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930" yWindow="3915" windowWidth="14280" windowHeight="10755" activeTab="2"/>
  </bookViews>
  <sheets>
    <sheet name="Heart" sheetId="5" r:id="rId1"/>
    <sheet name="Toxic" sheetId="4" r:id="rId2"/>
    <sheet name="Folha1" sheetId="6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9" i="4" l="1"/>
  <c r="K49" i="4"/>
  <c r="H49" i="4"/>
  <c r="E49" i="4"/>
  <c r="B49" i="4"/>
  <c r="N47" i="4"/>
  <c r="K47" i="4"/>
  <c r="H47" i="4"/>
  <c r="E47" i="4"/>
  <c r="B47" i="4"/>
  <c r="N45" i="4"/>
  <c r="K45" i="4"/>
  <c r="H45" i="4"/>
  <c r="E45" i="4"/>
  <c r="B45" i="4"/>
  <c r="N43" i="4"/>
  <c r="K43" i="4"/>
  <c r="H43" i="4"/>
  <c r="E43" i="4"/>
  <c r="B43" i="4"/>
  <c r="N41" i="4"/>
  <c r="K41" i="4"/>
  <c r="H41" i="4"/>
  <c r="E41" i="4"/>
  <c r="B41" i="4"/>
  <c r="N39" i="4"/>
  <c r="K39" i="4"/>
  <c r="H39" i="4"/>
  <c r="E39" i="4"/>
  <c r="B39" i="4"/>
  <c r="N37" i="4"/>
  <c r="K37" i="4"/>
  <c r="H37" i="4"/>
  <c r="E37" i="4"/>
  <c r="B37" i="4"/>
  <c r="N35" i="4"/>
  <c r="K35" i="4"/>
  <c r="H35" i="4"/>
  <c r="E35" i="4"/>
  <c r="B35" i="4"/>
  <c r="N33" i="4"/>
  <c r="K33" i="4"/>
  <c r="H33" i="4"/>
  <c r="E33" i="4"/>
  <c r="B33" i="4"/>
  <c r="N31" i="4"/>
  <c r="K31" i="4"/>
  <c r="H31" i="4"/>
  <c r="E31" i="4"/>
  <c r="B31" i="4"/>
  <c r="N26" i="4"/>
  <c r="K26" i="4"/>
  <c r="H26" i="4"/>
  <c r="E26" i="4"/>
  <c r="B26" i="4"/>
  <c r="N24" i="4"/>
  <c r="K24" i="4"/>
  <c r="H24" i="4"/>
  <c r="E24" i="4"/>
  <c r="B24" i="4"/>
  <c r="N22" i="4"/>
  <c r="K22" i="4"/>
  <c r="H22" i="4"/>
  <c r="E22" i="4"/>
  <c r="B22" i="4"/>
  <c r="N20" i="4"/>
  <c r="K20" i="4"/>
  <c r="H20" i="4"/>
  <c r="E20" i="4"/>
  <c r="B20" i="4"/>
  <c r="N18" i="4"/>
  <c r="K18" i="4"/>
  <c r="H18" i="4"/>
  <c r="E18" i="4"/>
  <c r="B18" i="4"/>
  <c r="N16" i="4"/>
  <c r="K16" i="4"/>
  <c r="H16" i="4"/>
  <c r="E16" i="4"/>
  <c r="B16" i="4"/>
  <c r="N14" i="4"/>
  <c r="K14" i="4"/>
  <c r="H14" i="4"/>
  <c r="E14" i="4"/>
  <c r="B14" i="4"/>
  <c r="N9" i="4"/>
  <c r="K9" i="4"/>
  <c r="H9" i="4"/>
  <c r="E9" i="4"/>
  <c r="B9" i="4"/>
  <c r="N7" i="4"/>
  <c r="K7" i="4"/>
  <c r="H7" i="4"/>
  <c r="E7" i="4"/>
  <c r="B7" i="4"/>
  <c r="N5" i="4"/>
  <c r="K5" i="4"/>
  <c r="H5" i="4"/>
  <c r="E5" i="4"/>
  <c r="B5" i="4"/>
  <c r="N3" i="4"/>
  <c r="K3" i="4"/>
  <c r="H3" i="4"/>
  <c r="E3" i="4"/>
  <c r="B3" i="4"/>
  <c r="N71" i="5" l="1"/>
  <c r="K71" i="5"/>
  <c r="H71" i="5"/>
  <c r="E71" i="5"/>
  <c r="B71" i="5"/>
  <c r="N69" i="5"/>
  <c r="K69" i="5"/>
  <c r="H69" i="5"/>
  <c r="E69" i="5"/>
  <c r="B69" i="5"/>
  <c r="N67" i="5"/>
  <c r="K67" i="5"/>
  <c r="H67" i="5"/>
  <c r="E67" i="5"/>
  <c r="B67" i="5"/>
  <c r="N65" i="5"/>
  <c r="K65" i="5"/>
  <c r="H65" i="5"/>
  <c r="E65" i="5"/>
  <c r="B65" i="5"/>
  <c r="N63" i="5"/>
  <c r="K63" i="5"/>
  <c r="H63" i="5"/>
  <c r="E63" i="5"/>
  <c r="B63" i="5"/>
  <c r="N61" i="5"/>
  <c r="K61" i="5"/>
  <c r="H61" i="5"/>
  <c r="E61" i="5"/>
  <c r="B61" i="5"/>
  <c r="N59" i="5"/>
  <c r="K59" i="5"/>
  <c r="H59" i="5"/>
  <c r="E59" i="5"/>
  <c r="B59" i="5"/>
  <c r="N57" i="5"/>
  <c r="K57" i="5"/>
  <c r="H57" i="5"/>
  <c r="E57" i="5"/>
  <c r="B57" i="5"/>
  <c r="N55" i="5"/>
  <c r="K55" i="5"/>
  <c r="H55" i="5"/>
  <c r="E55" i="5"/>
  <c r="B55" i="5"/>
  <c r="N53" i="5"/>
  <c r="K53" i="5"/>
  <c r="H53" i="5"/>
  <c r="E53" i="5"/>
  <c r="B53" i="5"/>
  <c r="B38" i="5"/>
  <c r="E38" i="5"/>
  <c r="H38" i="5"/>
  <c r="K38" i="5"/>
  <c r="N38" i="5"/>
  <c r="B40" i="5"/>
  <c r="E40" i="5"/>
  <c r="H40" i="5"/>
  <c r="K40" i="5"/>
  <c r="N40" i="5"/>
  <c r="B42" i="5"/>
  <c r="E42" i="5"/>
  <c r="H42" i="5"/>
  <c r="K42" i="5"/>
  <c r="N42" i="5"/>
  <c r="B44" i="5"/>
  <c r="E44" i="5"/>
  <c r="H44" i="5"/>
  <c r="K44" i="5"/>
  <c r="N44" i="5"/>
  <c r="B46" i="5"/>
  <c r="E46" i="5"/>
  <c r="H46" i="5"/>
  <c r="K46" i="5"/>
  <c r="N46" i="5"/>
  <c r="B48" i="5"/>
  <c r="E48" i="5"/>
  <c r="H48" i="5"/>
  <c r="K48" i="5"/>
  <c r="N48" i="5"/>
  <c r="N36" i="5"/>
  <c r="K36" i="5"/>
  <c r="H36" i="5"/>
  <c r="E36" i="5"/>
  <c r="B36" i="5"/>
  <c r="N34" i="5"/>
  <c r="K34" i="5"/>
  <c r="H34" i="5"/>
  <c r="E34" i="5"/>
  <c r="B34" i="5"/>
  <c r="N32" i="5"/>
  <c r="K32" i="5"/>
  <c r="H32" i="5"/>
  <c r="E32" i="5"/>
  <c r="B32" i="5"/>
  <c r="N30" i="5"/>
  <c r="K30" i="5"/>
  <c r="H30" i="5"/>
  <c r="E30" i="5"/>
  <c r="B30" i="5"/>
  <c r="N25" i="5"/>
  <c r="K25" i="5"/>
  <c r="H25" i="5"/>
  <c r="E25" i="5"/>
  <c r="B25" i="5"/>
  <c r="N23" i="5"/>
  <c r="K23" i="5"/>
  <c r="H23" i="5"/>
  <c r="E23" i="5"/>
  <c r="B23" i="5"/>
  <c r="N18" i="5"/>
  <c r="K18" i="5"/>
  <c r="H18" i="5"/>
  <c r="E18" i="5"/>
  <c r="B18" i="5"/>
  <c r="N16" i="5"/>
  <c r="K16" i="5"/>
  <c r="H16" i="5"/>
  <c r="E16" i="5"/>
  <c r="B16" i="5"/>
  <c r="N14" i="5"/>
  <c r="K14" i="5"/>
  <c r="H14" i="5"/>
  <c r="E14" i="5"/>
  <c r="B14" i="5"/>
  <c r="N9" i="5"/>
  <c r="K9" i="5"/>
  <c r="H9" i="5"/>
  <c r="E9" i="5"/>
  <c r="B9" i="5"/>
  <c r="N7" i="5"/>
  <c r="K7" i="5"/>
  <c r="H7" i="5"/>
  <c r="E7" i="5"/>
  <c r="B7" i="5"/>
  <c r="N5" i="5"/>
  <c r="K5" i="5"/>
  <c r="H5" i="5"/>
  <c r="E5" i="5"/>
  <c r="B5" i="5"/>
  <c r="N3" i="5"/>
  <c r="K3" i="5"/>
  <c r="H3" i="5"/>
  <c r="E3" i="5"/>
  <c r="B3" i="5"/>
</calcChain>
</file>

<file path=xl/sharedStrings.xml><?xml version="1.0" encoding="utf-8"?>
<sst xmlns="http://schemas.openxmlformats.org/spreadsheetml/2006/main" count="116" uniqueCount="58">
  <si>
    <t>Scaling</t>
  </si>
  <si>
    <t>Outliers</t>
  </si>
  <si>
    <t>KNN</t>
  </si>
  <si>
    <t>Balancing</t>
  </si>
  <si>
    <t>SMOTE</t>
  </si>
  <si>
    <t>'Isolation Forest 0.01'</t>
  </si>
  <si>
    <t>'Isolation Forest 0.05'</t>
  </si>
  <si>
    <t>'Isolation Forest 0.1'</t>
  </si>
  <si>
    <t>'Elliptic Envelope 0.1'</t>
  </si>
  <si>
    <t>'Local Outlier Factor 0.01'</t>
  </si>
  <si>
    <t>'Local Outlier Factor 0.05'</t>
  </si>
  <si>
    <t>'Local Outlier Factor 0.1'</t>
  </si>
  <si>
    <t>Original</t>
  </si>
  <si>
    <t>NB</t>
  </si>
  <si>
    <t>DT</t>
  </si>
  <si>
    <t>RF</t>
  </si>
  <si>
    <t>GB</t>
  </si>
  <si>
    <t>Elliptic Envelope 0.05'</t>
  </si>
  <si>
    <t>Elliptic Envelope 0.01'</t>
  </si>
  <si>
    <t>UnderSample</t>
  </si>
  <si>
    <t>OverSample</t>
  </si>
  <si>
    <t>Z-Score</t>
  </si>
  <si>
    <t>MinMax</t>
  </si>
  <si>
    <t>with GFR</t>
  </si>
  <si>
    <t xml:space="preserve">Feature Generation </t>
  </si>
  <si>
    <t>Feature Selection</t>
  </si>
  <si>
    <t>Manual</t>
  </si>
  <si>
    <t>k=2</t>
  </si>
  <si>
    <t>k=3</t>
  </si>
  <si>
    <t>k=4</t>
  </si>
  <si>
    <t>k=5</t>
  </si>
  <si>
    <t>k=6</t>
  </si>
  <si>
    <t>k=7</t>
  </si>
  <si>
    <t>k=8</t>
  </si>
  <si>
    <t>k=9</t>
  </si>
  <si>
    <t>k=10</t>
  </si>
  <si>
    <t>k=20</t>
  </si>
  <si>
    <t>k=50</t>
  </si>
  <si>
    <t>k=100</t>
  </si>
  <si>
    <t>k=200</t>
  </si>
  <si>
    <t>k=300</t>
  </si>
  <si>
    <t>Local Outlier Factor 0.1'</t>
  </si>
  <si>
    <t>Best results with depth=10, 0.50 features, gini criterion  and 250 estimators, with accuracy=0.91</t>
  </si>
  <si>
    <t>Best results with depth=10, 0.50 features, entropy criterion  and 5 estimators, with accuracy=0.89</t>
  </si>
  <si>
    <t>Best results with depth=5, 0.10 features, entropy criterion  and 25 estimators, with accuracy=0.91</t>
  </si>
  <si>
    <t>Best results with depth=10, 0.10 features, gini criterion  and 10 estimators, with accuracy=0.86</t>
  </si>
  <si>
    <t>Best results with depth=10, 0.70 features, entropy criterion  and 25 estimators, with accuracy=0.93</t>
  </si>
  <si>
    <t>Best results with depth=25, 0.10 features, entropy criterion  and 75 estimators, with accuracy=0.98</t>
  </si>
  <si>
    <t>Heart</t>
  </si>
  <si>
    <t>Toxic</t>
  </si>
  <si>
    <t>max_depth = 10</t>
  </si>
  <si>
    <t>max_depth = 25</t>
  </si>
  <si>
    <t>Best results with loss=deviance, max_depth=25, learning_rate=0.5, 300 estimators,  and 1 features, with accuracy=0.992</t>
  </si>
  <si>
    <t>Best results with loss=deviance, max_depth=10, learning_rate=0.5, 300 estimators,  and 0.25 features, with accuracy=0.975</t>
  </si>
  <si>
    <t>Best results with loss=exponential, max_depth=10, learning_rate=1, 50 estimators,  and 0.25 features, with accuracy=0.963</t>
  </si>
  <si>
    <t>Best results with loss=deviance, max_depth=10, learning_rate=1, 100 estimators,  and 0.5 features, with accuracy=0.926</t>
  </si>
  <si>
    <t>Best results with loss=deviance, max_depth=10, learning_rate=1, 300 estimators,  and 0.25 features, with accuracy=0.925</t>
  </si>
  <si>
    <t>Best results with loss=deviance, max_depth=5, learning_rate=1, 300 estimators,  and 0.75 features, with accuracy=0.938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</si>
</sst>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opLeftCell="A46" workbookViewId="0">
      <selection activeCell="A55" sqref="A55:A56"/>
    </sheetView>
  </sheetViews>
  <sheetFormatPr defaultRowHeight="15" x14ac:dyDescent="0.25"/>
  <cols>
    <col min="1" max="1" width="23.28515625" bestFit="1" customWidth="1"/>
  </cols>
  <sheetData>
    <row r="1" spans="1:16" ht="46.5" x14ac:dyDescent="0.7">
      <c r="A1" s="19" t="s">
        <v>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ht="15.75" thickBot="1" x14ac:dyDescent="0.3">
      <c r="A2" s="1"/>
      <c r="B2" s="21" t="s">
        <v>2</v>
      </c>
      <c r="C2" s="21"/>
      <c r="D2" s="21"/>
      <c r="E2" s="28" t="s">
        <v>13</v>
      </c>
      <c r="F2" s="28"/>
      <c r="G2" s="28"/>
      <c r="H2" s="28" t="s">
        <v>14</v>
      </c>
      <c r="I2" s="28"/>
      <c r="J2" s="28"/>
      <c r="K2" s="28" t="s">
        <v>15</v>
      </c>
      <c r="L2" s="28"/>
      <c r="M2" s="28"/>
      <c r="N2" s="28" t="s">
        <v>16</v>
      </c>
      <c r="O2" s="28"/>
      <c r="P2" s="28"/>
    </row>
    <row r="3" spans="1:16" x14ac:dyDescent="0.25">
      <c r="A3" s="21" t="s">
        <v>12</v>
      </c>
      <c r="B3" s="22">
        <f>SUM(C3,D4)/SUM(C3:D4)</f>
        <v>0.69491525423728817</v>
      </c>
      <c r="C3" s="2">
        <v>39</v>
      </c>
      <c r="D3" s="3">
        <v>1</v>
      </c>
      <c r="E3" s="22">
        <f>SUM(F3,G4)/SUM(F3:G4)</f>
        <v>0.72413793103448276</v>
      </c>
      <c r="F3" s="2">
        <v>38</v>
      </c>
      <c r="G3" s="3">
        <v>2</v>
      </c>
      <c r="H3" s="22">
        <f>SUM(I3,J4)/SUM(I3:J4)</f>
        <v>0.76271186440677963</v>
      </c>
      <c r="I3" s="2">
        <v>33</v>
      </c>
      <c r="J3" s="3">
        <v>7</v>
      </c>
      <c r="K3" s="22">
        <f>SUM(L3,M4)/SUM(L3:M4)</f>
        <v>0.81355932203389836</v>
      </c>
      <c r="L3" s="2">
        <v>37</v>
      </c>
      <c r="M3" s="3">
        <v>3</v>
      </c>
      <c r="N3" s="22">
        <f>SUM(O3,P4)/SUM(O3:P4)</f>
        <v>0.82456140350877194</v>
      </c>
      <c r="O3" s="2">
        <v>37</v>
      </c>
      <c r="P3" s="3">
        <v>2</v>
      </c>
    </row>
    <row r="4" spans="1:16" ht="15.75" thickBot="1" x14ac:dyDescent="0.3">
      <c r="A4" s="21"/>
      <c r="B4" s="23"/>
      <c r="C4" s="4">
        <v>17</v>
      </c>
      <c r="D4" s="5">
        <v>2</v>
      </c>
      <c r="E4" s="23"/>
      <c r="F4" s="4">
        <v>14</v>
      </c>
      <c r="G4" s="5">
        <v>4</v>
      </c>
      <c r="H4" s="23"/>
      <c r="I4" s="4">
        <v>7</v>
      </c>
      <c r="J4" s="5">
        <v>12</v>
      </c>
      <c r="K4" s="23"/>
      <c r="L4" s="4">
        <v>8</v>
      </c>
      <c r="M4" s="5">
        <v>11</v>
      </c>
      <c r="N4" s="23"/>
      <c r="O4" s="4">
        <v>8</v>
      </c>
      <c r="P4" s="5">
        <v>10</v>
      </c>
    </row>
    <row r="5" spans="1:16" x14ac:dyDescent="0.25">
      <c r="A5" s="21" t="s">
        <v>19</v>
      </c>
      <c r="B5" s="22">
        <f>SUM(C5,D6)/SUM(C5:D6)</f>
        <v>0.57894736842105265</v>
      </c>
      <c r="C5" s="2">
        <v>11</v>
      </c>
      <c r="D5" s="3">
        <v>8</v>
      </c>
      <c r="E5" s="22">
        <f>SUM(F5,G6)/SUM(F5:G6)</f>
        <v>0.64864864864864868</v>
      </c>
      <c r="F5" s="2">
        <v>15</v>
      </c>
      <c r="G5" s="3">
        <v>4</v>
      </c>
      <c r="H5" s="22">
        <f>SUM(I5,J6)/SUM(I5:J6)</f>
        <v>0.72972972972972971</v>
      </c>
      <c r="I5" s="2">
        <v>14</v>
      </c>
      <c r="J5" s="3">
        <v>4</v>
      </c>
      <c r="K5" s="22">
        <f>SUM(L5,M6)/SUM(L5:M6)</f>
        <v>0.81081081081081086</v>
      </c>
      <c r="L5" s="2">
        <v>15</v>
      </c>
      <c r="M5" s="3">
        <v>3</v>
      </c>
      <c r="N5" s="22">
        <f>SUM(O5,P6)/SUM(O5:P6)</f>
        <v>0.81081081081081086</v>
      </c>
      <c r="O5" s="2">
        <v>15</v>
      </c>
      <c r="P5" s="3">
        <v>3</v>
      </c>
    </row>
    <row r="6" spans="1:16" ht="15.75" thickBot="1" x14ac:dyDescent="0.3">
      <c r="A6" s="21"/>
      <c r="B6" s="23"/>
      <c r="C6" s="4">
        <v>8</v>
      </c>
      <c r="D6" s="5">
        <v>11</v>
      </c>
      <c r="E6" s="23"/>
      <c r="F6" s="4">
        <v>9</v>
      </c>
      <c r="G6" s="5">
        <v>9</v>
      </c>
      <c r="H6" s="23"/>
      <c r="I6" s="4">
        <v>6</v>
      </c>
      <c r="J6" s="5">
        <v>13</v>
      </c>
      <c r="K6" s="23"/>
      <c r="L6" s="4">
        <v>4</v>
      </c>
      <c r="M6" s="5">
        <v>15</v>
      </c>
      <c r="N6" s="23"/>
      <c r="O6" s="4">
        <v>4</v>
      </c>
      <c r="P6" s="5">
        <v>15</v>
      </c>
    </row>
    <row r="7" spans="1:16" x14ac:dyDescent="0.25">
      <c r="A7" s="21" t="s">
        <v>20</v>
      </c>
      <c r="B7" s="26">
        <f>SUM(C7,D8)/SUM(C7:D8)</f>
        <v>0.83750000000000002</v>
      </c>
      <c r="C7" s="7">
        <v>37</v>
      </c>
      <c r="D7" s="8">
        <v>3</v>
      </c>
      <c r="E7" s="26">
        <f>SUM(F7,G8)/SUM(F7:G8)</f>
        <v>0.7</v>
      </c>
      <c r="F7" s="7">
        <v>23</v>
      </c>
      <c r="G7" s="8">
        <v>17</v>
      </c>
      <c r="H7" s="26">
        <f>SUM(I7,J8)/SUM(I7:J8)</f>
        <v>0.875</v>
      </c>
      <c r="I7" s="7">
        <v>37</v>
      </c>
      <c r="J7" s="8">
        <v>3</v>
      </c>
      <c r="K7" s="26">
        <f>SUM(L7,M8)/SUM(L7:M8)</f>
        <v>0.92500000000000004</v>
      </c>
      <c r="L7" s="7">
        <v>38</v>
      </c>
      <c r="M7" s="8">
        <v>2</v>
      </c>
      <c r="N7" s="26">
        <f>SUM(O7,P8)/SUM(O7:P8)</f>
        <v>0.95</v>
      </c>
      <c r="O7" s="7">
        <v>38</v>
      </c>
      <c r="P7" s="8">
        <v>2</v>
      </c>
    </row>
    <row r="8" spans="1:16" ht="15.75" thickBot="1" x14ac:dyDescent="0.3">
      <c r="A8" s="21"/>
      <c r="B8" s="27"/>
      <c r="C8" s="9">
        <v>10</v>
      </c>
      <c r="D8" s="10">
        <v>30</v>
      </c>
      <c r="E8" s="27"/>
      <c r="F8" s="9">
        <v>7</v>
      </c>
      <c r="G8" s="10">
        <v>33</v>
      </c>
      <c r="H8" s="27"/>
      <c r="I8" s="9">
        <v>7</v>
      </c>
      <c r="J8" s="10">
        <v>33</v>
      </c>
      <c r="K8" s="27"/>
      <c r="L8" s="9">
        <v>4</v>
      </c>
      <c r="M8" s="10">
        <v>36</v>
      </c>
      <c r="N8" s="27"/>
      <c r="O8" s="9">
        <v>2</v>
      </c>
      <c r="P8" s="10">
        <v>38</v>
      </c>
    </row>
    <row r="9" spans="1:16" x14ac:dyDescent="0.25">
      <c r="A9" s="21" t="s">
        <v>4</v>
      </c>
      <c r="B9" s="22">
        <f>SUM(C9,D10)/SUM(C9:D10)</f>
        <v>0.69491525423728817</v>
      </c>
      <c r="C9" s="2">
        <v>39</v>
      </c>
      <c r="D9" s="3">
        <v>1</v>
      </c>
      <c r="E9" s="22">
        <f>SUM(F9,G10)/SUM(F9:G10)</f>
        <v>0.72413793103448276</v>
      </c>
      <c r="F9" s="2">
        <v>38</v>
      </c>
      <c r="G9" s="3">
        <v>2</v>
      </c>
      <c r="H9" s="22">
        <f>SUM(I9,J10)/SUM(I9:J10)</f>
        <v>0.76271186440677963</v>
      </c>
      <c r="I9" s="2">
        <v>33</v>
      </c>
      <c r="J9" s="3">
        <v>7</v>
      </c>
      <c r="K9" s="22">
        <f>SUM(L9,M10)/SUM(L9:M10)</f>
        <v>0.81355932203389836</v>
      </c>
      <c r="L9" s="2">
        <v>38</v>
      </c>
      <c r="M9" s="3">
        <v>2</v>
      </c>
      <c r="N9" s="22">
        <f>SUM(O9,P10)/SUM(O9:P10)</f>
        <v>0.81355932203389836</v>
      </c>
      <c r="O9" s="2">
        <v>38</v>
      </c>
      <c r="P9" s="3">
        <v>2</v>
      </c>
    </row>
    <row r="10" spans="1:16" ht="15.75" thickBot="1" x14ac:dyDescent="0.3">
      <c r="A10" s="21"/>
      <c r="B10" s="23"/>
      <c r="C10" s="4">
        <v>17</v>
      </c>
      <c r="D10" s="5">
        <v>2</v>
      </c>
      <c r="E10" s="23"/>
      <c r="F10" s="4">
        <v>14</v>
      </c>
      <c r="G10" s="5">
        <v>4</v>
      </c>
      <c r="H10" s="23"/>
      <c r="I10" s="4">
        <v>7</v>
      </c>
      <c r="J10" s="5">
        <v>12</v>
      </c>
      <c r="K10" s="23"/>
      <c r="L10" s="4">
        <v>9</v>
      </c>
      <c r="M10" s="5">
        <v>10</v>
      </c>
      <c r="N10" s="23"/>
      <c r="O10" s="4">
        <v>9</v>
      </c>
      <c r="P10" s="5">
        <v>10</v>
      </c>
    </row>
    <row r="12" spans="1:16" ht="46.5" x14ac:dyDescent="0.7">
      <c r="A12" s="19" t="s">
        <v>0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pans="1:16" ht="15.75" thickBot="1" x14ac:dyDescent="0.3">
      <c r="A13" s="1"/>
      <c r="B13" s="21" t="s">
        <v>2</v>
      </c>
      <c r="C13" s="21"/>
      <c r="D13" s="21"/>
      <c r="E13" s="28" t="s">
        <v>13</v>
      </c>
      <c r="F13" s="28"/>
      <c r="G13" s="28"/>
      <c r="H13" s="28" t="s">
        <v>14</v>
      </c>
      <c r="I13" s="28"/>
      <c r="J13" s="28"/>
      <c r="K13" s="28" t="s">
        <v>15</v>
      </c>
      <c r="L13" s="28"/>
      <c r="M13" s="28"/>
      <c r="N13" s="28" t="s">
        <v>16</v>
      </c>
      <c r="O13" s="28"/>
      <c r="P13" s="28"/>
    </row>
    <row r="14" spans="1:16" x14ac:dyDescent="0.25">
      <c r="A14" s="21" t="s">
        <v>12</v>
      </c>
      <c r="B14" s="22">
        <f>SUM(C14,D15)/SUM(C14:D15)</f>
        <v>0.8</v>
      </c>
      <c r="C14" s="2">
        <v>35</v>
      </c>
      <c r="D14" s="3">
        <v>5</v>
      </c>
      <c r="E14" s="26">
        <f>SUM(F14,G15)/SUM(F14:G15)</f>
        <v>0.7</v>
      </c>
      <c r="F14" s="7">
        <v>23</v>
      </c>
      <c r="G14" s="8">
        <v>17</v>
      </c>
      <c r="H14" s="26">
        <f>SUM(I14,J15)/SUM(I14:J15)</f>
        <v>0.86075949367088611</v>
      </c>
      <c r="I14" s="7">
        <v>37</v>
      </c>
      <c r="J14" s="8">
        <v>3</v>
      </c>
      <c r="K14" s="26">
        <f>SUM(L14,M15)/SUM(L14:M15)</f>
        <v>0.91139240506329111</v>
      </c>
      <c r="L14" s="7">
        <v>36</v>
      </c>
      <c r="M14" s="8">
        <v>3</v>
      </c>
      <c r="N14" s="26">
        <f>SUM(O14,P15)/SUM(O14:P15)</f>
        <v>0.93670886075949367</v>
      </c>
      <c r="O14" s="7">
        <v>37</v>
      </c>
      <c r="P14" s="8">
        <v>3</v>
      </c>
    </row>
    <row r="15" spans="1:16" ht="15.75" thickBot="1" x14ac:dyDescent="0.3">
      <c r="A15" s="21"/>
      <c r="B15" s="23"/>
      <c r="C15" s="4">
        <v>11</v>
      </c>
      <c r="D15" s="5">
        <v>29</v>
      </c>
      <c r="E15" s="27"/>
      <c r="F15" s="9">
        <v>7</v>
      </c>
      <c r="G15" s="10">
        <v>33</v>
      </c>
      <c r="H15" s="27"/>
      <c r="I15" s="9">
        <v>8</v>
      </c>
      <c r="J15" s="10">
        <v>31</v>
      </c>
      <c r="K15" s="27"/>
      <c r="L15" s="9">
        <v>4</v>
      </c>
      <c r="M15" s="10">
        <v>36</v>
      </c>
      <c r="N15" s="27"/>
      <c r="O15" s="9">
        <v>2</v>
      </c>
      <c r="P15" s="10">
        <v>37</v>
      </c>
    </row>
    <row r="16" spans="1:16" x14ac:dyDescent="0.25">
      <c r="A16" s="21" t="s">
        <v>21</v>
      </c>
      <c r="B16" s="22">
        <f>SUM(C16,D17)/SUM(C16:D17)</f>
        <v>0.83750000000000002</v>
      </c>
      <c r="C16" s="2">
        <v>35</v>
      </c>
      <c r="D16" s="3">
        <v>5</v>
      </c>
      <c r="E16" s="22">
        <f>SUM(F16,G17)/SUM(F16:G17)</f>
        <v>0.65</v>
      </c>
      <c r="F16" s="2">
        <v>18</v>
      </c>
      <c r="G16" s="3">
        <v>22</v>
      </c>
      <c r="H16" s="22">
        <f>SUM(I16,J17)/SUM(I16:J17)</f>
        <v>0.86075949367088611</v>
      </c>
      <c r="I16" s="2">
        <v>37</v>
      </c>
      <c r="J16" s="3">
        <v>3</v>
      </c>
      <c r="K16" s="22">
        <f>SUM(L16,M17)/SUM(L16:M17)</f>
        <v>0.91139240506329111</v>
      </c>
      <c r="L16" s="2">
        <v>37</v>
      </c>
      <c r="M16" s="3">
        <v>2</v>
      </c>
      <c r="N16" s="22">
        <f>SUM(O16,P17)/SUM(O16:P17)</f>
        <v>0.9375</v>
      </c>
      <c r="O16" s="2">
        <v>37</v>
      </c>
      <c r="P16" s="3">
        <v>3</v>
      </c>
    </row>
    <row r="17" spans="1:16" ht="15.75" thickBot="1" x14ac:dyDescent="0.3">
      <c r="A17" s="21"/>
      <c r="B17" s="23"/>
      <c r="C17" s="4">
        <v>8</v>
      </c>
      <c r="D17" s="5">
        <v>32</v>
      </c>
      <c r="E17" s="23"/>
      <c r="F17" s="4">
        <v>6</v>
      </c>
      <c r="G17" s="5">
        <v>34</v>
      </c>
      <c r="H17" s="23"/>
      <c r="I17" s="4">
        <v>8</v>
      </c>
      <c r="J17" s="5">
        <v>31</v>
      </c>
      <c r="K17" s="23"/>
      <c r="L17" s="4">
        <v>5</v>
      </c>
      <c r="M17" s="5">
        <v>35</v>
      </c>
      <c r="N17" s="23"/>
      <c r="O17" s="4">
        <v>2</v>
      </c>
      <c r="P17" s="5">
        <v>38</v>
      </c>
    </row>
    <row r="18" spans="1:16" x14ac:dyDescent="0.25">
      <c r="A18" s="21" t="s">
        <v>22</v>
      </c>
      <c r="B18" s="26">
        <f>SUM(C18,D19)/SUM(C18:D19)</f>
        <v>0.83750000000000002</v>
      </c>
      <c r="C18" s="7">
        <v>35</v>
      </c>
      <c r="D18" s="8">
        <v>5</v>
      </c>
      <c r="E18" s="22">
        <f>SUM(F18,G19)/SUM(F18:G19)</f>
        <v>0.63414634146341464</v>
      </c>
      <c r="F18" s="2">
        <v>18</v>
      </c>
      <c r="G18" s="3">
        <v>22</v>
      </c>
      <c r="H18" s="22">
        <f>SUM(I18,J19)/SUM(I18:J19)</f>
        <v>0.86075949367088611</v>
      </c>
      <c r="I18" s="2">
        <v>37</v>
      </c>
      <c r="J18" s="3">
        <v>3</v>
      </c>
      <c r="K18" s="22">
        <f>SUM(L18,M19)/SUM(L18:M19)</f>
        <v>0.91249999999999998</v>
      </c>
      <c r="L18" s="2">
        <v>37</v>
      </c>
      <c r="M18" s="3">
        <v>3</v>
      </c>
      <c r="N18" s="22">
        <f>SUM(O18,P19)/SUM(O18:P19)</f>
        <v>0.9375</v>
      </c>
      <c r="O18" s="2">
        <v>37</v>
      </c>
      <c r="P18" s="3">
        <v>3</v>
      </c>
    </row>
    <row r="19" spans="1:16" ht="15.75" thickBot="1" x14ac:dyDescent="0.3">
      <c r="A19" s="21"/>
      <c r="B19" s="27"/>
      <c r="C19" s="9">
        <v>8</v>
      </c>
      <c r="D19" s="10">
        <v>32</v>
      </c>
      <c r="E19" s="23"/>
      <c r="F19" s="4">
        <v>8</v>
      </c>
      <c r="G19" s="5">
        <v>34</v>
      </c>
      <c r="H19" s="23"/>
      <c r="I19" s="4">
        <v>8</v>
      </c>
      <c r="J19" s="5">
        <v>31</v>
      </c>
      <c r="K19" s="23"/>
      <c r="L19" s="4">
        <v>4</v>
      </c>
      <c r="M19" s="5">
        <v>36</v>
      </c>
      <c r="N19" s="23"/>
      <c r="O19" s="4">
        <v>2</v>
      </c>
      <c r="P19" s="5">
        <v>38</v>
      </c>
    </row>
    <row r="21" spans="1:16" ht="46.5" x14ac:dyDescent="0.7">
      <c r="A21" s="19" t="s">
        <v>24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  <row r="22" spans="1:16" ht="15.75" thickBot="1" x14ac:dyDescent="0.3">
      <c r="A22" s="1"/>
      <c r="B22" s="21" t="s">
        <v>2</v>
      </c>
      <c r="C22" s="21"/>
      <c r="D22" s="21"/>
      <c r="E22" s="28" t="s">
        <v>13</v>
      </c>
      <c r="F22" s="28"/>
      <c r="G22" s="28"/>
      <c r="H22" s="28" t="s">
        <v>14</v>
      </c>
      <c r="I22" s="28"/>
      <c r="J22" s="28"/>
      <c r="K22" s="28" t="s">
        <v>15</v>
      </c>
      <c r="L22" s="28"/>
      <c r="M22" s="28"/>
      <c r="N22" s="28" t="s">
        <v>16</v>
      </c>
      <c r="O22" s="28"/>
      <c r="P22" s="28"/>
    </row>
    <row r="23" spans="1:16" x14ac:dyDescent="0.25">
      <c r="A23" s="21" t="s">
        <v>12</v>
      </c>
      <c r="B23" s="22">
        <f>SUM(C23,D24)/SUM(C23:D24)</f>
        <v>0.87341772151898733</v>
      </c>
      <c r="C23" s="2">
        <v>36</v>
      </c>
      <c r="D23" s="3">
        <v>3</v>
      </c>
      <c r="E23" s="22">
        <f>SUM(F23,G24)/SUM(F23:G24)</f>
        <v>0.65</v>
      </c>
      <c r="F23" s="2">
        <v>17</v>
      </c>
      <c r="G23" s="3">
        <v>23</v>
      </c>
      <c r="H23" s="22">
        <f>SUM(I23,J24)/SUM(I23:J24)</f>
        <v>0.88749999999999996</v>
      </c>
      <c r="I23" s="2">
        <v>38</v>
      </c>
      <c r="J23" s="3">
        <v>2</v>
      </c>
      <c r="K23" s="22">
        <f>SUM(L23,M24)/SUM(L23:M24)</f>
        <v>0.93670886075949367</v>
      </c>
      <c r="L23" s="2">
        <v>38</v>
      </c>
      <c r="M23" s="3">
        <v>1</v>
      </c>
      <c r="N23" s="22">
        <f>SUM(O23,P24)/SUM(O23:P24)</f>
        <v>0.95</v>
      </c>
      <c r="O23" s="2">
        <v>38</v>
      </c>
      <c r="P23" s="3">
        <v>2</v>
      </c>
    </row>
    <row r="24" spans="1:16" ht="15.75" thickBot="1" x14ac:dyDescent="0.3">
      <c r="A24" s="21"/>
      <c r="B24" s="23"/>
      <c r="C24" s="4">
        <v>7</v>
      </c>
      <c r="D24" s="5">
        <v>33</v>
      </c>
      <c r="E24" s="23"/>
      <c r="F24" s="4">
        <v>5</v>
      </c>
      <c r="G24" s="5">
        <v>35</v>
      </c>
      <c r="H24" s="23"/>
      <c r="I24" s="4">
        <v>7</v>
      </c>
      <c r="J24" s="5">
        <v>33</v>
      </c>
      <c r="K24" s="23"/>
      <c r="L24" s="4">
        <v>4</v>
      </c>
      <c r="M24" s="5">
        <v>36</v>
      </c>
      <c r="N24" s="23"/>
      <c r="O24" s="4">
        <v>2</v>
      </c>
      <c r="P24" s="5">
        <v>38</v>
      </c>
    </row>
    <row r="25" spans="1:16" x14ac:dyDescent="0.25">
      <c r="A25" s="21" t="s">
        <v>23</v>
      </c>
      <c r="B25" s="26">
        <f>SUM(C25,D26)/SUM(C25:D26)</f>
        <v>0.86075949367088611</v>
      </c>
      <c r="C25" s="7">
        <v>35</v>
      </c>
      <c r="D25" s="8">
        <v>4</v>
      </c>
      <c r="E25" s="26">
        <f>SUM(F25,G26)/SUM(F25:G26)</f>
        <v>0.68354430379746833</v>
      </c>
      <c r="F25" s="7">
        <v>21</v>
      </c>
      <c r="G25" s="8">
        <v>19</v>
      </c>
      <c r="H25" s="26">
        <f>SUM(I25,J26)/SUM(I25:J26)</f>
        <v>0.88749999999999996</v>
      </c>
      <c r="I25" s="7">
        <v>38</v>
      </c>
      <c r="J25" s="8">
        <v>2</v>
      </c>
      <c r="K25" s="26">
        <f>SUM(L25,M26)/SUM(L25:M26)</f>
        <v>0.93670886075949367</v>
      </c>
      <c r="L25" s="7">
        <v>38</v>
      </c>
      <c r="M25" s="8">
        <v>1</v>
      </c>
      <c r="N25" s="26">
        <f>SUM(O25,P26)/SUM(O25:P26)</f>
        <v>0.95</v>
      </c>
      <c r="O25" s="7">
        <v>37</v>
      </c>
      <c r="P25" s="8">
        <v>3</v>
      </c>
    </row>
    <row r="26" spans="1:16" ht="15.75" thickBot="1" x14ac:dyDescent="0.3">
      <c r="A26" s="21"/>
      <c r="B26" s="27"/>
      <c r="C26" s="9">
        <v>7</v>
      </c>
      <c r="D26" s="10">
        <v>33</v>
      </c>
      <c r="E26" s="27"/>
      <c r="F26" s="9">
        <v>6</v>
      </c>
      <c r="G26" s="10">
        <v>33</v>
      </c>
      <c r="H26" s="27"/>
      <c r="I26" s="9">
        <v>7</v>
      </c>
      <c r="J26" s="10">
        <v>33</v>
      </c>
      <c r="K26" s="27"/>
      <c r="L26" s="9">
        <v>4</v>
      </c>
      <c r="M26" s="10">
        <v>36</v>
      </c>
      <c r="N26" s="27"/>
      <c r="O26" s="9">
        <v>1</v>
      </c>
      <c r="P26" s="10">
        <v>39</v>
      </c>
    </row>
    <row r="27" spans="1:16" x14ac:dyDescent="0.25">
      <c r="A27" s="1"/>
      <c r="B27" s="11"/>
      <c r="C27" s="6"/>
      <c r="D27" s="6"/>
      <c r="E27" s="11"/>
      <c r="F27" s="6"/>
      <c r="G27" s="6"/>
      <c r="H27" s="11"/>
      <c r="I27" s="6"/>
      <c r="J27" s="6"/>
      <c r="K27" s="11"/>
      <c r="L27" s="6"/>
      <c r="M27" s="6"/>
      <c r="N27" s="11"/>
      <c r="O27" s="6"/>
      <c r="P27" s="6"/>
    </row>
    <row r="28" spans="1:16" ht="46.5" x14ac:dyDescent="0.7">
      <c r="A28" s="19" t="s">
        <v>25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6" ht="15.75" thickBot="1" x14ac:dyDescent="0.3">
      <c r="A29" s="1"/>
      <c r="B29" s="21" t="s">
        <v>2</v>
      </c>
      <c r="C29" s="21"/>
      <c r="D29" s="21"/>
      <c r="E29" s="28" t="s">
        <v>13</v>
      </c>
      <c r="F29" s="28"/>
      <c r="G29" s="28"/>
      <c r="H29" s="28" t="s">
        <v>14</v>
      </c>
      <c r="I29" s="28"/>
      <c r="J29" s="28"/>
      <c r="K29" s="28" t="s">
        <v>15</v>
      </c>
      <c r="L29" s="28"/>
      <c r="M29" s="28"/>
      <c r="N29" s="28" t="s">
        <v>16</v>
      </c>
      <c r="O29" s="28"/>
      <c r="P29" s="28"/>
    </row>
    <row r="30" spans="1:16" x14ac:dyDescent="0.25">
      <c r="A30" s="21" t="s">
        <v>23</v>
      </c>
      <c r="B30" s="22">
        <f>SUM(C30,D31)/SUM(C30:D31)</f>
        <v>0.83544303797468356</v>
      </c>
      <c r="C30" s="2">
        <v>35</v>
      </c>
      <c r="D30" s="3">
        <v>5</v>
      </c>
      <c r="E30" s="22">
        <f>SUM(F30,G31)/SUM(F30:G31)</f>
        <v>0.65822784810126578</v>
      </c>
      <c r="F30" s="2">
        <v>18</v>
      </c>
      <c r="G30" s="3">
        <v>21</v>
      </c>
      <c r="H30" s="22">
        <f>SUM(I30,J31)/SUM(I30:J31)</f>
        <v>0.875</v>
      </c>
      <c r="I30" s="2">
        <v>37</v>
      </c>
      <c r="J30" s="3">
        <v>3</v>
      </c>
      <c r="K30" s="22">
        <f>SUM(L30,M31)/SUM(L30:M31)</f>
        <v>0.93670886075949367</v>
      </c>
      <c r="L30" s="2">
        <v>37</v>
      </c>
      <c r="M30" s="3">
        <v>2</v>
      </c>
      <c r="N30" s="22">
        <f>SUM(O30,P31)/SUM(O30:P31)</f>
        <v>0.95</v>
      </c>
      <c r="O30" s="2">
        <v>36</v>
      </c>
      <c r="P30" s="3">
        <v>4</v>
      </c>
    </row>
    <row r="31" spans="1:16" ht="15.75" thickBot="1" x14ac:dyDescent="0.3">
      <c r="A31" s="21"/>
      <c r="B31" s="23"/>
      <c r="C31" s="4">
        <v>8</v>
      </c>
      <c r="D31" s="5">
        <v>31</v>
      </c>
      <c r="E31" s="23"/>
      <c r="F31" s="4">
        <v>6</v>
      </c>
      <c r="G31" s="5">
        <v>34</v>
      </c>
      <c r="H31" s="23"/>
      <c r="I31" s="4">
        <v>7</v>
      </c>
      <c r="J31" s="5">
        <v>33</v>
      </c>
      <c r="K31" s="23"/>
      <c r="L31" s="4">
        <v>3</v>
      </c>
      <c r="M31" s="5">
        <v>37</v>
      </c>
      <c r="N31" s="23"/>
      <c r="O31" s="4">
        <v>0</v>
      </c>
      <c r="P31" s="5">
        <v>40</v>
      </c>
    </row>
    <row r="32" spans="1:16" x14ac:dyDescent="0.25">
      <c r="A32" s="21" t="s">
        <v>26</v>
      </c>
      <c r="B32" s="22">
        <f>SUM(C32,D33)/SUM(C32:D33)</f>
        <v>0.85</v>
      </c>
      <c r="C32" s="2">
        <v>36</v>
      </c>
      <c r="D32" s="3">
        <v>4</v>
      </c>
      <c r="E32" s="26">
        <f>SUM(F32,G33)/SUM(F32:G33)</f>
        <v>0.73750000000000004</v>
      </c>
      <c r="F32" s="7">
        <v>30</v>
      </c>
      <c r="G32" s="8">
        <v>10</v>
      </c>
      <c r="H32" s="22">
        <f>SUM(I32,J33)/SUM(I32:J33)</f>
        <v>0.86250000000000004</v>
      </c>
      <c r="I32" s="2">
        <v>37</v>
      </c>
      <c r="J32" s="3">
        <v>3</v>
      </c>
      <c r="K32" s="22">
        <f>SUM(L32,M33)/SUM(L32:M33)</f>
        <v>0.9</v>
      </c>
      <c r="L32" s="2">
        <v>37</v>
      </c>
      <c r="M32" s="3">
        <v>3</v>
      </c>
      <c r="N32" s="22">
        <f>SUM(O32,P33)/SUM(O32:P33)</f>
        <v>0.93670886075949367</v>
      </c>
      <c r="O32" s="2">
        <v>36</v>
      </c>
      <c r="P32" s="3">
        <v>4</v>
      </c>
    </row>
    <row r="33" spans="1:16" ht="15.75" thickBot="1" x14ac:dyDescent="0.3">
      <c r="A33" s="21"/>
      <c r="B33" s="23"/>
      <c r="C33" s="4">
        <v>8</v>
      </c>
      <c r="D33" s="5">
        <v>32</v>
      </c>
      <c r="E33" s="27"/>
      <c r="F33" s="9">
        <v>11</v>
      </c>
      <c r="G33" s="10">
        <v>29</v>
      </c>
      <c r="H33" s="23"/>
      <c r="I33" s="4">
        <v>8</v>
      </c>
      <c r="J33" s="5">
        <v>32</v>
      </c>
      <c r="K33" s="23"/>
      <c r="L33" s="4">
        <v>5</v>
      </c>
      <c r="M33" s="5">
        <v>35</v>
      </c>
      <c r="N33" s="23"/>
      <c r="O33" s="4">
        <v>1</v>
      </c>
      <c r="P33" s="5">
        <v>38</v>
      </c>
    </row>
    <row r="34" spans="1:16" x14ac:dyDescent="0.25">
      <c r="A34" s="21" t="s">
        <v>27</v>
      </c>
      <c r="B34" s="22">
        <f>SUM(C34,D35)/SUM(C34:D35)</f>
        <v>0.810126582278481</v>
      </c>
      <c r="C34" s="2">
        <v>36</v>
      </c>
      <c r="D34" s="3">
        <v>4</v>
      </c>
      <c r="E34" s="22">
        <f>SUM(F34,G35)/SUM(F34:G35)</f>
        <v>0.5</v>
      </c>
      <c r="F34" s="2">
        <v>4</v>
      </c>
      <c r="G34" s="3">
        <v>36</v>
      </c>
      <c r="H34" s="22">
        <f>SUM(I34,J35)/SUM(I34:J35)</f>
        <v>0.79746835443037978</v>
      </c>
      <c r="I34" s="2">
        <v>36</v>
      </c>
      <c r="J34" s="3">
        <v>4</v>
      </c>
      <c r="K34" s="22">
        <f>SUM(L34,M35)/SUM(L34:M35)</f>
        <v>0.810126582278481</v>
      </c>
      <c r="L34" s="2">
        <v>35</v>
      </c>
      <c r="M34" s="3">
        <v>4</v>
      </c>
      <c r="N34" s="22">
        <f>SUM(O34,P35)/SUM(O34:P35)</f>
        <v>0.86250000000000004</v>
      </c>
      <c r="O34" s="2">
        <v>35</v>
      </c>
      <c r="P34" s="3">
        <v>5</v>
      </c>
    </row>
    <row r="35" spans="1:16" ht="15.75" thickBot="1" x14ac:dyDescent="0.3">
      <c r="A35" s="21"/>
      <c r="B35" s="23"/>
      <c r="C35" s="4">
        <v>11</v>
      </c>
      <c r="D35" s="5">
        <v>28</v>
      </c>
      <c r="E35" s="23"/>
      <c r="F35" s="4">
        <v>4</v>
      </c>
      <c r="G35" s="5">
        <v>36</v>
      </c>
      <c r="H35" s="23"/>
      <c r="I35" s="4">
        <v>12</v>
      </c>
      <c r="J35" s="5">
        <v>27</v>
      </c>
      <c r="K35" s="23"/>
      <c r="L35" s="4">
        <v>11</v>
      </c>
      <c r="M35" s="5">
        <v>29</v>
      </c>
      <c r="N35" s="23"/>
      <c r="O35" s="4">
        <v>6</v>
      </c>
      <c r="P35" s="5">
        <v>34</v>
      </c>
    </row>
    <row r="36" spans="1:16" x14ac:dyDescent="0.25">
      <c r="A36" s="21" t="s">
        <v>28</v>
      </c>
      <c r="B36" s="22">
        <f>SUM(C36,D37)/SUM(C36:D37)</f>
        <v>0.82499999999999996</v>
      </c>
      <c r="C36" s="2">
        <v>35</v>
      </c>
      <c r="D36" s="3">
        <v>5</v>
      </c>
      <c r="E36" s="22">
        <f>SUM(F36,G37)/SUM(F36:G37)</f>
        <v>0.63291139240506333</v>
      </c>
      <c r="F36" s="2">
        <v>15</v>
      </c>
      <c r="G36" s="3">
        <v>25</v>
      </c>
      <c r="H36" s="22">
        <f>SUM(I36,J37)/SUM(I36:J37)</f>
        <v>0.85</v>
      </c>
      <c r="I36" s="2">
        <v>36</v>
      </c>
      <c r="J36" s="3">
        <v>4</v>
      </c>
      <c r="K36" s="22">
        <f>SUM(L36,M37)/SUM(L36:M37)</f>
        <v>0.88607594936708856</v>
      </c>
      <c r="L36" s="2">
        <v>37</v>
      </c>
      <c r="M36" s="3">
        <v>3</v>
      </c>
      <c r="N36" s="22">
        <f>SUM(O36,P37)/SUM(O36:P37)</f>
        <v>0.91139240506329111</v>
      </c>
      <c r="O36" s="2">
        <v>36</v>
      </c>
      <c r="P36" s="3">
        <v>3</v>
      </c>
    </row>
    <row r="37" spans="1:16" ht="15.75" thickBot="1" x14ac:dyDescent="0.3">
      <c r="A37" s="21"/>
      <c r="B37" s="23"/>
      <c r="C37" s="4">
        <v>9</v>
      </c>
      <c r="D37" s="5">
        <v>31</v>
      </c>
      <c r="E37" s="23"/>
      <c r="F37" s="4">
        <v>4</v>
      </c>
      <c r="G37" s="5">
        <v>35</v>
      </c>
      <c r="H37" s="23"/>
      <c r="I37" s="4">
        <v>8</v>
      </c>
      <c r="J37" s="5">
        <v>32</v>
      </c>
      <c r="K37" s="23"/>
      <c r="L37" s="4">
        <v>6</v>
      </c>
      <c r="M37" s="5">
        <v>33</v>
      </c>
      <c r="N37" s="23"/>
      <c r="O37" s="4">
        <v>4</v>
      </c>
      <c r="P37" s="5">
        <v>36</v>
      </c>
    </row>
    <row r="38" spans="1:16" x14ac:dyDescent="0.25">
      <c r="A38" s="21" t="s">
        <v>29</v>
      </c>
      <c r="B38" s="22">
        <f t="shared" ref="B38" si="0">SUM(C38,D39)/SUM(C38:D39)</f>
        <v>0.77500000000000002</v>
      </c>
      <c r="C38" s="2">
        <v>35</v>
      </c>
      <c r="D38" s="3">
        <v>5</v>
      </c>
      <c r="E38" s="22">
        <f t="shared" ref="E38" si="1">SUM(F38,G39)/SUM(F38:G39)</f>
        <v>0.60759493670886078</v>
      </c>
      <c r="F38" s="2">
        <v>13</v>
      </c>
      <c r="G38" s="3">
        <v>27</v>
      </c>
      <c r="H38" s="22">
        <f t="shared" ref="H38" si="2">SUM(I38,J39)/SUM(I38:J39)</f>
        <v>0.875</v>
      </c>
      <c r="I38" s="2">
        <v>37</v>
      </c>
      <c r="J38" s="3">
        <v>3</v>
      </c>
      <c r="K38" s="22">
        <f t="shared" ref="K38" si="3">SUM(L38,M39)/SUM(L38:M39)</f>
        <v>0.92405063291139244</v>
      </c>
      <c r="L38" s="2">
        <v>37</v>
      </c>
      <c r="M38" s="3">
        <v>2</v>
      </c>
      <c r="N38" s="26">
        <f t="shared" ref="N38" si="4">SUM(O38,P39)/SUM(O38:P39)</f>
        <v>0.94936708860759489</v>
      </c>
      <c r="O38" s="7">
        <v>37</v>
      </c>
      <c r="P38" s="8">
        <v>2</v>
      </c>
    </row>
    <row r="39" spans="1:16" ht="15.75" thickBot="1" x14ac:dyDescent="0.3">
      <c r="A39" s="21"/>
      <c r="B39" s="23"/>
      <c r="C39" s="4">
        <v>13</v>
      </c>
      <c r="D39" s="5">
        <v>27</v>
      </c>
      <c r="E39" s="23"/>
      <c r="F39" s="4">
        <v>4</v>
      </c>
      <c r="G39" s="5">
        <v>35</v>
      </c>
      <c r="H39" s="23"/>
      <c r="I39" s="4">
        <v>7</v>
      </c>
      <c r="J39" s="5">
        <v>33</v>
      </c>
      <c r="K39" s="23"/>
      <c r="L39" s="4">
        <v>4</v>
      </c>
      <c r="M39" s="5">
        <v>36</v>
      </c>
      <c r="N39" s="27"/>
      <c r="O39" s="9">
        <v>2</v>
      </c>
      <c r="P39" s="10">
        <v>38</v>
      </c>
    </row>
    <row r="40" spans="1:16" x14ac:dyDescent="0.25">
      <c r="A40" s="21" t="s">
        <v>30</v>
      </c>
      <c r="B40" s="22">
        <f t="shared" ref="B40" si="5">SUM(C40,D41)/SUM(C40:D41)</f>
        <v>0.77500000000000002</v>
      </c>
      <c r="C40" s="2">
        <v>34</v>
      </c>
      <c r="D40" s="3">
        <v>6</v>
      </c>
      <c r="E40" s="22">
        <f t="shared" ref="E40" si="6">SUM(F40,G41)/SUM(F40:G41)</f>
        <v>0.67088607594936711</v>
      </c>
      <c r="F40" s="2">
        <v>18</v>
      </c>
      <c r="G40" s="3">
        <v>21</v>
      </c>
      <c r="H40" s="22">
        <f t="shared" ref="H40" si="7">SUM(I40,J41)/SUM(I40:J41)</f>
        <v>0.86250000000000004</v>
      </c>
      <c r="I40" s="2">
        <v>37</v>
      </c>
      <c r="J40" s="3">
        <v>3</v>
      </c>
      <c r="K40" s="26">
        <f t="shared" ref="K40" si="8">SUM(L40,M41)/SUM(L40:M41)</f>
        <v>0.9358974358974359</v>
      </c>
      <c r="L40" s="7">
        <v>38</v>
      </c>
      <c r="M40" s="8">
        <v>1</v>
      </c>
      <c r="N40" s="22">
        <f t="shared" ref="N40" si="9">SUM(O40,P41)/SUM(O40:P41)</f>
        <v>0.95</v>
      </c>
      <c r="O40" s="2">
        <v>37</v>
      </c>
      <c r="P40" s="3">
        <v>3</v>
      </c>
    </row>
    <row r="41" spans="1:16" ht="15.75" thickBot="1" x14ac:dyDescent="0.3">
      <c r="A41" s="21"/>
      <c r="B41" s="23"/>
      <c r="C41" s="4">
        <v>12</v>
      </c>
      <c r="D41" s="5">
        <v>28</v>
      </c>
      <c r="E41" s="23"/>
      <c r="F41" s="4">
        <v>5</v>
      </c>
      <c r="G41" s="5">
        <v>35</v>
      </c>
      <c r="H41" s="23"/>
      <c r="I41" s="4">
        <v>8</v>
      </c>
      <c r="J41" s="5">
        <v>32</v>
      </c>
      <c r="K41" s="27"/>
      <c r="L41" s="9">
        <v>4</v>
      </c>
      <c r="M41" s="10">
        <v>35</v>
      </c>
      <c r="N41" s="23"/>
      <c r="O41" s="4">
        <v>1</v>
      </c>
      <c r="P41" s="5">
        <v>39</v>
      </c>
    </row>
    <row r="42" spans="1:16" x14ac:dyDescent="0.25">
      <c r="A42" s="21" t="s">
        <v>31</v>
      </c>
      <c r="B42" s="22">
        <f t="shared" ref="B42" si="10">SUM(C42,D43)/SUM(C42:D43)</f>
        <v>0.86250000000000004</v>
      </c>
      <c r="C42" s="2">
        <v>36</v>
      </c>
      <c r="D42" s="3">
        <v>4</v>
      </c>
      <c r="E42" s="22">
        <f t="shared" ref="E42" si="11">SUM(F42,G43)/SUM(F42:G43)</f>
        <v>0.65</v>
      </c>
      <c r="F42" s="2">
        <v>18</v>
      </c>
      <c r="G42" s="3">
        <v>22</v>
      </c>
      <c r="H42" s="26">
        <f t="shared" ref="H42" si="12">SUM(I42,J43)/SUM(I42:J43)</f>
        <v>0.875</v>
      </c>
      <c r="I42" s="7">
        <v>38</v>
      </c>
      <c r="J42" s="8">
        <v>2</v>
      </c>
      <c r="K42" s="22">
        <f t="shared" ref="K42" si="13">SUM(L42,M43)/SUM(L42:M43)</f>
        <v>0.92500000000000004</v>
      </c>
      <c r="L42" s="2">
        <v>39</v>
      </c>
      <c r="M42" s="3">
        <v>1</v>
      </c>
      <c r="N42" s="22">
        <f t="shared" ref="N42" si="14">SUM(O42,P43)/SUM(O42:P43)</f>
        <v>0.94936708860759489</v>
      </c>
      <c r="O42" s="2">
        <v>36</v>
      </c>
      <c r="P42" s="3">
        <v>4</v>
      </c>
    </row>
    <row r="43" spans="1:16" ht="15.75" thickBot="1" x14ac:dyDescent="0.3">
      <c r="A43" s="21"/>
      <c r="B43" s="23"/>
      <c r="C43" s="4">
        <v>7</v>
      </c>
      <c r="D43" s="5">
        <v>33</v>
      </c>
      <c r="E43" s="23"/>
      <c r="F43" s="4">
        <v>6</v>
      </c>
      <c r="G43" s="5">
        <v>34</v>
      </c>
      <c r="H43" s="27"/>
      <c r="I43" s="9">
        <v>8</v>
      </c>
      <c r="J43" s="10">
        <v>32</v>
      </c>
      <c r="K43" s="23"/>
      <c r="L43" s="4">
        <v>5</v>
      </c>
      <c r="M43" s="5">
        <v>35</v>
      </c>
      <c r="N43" s="23"/>
      <c r="O43" s="4">
        <v>0</v>
      </c>
      <c r="P43" s="5">
        <v>39</v>
      </c>
    </row>
    <row r="44" spans="1:16" x14ac:dyDescent="0.25">
      <c r="A44" s="21" t="s">
        <v>32</v>
      </c>
      <c r="B44" s="22">
        <f t="shared" ref="B44" si="15">SUM(C44,D45)/SUM(C44:D45)</f>
        <v>0.85897435897435892</v>
      </c>
      <c r="C44" s="2">
        <v>35</v>
      </c>
      <c r="D44" s="3">
        <v>4</v>
      </c>
      <c r="E44" s="22">
        <f t="shared" ref="E44" si="16">SUM(F44,G45)/SUM(F44:G45)</f>
        <v>0.65822784810126578</v>
      </c>
      <c r="F44" s="2">
        <v>18</v>
      </c>
      <c r="G44" s="3">
        <v>22</v>
      </c>
      <c r="H44" s="22">
        <f t="shared" ref="H44" si="17">SUM(I44,J45)/SUM(I44:J45)</f>
        <v>0.875</v>
      </c>
      <c r="I44" s="2">
        <v>37</v>
      </c>
      <c r="J44" s="3">
        <v>3</v>
      </c>
      <c r="K44" s="22">
        <f t="shared" ref="K44" si="18">SUM(L44,M45)/SUM(L44:M45)</f>
        <v>0.92500000000000004</v>
      </c>
      <c r="L44" s="2">
        <v>38</v>
      </c>
      <c r="M44" s="3">
        <v>2</v>
      </c>
      <c r="N44" s="22">
        <f t="shared" ref="N44" si="19">SUM(O44,P45)/SUM(O44:P45)</f>
        <v>0.95</v>
      </c>
      <c r="O44" s="2">
        <v>37</v>
      </c>
      <c r="P44" s="3">
        <v>3</v>
      </c>
    </row>
    <row r="45" spans="1:16" ht="15.75" thickBot="1" x14ac:dyDescent="0.3">
      <c r="A45" s="21"/>
      <c r="B45" s="23"/>
      <c r="C45" s="4">
        <v>7</v>
      </c>
      <c r="D45" s="5">
        <v>32</v>
      </c>
      <c r="E45" s="23"/>
      <c r="F45" s="4">
        <v>5</v>
      </c>
      <c r="G45" s="5">
        <v>34</v>
      </c>
      <c r="H45" s="23"/>
      <c r="I45" s="4">
        <v>7</v>
      </c>
      <c r="J45" s="5">
        <v>33</v>
      </c>
      <c r="K45" s="23"/>
      <c r="L45" s="4">
        <v>4</v>
      </c>
      <c r="M45" s="5">
        <v>36</v>
      </c>
      <c r="N45" s="23"/>
      <c r="O45" s="4">
        <v>1</v>
      </c>
      <c r="P45" s="5">
        <v>39</v>
      </c>
    </row>
    <row r="46" spans="1:16" x14ac:dyDescent="0.25">
      <c r="A46" s="21" t="s">
        <v>33</v>
      </c>
      <c r="B46" s="26">
        <f t="shared" ref="B46" si="20">SUM(C46,D47)/SUM(C46:D47)</f>
        <v>0.875</v>
      </c>
      <c r="C46" s="7">
        <v>36</v>
      </c>
      <c r="D46" s="8">
        <v>4</v>
      </c>
      <c r="E46" s="22">
        <f t="shared" ref="E46" si="21">SUM(F46,G47)/SUM(F46:G47)</f>
        <v>0.65</v>
      </c>
      <c r="F46" s="2">
        <v>18</v>
      </c>
      <c r="G46" s="3">
        <v>22</v>
      </c>
      <c r="H46" s="22">
        <f t="shared" ref="H46" si="22">SUM(I46,J47)/SUM(I46:J47)</f>
        <v>0.85</v>
      </c>
      <c r="I46" s="2">
        <v>36</v>
      </c>
      <c r="J46" s="3">
        <v>4</v>
      </c>
      <c r="K46" s="22">
        <f t="shared" ref="K46" si="23">SUM(L46,M47)/SUM(L46:M47)</f>
        <v>0.9358974358974359</v>
      </c>
      <c r="L46" s="2">
        <v>37</v>
      </c>
      <c r="M46" s="3">
        <v>2</v>
      </c>
      <c r="N46" s="22">
        <f t="shared" ref="N46" si="24">SUM(O46,P47)/SUM(O46:P47)</f>
        <v>0.96153846153846156</v>
      </c>
      <c r="O46" s="2">
        <v>36</v>
      </c>
      <c r="P46" s="3">
        <v>3</v>
      </c>
    </row>
    <row r="47" spans="1:16" ht="15.75" thickBot="1" x14ac:dyDescent="0.3">
      <c r="A47" s="21"/>
      <c r="B47" s="27"/>
      <c r="C47" s="9">
        <v>6</v>
      </c>
      <c r="D47" s="10">
        <v>34</v>
      </c>
      <c r="E47" s="23"/>
      <c r="F47" s="4">
        <v>6</v>
      </c>
      <c r="G47" s="5">
        <v>34</v>
      </c>
      <c r="H47" s="23"/>
      <c r="I47" s="4">
        <v>8</v>
      </c>
      <c r="J47" s="5">
        <v>32</v>
      </c>
      <c r="K47" s="23"/>
      <c r="L47" s="4">
        <v>3</v>
      </c>
      <c r="M47" s="5">
        <v>36</v>
      </c>
      <c r="N47" s="23"/>
      <c r="O47" s="4">
        <v>0</v>
      </c>
      <c r="P47" s="5">
        <v>39</v>
      </c>
    </row>
    <row r="48" spans="1:16" x14ac:dyDescent="0.25">
      <c r="A48" s="21" t="s">
        <v>34</v>
      </c>
      <c r="B48" s="22">
        <f t="shared" ref="B48" si="25">SUM(C48,D49)/SUM(C48:D49)</f>
        <v>0.85</v>
      </c>
      <c r="C48" s="2">
        <v>35</v>
      </c>
      <c r="D48" s="3">
        <v>5</v>
      </c>
      <c r="E48" s="22">
        <f t="shared" ref="E48" si="26">SUM(F48,G49)/SUM(F48:G49)</f>
        <v>0.65822784810126578</v>
      </c>
      <c r="F48" s="2">
        <v>18</v>
      </c>
      <c r="G48" s="3">
        <v>22</v>
      </c>
      <c r="H48" s="22">
        <f t="shared" ref="H48" si="27">SUM(I48,J49)/SUM(I48:J49)</f>
        <v>0.875</v>
      </c>
      <c r="I48" s="2">
        <v>37</v>
      </c>
      <c r="J48" s="3">
        <v>3</v>
      </c>
      <c r="K48" s="22">
        <f t="shared" ref="K48" si="28">SUM(L48,M49)/SUM(L48:M49)</f>
        <v>0.91249999999999998</v>
      </c>
      <c r="L48" s="2">
        <v>38</v>
      </c>
      <c r="M48" s="3">
        <v>2</v>
      </c>
      <c r="N48" s="22">
        <f t="shared" ref="N48" si="29">SUM(O48,P49)/SUM(O48:P49)</f>
        <v>0.94936708860759489</v>
      </c>
      <c r="O48" s="2">
        <v>36</v>
      </c>
      <c r="P48" s="3">
        <v>3</v>
      </c>
    </row>
    <row r="49" spans="1:17" ht="15.75" thickBot="1" x14ac:dyDescent="0.3">
      <c r="A49" s="21"/>
      <c r="B49" s="23"/>
      <c r="C49" s="4">
        <v>7</v>
      </c>
      <c r="D49" s="5">
        <v>33</v>
      </c>
      <c r="E49" s="23"/>
      <c r="F49" s="4">
        <v>5</v>
      </c>
      <c r="G49" s="5">
        <v>34</v>
      </c>
      <c r="H49" s="23"/>
      <c r="I49" s="4">
        <v>7</v>
      </c>
      <c r="J49" s="5">
        <v>33</v>
      </c>
      <c r="K49" s="23"/>
      <c r="L49" s="4">
        <v>5</v>
      </c>
      <c r="M49" s="5">
        <v>35</v>
      </c>
      <c r="N49" s="23"/>
      <c r="O49" s="4">
        <v>1</v>
      </c>
      <c r="P49" s="5">
        <v>39</v>
      </c>
    </row>
    <row r="51" spans="1:17" ht="46.5" x14ac:dyDescent="0.7">
      <c r="A51" s="19" t="s">
        <v>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1:17" ht="15.75" thickBot="1" x14ac:dyDescent="0.3">
      <c r="A52" s="1"/>
      <c r="B52" s="21" t="s">
        <v>2</v>
      </c>
      <c r="C52" s="21"/>
      <c r="D52" s="21"/>
      <c r="E52" s="28" t="s">
        <v>13</v>
      </c>
      <c r="F52" s="28"/>
      <c r="G52" s="28"/>
      <c r="H52" s="28" t="s">
        <v>14</v>
      </c>
      <c r="I52" s="28"/>
      <c r="J52" s="28"/>
      <c r="K52" s="28" t="s">
        <v>15</v>
      </c>
      <c r="L52" s="28"/>
      <c r="M52" s="28"/>
      <c r="N52" s="28" t="s">
        <v>16</v>
      </c>
      <c r="O52" s="28"/>
      <c r="P52" s="28"/>
    </row>
    <row r="53" spans="1:17" x14ac:dyDescent="0.25">
      <c r="A53" s="21" t="s">
        <v>12</v>
      </c>
      <c r="B53" s="22">
        <f>SUM(C53,D54)/SUM(C53:D54)</f>
        <v>0.875</v>
      </c>
      <c r="C53" s="2">
        <v>38</v>
      </c>
      <c r="D53" s="3">
        <v>2</v>
      </c>
      <c r="E53" s="26">
        <f>SUM(F53,G54)/SUM(F53:G54)</f>
        <v>0.73417721518987344</v>
      </c>
      <c r="F53" s="7">
        <v>29</v>
      </c>
      <c r="G53" s="8">
        <v>10</v>
      </c>
      <c r="H53" s="22">
        <f>SUM(I53,J54)/SUM(I53:J54)</f>
        <v>0.84810126582278478</v>
      </c>
      <c r="I53" s="2">
        <v>36</v>
      </c>
      <c r="J53" s="3">
        <v>3</v>
      </c>
      <c r="K53" s="26">
        <f>SUM(L53,M54)/SUM(L53:M54)</f>
        <v>0.92405063291139244</v>
      </c>
      <c r="L53" s="7">
        <v>36</v>
      </c>
      <c r="M53" s="8">
        <v>3</v>
      </c>
      <c r="N53" s="22">
        <f>SUM(O53,P54)/SUM(O53:P54)</f>
        <v>0.93670886075949367</v>
      </c>
      <c r="O53" s="2">
        <v>36</v>
      </c>
      <c r="P53" s="3">
        <v>4</v>
      </c>
    </row>
    <row r="54" spans="1:17" ht="15.75" thickBot="1" x14ac:dyDescent="0.3">
      <c r="A54" s="21"/>
      <c r="B54" s="23"/>
      <c r="C54" s="4">
        <v>8</v>
      </c>
      <c r="D54" s="5">
        <v>32</v>
      </c>
      <c r="E54" s="27"/>
      <c r="F54" s="9">
        <v>11</v>
      </c>
      <c r="G54" s="10">
        <v>29</v>
      </c>
      <c r="H54" s="23"/>
      <c r="I54" s="4">
        <v>9</v>
      </c>
      <c r="J54" s="5">
        <v>31</v>
      </c>
      <c r="K54" s="27"/>
      <c r="L54" s="9">
        <v>3</v>
      </c>
      <c r="M54" s="10">
        <v>37</v>
      </c>
      <c r="N54" s="23"/>
      <c r="O54" s="4">
        <v>1</v>
      </c>
      <c r="P54" s="5">
        <v>38</v>
      </c>
    </row>
    <row r="55" spans="1:17" x14ac:dyDescent="0.25">
      <c r="A55" s="21" t="s">
        <v>5</v>
      </c>
      <c r="B55" s="22">
        <f>SUM(C55,D56)/SUM(C55:D56)</f>
        <v>0.87341772151898733</v>
      </c>
      <c r="C55" s="2">
        <v>37</v>
      </c>
      <c r="D55" s="3">
        <v>2</v>
      </c>
      <c r="E55" s="22">
        <f>SUM(F55,G56)/SUM(F55:G56)</f>
        <v>0.73417721518987344</v>
      </c>
      <c r="F55" s="2">
        <v>29</v>
      </c>
      <c r="G55" s="3">
        <v>11</v>
      </c>
      <c r="H55" s="22">
        <f>SUM(I55,J56)/SUM(I55:J56)</f>
        <v>0.84810126582278478</v>
      </c>
      <c r="I55" s="2">
        <v>36</v>
      </c>
      <c r="J55" s="3">
        <v>3</v>
      </c>
      <c r="K55" s="22">
        <f>SUM(L55,M56)/SUM(L55:M56)</f>
        <v>0.91139240506329111</v>
      </c>
      <c r="L55" s="2">
        <v>35</v>
      </c>
      <c r="M55" s="3">
        <v>4</v>
      </c>
      <c r="N55" s="26">
        <f>SUM(O55,P56)/SUM(O55:P56)</f>
        <v>0.96202531645569622</v>
      </c>
      <c r="O55" s="7">
        <v>37</v>
      </c>
      <c r="P55" s="8">
        <v>2</v>
      </c>
      <c r="Q55" s="18"/>
    </row>
    <row r="56" spans="1:17" ht="15.75" thickBot="1" x14ac:dyDescent="0.3">
      <c r="A56" s="21"/>
      <c r="B56" s="23"/>
      <c r="C56" s="4">
        <v>8</v>
      </c>
      <c r="D56" s="5">
        <v>32</v>
      </c>
      <c r="E56" s="23"/>
      <c r="F56" s="4">
        <v>10</v>
      </c>
      <c r="G56" s="5">
        <v>29</v>
      </c>
      <c r="H56" s="23"/>
      <c r="I56" s="4">
        <v>9</v>
      </c>
      <c r="J56" s="5">
        <v>31</v>
      </c>
      <c r="K56" s="23"/>
      <c r="L56" s="4">
        <v>3</v>
      </c>
      <c r="M56" s="5">
        <v>37</v>
      </c>
      <c r="N56" s="27"/>
      <c r="O56" s="9">
        <v>1</v>
      </c>
      <c r="P56" s="10">
        <v>39</v>
      </c>
    </row>
    <row r="57" spans="1:17" x14ac:dyDescent="0.25">
      <c r="A57" s="21" t="s">
        <v>6</v>
      </c>
      <c r="B57" s="26">
        <f>SUM(C57,D58)/SUM(C57:D58)</f>
        <v>0.90666666666666662</v>
      </c>
      <c r="C57" s="7">
        <v>35</v>
      </c>
      <c r="D57" s="8">
        <v>2</v>
      </c>
      <c r="E57" s="22">
        <f>SUM(F57,G58)/SUM(F57:G58)</f>
        <v>0.7466666666666667</v>
      </c>
      <c r="F57" s="2">
        <v>28</v>
      </c>
      <c r="G57" s="3">
        <v>10</v>
      </c>
      <c r="H57" s="22">
        <f>SUM(I57,J58)/SUM(I57:J58)</f>
        <v>0.83783783783783783</v>
      </c>
      <c r="I57" s="2">
        <v>32</v>
      </c>
      <c r="J57" s="3">
        <v>4</v>
      </c>
      <c r="K57" s="22">
        <f>SUM(L57,M58)/SUM(L57:M58)</f>
        <v>0.93333333333333335</v>
      </c>
      <c r="L57" s="2">
        <v>34</v>
      </c>
      <c r="M57" s="3">
        <v>3</v>
      </c>
      <c r="N57" s="22">
        <f>SUM(O57,P58)/SUM(O57:P58)</f>
        <v>0.94666666666666666</v>
      </c>
      <c r="O57" s="2">
        <v>34</v>
      </c>
      <c r="P57" s="3">
        <v>2</v>
      </c>
    </row>
    <row r="58" spans="1:17" ht="15.75" thickBot="1" x14ac:dyDescent="0.3">
      <c r="A58" s="21"/>
      <c r="B58" s="27"/>
      <c r="C58" s="9">
        <v>5</v>
      </c>
      <c r="D58" s="10">
        <v>33</v>
      </c>
      <c r="E58" s="23"/>
      <c r="F58" s="4">
        <v>9</v>
      </c>
      <c r="G58" s="5">
        <v>28</v>
      </c>
      <c r="H58" s="23"/>
      <c r="I58" s="4">
        <v>8</v>
      </c>
      <c r="J58" s="5">
        <v>30</v>
      </c>
      <c r="K58" s="23"/>
      <c r="L58" s="4">
        <v>2</v>
      </c>
      <c r="M58" s="5">
        <v>36</v>
      </c>
      <c r="N58" s="23"/>
      <c r="O58" s="4">
        <v>2</v>
      </c>
      <c r="P58" s="5">
        <v>37</v>
      </c>
    </row>
    <row r="59" spans="1:17" x14ac:dyDescent="0.25">
      <c r="A59" s="21" t="s">
        <v>7</v>
      </c>
      <c r="B59" s="22">
        <f>SUM(C59,D60)/SUM(C59:D60)</f>
        <v>0.88888888888888884</v>
      </c>
      <c r="C59" s="2">
        <v>33</v>
      </c>
      <c r="D59" s="3">
        <v>2</v>
      </c>
      <c r="E59" s="22">
        <f>SUM(F59,G60)/SUM(F59:G60)</f>
        <v>0.73239436619718312</v>
      </c>
      <c r="F59" s="2">
        <v>26</v>
      </c>
      <c r="G59" s="3">
        <v>9</v>
      </c>
      <c r="H59" s="22">
        <f>SUM(I59,J60)/SUM(I59:J60)</f>
        <v>0.87323943661971826</v>
      </c>
      <c r="I59" s="2">
        <v>33</v>
      </c>
      <c r="J59" s="3">
        <v>1</v>
      </c>
      <c r="K59" s="22">
        <f>SUM(L59,M60)/SUM(L59:M60)</f>
        <v>0.88888888888888884</v>
      </c>
      <c r="L59" s="2">
        <v>31</v>
      </c>
      <c r="M59" s="3">
        <v>4</v>
      </c>
      <c r="N59" s="22">
        <f>SUM(O59,P60)/SUM(O59:P60)</f>
        <v>0.95774647887323938</v>
      </c>
      <c r="O59" s="2">
        <v>32</v>
      </c>
      <c r="P59" s="3">
        <v>2</v>
      </c>
    </row>
    <row r="60" spans="1:17" ht="15.75" thickBot="1" x14ac:dyDescent="0.3">
      <c r="A60" s="21"/>
      <c r="B60" s="23"/>
      <c r="C60" s="4">
        <v>6</v>
      </c>
      <c r="D60" s="5">
        <v>31</v>
      </c>
      <c r="E60" s="23"/>
      <c r="F60" s="4">
        <v>10</v>
      </c>
      <c r="G60" s="5">
        <v>26</v>
      </c>
      <c r="H60" s="23"/>
      <c r="I60" s="4">
        <v>8</v>
      </c>
      <c r="J60" s="5">
        <v>29</v>
      </c>
      <c r="K60" s="23"/>
      <c r="L60" s="4">
        <v>4</v>
      </c>
      <c r="M60" s="5">
        <v>33</v>
      </c>
      <c r="N60" s="23"/>
      <c r="O60" s="4">
        <v>1</v>
      </c>
      <c r="P60" s="5">
        <v>36</v>
      </c>
    </row>
    <row r="61" spans="1:17" x14ac:dyDescent="0.25">
      <c r="A61" s="20" t="s">
        <v>18</v>
      </c>
      <c r="B61" s="22">
        <f>SUM(C61,D62)/SUM(C61:D62)</f>
        <v>0.84810126582278478</v>
      </c>
      <c r="C61" s="2">
        <v>35</v>
      </c>
      <c r="D61" s="3">
        <v>4</v>
      </c>
      <c r="E61" s="22">
        <f>SUM(F61,G62)/SUM(F61:G62)</f>
        <v>0.73417721518987344</v>
      </c>
      <c r="F61" s="2">
        <v>30</v>
      </c>
      <c r="G61" s="3">
        <v>10</v>
      </c>
      <c r="H61" s="22">
        <f>SUM(I61,J62)/SUM(I61:J62)</f>
        <v>0.87341772151898733</v>
      </c>
      <c r="I61" s="2">
        <v>37</v>
      </c>
      <c r="J61" s="3">
        <v>2</v>
      </c>
      <c r="K61" s="22">
        <f>SUM(L61,M62)/SUM(L61:M62)</f>
        <v>0.92307692307692313</v>
      </c>
      <c r="L61" s="2">
        <v>35</v>
      </c>
      <c r="M61" s="3">
        <v>4</v>
      </c>
      <c r="N61" s="22">
        <f>SUM(O61,P62)/SUM(O61:P62)</f>
        <v>0.96202531645569622</v>
      </c>
      <c r="O61" s="2">
        <v>37</v>
      </c>
      <c r="P61" s="3">
        <v>2</v>
      </c>
    </row>
    <row r="62" spans="1:17" ht="15.75" thickBot="1" x14ac:dyDescent="0.3">
      <c r="A62" s="21"/>
      <c r="B62" s="23"/>
      <c r="C62" s="4">
        <v>8</v>
      </c>
      <c r="D62" s="5">
        <v>32</v>
      </c>
      <c r="E62" s="23"/>
      <c r="F62" s="4">
        <v>11</v>
      </c>
      <c r="G62" s="5">
        <v>28</v>
      </c>
      <c r="H62" s="23"/>
      <c r="I62" s="4">
        <v>8</v>
      </c>
      <c r="J62" s="5">
        <v>32</v>
      </c>
      <c r="K62" s="23"/>
      <c r="L62" s="4">
        <v>2</v>
      </c>
      <c r="M62" s="5">
        <v>37</v>
      </c>
      <c r="N62" s="23"/>
      <c r="O62" s="4">
        <v>1</v>
      </c>
      <c r="P62" s="5">
        <v>39</v>
      </c>
    </row>
    <row r="63" spans="1:17" x14ac:dyDescent="0.25">
      <c r="A63" s="20" t="s">
        <v>17</v>
      </c>
      <c r="B63" s="22">
        <f>SUM(C63,D64)/SUM(C63:D64)</f>
        <v>0.86842105263157898</v>
      </c>
      <c r="C63" s="2">
        <v>33</v>
      </c>
      <c r="D63" s="3">
        <v>4</v>
      </c>
      <c r="E63" s="22">
        <f>SUM(F63,G64)/SUM(F63:G64)</f>
        <v>0.72</v>
      </c>
      <c r="F63" s="2">
        <v>26</v>
      </c>
      <c r="G63" s="3">
        <v>10</v>
      </c>
      <c r="H63" s="22">
        <f>SUM(I63,J64)/SUM(I63:J64)</f>
        <v>0.8783783783783784</v>
      </c>
      <c r="I63" s="2">
        <v>34</v>
      </c>
      <c r="J63" s="3">
        <v>1</v>
      </c>
      <c r="K63" s="22">
        <f>SUM(L63,M64)/SUM(L63:M64)</f>
        <v>0.91891891891891897</v>
      </c>
      <c r="L63" s="2">
        <v>32</v>
      </c>
      <c r="M63" s="3">
        <v>3</v>
      </c>
      <c r="N63" s="22">
        <f>SUM(O63,P64)/SUM(O63:P64)</f>
        <v>0.92</v>
      </c>
      <c r="O63" s="2">
        <v>32</v>
      </c>
      <c r="P63" s="3">
        <v>4</v>
      </c>
    </row>
    <row r="64" spans="1:17" ht="15.75" thickBot="1" x14ac:dyDescent="0.3">
      <c r="A64" s="21"/>
      <c r="B64" s="23"/>
      <c r="C64" s="4">
        <v>6</v>
      </c>
      <c r="D64" s="5">
        <v>33</v>
      </c>
      <c r="E64" s="23"/>
      <c r="F64" s="4">
        <v>11</v>
      </c>
      <c r="G64" s="5">
        <v>28</v>
      </c>
      <c r="H64" s="23"/>
      <c r="I64" s="4">
        <v>8</v>
      </c>
      <c r="J64" s="5">
        <v>31</v>
      </c>
      <c r="K64" s="23"/>
      <c r="L64" s="4">
        <v>3</v>
      </c>
      <c r="M64" s="5">
        <v>36</v>
      </c>
      <c r="N64" s="23"/>
      <c r="O64" s="4">
        <v>2</v>
      </c>
      <c r="P64" s="5">
        <v>37</v>
      </c>
    </row>
    <row r="65" spans="1:16" x14ac:dyDescent="0.25">
      <c r="A65" s="21" t="s">
        <v>8</v>
      </c>
      <c r="B65" s="22">
        <f>SUM(C65,D66)/SUM(C65:D66)</f>
        <v>0.90140845070422537</v>
      </c>
      <c r="C65" s="2">
        <v>32</v>
      </c>
      <c r="D65" s="3">
        <v>2</v>
      </c>
      <c r="E65" s="22">
        <f>SUM(F65,G66)/SUM(F65:G66)</f>
        <v>0.74647887323943662</v>
      </c>
      <c r="F65" s="2">
        <v>26</v>
      </c>
      <c r="G65" s="3">
        <v>9</v>
      </c>
      <c r="H65" s="22">
        <f>SUM(I65,J66)/SUM(I65:J66)</f>
        <v>0.84722222222222221</v>
      </c>
      <c r="I65" s="2">
        <v>30</v>
      </c>
      <c r="J65" s="3">
        <v>4</v>
      </c>
      <c r="K65" s="22">
        <f>SUM(L65,M66)/SUM(L65:M66)</f>
        <v>0.91666666666666663</v>
      </c>
      <c r="L65" s="2">
        <v>31</v>
      </c>
      <c r="M65" s="3">
        <v>3</v>
      </c>
      <c r="N65" s="22">
        <f>SUM(O65,P66)/SUM(O65:P66)</f>
        <v>0.95833333333333337</v>
      </c>
      <c r="O65" s="2">
        <v>33</v>
      </c>
      <c r="P65" s="3">
        <v>2</v>
      </c>
    </row>
    <row r="66" spans="1:16" ht="15.75" thickBot="1" x14ac:dyDescent="0.3">
      <c r="A66" s="21"/>
      <c r="B66" s="23"/>
      <c r="C66" s="4">
        <v>5</v>
      </c>
      <c r="D66" s="5">
        <v>32</v>
      </c>
      <c r="E66" s="23"/>
      <c r="F66" s="4">
        <v>9</v>
      </c>
      <c r="G66" s="5">
        <v>27</v>
      </c>
      <c r="H66" s="23"/>
      <c r="I66" s="4">
        <v>7</v>
      </c>
      <c r="J66" s="5">
        <v>31</v>
      </c>
      <c r="K66" s="23"/>
      <c r="L66" s="4">
        <v>3</v>
      </c>
      <c r="M66" s="5">
        <v>35</v>
      </c>
      <c r="N66" s="23"/>
      <c r="O66" s="4">
        <v>1</v>
      </c>
      <c r="P66" s="5">
        <v>36</v>
      </c>
    </row>
    <row r="67" spans="1:16" x14ac:dyDescent="0.25">
      <c r="A67" s="21" t="s">
        <v>9</v>
      </c>
      <c r="B67" s="22">
        <f>SUM(C67,D68)/SUM(C67:D68)</f>
        <v>0.85135135135135132</v>
      </c>
      <c r="C67" s="2">
        <v>32</v>
      </c>
      <c r="D67" s="3">
        <v>4</v>
      </c>
      <c r="E67" s="24">
        <f>SUM(F67,G68)/SUM(F67:G68)</f>
        <v>0.74358974358974361</v>
      </c>
      <c r="F67" s="12">
        <v>29</v>
      </c>
      <c r="G67" s="13">
        <v>10</v>
      </c>
      <c r="H67" s="22">
        <f>SUM(I67,J68)/SUM(I67:J68)</f>
        <v>0.88059701492537312</v>
      </c>
      <c r="I67" s="2">
        <v>32</v>
      </c>
      <c r="J67" s="3">
        <v>1</v>
      </c>
      <c r="K67" s="22">
        <f>SUM(L67,M68)/SUM(L67:M68)</f>
        <v>0.92957746478873238</v>
      </c>
      <c r="L67" s="2">
        <v>34</v>
      </c>
      <c r="M67" s="3">
        <v>2</v>
      </c>
      <c r="N67" s="22">
        <f>SUM(O67,P68)/SUM(O67:P68)</f>
        <v>0.9538461538461539</v>
      </c>
      <c r="O67" s="2">
        <v>30</v>
      </c>
      <c r="P67" s="3">
        <v>2</v>
      </c>
    </row>
    <row r="68" spans="1:16" ht="15.75" thickBot="1" x14ac:dyDescent="0.3">
      <c r="A68" s="21"/>
      <c r="B68" s="23"/>
      <c r="C68" s="4">
        <v>7</v>
      </c>
      <c r="D68" s="5">
        <v>31</v>
      </c>
      <c r="E68" s="25"/>
      <c r="F68" s="14">
        <v>10</v>
      </c>
      <c r="G68" s="15">
        <v>29</v>
      </c>
      <c r="H68" s="23"/>
      <c r="I68" s="4">
        <v>7</v>
      </c>
      <c r="J68" s="5">
        <v>27</v>
      </c>
      <c r="K68" s="23"/>
      <c r="L68" s="4">
        <v>3</v>
      </c>
      <c r="M68" s="5">
        <v>32</v>
      </c>
      <c r="N68" s="23"/>
      <c r="O68" s="4">
        <v>1</v>
      </c>
      <c r="P68" s="5">
        <v>32</v>
      </c>
    </row>
    <row r="69" spans="1:16" x14ac:dyDescent="0.25">
      <c r="A69" s="21" t="s">
        <v>10</v>
      </c>
      <c r="B69" s="22">
        <f>SUM(C69,D70)/SUM(C69:D70)</f>
        <v>0.85135135135135132</v>
      </c>
      <c r="C69" s="2">
        <v>32</v>
      </c>
      <c r="D69" s="3">
        <v>4</v>
      </c>
      <c r="E69" s="22">
        <f>SUM(F69,G70)/SUM(F69:G70)</f>
        <v>0.74358974358974361</v>
      </c>
      <c r="F69" s="2">
        <v>29</v>
      </c>
      <c r="G69" s="3">
        <v>10</v>
      </c>
      <c r="H69" s="22">
        <f>SUM(I69,J70)/SUM(I69:J70)</f>
        <v>0.88059701492537312</v>
      </c>
      <c r="I69" s="2">
        <v>32</v>
      </c>
      <c r="J69" s="3">
        <v>1</v>
      </c>
      <c r="K69" s="22">
        <f>SUM(L69,M70)/SUM(L69:M70)</f>
        <v>0.92957746478873238</v>
      </c>
      <c r="L69" s="2">
        <v>34</v>
      </c>
      <c r="M69" s="3">
        <v>2</v>
      </c>
      <c r="N69" s="22">
        <f>SUM(O69,P70)/SUM(O69:P70)</f>
        <v>0.9538461538461539</v>
      </c>
      <c r="O69" s="2">
        <v>30</v>
      </c>
      <c r="P69" s="3">
        <v>2</v>
      </c>
    </row>
    <row r="70" spans="1:16" ht="15.75" thickBot="1" x14ac:dyDescent="0.3">
      <c r="A70" s="21"/>
      <c r="B70" s="23"/>
      <c r="C70" s="4">
        <v>7</v>
      </c>
      <c r="D70" s="5">
        <v>31</v>
      </c>
      <c r="E70" s="23"/>
      <c r="F70" s="4">
        <v>10</v>
      </c>
      <c r="G70" s="5">
        <v>29</v>
      </c>
      <c r="H70" s="23"/>
      <c r="I70" s="4">
        <v>7</v>
      </c>
      <c r="J70" s="5">
        <v>27</v>
      </c>
      <c r="K70" s="23"/>
      <c r="L70" s="4">
        <v>3</v>
      </c>
      <c r="M70" s="5">
        <v>32</v>
      </c>
      <c r="N70" s="23"/>
      <c r="O70" s="4">
        <v>1</v>
      </c>
      <c r="P70" s="5">
        <v>32</v>
      </c>
    </row>
    <row r="71" spans="1:16" x14ac:dyDescent="0.25">
      <c r="A71" s="20" t="s">
        <v>41</v>
      </c>
      <c r="B71" s="22">
        <f>SUM(C71,D72)/SUM(C71:D72)</f>
        <v>0.85135135135135132</v>
      </c>
      <c r="C71" s="2">
        <v>32</v>
      </c>
      <c r="D71" s="3">
        <v>4</v>
      </c>
      <c r="E71" s="24">
        <f>SUM(F71,G72)/SUM(F71:G72)</f>
        <v>0.74358974358974361</v>
      </c>
      <c r="F71" s="12">
        <v>29</v>
      </c>
      <c r="G71" s="13">
        <v>10</v>
      </c>
      <c r="H71" s="26">
        <f>SUM(I71,J72)/SUM(I71:J72)</f>
        <v>0.88059701492537312</v>
      </c>
      <c r="I71" s="7">
        <v>32</v>
      </c>
      <c r="J71" s="8">
        <v>1</v>
      </c>
      <c r="K71" s="22">
        <f>SUM(L71,M72)/SUM(L71:M72)</f>
        <v>0.92957746478873238</v>
      </c>
      <c r="L71" s="2">
        <v>34</v>
      </c>
      <c r="M71" s="3">
        <v>2</v>
      </c>
      <c r="N71" s="22">
        <f>SUM(O71,P72)/SUM(O71:P72)</f>
        <v>0.9538461538461539</v>
      </c>
      <c r="O71" s="2">
        <v>30</v>
      </c>
      <c r="P71" s="3">
        <v>2</v>
      </c>
    </row>
    <row r="72" spans="1:16" ht="15.75" thickBot="1" x14ac:dyDescent="0.3">
      <c r="A72" s="21"/>
      <c r="B72" s="23"/>
      <c r="C72" s="4">
        <v>7</v>
      </c>
      <c r="D72" s="5">
        <v>31</v>
      </c>
      <c r="E72" s="25"/>
      <c r="F72" s="14">
        <v>10</v>
      </c>
      <c r="G72" s="15">
        <v>29</v>
      </c>
      <c r="H72" s="27"/>
      <c r="I72" s="9">
        <v>7</v>
      </c>
      <c r="J72" s="10">
        <v>27</v>
      </c>
      <c r="K72" s="23"/>
      <c r="L72" s="4">
        <v>3</v>
      </c>
      <c r="M72" s="5">
        <v>32</v>
      </c>
      <c r="N72" s="23"/>
      <c r="O72" s="4">
        <v>1</v>
      </c>
      <c r="P72" s="5">
        <v>32</v>
      </c>
    </row>
  </sheetData>
  <mergeCells count="204">
    <mergeCell ref="N3:N4"/>
    <mergeCell ref="A5:A6"/>
    <mergeCell ref="B5:B6"/>
    <mergeCell ref="E5:E6"/>
    <mergeCell ref="H5:H6"/>
    <mergeCell ref="K5:K6"/>
    <mergeCell ref="N5:N6"/>
    <mergeCell ref="B2:D2"/>
    <mergeCell ref="E2:G2"/>
    <mergeCell ref="H2:J2"/>
    <mergeCell ref="K2:M2"/>
    <mergeCell ref="N2:P2"/>
    <mergeCell ref="A3:A4"/>
    <mergeCell ref="B3:B4"/>
    <mergeCell ref="E3:E4"/>
    <mergeCell ref="H3:H4"/>
    <mergeCell ref="K3:K4"/>
    <mergeCell ref="K14:K15"/>
    <mergeCell ref="N14:N15"/>
    <mergeCell ref="A9:A10"/>
    <mergeCell ref="B9:B10"/>
    <mergeCell ref="E9:E10"/>
    <mergeCell ref="H9:H10"/>
    <mergeCell ref="K9:K10"/>
    <mergeCell ref="N9:N10"/>
    <mergeCell ref="A7:A8"/>
    <mergeCell ref="B7:B8"/>
    <mergeCell ref="E7:E8"/>
    <mergeCell ref="H7:H8"/>
    <mergeCell ref="K7:K8"/>
    <mergeCell ref="N7:N8"/>
    <mergeCell ref="A1:P1"/>
    <mergeCell ref="A12:P12"/>
    <mergeCell ref="B13:D13"/>
    <mergeCell ref="E13:G13"/>
    <mergeCell ref="H13:J13"/>
    <mergeCell ref="K13:M13"/>
    <mergeCell ref="N13:P13"/>
    <mergeCell ref="A21:P21"/>
    <mergeCell ref="A18:A19"/>
    <mergeCell ref="B18:B19"/>
    <mergeCell ref="E18:E19"/>
    <mergeCell ref="H18:H19"/>
    <mergeCell ref="K18:K19"/>
    <mergeCell ref="N18:N19"/>
    <mergeCell ref="A16:A17"/>
    <mergeCell ref="B16:B17"/>
    <mergeCell ref="E16:E17"/>
    <mergeCell ref="H16:H17"/>
    <mergeCell ref="K16:K17"/>
    <mergeCell ref="N16:N17"/>
    <mergeCell ref="A14:A15"/>
    <mergeCell ref="B14:B15"/>
    <mergeCell ref="E14:E15"/>
    <mergeCell ref="H14:H15"/>
    <mergeCell ref="B22:D22"/>
    <mergeCell ref="E22:G22"/>
    <mergeCell ref="H22:J22"/>
    <mergeCell ref="K22:M22"/>
    <mergeCell ref="N22:P22"/>
    <mergeCell ref="A23:A24"/>
    <mergeCell ref="B23:B24"/>
    <mergeCell ref="E23:E24"/>
    <mergeCell ref="H23:H24"/>
    <mergeCell ref="K23:K24"/>
    <mergeCell ref="A28:P28"/>
    <mergeCell ref="B29:D29"/>
    <mergeCell ref="E29:G29"/>
    <mergeCell ref="H29:J29"/>
    <mergeCell ref="N23:N24"/>
    <mergeCell ref="A25:A26"/>
    <mergeCell ref="B25:B26"/>
    <mergeCell ref="E25:E26"/>
    <mergeCell ref="H25:H26"/>
    <mergeCell ref="K25:K26"/>
    <mergeCell ref="N25:N26"/>
    <mergeCell ref="A32:A33"/>
    <mergeCell ref="B32:B33"/>
    <mergeCell ref="E32:E33"/>
    <mergeCell ref="H32:H33"/>
    <mergeCell ref="K32:K33"/>
    <mergeCell ref="N32:N33"/>
    <mergeCell ref="K29:M29"/>
    <mergeCell ref="N29:P29"/>
    <mergeCell ref="A30:A31"/>
    <mergeCell ref="B30:B31"/>
    <mergeCell ref="E30:E31"/>
    <mergeCell ref="H30:H31"/>
    <mergeCell ref="K30:K31"/>
    <mergeCell ref="N30:N31"/>
    <mergeCell ref="H36:H37"/>
    <mergeCell ref="K36:K37"/>
    <mergeCell ref="N36:N37"/>
    <mergeCell ref="A34:A35"/>
    <mergeCell ref="B34:B35"/>
    <mergeCell ref="E34:E35"/>
    <mergeCell ref="H34:H35"/>
    <mergeCell ref="K34:K35"/>
    <mergeCell ref="N34:N35"/>
    <mergeCell ref="A38:A39"/>
    <mergeCell ref="A40:A41"/>
    <mergeCell ref="A42:A43"/>
    <mergeCell ref="A44:A45"/>
    <mergeCell ref="A46:A47"/>
    <mergeCell ref="A48:A49"/>
    <mergeCell ref="A36:A37"/>
    <mergeCell ref="B36:B37"/>
    <mergeCell ref="E36:E37"/>
    <mergeCell ref="B38:B39"/>
    <mergeCell ref="E38:E39"/>
    <mergeCell ref="B44:B45"/>
    <mergeCell ref="E44:E45"/>
    <mergeCell ref="H38:H39"/>
    <mergeCell ref="K38:K39"/>
    <mergeCell ref="N38:N39"/>
    <mergeCell ref="B40:B41"/>
    <mergeCell ref="E40:E41"/>
    <mergeCell ref="H40:H41"/>
    <mergeCell ref="K40:K41"/>
    <mergeCell ref="N40:N41"/>
    <mergeCell ref="B42:B43"/>
    <mergeCell ref="E42:E43"/>
    <mergeCell ref="H42:H43"/>
    <mergeCell ref="K42:K43"/>
    <mergeCell ref="N42:N43"/>
    <mergeCell ref="H44:H45"/>
    <mergeCell ref="K44:K45"/>
    <mergeCell ref="N44:N45"/>
    <mergeCell ref="B46:B47"/>
    <mergeCell ref="E46:E47"/>
    <mergeCell ref="H46:H47"/>
    <mergeCell ref="K46:K47"/>
    <mergeCell ref="N46:N47"/>
    <mergeCell ref="B48:B49"/>
    <mergeCell ref="E48:E49"/>
    <mergeCell ref="H48:H49"/>
    <mergeCell ref="K48:K49"/>
    <mergeCell ref="N48:N49"/>
    <mergeCell ref="N53:N54"/>
    <mergeCell ref="A55:A56"/>
    <mergeCell ref="B55:B56"/>
    <mergeCell ref="E55:E56"/>
    <mergeCell ref="H55:H56"/>
    <mergeCell ref="K55:K56"/>
    <mergeCell ref="N55:N56"/>
    <mergeCell ref="B52:D52"/>
    <mergeCell ref="E52:G52"/>
    <mergeCell ref="H52:J52"/>
    <mergeCell ref="K52:M52"/>
    <mergeCell ref="N52:P52"/>
    <mergeCell ref="A53:A54"/>
    <mergeCell ref="B53:B54"/>
    <mergeCell ref="E53:E54"/>
    <mergeCell ref="H53:H54"/>
    <mergeCell ref="K53:K54"/>
    <mergeCell ref="A59:A60"/>
    <mergeCell ref="B59:B60"/>
    <mergeCell ref="E59:E60"/>
    <mergeCell ref="H59:H60"/>
    <mergeCell ref="K59:K60"/>
    <mergeCell ref="N59:N60"/>
    <mergeCell ref="A57:A58"/>
    <mergeCell ref="B57:B58"/>
    <mergeCell ref="E57:E58"/>
    <mergeCell ref="H57:H58"/>
    <mergeCell ref="K57:K58"/>
    <mergeCell ref="N57:N58"/>
    <mergeCell ref="N65:N66"/>
    <mergeCell ref="A63:A64"/>
    <mergeCell ref="B63:B64"/>
    <mergeCell ref="E63:E64"/>
    <mergeCell ref="H63:H64"/>
    <mergeCell ref="K63:K64"/>
    <mergeCell ref="N63:N64"/>
    <mergeCell ref="A61:A62"/>
    <mergeCell ref="B61:B62"/>
    <mergeCell ref="E61:E62"/>
    <mergeCell ref="H61:H62"/>
    <mergeCell ref="K61:K62"/>
    <mergeCell ref="N61:N62"/>
    <mergeCell ref="A51:P51"/>
    <mergeCell ref="A71:A72"/>
    <mergeCell ref="B71:B72"/>
    <mergeCell ref="E71:E72"/>
    <mergeCell ref="H71:H72"/>
    <mergeCell ref="K71:K72"/>
    <mergeCell ref="N71:N72"/>
    <mergeCell ref="A69:A70"/>
    <mergeCell ref="B69:B70"/>
    <mergeCell ref="E69:E70"/>
    <mergeCell ref="H69:H70"/>
    <mergeCell ref="K69:K70"/>
    <mergeCell ref="N69:N70"/>
    <mergeCell ref="A67:A68"/>
    <mergeCell ref="B67:B68"/>
    <mergeCell ref="E67:E68"/>
    <mergeCell ref="H67:H68"/>
    <mergeCell ref="K67:K68"/>
    <mergeCell ref="N67:N68"/>
    <mergeCell ref="A65:A66"/>
    <mergeCell ref="B65:B66"/>
    <mergeCell ref="E65:E66"/>
    <mergeCell ref="H65:H66"/>
    <mergeCell ref="K65:K6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D25" workbookViewId="0">
      <selection activeCell="O51" sqref="O51"/>
    </sheetView>
  </sheetViews>
  <sheetFormatPr defaultRowHeight="15" x14ac:dyDescent="0.25"/>
  <cols>
    <col min="1" max="1" width="23.28515625" bestFit="1" customWidth="1"/>
    <col min="2" max="2" width="9.85546875" customWidth="1"/>
    <col min="3" max="15" width="9.140625" style="1"/>
  </cols>
  <sheetData>
    <row r="1" spans="1:16" ht="46.5" x14ac:dyDescent="0.7">
      <c r="A1" s="29" t="s">
        <v>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15.75" thickBot="1" x14ac:dyDescent="0.3">
      <c r="A2" s="16"/>
      <c r="B2" s="30" t="s">
        <v>2</v>
      </c>
      <c r="C2" s="30"/>
      <c r="D2" s="30"/>
      <c r="E2" s="31" t="s">
        <v>13</v>
      </c>
      <c r="F2" s="31"/>
      <c r="G2" s="31"/>
      <c r="H2" s="31" t="s">
        <v>14</v>
      </c>
      <c r="I2" s="31"/>
      <c r="J2" s="31"/>
      <c r="K2" s="31" t="s">
        <v>15</v>
      </c>
      <c r="L2" s="31"/>
      <c r="M2" s="31"/>
      <c r="N2" s="31" t="s">
        <v>16</v>
      </c>
      <c r="O2" s="31"/>
      <c r="P2" s="31"/>
    </row>
    <row r="3" spans="1:16" x14ac:dyDescent="0.25">
      <c r="A3" s="30" t="s">
        <v>12</v>
      </c>
      <c r="B3" s="24">
        <f>SUM(C3,D4)/SUM(C3:D4)</f>
        <v>0.94069681245366943</v>
      </c>
      <c r="C3" s="12">
        <v>98</v>
      </c>
      <c r="D3" s="13">
        <v>124</v>
      </c>
      <c r="E3" s="24">
        <f>SUM(F3,G4)/SUM(F3:G4)</f>
        <v>0.78020756115641221</v>
      </c>
      <c r="F3" s="12">
        <v>1942</v>
      </c>
      <c r="G3" s="13">
        <v>534</v>
      </c>
      <c r="H3" s="24">
        <f>SUM(I3,J4)/SUM(I3:J4)</f>
        <v>0.9280948851000741</v>
      </c>
      <c r="I3" s="12">
        <v>77</v>
      </c>
      <c r="J3" s="13">
        <v>145</v>
      </c>
      <c r="K3" s="24">
        <f>SUM(L3,M4)/SUM(L3:M4)</f>
        <v>0.94329132690882134</v>
      </c>
      <c r="L3" s="12">
        <v>95</v>
      </c>
      <c r="M3" s="13">
        <v>127</v>
      </c>
      <c r="N3" s="24">
        <f>SUM(O3,P4)/SUM(O3:P4)</f>
        <v>0.94440326167531508</v>
      </c>
      <c r="O3" s="12">
        <v>109</v>
      </c>
      <c r="P3" s="13">
        <v>113</v>
      </c>
    </row>
    <row r="4" spans="1:16" ht="15.75" thickBot="1" x14ac:dyDescent="0.3">
      <c r="A4" s="30"/>
      <c r="B4" s="25"/>
      <c r="C4" s="14">
        <v>36</v>
      </c>
      <c r="D4" s="15">
        <v>2440</v>
      </c>
      <c r="E4" s="25"/>
      <c r="F4" s="14">
        <v>59</v>
      </c>
      <c r="G4" s="15">
        <v>163</v>
      </c>
      <c r="H4" s="25"/>
      <c r="I4" s="14">
        <v>49</v>
      </c>
      <c r="J4" s="15">
        <v>2427</v>
      </c>
      <c r="K4" s="25"/>
      <c r="L4" s="14">
        <v>26</v>
      </c>
      <c r="M4" s="15">
        <v>2450</v>
      </c>
      <c r="N4" s="25"/>
      <c r="O4" s="14">
        <v>37</v>
      </c>
      <c r="P4" s="15">
        <v>2439</v>
      </c>
    </row>
    <row r="5" spans="1:16" x14ac:dyDescent="0.25">
      <c r="A5" s="30" t="s">
        <v>19</v>
      </c>
      <c r="B5" s="24">
        <f>SUM(C5,D6)/SUM(C5:D6)</f>
        <v>0.80449438202247192</v>
      </c>
      <c r="C5" s="12">
        <v>181</v>
      </c>
      <c r="D5" s="13">
        <v>41</v>
      </c>
      <c r="E5" s="24">
        <f>SUM(F5,G6)/SUM(F5:G6)</f>
        <v>0.7191011235955056</v>
      </c>
      <c r="F5" s="12">
        <v>182</v>
      </c>
      <c r="G5" s="13">
        <v>40</v>
      </c>
      <c r="H5" s="24">
        <f>SUM(I5,J6)/SUM(I5:J6)</f>
        <v>0.77303370786516856</v>
      </c>
      <c r="I5" s="12">
        <v>161</v>
      </c>
      <c r="J5" s="13">
        <v>61</v>
      </c>
      <c r="K5" s="24">
        <f>SUM(L5,M6)/SUM(L5:M6)</f>
        <v>0.84943820224719102</v>
      </c>
      <c r="L5" s="12">
        <v>185</v>
      </c>
      <c r="M5" s="13">
        <v>37</v>
      </c>
      <c r="N5" s="24">
        <f>SUM(O5,P6)/SUM(O5:P6)</f>
        <v>0.83595505617977528</v>
      </c>
      <c r="O5" s="12">
        <v>186</v>
      </c>
      <c r="P5" s="13">
        <v>36</v>
      </c>
    </row>
    <row r="6" spans="1:16" ht="15.75" thickBot="1" x14ac:dyDescent="0.3">
      <c r="A6" s="30"/>
      <c r="B6" s="25"/>
      <c r="C6" s="14">
        <v>46</v>
      </c>
      <c r="D6" s="15">
        <v>177</v>
      </c>
      <c r="E6" s="25"/>
      <c r="F6" s="14">
        <v>85</v>
      </c>
      <c r="G6" s="15">
        <v>138</v>
      </c>
      <c r="H6" s="25"/>
      <c r="I6" s="14">
        <v>40</v>
      </c>
      <c r="J6" s="15">
        <v>183</v>
      </c>
      <c r="K6" s="25"/>
      <c r="L6" s="14">
        <v>30</v>
      </c>
      <c r="M6" s="15">
        <v>193</v>
      </c>
      <c r="N6" s="25"/>
      <c r="O6" s="14">
        <v>37</v>
      </c>
      <c r="P6" s="15">
        <v>186</v>
      </c>
    </row>
    <row r="7" spans="1:16" x14ac:dyDescent="0.25">
      <c r="A7" s="30" t="s">
        <v>20</v>
      </c>
      <c r="B7" s="26">
        <f>SUM(C7,D8)/SUM(C7:D8)</f>
        <v>0.97475257523732584</v>
      </c>
      <c r="C7" s="7">
        <v>2358</v>
      </c>
      <c r="D7" s="8">
        <v>118</v>
      </c>
      <c r="E7" s="26">
        <f>SUM(F7,G8)/SUM(F7:G8)</f>
        <v>0.75398909311250251</v>
      </c>
      <c r="F7" s="7">
        <v>1827</v>
      </c>
      <c r="G7" s="8">
        <v>649</v>
      </c>
      <c r="H7" s="26">
        <f>SUM(I7,J8)/SUM(I7:J8)</f>
        <v>0.91920824075944252</v>
      </c>
      <c r="I7" s="7">
        <v>2121</v>
      </c>
      <c r="J7" s="8">
        <v>355</v>
      </c>
      <c r="K7" s="26">
        <f>SUM(L7,M8)/SUM(L7:M8)</f>
        <v>0.98121591597657043</v>
      </c>
      <c r="L7" s="7">
        <v>2383</v>
      </c>
      <c r="M7" s="8">
        <v>93</v>
      </c>
      <c r="N7" s="26">
        <f>SUM(O7,P8)/SUM(O7:P8)</f>
        <v>0.99353665926075541</v>
      </c>
      <c r="O7" s="7">
        <v>2444</v>
      </c>
      <c r="P7" s="8">
        <v>32</v>
      </c>
    </row>
    <row r="8" spans="1:16" ht="15.75" thickBot="1" x14ac:dyDescent="0.3">
      <c r="A8" s="30"/>
      <c r="B8" s="27"/>
      <c r="C8" s="9">
        <v>7</v>
      </c>
      <c r="D8" s="10">
        <v>2468</v>
      </c>
      <c r="E8" s="27"/>
      <c r="F8" s="9">
        <v>569</v>
      </c>
      <c r="G8" s="10">
        <v>1906</v>
      </c>
      <c r="H8" s="27"/>
      <c r="I8" s="9">
        <v>45</v>
      </c>
      <c r="J8" s="10">
        <v>2430</v>
      </c>
      <c r="K8" s="27"/>
      <c r="L8" s="9">
        <v>0</v>
      </c>
      <c r="M8" s="10">
        <v>2475</v>
      </c>
      <c r="N8" s="27"/>
      <c r="O8" s="9">
        <v>0</v>
      </c>
      <c r="P8" s="10">
        <v>2475</v>
      </c>
    </row>
    <row r="9" spans="1:16" x14ac:dyDescent="0.25">
      <c r="A9" s="30" t="s">
        <v>4</v>
      </c>
      <c r="B9" s="24">
        <f>SUM(C9,D10)/SUM(C9:D10)</f>
        <v>0.94069681245366943</v>
      </c>
      <c r="C9" s="12">
        <v>2440</v>
      </c>
      <c r="D9" s="13">
        <v>36</v>
      </c>
      <c r="E9" s="24">
        <f>SUM(F9,G10)/SUM(F9:G10)</f>
        <v>0.78020756115641221</v>
      </c>
      <c r="F9" s="12">
        <v>1942</v>
      </c>
      <c r="G9" s="13">
        <v>534</v>
      </c>
      <c r="H9" s="24">
        <f>SUM(I9,J10)/SUM(I9:J10)</f>
        <v>0.9280948851000741</v>
      </c>
      <c r="I9" s="12">
        <v>2427</v>
      </c>
      <c r="J9" s="13">
        <v>49</v>
      </c>
      <c r="K9" s="24">
        <f>SUM(L9,M10)/SUM(L9:M10)</f>
        <v>0.94329132690882134</v>
      </c>
      <c r="L9" s="12">
        <v>2450</v>
      </c>
      <c r="M9" s="13">
        <v>26</v>
      </c>
      <c r="N9" s="24">
        <f>SUM(O9,P10)/SUM(O9:P10)</f>
        <v>0.94440326167531508</v>
      </c>
      <c r="O9" s="12">
        <v>2439</v>
      </c>
      <c r="P9" s="13">
        <v>37</v>
      </c>
    </row>
    <row r="10" spans="1:16" ht="15.75" thickBot="1" x14ac:dyDescent="0.3">
      <c r="A10" s="30"/>
      <c r="B10" s="25"/>
      <c r="C10" s="14">
        <v>124</v>
      </c>
      <c r="D10" s="15">
        <v>98</v>
      </c>
      <c r="E10" s="25"/>
      <c r="F10" s="14">
        <v>59</v>
      </c>
      <c r="G10" s="15">
        <v>163</v>
      </c>
      <c r="H10" s="25"/>
      <c r="I10" s="14">
        <v>145</v>
      </c>
      <c r="J10" s="15">
        <v>77</v>
      </c>
      <c r="K10" s="25"/>
      <c r="L10" s="14">
        <v>127</v>
      </c>
      <c r="M10" s="15">
        <v>95</v>
      </c>
      <c r="N10" s="25"/>
      <c r="O10" s="14">
        <v>113</v>
      </c>
      <c r="P10" s="15">
        <v>109</v>
      </c>
    </row>
    <row r="11" spans="1:16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</row>
    <row r="12" spans="1:16" ht="46.5" x14ac:dyDescent="0.7">
      <c r="A12" s="29" t="s">
        <v>25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</row>
    <row r="13" spans="1:16" ht="15.75" thickBot="1" x14ac:dyDescent="0.3">
      <c r="A13" s="16"/>
      <c r="B13" s="30" t="s">
        <v>2</v>
      </c>
      <c r="C13" s="30"/>
      <c r="D13" s="30"/>
      <c r="E13" s="31" t="s">
        <v>13</v>
      </c>
      <c r="F13" s="31"/>
      <c r="G13" s="31"/>
      <c r="H13" s="31" t="s">
        <v>14</v>
      </c>
      <c r="I13" s="31"/>
      <c r="J13" s="31"/>
      <c r="K13" s="31" t="s">
        <v>15</v>
      </c>
      <c r="L13" s="31"/>
      <c r="M13" s="31"/>
      <c r="N13" s="31" t="s">
        <v>16</v>
      </c>
      <c r="O13" s="31"/>
      <c r="P13" s="31"/>
    </row>
    <row r="14" spans="1:16" x14ac:dyDescent="0.25">
      <c r="A14" s="30" t="s">
        <v>12</v>
      </c>
      <c r="B14" s="24">
        <f>SUM(C14,D15)/SUM(C14:D15)</f>
        <v>0.97515653403352853</v>
      </c>
      <c r="C14" s="12">
        <v>2355</v>
      </c>
      <c r="D14" s="13">
        <v>121</v>
      </c>
      <c r="E14" s="24">
        <f>SUM(F14,G15)/SUM(F14:G15)</f>
        <v>0.76126035144415272</v>
      </c>
      <c r="F14" s="12">
        <v>1822</v>
      </c>
      <c r="G14" s="13">
        <v>654</v>
      </c>
      <c r="H14" s="24">
        <f>SUM(I14,J15)/SUM(I14:J15)</f>
        <v>0.93334679862654013</v>
      </c>
      <c r="I14" s="12">
        <v>2168</v>
      </c>
      <c r="J14" s="13">
        <v>308</v>
      </c>
      <c r="K14" s="24">
        <f>SUM(L14,M15)/SUM(L14:M15)</f>
        <v>0.98182185417087453</v>
      </c>
      <c r="L14" s="12">
        <v>2386</v>
      </c>
      <c r="M14" s="13">
        <v>90</v>
      </c>
      <c r="N14" s="24">
        <f>SUM(O14,P15)/SUM(O14:P15)</f>
        <v>0.99474853564936372</v>
      </c>
      <c r="O14" s="12">
        <v>2450</v>
      </c>
      <c r="P14" s="13">
        <v>26</v>
      </c>
    </row>
    <row r="15" spans="1:16" ht="15.75" thickBot="1" x14ac:dyDescent="0.3">
      <c r="A15" s="30"/>
      <c r="B15" s="25"/>
      <c r="C15" s="14">
        <v>2</v>
      </c>
      <c r="D15" s="15">
        <v>2473</v>
      </c>
      <c r="E15" s="25"/>
      <c r="F15" s="14">
        <v>528</v>
      </c>
      <c r="G15" s="15">
        <v>1947</v>
      </c>
      <c r="H15" s="25"/>
      <c r="I15" s="14">
        <v>22</v>
      </c>
      <c r="J15" s="15">
        <v>2453</v>
      </c>
      <c r="K15" s="25"/>
      <c r="L15" s="14">
        <v>0</v>
      </c>
      <c r="M15" s="15">
        <v>2475</v>
      </c>
      <c r="N15" s="25"/>
      <c r="O15" s="14">
        <v>0</v>
      </c>
      <c r="P15" s="15">
        <v>2475</v>
      </c>
    </row>
    <row r="16" spans="1:16" x14ac:dyDescent="0.25">
      <c r="A16" s="30" t="s">
        <v>35</v>
      </c>
      <c r="B16" s="24">
        <f>SUM(C16,D17)/SUM(C16:D17)</f>
        <v>0.70167642900424154</v>
      </c>
      <c r="C16" s="12">
        <v>2111</v>
      </c>
      <c r="D16" s="13">
        <v>365</v>
      </c>
      <c r="E16" s="24">
        <f>SUM(F16,G17)/SUM(F16:G17)</f>
        <v>0.68026661280549383</v>
      </c>
      <c r="F16" s="12">
        <v>2091</v>
      </c>
      <c r="G16" s="13">
        <v>385</v>
      </c>
      <c r="H16" s="24">
        <f>SUM(I16,J17)/SUM(I16:J17)</f>
        <v>0.69117350030296909</v>
      </c>
      <c r="I16" s="12">
        <v>2218</v>
      </c>
      <c r="J16" s="13">
        <v>258</v>
      </c>
      <c r="K16" s="24">
        <f>SUM(L16,M17)/SUM(L16:M17)</f>
        <v>0.70248434659664716</v>
      </c>
      <c r="L16" s="12">
        <v>2175</v>
      </c>
      <c r="M16" s="13">
        <v>301</v>
      </c>
      <c r="N16" s="24">
        <f>SUM(O16,P17)/SUM(O16:P17)</f>
        <v>0.70288830539284997</v>
      </c>
      <c r="O16" s="12">
        <v>2173</v>
      </c>
      <c r="P16" s="13">
        <v>303</v>
      </c>
    </row>
    <row r="17" spans="1:16" ht="15.75" thickBot="1" x14ac:dyDescent="0.3">
      <c r="A17" s="30"/>
      <c r="B17" s="25"/>
      <c r="C17" s="14">
        <v>1112</v>
      </c>
      <c r="D17" s="15">
        <v>1363</v>
      </c>
      <c r="E17" s="25"/>
      <c r="F17" s="14">
        <v>1198</v>
      </c>
      <c r="G17" s="15">
        <v>1277</v>
      </c>
      <c r="H17" s="25"/>
      <c r="I17" s="14">
        <v>1271</v>
      </c>
      <c r="J17" s="15">
        <v>1204</v>
      </c>
      <c r="K17" s="25"/>
      <c r="L17" s="14">
        <v>1172</v>
      </c>
      <c r="M17" s="15">
        <v>1303</v>
      </c>
      <c r="N17" s="25"/>
      <c r="O17" s="14">
        <v>1168</v>
      </c>
      <c r="P17" s="15">
        <v>1307</v>
      </c>
    </row>
    <row r="18" spans="1:16" x14ac:dyDescent="0.25">
      <c r="A18" s="30" t="s">
        <v>36</v>
      </c>
      <c r="B18" s="24">
        <f>SUM(C18,D19)/SUM(C18:D19)</f>
        <v>0.7604524338517471</v>
      </c>
      <c r="C18" s="12">
        <v>2047</v>
      </c>
      <c r="D18" s="13">
        <v>429</v>
      </c>
      <c r="E18" s="24">
        <f>SUM(F18,G19)/SUM(F18:G19)</f>
        <v>0.69238537669157751</v>
      </c>
      <c r="F18" s="12">
        <v>1986</v>
      </c>
      <c r="G18" s="13">
        <v>490</v>
      </c>
      <c r="H18" s="24">
        <f>SUM(I18,J19)/SUM(I18:J19)</f>
        <v>0.71056352252070287</v>
      </c>
      <c r="I18" s="12">
        <v>2194</v>
      </c>
      <c r="J18" s="13">
        <v>282</v>
      </c>
      <c r="K18" s="24">
        <f>SUM(L18,M19)/SUM(L18:M19)</f>
        <v>0.7402544940416077</v>
      </c>
      <c r="L18" s="12">
        <v>2226</v>
      </c>
      <c r="M18" s="13">
        <v>250</v>
      </c>
      <c r="N18" s="24">
        <f>SUM(O18,P19)/SUM(O18:P19)</f>
        <v>0.74288022621692584</v>
      </c>
      <c r="O18" s="12">
        <v>2249</v>
      </c>
      <c r="P18" s="13">
        <v>227</v>
      </c>
    </row>
    <row r="19" spans="1:16" ht="15.75" thickBot="1" x14ac:dyDescent="0.3">
      <c r="A19" s="30"/>
      <c r="B19" s="25"/>
      <c r="C19" s="14">
        <v>757</v>
      </c>
      <c r="D19" s="15">
        <v>1718</v>
      </c>
      <c r="E19" s="25"/>
      <c r="F19" s="14">
        <v>1033</v>
      </c>
      <c r="G19" s="15">
        <v>1442</v>
      </c>
      <c r="H19" s="25"/>
      <c r="I19" s="14">
        <v>1151</v>
      </c>
      <c r="J19" s="15">
        <v>1324</v>
      </c>
      <c r="K19" s="25"/>
      <c r="L19" s="14">
        <v>1036</v>
      </c>
      <c r="M19" s="15">
        <v>1439</v>
      </c>
      <c r="N19" s="25"/>
      <c r="O19" s="14">
        <v>1046</v>
      </c>
      <c r="P19" s="15">
        <v>1429</v>
      </c>
    </row>
    <row r="20" spans="1:16" x14ac:dyDescent="0.25">
      <c r="A20" s="30" t="s">
        <v>37</v>
      </c>
      <c r="B20" s="24">
        <f t="shared" ref="B20" si="0">SUM(C20,D21)/SUM(C20:D21)</f>
        <v>0.88567966067461124</v>
      </c>
      <c r="C20" s="12">
        <v>1992</v>
      </c>
      <c r="D20" s="13">
        <v>484</v>
      </c>
      <c r="E20" s="24">
        <f t="shared" ref="E20" si="1">SUM(F20,G21)/SUM(F20:G21)</f>
        <v>0.70773581094728333</v>
      </c>
      <c r="F20" s="12">
        <v>2083</v>
      </c>
      <c r="G20" s="13">
        <v>393</v>
      </c>
      <c r="H20" s="24">
        <f t="shared" ref="H20" si="2">SUM(I20,J21)/SUM(I20:J21)</f>
        <v>0.78670975560492828</v>
      </c>
      <c r="I20" s="12">
        <v>2236</v>
      </c>
      <c r="J20" s="13">
        <v>240</v>
      </c>
      <c r="K20" s="24">
        <f t="shared" ref="K20" si="3">SUM(L20,M21)/SUM(L20:M21)</f>
        <v>0.88729549585942236</v>
      </c>
      <c r="L20" s="12">
        <v>2301</v>
      </c>
      <c r="M20" s="13">
        <v>175</v>
      </c>
      <c r="N20" s="24">
        <f t="shared" ref="N20" si="4">SUM(O20,P21)/SUM(O20:P21)</f>
        <v>0.90224197131892547</v>
      </c>
      <c r="O20" s="12">
        <v>2313</v>
      </c>
      <c r="P20" s="13">
        <v>163</v>
      </c>
    </row>
    <row r="21" spans="1:16" ht="15.75" thickBot="1" x14ac:dyDescent="0.3">
      <c r="A21" s="30"/>
      <c r="B21" s="25"/>
      <c r="C21" s="14">
        <v>82</v>
      </c>
      <c r="D21" s="15">
        <v>2393</v>
      </c>
      <c r="E21" s="25"/>
      <c r="F21" s="14">
        <v>1054</v>
      </c>
      <c r="G21" s="15">
        <v>1421</v>
      </c>
      <c r="H21" s="25"/>
      <c r="I21" s="14">
        <v>816</v>
      </c>
      <c r="J21" s="15">
        <v>1659</v>
      </c>
      <c r="K21" s="25"/>
      <c r="L21" s="14">
        <v>383</v>
      </c>
      <c r="M21" s="15">
        <v>2092</v>
      </c>
      <c r="N21" s="25"/>
      <c r="O21" s="14">
        <v>321</v>
      </c>
      <c r="P21" s="15">
        <v>2154</v>
      </c>
    </row>
    <row r="22" spans="1:16" x14ac:dyDescent="0.25">
      <c r="A22" s="30" t="s">
        <v>38</v>
      </c>
      <c r="B22" s="24">
        <f t="shared" ref="B22" si="5">SUM(C22,D23)/SUM(C22:D23)</f>
        <v>0.94001211876388613</v>
      </c>
      <c r="C22" s="12">
        <v>2193</v>
      </c>
      <c r="D22" s="13">
        <v>283</v>
      </c>
      <c r="E22" s="24">
        <f t="shared" ref="E22" si="6">SUM(F22,G23)/SUM(F22:G23)</f>
        <v>0.73156937992324778</v>
      </c>
      <c r="F22" s="12">
        <v>2076</v>
      </c>
      <c r="G22" s="13">
        <v>400</v>
      </c>
      <c r="H22" s="24">
        <f t="shared" ref="H22" si="7">SUM(I22,J23)/SUM(I22:J23)</f>
        <v>0.86265400929105229</v>
      </c>
      <c r="I22" s="12">
        <v>2071</v>
      </c>
      <c r="J22" s="13">
        <v>405</v>
      </c>
      <c r="K22" s="24">
        <f t="shared" ref="K22" si="8">SUM(L22,M23)/SUM(L22:M23)</f>
        <v>0.9654615229246617</v>
      </c>
      <c r="L22" s="12">
        <v>2346</v>
      </c>
      <c r="M22" s="13">
        <v>130</v>
      </c>
      <c r="N22" s="24">
        <f t="shared" ref="N22" si="9">SUM(O22,P23)/SUM(O22:P23)</f>
        <v>0.98161987477277313</v>
      </c>
      <c r="O22" s="12">
        <v>2395</v>
      </c>
      <c r="P22" s="13">
        <v>81</v>
      </c>
    </row>
    <row r="23" spans="1:16" ht="15.75" thickBot="1" x14ac:dyDescent="0.3">
      <c r="A23" s="30"/>
      <c r="B23" s="25"/>
      <c r="C23" s="14">
        <v>14</v>
      </c>
      <c r="D23" s="15">
        <v>2461</v>
      </c>
      <c r="E23" s="25"/>
      <c r="F23" s="14">
        <v>929</v>
      </c>
      <c r="G23" s="15">
        <v>1546</v>
      </c>
      <c r="H23" s="25"/>
      <c r="I23" s="14">
        <v>275</v>
      </c>
      <c r="J23" s="15">
        <v>2200</v>
      </c>
      <c r="K23" s="25"/>
      <c r="L23" s="14">
        <v>41</v>
      </c>
      <c r="M23" s="15">
        <v>2434</v>
      </c>
      <c r="N23" s="25"/>
      <c r="O23" s="14">
        <v>10</v>
      </c>
      <c r="P23" s="15">
        <v>2465</v>
      </c>
    </row>
    <row r="24" spans="1:16" x14ac:dyDescent="0.25">
      <c r="A24" s="30" t="s">
        <v>39</v>
      </c>
      <c r="B24" s="26">
        <f t="shared" ref="B24" si="10">SUM(C24,D25)/SUM(C24:D25)</f>
        <v>0.96384568773985058</v>
      </c>
      <c r="C24" s="7">
        <v>2305</v>
      </c>
      <c r="D24" s="8">
        <v>171</v>
      </c>
      <c r="E24" s="24">
        <f t="shared" ref="E24" si="11">SUM(F24,G25)/SUM(F24:G25)</f>
        <v>0.73399313270046451</v>
      </c>
      <c r="F24" s="12">
        <v>1991</v>
      </c>
      <c r="G24" s="13">
        <v>485</v>
      </c>
      <c r="H24" s="24">
        <f t="shared" ref="H24" si="12">SUM(I24,J25)/SUM(I24:J25)</f>
        <v>0.88305392849929309</v>
      </c>
      <c r="I24" s="12">
        <v>2052</v>
      </c>
      <c r="J24" s="13">
        <v>424</v>
      </c>
      <c r="K24" s="24">
        <f t="shared" ref="K24" si="13">SUM(L24,M25)/SUM(L24:M25)</f>
        <v>0.97394465764492022</v>
      </c>
      <c r="L24" s="12">
        <v>2374</v>
      </c>
      <c r="M24" s="13">
        <v>102</v>
      </c>
      <c r="N24" s="26">
        <f t="shared" ref="N24" si="14">SUM(O24,P25)/SUM(O24:P25)</f>
        <v>0.99232478287214709</v>
      </c>
      <c r="O24" s="7">
        <v>2438</v>
      </c>
      <c r="P24" s="8">
        <v>38</v>
      </c>
    </row>
    <row r="25" spans="1:16" ht="15.75" thickBot="1" x14ac:dyDescent="0.3">
      <c r="A25" s="30"/>
      <c r="B25" s="27"/>
      <c r="C25" s="9">
        <v>8</v>
      </c>
      <c r="D25" s="10">
        <v>2467</v>
      </c>
      <c r="E25" s="25"/>
      <c r="F25" s="14">
        <v>832</v>
      </c>
      <c r="G25" s="15">
        <v>1643</v>
      </c>
      <c r="H25" s="25"/>
      <c r="I25" s="14">
        <v>155</v>
      </c>
      <c r="J25" s="15">
        <v>2320</v>
      </c>
      <c r="K25" s="25"/>
      <c r="L25" s="14">
        <v>27</v>
      </c>
      <c r="M25" s="15">
        <v>2448</v>
      </c>
      <c r="N25" s="27"/>
      <c r="O25" s="9">
        <v>0</v>
      </c>
      <c r="P25" s="10">
        <v>2475</v>
      </c>
    </row>
    <row r="26" spans="1:16" x14ac:dyDescent="0.25">
      <c r="A26" s="30" t="s">
        <v>40</v>
      </c>
      <c r="B26" s="24">
        <f t="shared" ref="B26" si="15">SUM(C26,D27)/SUM(C26:D27)</f>
        <v>0.96849121389618253</v>
      </c>
      <c r="C26" s="12">
        <v>2325</v>
      </c>
      <c r="D26" s="13">
        <v>151</v>
      </c>
      <c r="E26" s="26">
        <f t="shared" ref="E26" si="16">SUM(F26,G27)/SUM(F26:G27)</f>
        <v>0.75035346394667746</v>
      </c>
      <c r="F26" s="7">
        <v>1860</v>
      </c>
      <c r="G26" s="8">
        <v>616</v>
      </c>
      <c r="H26" s="26">
        <f t="shared" ref="H26" si="17">SUM(I26,J27)/SUM(I26:J27)</f>
        <v>0.90708947687335895</v>
      </c>
      <c r="I26" s="7">
        <v>2109</v>
      </c>
      <c r="J26" s="8">
        <v>367</v>
      </c>
      <c r="K26" s="26">
        <f t="shared" ref="K26" si="18">SUM(L26,M27)/SUM(L26:M27)</f>
        <v>0.98141789537467183</v>
      </c>
      <c r="L26" s="7">
        <v>2386</v>
      </c>
      <c r="M26" s="8">
        <v>90</v>
      </c>
      <c r="N26" s="24">
        <f t="shared" ref="N26" si="19">SUM(O26,P27)/SUM(O26:P27)</f>
        <v>0.99414259745505962</v>
      </c>
      <c r="O26" s="12">
        <v>2447</v>
      </c>
      <c r="P26" s="13">
        <v>29</v>
      </c>
    </row>
    <row r="27" spans="1:16" ht="15.75" thickBot="1" x14ac:dyDescent="0.3">
      <c r="A27" s="30"/>
      <c r="B27" s="25"/>
      <c r="C27" s="14">
        <v>5</v>
      </c>
      <c r="D27" s="15">
        <v>2470</v>
      </c>
      <c r="E27" s="27"/>
      <c r="F27" s="9">
        <v>620</v>
      </c>
      <c r="G27" s="10">
        <v>1855</v>
      </c>
      <c r="H27" s="27"/>
      <c r="I27" s="9">
        <v>93</v>
      </c>
      <c r="J27" s="10">
        <v>2382</v>
      </c>
      <c r="K27" s="27"/>
      <c r="L27" s="9">
        <v>2</v>
      </c>
      <c r="M27" s="10">
        <v>2473</v>
      </c>
      <c r="N27" s="25"/>
      <c r="O27" s="14">
        <v>0</v>
      </c>
      <c r="P27" s="15">
        <v>2475</v>
      </c>
    </row>
    <row r="28" spans="1:16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1:16" ht="46.5" x14ac:dyDescent="0.7">
      <c r="A29" s="29" t="s">
        <v>1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</row>
    <row r="30" spans="1:16" ht="15.75" thickBot="1" x14ac:dyDescent="0.3">
      <c r="A30" s="16"/>
      <c r="B30" s="30" t="s">
        <v>2</v>
      </c>
      <c r="C30" s="30"/>
      <c r="D30" s="30"/>
      <c r="E30" s="31" t="s">
        <v>13</v>
      </c>
      <c r="F30" s="31"/>
      <c r="G30" s="31"/>
      <c r="H30" s="31" t="s">
        <v>14</v>
      </c>
      <c r="I30" s="31"/>
      <c r="J30" s="31"/>
      <c r="K30" s="31" t="s">
        <v>15</v>
      </c>
      <c r="L30" s="31"/>
      <c r="M30" s="31"/>
      <c r="N30" s="31" t="s">
        <v>16</v>
      </c>
      <c r="O30" s="31"/>
      <c r="P30" s="31"/>
    </row>
    <row r="31" spans="1:16" x14ac:dyDescent="0.25">
      <c r="A31" s="30" t="s">
        <v>12</v>
      </c>
      <c r="B31" s="24">
        <f>SUM(C31,D32)/SUM(C31:D32)</f>
        <v>0.96465360533225608</v>
      </c>
      <c r="C31" s="12">
        <v>2313</v>
      </c>
      <c r="D31" s="13">
        <v>163</v>
      </c>
      <c r="E31" s="24">
        <f>SUM(F31,G32)/SUM(F31:G32)</f>
        <v>0.7535851343162997</v>
      </c>
      <c r="F31" s="12">
        <v>1921</v>
      </c>
      <c r="G31" s="13">
        <v>555</v>
      </c>
      <c r="H31" s="24">
        <f>SUM(I31,J32)/SUM(I31:J32)</f>
        <v>0.90062613613411435</v>
      </c>
      <c r="I31" s="12">
        <v>2123</v>
      </c>
      <c r="J31" s="13">
        <v>353</v>
      </c>
      <c r="K31" s="24">
        <f>SUM(L31,M32)/SUM(L31:M32)</f>
        <v>0.9798020601898606</v>
      </c>
      <c r="L31" s="12">
        <v>2379</v>
      </c>
      <c r="M31" s="13">
        <v>97</v>
      </c>
      <c r="N31" s="24">
        <f>SUM(O31,P32)/SUM(O31:P32)</f>
        <v>0.99192082407594429</v>
      </c>
      <c r="O31" s="12">
        <v>2436</v>
      </c>
      <c r="P31" s="13">
        <v>40</v>
      </c>
    </row>
    <row r="32" spans="1:16" ht="15.75" thickBot="1" x14ac:dyDescent="0.3">
      <c r="A32" s="30"/>
      <c r="B32" s="25"/>
      <c r="C32" s="14">
        <v>12</v>
      </c>
      <c r="D32" s="15">
        <v>2463</v>
      </c>
      <c r="E32" s="25"/>
      <c r="F32" s="14">
        <v>665</v>
      </c>
      <c r="G32" s="15">
        <v>1810</v>
      </c>
      <c r="H32" s="25"/>
      <c r="I32" s="14">
        <v>139</v>
      </c>
      <c r="J32" s="15">
        <v>2336</v>
      </c>
      <c r="K32" s="25"/>
      <c r="L32" s="14">
        <v>3</v>
      </c>
      <c r="M32" s="15">
        <v>2472</v>
      </c>
      <c r="N32" s="25"/>
      <c r="O32" s="14">
        <v>0</v>
      </c>
      <c r="P32" s="15">
        <v>2475</v>
      </c>
    </row>
    <row r="33" spans="1:16" x14ac:dyDescent="0.25">
      <c r="A33" s="30" t="s">
        <v>5</v>
      </c>
      <c r="B33" s="24">
        <f>SUM(C33,D34)/SUM(C33:D34)</f>
        <v>0.96816976127320953</v>
      </c>
      <c r="C33" s="12">
        <v>2297</v>
      </c>
      <c r="D33" s="13">
        <v>154</v>
      </c>
      <c r="E33" s="24">
        <f>SUM(F33,G34)/SUM(F33:G34)</f>
        <v>0.75319407828026774</v>
      </c>
      <c r="F33" s="12">
        <v>1897</v>
      </c>
      <c r="G33" s="13">
        <v>554</v>
      </c>
      <c r="H33" s="24">
        <f>SUM(I33,J34)/SUM(I33:J34)</f>
        <v>0.88798204448071827</v>
      </c>
      <c r="I33" s="12">
        <v>2117</v>
      </c>
      <c r="J33" s="13">
        <v>334</v>
      </c>
      <c r="K33" s="24">
        <f>SUM(L33,M34)/SUM(L33:M34)</f>
        <v>0.98388084064476633</v>
      </c>
      <c r="L33" s="12">
        <v>2380</v>
      </c>
      <c r="M33" s="13">
        <v>71</v>
      </c>
      <c r="N33" s="24">
        <f>SUM(O33,P34)/SUM(O33:P34)</f>
        <v>0.99224648031014073</v>
      </c>
      <c r="O33" s="12">
        <v>2418</v>
      </c>
      <c r="P33" s="13">
        <v>35</v>
      </c>
    </row>
    <row r="34" spans="1:16" ht="15.75" thickBot="1" x14ac:dyDescent="0.3">
      <c r="A34" s="30"/>
      <c r="B34" s="25"/>
      <c r="C34" s="14">
        <v>2</v>
      </c>
      <c r="D34" s="15">
        <v>2448</v>
      </c>
      <c r="E34" s="25"/>
      <c r="F34" s="14">
        <v>663</v>
      </c>
      <c r="G34" s="15">
        <v>1817</v>
      </c>
      <c r="H34" s="25"/>
      <c r="I34" s="14">
        <v>215</v>
      </c>
      <c r="J34" s="15">
        <v>2235</v>
      </c>
      <c r="K34" s="25"/>
      <c r="L34" s="14">
        <v>8</v>
      </c>
      <c r="M34" s="15">
        <v>2442</v>
      </c>
      <c r="N34" s="25"/>
      <c r="O34" s="14">
        <v>3</v>
      </c>
      <c r="P34" s="15">
        <v>2445</v>
      </c>
    </row>
    <row r="35" spans="1:16" x14ac:dyDescent="0.25">
      <c r="A35" s="30" t="s">
        <v>6</v>
      </c>
      <c r="B35" s="24">
        <f>SUM(C35,D36)/SUM(C35:D36)</f>
        <v>0.96215181798851801</v>
      </c>
      <c r="C35" s="12">
        <v>2162</v>
      </c>
      <c r="D35" s="13">
        <v>167</v>
      </c>
      <c r="E35" s="24">
        <f>SUM(F35,G36)/SUM(F35:G36)</f>
        <v>0.76344314558979809</v>
      </c>
      <c r="F35" s="12">
        <v>1835</v>
      </c>
      <c r="G35" s="13">
        <v>518</v>
      </c>
      <c r="H35" s="24">
        <f>SUM(I35,J36)/SUM(I35:J36)</f>
        <v>0.91625929861849098</v>
      </c>
      <c r="I35" s="12">
        <v>1991</v>
      </c>
      <c r="J35" s="13">
        <v>362</v>
      </c>
      <c r="K35" s="24">
        <f>SUM(L35,M36)/SUM(L35:M36)</f>
        <v>0.9808714133900106</v>
      </c>
      <c r="L35" s="12">
        <v>2264</v>
      </c>
      <c r="M35" s="13">
        <v>89</v>
      </c>
      <c r="N35" s="24">
        <f>SUM(O35,P36)/SUM(O35:P36)</f>
        <v>0.99043367346938771</v>
      </c>
      <c r="O35" s="12">
        <v>2290</v>
      </c>
      <c r="P35" s="13">
        <v>45</v>
      </c>
    </row>
    <row r="36" spans="1:16" ht="15.75" thickBot="1" x14ac:dyDescent="0.3">
      <c r="A36" s="30"/>
      <c r="B36" s="25"/>
      <c r="C36" s="14">
        <v>11</v>
      </c>
      <c r="D36" s="15">
        <v>2363</v>
      </c>
      <c r="E36" s="25"/>
      <c r="F36" s="14">
        <v>595</v>
      </c>
      <c r="G36" s="15">
        <v>1757</v>
      </c>
      <c r="H36" s="25"/>
      <c r="I36" s="14">
        <v>32</v>
      </c>
      <c r="J36" s="15">
        <v>2320</v>
      </c>
      <c r="K36" s="25"/>
      <c r="L36" s="14">
        <v>1</v>
      </c>
      <c r="M36" s="15">
        <v>2351</v>
      </c>
      <c r="N36" s="25"/>
      <c r="O36" s="14">
        <v>0</v>
      </c>
      <c r="P36" s="15">
        <v>2369</v>
      </c>
    </row>
    <row r="37" spans="1:16" x14ac:dyDescent="0.25">
      <c r="A37" s="30" t="s">
        <v>7</v>
      </c>
      <c r="B37" s="24">
        <f>SUM(C37,D38)/SUM(C37:D38)</f>
        <v>0.9591561938958707</v>
      </c>
      <c r="C37" s="12">
        <v>2021</v>
      </c>
      <c r="D37" s="13">
        <v>174</v>
      </c>
      <c r="E37" s="24">
        <f>SUM(F37,G38)/SUM(F37:G38)</f>
        <v>0.76705565529622977</v>
      </c>
      <c r="F37" s="12">
        <v>1818</v>
      </c>
      <c r="G37" s="13">
        <v>465</v>
      </c>
      <c r="H37" s="24">
        <f>SUM(I37,J38)/SUM(I37:J38)</f>
        <v>0.88487432675044886</v>
      </c>
      <c r="I37" s="12">
        <v>1768</v>
      </c>
      <c r="J37" s="13">
        <v>405</v>
      </c>
      <c r="K37" s="24">
        <f>SUM(L37,M38)/SUM(L37:M38)</f>
        <v>0.97935368043087967</v>
      </c>
      <c r="L37" s="12">
        <v>2083</v>
      </c>
      <c r="M37" s="13">
        <v>90</v>
      </c>
      <c r="N37" s="24">
        <f>SUM(O37,P38)/SUM(O37:P38)</f>
        <v>0.99304308797127472</v>
      </c>
      <c r="O37" s="12">
        <v>2166</v>
      </c>
      <c r="P37" s="13">
        <v>31</v>
      </c>
    </row>
    <row r="38" spans="1:16" ht="15.75" thickBot="1" x14ac:dyDescent="0.3">
      <c r="A38" s="30"/>
      <c r="B38" s="25"/>
      <c r="C38" s="14">
        <v>8</v>
      </c>
      <c r="D38" s="15">
        <v>2253</v>
      </c>
      <c r="E38" s="25"/>
      <c r="F38" s="14">
        <v>573</v>
      </c>
      <c r="G38" s="15">
        <v>1600</v>
      </c>
      <c r="H38" s="25"/>
      <c r="I38" s="14">
        <v>108</v>
      </c>
      <c r="J38" s="15">
        <v>2175</v>
      </c>
      <c r="K38" s="25"/>
      <c r="L38" s="14">
        <v>2</v>
      </c>
      <c r="M38" s="15">
        <v>2281</v>
      </c>
      <c r="N38" s="25"/>
      <c r="O38" s="14">
        <v>0</v>
      </c>
      <c r="P38" s="15">
        <v>2259</v>
      </c>
    </row>
    <row r="39" spans="1:16" x14ac:dyDescent="0.25">
      <c r="A39" s="32" t="s">
        <v>18</v>
      </c>
      <c r="B39" s="24">
        <f>SUM(C39,D40)/SUM(C39:D40)</f>
        <v>0.96143644154254237</v>
      </c>
      <c r="C39" s="12">
        <v>2273</v>
      </c>
      <c r="D39" s="13">
        <v>179</v>
      </c>
      <c r="E39" s="24">
        <f>SUM(F39,G40)/SUM(F39:G40)</f>
        <v>0.76083401471790679</v>
      </c>
      <c r="F39" s="12">
        <v>1812</v>
      </c>
      <c r="G39" s="13">
        <v>628</v>
      </c>
      <c r="H39" s="24">
        <f>SUM(I39,J40)/SUM(I39:J40)</f>
        <v>0.90348908386043669</v>
      </c>
      <c r="I39" s="12">
        <v>2065</v>
      </c>
      <c r="J39" s="13">
        <v>387</v>
      </c>
      <c r="K39" s="24">
        <f>SUM(L39,M40)/SUM(L39:M40)</f>
        <v>0.98265660069373595</v>
      </c>
      <c r="L39" s="12">
        <v>2367</v>
      </c>
      <c r="M39" s="13">
        <v>85</v>
      </c>
      <c r="N39" s="24">
        <f>SUM(O39,P40)/SUM(O39:P40)</f>
        <v>0.99143032034278722</v>
      </c>
      <c r="O39" s="12">
        <v>2408</v>
      </c>
      <c r="P39" s="13">
        <v>42</v>
      </c>
    </row>
    <row r="40" spans="1:16" ht="15.75" thickBot="1" x14ac:dyDescent="0.3">
      <c r="A40" s="30"/>
      <c r="B40" s="25"/>
      <c r="C40" s="14">
        <v>10</v>
      </c>
      <c r="D40" s="15">
        <v>2439</v>
      </c>
      <c r="E40" s="25"/>
      <c r="F40" s="14">
        <v>542</v>
      </c>
      <c r="G40" s="15">
        <v>1910</v>
      </c>
      <c r="H40" s="25"/>
      <c r="I40" s="14">
        <v>86</v>
      </c>
      <c r="J40" s="15">
        <v>2363</v>
      </c>
      <c r="K40" s="25"/>
      <c r="L40" s="14">
        <v>0</v>
      </c>
      <c r="M40" s="15">
        <v>2449</v>
      </c>
      <c r="N40" s="25"/>
      <c r="O40" s="14">
        <v>0</v>
      </c>
      <c r="P40" s="15">
        <v>2451</v>
      </c>
    </row>
    <row r="41" spans="1:16" x14ac:dyDescent="0.25">
      <c r="A41" s="32" t="s">
        <v>17</v>
      </c>
      <c r="B41" s="24">
        <f>SUM(C41,D42)/SUM(C41:D42)</f>
        <v>0.96364022964065488</v>
      </c>
      <c r="C41" s="12">
        <v>2135</v>
      </c>
      <c r="D41" s="13">
        <v>168</v>
      </c>
      <c r="E41" s="24">
        <f>SUM(F41,G42)/SUM(F41:G42)</f>
        <v>0.77014671486285347</v>
      </c>
      <c r="F41" s="12">
        <v>1764</v>
      </c>
      <c r="G41" s="13">
        <v>641</v>
      </c>
      <c r="H41" s="24">
        <f>SUM(I41,J42)/SUM(I41:J42)</f>
        <v>0.90219009143100148</v>
      </c>
      <c r="I41" s="12">
        <v>1907</v>
      </c>
      <c r="J41" s="13">
        <v>391</v>
      </c>
      <c r="K41" s="24" t="e">
        <f>SUM(L41,M42)/SUM(L41:M42)</f>
        <v>#DIV/0!</v>
      </c>
      <c r="L41" s="12"/>
      <c r="M41" s="13"/>
      <c r="N41" s="24">
        <f>SUM(O41,P42)/SUM(O41:P42)</f>
        <v>0.99340846268339356</v>
      </c>
      <c r="O41" s="12">
        <v>2273</v>
      </c>
      <c r="P41" s="13">
        <v>26</v>
      </c>
    </row>
    <row r="42" spans="1:16" ht="15.75" thickBot="1" x14ac:dyDescent="0.3">
      <c r="A42" s="30"/>
      <c r="B42" s="25"/>
      <c r="C42" s="14">
        <v>3</v>
      </c>
      <c r="D42" s="15">
        <v>2397</v>
      </c>
      <c r="E42" s="25"/>
      <c r="F42" s="14">
        <v>440</v>
      </c>
      <c r="G42" s="15">
        <v>1858</v>
      </c>
      <c r="H42" s="25"/>
      <c r="I42" s="14">
        <v>69</v>
      </c>
      <c r="J42" s="15">
        <v>2336</v>
      </c>
      <c r="K42" s="25"/>
      <c r="L42" s="14"/>
      <c r="M42" s="15"/>
      <c r="N42" s="25"/>
      <c r="O42" s="14">
        <v>5</v>
      </c>
      <c r="P42" s="15">
        <v>2399</v>
      </c>
    </row>
    <row r="43" spans="1:16" x14ac:dyDescent="0.25">
      <c r="A43" s="30" t="s">
        <v>8</v>
      </c>
      <c r="B43" s="24">
        <f>SUM(C43,D44)/SUM(C43:D44)</f>
        <v>0.96140035906642729</v>
      </c>
      <c r="C43" s="12">
        <v>1979</v>
      </c>
      <c r="D43" s="13">
        <v>157</v>
      </c>
      <c r="E43" s="24">
        <f>SUM(F43,G44)/SUM(F43:G44)</f>
        <v>0.78164272890484743</v>
      </c>
      <c r="F43" s="12">
        <v>1813</v>
      </c>
      <c r="G43" s="13">
        <v>346</v>
      </c>
      <c r="H43" s="24">
        <f>SUM(I43,J44)/SUM(I43:J44)</f>
        <v>0.91629263913824055</v>
      </c>
      <c r="I43" s="12">
        <v>1809</v>
      </c>
      <c r="J43" s="13">
        <v>350</v>
      </c>
      <c r="K43" s="24" t="e">
        <f>SUM(L43,M44)/SUM(L43:M44)</f>
        <v>#DIV/0!</v>
      </c>
      <c r="L43" s="12"/>
      <c r="M43" s="13"/>
      <c r="N43" s="24">
        <f>SUM(O43,P44)/SUM(O43:P44)</f>
        <v>0.9914702581369248</v>
      </c>
      <c r="O43" s="12">
        <v>2118</v>
      </c>
      <c r="P43" s="13">
        <v>38</v>
      </c>
    </row>
    <row r="44" spans="1:16" ht="15.75" thickBot="1" x14ac:dyDescent="0.3">
      <c r="A44" s="30"/>
      <c r="B44" s="25"/>
      <c r="C44" s="14">
        <v>15</v>
      </c>
      <c r="D44" s="15">
        <v>2305</v>
      </c>
      <c r="E44" s="25"/>
      <c r="F44" s="14">
        <v>627</v>
      </c>
      <c r="G44" s="15">
        <v>1670</v>
      </c>
      <c r="H44" s="25"/>
      <c r="I44" s="14">
        <v>23</v>
      </c>
      <c r="J44" s="15">
        <v>2274</v>
      </c>
      <c r="K44" s="25"/>
      <c r="L44" s="14"/>
      <c r="M44" s="15"/>
      <c r="N44" s="25"/>
      <c r="O44" s="14">
        <v>0</v>
      </c>
      <c r="P44" s="15">
        <v>2299</v>
      </c>
    </row>
    <row r="45" spans="1:16" x14ac:dyDescent="0.25">
      <c r="A45" s="30" t="s">
        <v>9</v>
      </c>
      <c r="B45" s="24">
        <f>SUM(C45,D46)/SUM(C45:D46)</f>
        <v>0.97306629834254144</v>
      </c>
      <c r="C45" s="12">
        <v>2001</v>
      </c>
      <c r="D45" s="13">
        <v>115</v>
      </c>
      <c r="E45" s="24">
        <f>SUM(F45,G46)/SUM(F45:G46)</f>
        <v>0.76606007454505587</v>
      </c>
      <c r="F45" s="12">
        <v>1813</v>
      </c>
      <c r="G45" s="13">
        <v>394</v>
      </c>
      <c r="H45" s="24">
        <f>SUM(I45,J46)/SUM(I45:J46)</f>
        <v>0.90506467879850905</v>
      </c>
      <c r="I45" s="12">
        <v>1838</v>
      </c>
      <c r="J45" s="13">
        <v>369</v>
      </c>
      <c r="K45" s="24" t="e">
        <f>SUM(L45,M46)/SUM(L45:M46)</f>
        <v>#DIV/0!</v>
      </c>
      <c r="L45" s="12"/>
      <c r="M45" s="13"/>
      <c r="N45" s="24">
        <f>SUM(O45,P46)/SUM(O45:P46)</f>
        <v>0.99120829576194769</v>
      </c>
      <c r="O45" s="12">
        <v>2087</v>
      </c>
      <c r="P45" s="13">
        <v>39</v>
      </c>
    </row>
    <row r="46" spans="1:16" ht="15.75" thickBot="1" x14ac:dyDescent="0.3">
      <c r="A46" s="30"/>
      <c r="B46" s="25"/>
      <c r="C46" s="14">
        <v>2</v>
      </c>
      <c r="D46" s="15">
        <v>2226</v>
      </c>
      <c r="E46" s="25"/>
      <c r="F46" s="14">
        <v>673</v>
      </c>
      <c r="G46" s="15">
        <v>1681</v>
      </c>
      <c r="H46" s="25"/>
      <c r="I46" s="14">
        <v>64</v>
      </c>
      <c r="J46" s="15">
        <v>2290</v>
      </c>
      <c r="K46" s="25"/>
      <c r="L46" s="14"/>
      <c r="M46" s="15"/>
      <c r="N46" s="25"/>
      <c r="O46" s="14">
        <v>0</v>
      </c>
      <c r="P46" s="15">
        <v>2310</v>
      </c>
    </row>
    <row r="47" spans="1:16" x14ac:dyDescent="0.25">
      <c r="A47" s="30" t="s">
        <v>10</v>
      </c>
      <c r="B47" s="24">
        <f>SUM(C47,D48)/SUM(C47:D48)</f>
        <v>0.97306629834254144</v>
      </c>
      <c r="C47" s="12">
        <v>2001</v>
      </c>
      <c r="D47" s="13">
        <v>115</v>
      </c>
      <c r="E47" s="24">
        <f>SUM(F47,G48)/SUM(F47:G48)</f>
        <v>0.76606007454505587</v>
      </c>
      <c r="F47" s="12">
        <v>1813</v>
      </c>
      <c r="G47" s="13">
        <v>394</v>
      </c>
      <c r="H47" s="24">
        <f>SUM(I47,J48)/SUM(I47:J48)</f>
        <v>0.90506467879850905</v>
      </c>
      <c r="I47" s="12">
        <v>1838</v>
      </c>
      <c r="J47" s="13">
        <v>369</v>
      </c>
      <c r="K47" s="24" t="e">
        <f>SUM(L47,M48)/SUM(L47:M48)</f>
        <v>#DIV/0!</v>
      </c>
      <c r="L47" s="12"/>
      <c r="M47" s="13"/>
      <c r="N47" s="24">
        <f>SUM(O47,P48)/SUM(O47:P48)</f>
        <v>0.99120829576194769</v>
      </c>
      <c r="O47" s="12">
        <v>2087</v>
      </c>
      <c r="P47" s="13">
        <v>39</v>
      </c>
    </row>
    <row r="48" spans="1:16" ht="15.75" thickBot="1" x14ac:dyDescent="0.3">
      <c r="A48" s="30"/>
      <c r="B48" s="25"/>
      <c r="C48" s="14">
        <v>2</v>
      </c>
      <c r="D48" s="15">
        <v>2226</v>
      </c>
      <c r="E48" s="25"/>
      <c r="F48" s="14">
        <v>673</v>
      </c>
      <c r="G48" s="15">
        <v>1681</v>
      </c>
      <c r="H48" s="25"/>
      <c r="I48" s="14">
        <v>64</v>
      </c>
      <c r="J48" s="15">
        <v>2290</v>
      </c>
      <c r="K48" s="25"/>
      <c r="L48" s="14"/>
      <c r="M48" s="15"/>
      <c r="N48" s="25"/>
      <c r="O48" s="14">
        <v>0</v>
      </c>
      <c r="P48" s="15">
        <v>2310</v>
      </c>
    </row>
    <row r="49" spans="1:16" x14ac:dyDescent="0.25">
      <c r="A49" s="30" t="s">
        <v>11</v>
      </c>
      <c r="B49" s="24">
        <f>SUM(C49,D50)/SUM(C49:D50)</f>
        <v>0.97306629834254144</v>
      </c>
      <c r="C49" s="12">
        <v>2001</v>
      </c>
      <c r="D49" s="13">
        <v>115</v>
      </c>
      <c r="E49" s="24">
        <f>SUM(F49,G50)/SUM(F49:G50)</f>
        <v>0.76606007454505587</v>
      </c>
      <c r="F49" s="12">
        <v>1813</v>
      </c>
      <c r="G49" s="13">
        <v>394</v>
      </c>
      <c r="H49" s="24">
        <f>SUM(I49,J50)/SUM(I49:J50)</f>
        <v>0.90506467879850905</v>
      </c>
      <c r="I49" s="12">
        <v>1838</v>
      </c>
      <c r="J49" s="13">
        <v>369</v>
      </c>
      <c r="K49" s="24" t="e">
        <f>SUM(L49,M50)/SUM(L49:M50)</f>
        <v>#DIV/0!</v>
      </c>
      <c r="L49" s="12"/>
      <c r="M49" s="13"/>
      <c r="N49" s="24">
        <f>SUM(O49,P50)/SUM(O49:P50)</f>
        <v>0.99120829576194769</v>
      </c>
      <c r="O49" s="12">
        <v>2087</v>
      </c>
      <c r="P49" s="13">
        <v>39</v>
      </c>
    </row>
    <row r="50" spans="1:16" ht="15.75" thickBot="1" x14ac:dyDescent="0.3">
      <c r="A50" s="30"/>
      <c r="B50" s="25"/>
      <c r="C50" s="14">
        <v>2</v>
      </c>
      <c r="D50" s="15">
        <v>2226</v>
      </c>
      <c r="E50" s="25"/>
      <c r="F50" s="14">
        <v>673</v>
      </c>
      <c r="G50" s="15">
        <v>1681</v>
      </c>
      <c r="H50" s="25"/>
      <c r="I50" s="14">
        <v>64</v>
      </c>
      <c r="J50" s="15">
        <v>2290</v>
      </c>
      <c r="K50" s="25"/>
      <c r="L50" s="14"/>
      <c r="M50" s="15"/>
      <c r="N50" s="25"/>
      <c r="O50" s="14">
        <v>0</v>
      </c>
      <c r="P50" s="15">
        <v>2310</v>
      </c>
    </row>
  </sheetData>
  <mergeCells count="144">
    <mergeCell ref="N47:N48"/>
    <mergeCell ref="A49:A50"/>
    <mergeCell ref="B49:B50"/>
    <mergeCell ref="E49:E50"/>
    <mergeCell ref="H49:H50"/>
    <mergeCell ref="K49:K50"/>
    <mergeCell ref="N49:N50"/>
    <mergeCell ref="A47:A48"/>
    <mergeCell ref="B47:B48"/>
    <mergeCell ref="E47:E48"/>
    <mergeCell ref="H47:H48"/>
    <mergeCell ref="K47:K48"/>
    <mergeCell ref="N43:N44"/>
    <mergeCell ref="A45:A46"/>
    <mergeCell ref="B45:B46"/>
    <mergeCell ref="E45:E46"/>
    <mergeCell ref="H45:H46"/>
    <mergeCell ref="K45:K46"/>
    <mergeCell ref="N45:N46"/>
    <mergeCell ref="A43:A44"/>
    <mergeCell ref="B43:B44"/>
    <mergeCell ref="E43:E44"/>
    <mergeCell ref="H43:H44"/>
    <mergeCell ref="K43:K44"/>
    <mergeCell ref="N39:N40"/>
    <mergeCell ref="A41:A42"/>
    <mergeCell ref="B41:B42"/>
    <mergeCell ref="E41:E42"/>
    <mergeCell ref="H41:H42"/>
    <mergeCell ref="K41:K42"/>
    <mergeCell ref="N41:N42"/>
    <mergeCell ref="A39:A40"/>
    <mergeCell ref="B39:B40"/>
    <mergeCell ref="E39:E40"/>
    <mergeCell ref="H39:H40"/>
    <mergeCell ref="K39:K40"/>
    <mergeCell ref="N35:N36"/>
    <mergeCell ref="A37:A38"/>
    <mergeCell ref="B37:B38"/>
    <mergeCell ref="E37:E38"/>
    <mergeCell ref="H37:H38"/>
    <mergeCell ref="K37:K38"/>
    <mergeCell ref="N37:N38"/>
    <mergeCell ref="A35:A36"/>
    <mergeCell ref="B35:B36"/>
    <mergeCell ref="E35:E36"/>
    <mergeCell ref="H35:H36"/>
    <mergeCell ref="K35:K36"/>
    <mergeCell ref="A29:P29"/>
    <mergeCell ref="B30:D30"/>
    <mergeCell ref="E30:G30"/>
    <mergeCell ref="H30:J30"/>
    <mergeCell ref="K30:M30"/>
    <mergeCell ref="N30:P30"/>
    <mergeCell ref="N31:N32"/>
    <mergeCell ref="A33:A34"/>
    <mergeCell ref="B33:B34"/>
    <mergeCell ref="E33:E34"/>
    <mergeCell ref="H33:H34"/>
    <mergeCell ref="K33:K34"/>
    <mergeCell ref="N33:N34"/>
    <mergeCell ref="A31:A32"/>
    <mergeCell ref="B31:B32"/>
    <mergeCell ref="E31:E32"/>
    <mergeCell ref="H31:H32"/>
    <mergeCell ref="K31:K32"/>
    <mergeCell ref="N24:N25"/>
    <mergeCell ref="A26:A27"/>
    <mergeCell ref="B26:B27"/>
    <mergeCell ref="E26:E27"/>
    <mergeCell ref="H26:H27"/>
    <mergeCell ref="K26:K27"/>
    <mergeCell ref="N26:N27"/>
    <mergeCell ref="A24:A25"/>
    <mergeCell ref="B24:B25"/>
    <mergeCell ref="E24:E25"/>
    <mergeCell ref="H24:H25"/>
    <mergeCell ref="K24:K25"/>
    <mergeCell ref="N20:N21"/>
    <mergeCell ref="A22:A23"/>
    <mergeCell ref="B22:B23"/>
    <mergeCell ref="E22:E23"/>
    <mergeCell ref="H22:H23"/>
    <mergeCell ref="K22:K23"/>
    <mergeCell ref="N22:N23"/>
    <mergeCell ref="A20:A21"/>
    <mergeCell ref="B20:B21"/>
    <mergeCell ref="E20:E21"/>
    <mergeCell ref="H20:H21"/>
    <mergeCell ref="K20:K21"/>
    <mergeCell ref="N16:N17"/>
    <mergeCell ref="A18:A19"/>
    <mergeCell ref="B18:B19"/>
    <mergeCell ref="E18:E19"/>
    <mergeCell ref="H18:H19"/>
    <mergeCell ref="K18:K19"/>
    <mergeCell ref="N18:N19"/>
    <mergeCell ref="A16:A17"/>
    <mergeCell ref="B16:B17"/>
    <mergeCell ref="E16:E17"/>
    <mergeCell ref="H16:H17"/>
    <mergeCell ref="K16:K17"/>
    <mergeCell ref="N14:N15"/>
    <mergeCell ref="A14:A15"/>
    <mergeCell ref="B14:B15"/>
    <mergeCell ref="E14:E15"/>
    <mergeCell ref="H14:H15"/>
    <mergeCell ref="K14:K15"/>
    <mergeCell ref="A12:P12"/>
    <mergeCell ref="B13:D13"/>
    <mergeCell ref="E13:G13"/>
    <mergeCell ref="H13:J13"/>
    <mergeCell ref="K13:M13"/>
    <mergeCell ref="N13:P13"/>
    <mergeCell ref="E9:E10"/>
    <mergeCell ref="H9:H10"/>
    <mergeCell ref="K9:K10"/>
    <mergeCell ref="N9:N10"/>
    <mergeCell ref="H5:H6"/>
    <mergeCell ref="K5:K6"/>
    <mergeCell ref="N5:N6"/>
    <mergeCell ref="A7:A8"/>
    <mergeCell ref="B7:B8"/>
    <mergeCell ref="E7:E8"/>
    <mergeCell ref="H7:H8"/>
    <mergeCell ref="K7:K8"/>
    <mergeCell ref="N7:N8"/>
    <mergeCell ref="A5:A6"/>
    <mergeCell ref="B5:B6"/>
    <mergeCell ref="A9:A10"/>
    <mergeCell ref="B9:B10"/>
    <mergeCell ref="E5:E6"/>
    <mergeCell ref="A1:P1"/>
    <mergeCell ref="B2:D2"/>
    <mergeCell ref="E2:G2"/>
    <mergeCell ref="H2:J2"/>
    <mergeCell ref="K2:M2"/>
    <mergeCell ref="N2:P2"/>
    <mergeCell ref="A3:A4"/>
    <mergeCell ref="B3:B4"/>
    <mergeCell ref="E3:E4"/>
    <mergeCell ref="H3:H4"/>
    <mergeCell ref="K3:K4"/>
    <mergeCell ref="N3:N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tabSelected="1" workbookViewId="0">
      <selection activeCell="D16" sqref="D16"/>
    </sheetView>
  </sheetViews>
  <sheetFormatPr defaultRowHeight="15" x14ac:dyDescent="0.25"/>
  <cols>
    <col min="2" max="2" width="9.140625" style="33"/>
    <col min="3" max="3" width="89.42578125" bestFit="1" customWidth="1"/>
    <col min="4" max="4" width="108.7109375" bestFit="1" customWidth="1"/>
  </cols>
  <sheetData>
    <row r="1" spans="2:4" x14ac:dyDescent="0.25">
      <c r="C1" t="s">
        <v>15</v>
      </c>
      <c r="D1" t="s">
        <v>16</v>
      </c>
    </row>
    <row r="2" spans="2:4" x14ac:dyDescent="0.25">
      <c r="B2" s="33" t="s">
        <v>48</v>
      </c>
      <c r="C2" t="s">
        <v>42</v>
      </c>
      <c r="D2" t="s">
        <v>53</v>
      </c>
    </row>
    <row r="3" spans="2:4" x14ac:dyDescent="0.25">
      <c r="B3" s="33" t="s">
        <v>50</v>
      </c>
      <c r="C3" t="s">
        <v>43</v>
      </c>
      <c r="D3" t="s">
        <v>54</v>
      </c>
    </row>
    <row r="4" spans="2:4" x14ac:dyDescent="0.25">
      <c r="C4" t="s">
        <v>44</v>
      </c>
      <c r="D4" t="s">
        <v>55</v>
      </c>
    </row>
    <row r="5" spans="2:4" x14ac:dyDescent="0.25">
      <c r="C5" t="s">
        <v>45</v>
      </c>
      <c r="D5" t="s">
        <v>56</v>
      </c>
    </row>
    <row r="6" spans="2:4" x14ac:dyDescent="0.25">
      <c r="C6" t="s">
        <v>46</v>
      </c>
      <c r="D6" t="s">
        <v>57</v>
      </c>
    </row>
    <row r="9" spans="2:4" x14ac:dyDescent="0.25">
      <c r="B9" s="33" t="s">
        <v>49</v>
      </c>
      <c r="C9" t="s">
        <v>47</v>
      </c>
      <c r="D9" t="s">
        <v>52</v>
      </c>
    </row>
    <row r="10" spans="2:4" x14ac:dyDescent="0.25">
      <c r="B10" s="33" t="s"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Heart</vt:lpstr>
      <vt:lpstr>Toxic</vt:lpstr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2020-12-04T21:47:38Z</dcterms:modified>
</cp:coreProperties>
</file>