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E072FA-D525-4374-8623-AC2000B2C27D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xSensitivity" sheetId="22" r:id="rId1"/>
    <sheet name="maxSolver" sheetId="1" r:id="rId2"/>
    <sheet name="minSensitivity" sheetId="23" r:id="rId3"/>
    <sheet name="min" sheetId="2" r:id="rId4"/>
  </sheets>
  <definedNames>
    <definedName name="solver_adj" localSheetId="1" hidden="1">maxSolver!$Q$13:$Q$17</definedName>
    <definedName name="solver_adj" localSheetId="3" hidden="1">min!$Q$13:$Q$17</definedName>
    <definedName name="solver_cvg" localSheetId="1" hidden="1">0.0001</definedName>
    <definedName name="solver_cvg" localSheetId="3" hidden="1">0.0001</definedName>
    <definedName name="solver_drv" localSheetId="1" hidden="1">2</definedName>
    <definedName name="solver_drv" localSheetId="3" hidden="1">1</definedName>
    <definedName name="solver_eng" localSheetId="1" hidden="1">2</definedName>
    <definedName name="solver_eng" localSheetId="3" hidden="1">2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maxSolver!$G$3</definedName>
    <definedName name="solver_lhs1" localSheetId="3" hidden="1">min!$G$3</definedName>
    <definedName name="solver_lhs2" localSheetId="1" hidden="1">maxSolver!$G$4</definedName>
    <definedName name="solver_lhs2" localSheetId="3" hidden="1">min!$G$4</definedName>
    <definedName name="solver_lhs3" localSheetId="1" hidden="1">maxSolver!$G$5</definedName>
    <definedName name="solver_lhs3" localSheetId="3" hidden="1">min!$G$5</definedName>
    <definedName name="solver_lhs4" localSheetId="1" hidden="1">maxSolver!$G$6</definedName>
    <definedName name="solver_lhs4" localSheetId="3" hidden="1">min!$G$6</definedName>
    <definedName name="solver_lhs5" localSheetId="1" hidden="1">maxSolver!$G$7</definedName>
    <definedName name="solver_lhs5" localSheetId="3" hidden="1">min!$G$7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5</definedName>
    <definedName name="solver_num" localSheetId="3" hidden="1">5</definedName>
    <definedName name="solver_nwt" localSheetId="1" hidden="1">1</definedName>
    <definedName name="solver_nwt" localSheetId="3" hidden="1">1</definedName>
    <definedName name="solver_opt" localSheetId="1" hidden="1">maxSolver!$B$11</definedName>
    <definedName name="solver_opt" localSheetId="3" hidden="1">min!$B$11</definedName>
    <definedName name="solver_pre" localSheetId="1" hidden="1">0.000001</definedName>
    <definedName name="solver_pre" localSheetId="3" hidden="1">0.000001</definedName>
    <definedName name="solver_rbv" localSheetId="1" hidden="1">2</definedName>
    <definedName name="solver_rbv" localSheetId="3" hidden="1">1</definedName>
    <definedName name="solver_rel1" localSheetId="1" hidden="1">1</definedName>
    <definedName name="solver_rel1" localSheetId="3" hidden="1">3</definedName>
    <definedName name="solver_rel2" localSheetId="1" hidden="1">1</definedName>
    <definedName name="solver_rel2" localSheetId="3" hidden="1">3</definedName>
    <definedName name="solver_rel3" localSheetId="1" hidden="1">1</definedName>
    <definedName name="solver_rel3" localSheetId="3" hidden="1">3</definedName>
    <definedName name="solver_rel4" localSheetId="1" hidden="1">1</definedName>
    <definedName name="solver_rel4" localSheetId="3" hidden="1">3</definedName>
    <definedName name="solver_rel5" localSheetId="1" hidden="1">1</definedName>
    <definedName name="solver_rel5" localSheetId="3" hidden="1">3</definedName>
    <definedName name="solver_rhs1" localSheetId="1" hidden="1">maxSolver!$I$3</definedName>
    <definedName name="solver_rhs1" localSheetId="3" hidden="1">min!$I$3</definedName>
    <definedName name="solver_rhs2" localSheetId="1" hidden="1">maxSolver!$I$4</definedName>
    <definedName name="solver_rhs2" localSheetId="3" hidden="1">min!$I$4</definedName>
    <definedName name="solver_rhs3" localSheetId="1" hidden="1">maxSolver!$I$5</definedName>
    <definedName name="solver_rhs3" localSheetId="3" hidden="1">min!$I$5</definedName>
    <definedName name="solver_rhs4" localSheetId="1" hidden="1">maxSolver!$I$6</definedName>
    <definedName name="solver_rhs4" localSheetId="3" hidden="1">min!$I$6</definedName>
    <definedName name="solver_rhs5" localSheetId="1" hidden="1">maxSolver!$I$7</definedName>
    <definedName name="solver_rhs5" localSheetId="3" hidden="1">min!$I$7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2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1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2" l="1"/>
  <c r="B11" i="2" l="1"/>
  <c r="G7" i="2"/>
  <c r="G6" i="2"/>
  <c r="G5" i="2"/>
  <c r="G4" i="2"/>
  <c r="G3" i="2"/>
  <c r="G7" i="1"/>
  <c r="G3" i="1"/>
  <c r="G4" i="1"/>
  <c r="G5" i="1"/>
  <c r="G6" i="1"/>
  <c r="B11" i="1"/>
</calcChain>
</file>

<file path=xl/sharedStrings.xml><?xml version="1.0" encoding="utf-8"?>
<sst xmlns="http://schemas.openxmlformats.org/spreadsheetml/2006/main" count="146" uniqueCount="70">
  <si>
    <t xml:space="preserve">x1 = </t>
  </si>
  <si>
    <t xml:space="preserve">x2 = </t>
  </si>
  <si>
    <t xml:space="preserve">x3 = </t>
  </si>
  <si>
    <t xml:space="preserve">x4 = </t>
  </si>
  <si>
    <t xml:space="preserve">x5 = </t>
  </si>
  <si>
    <t>$G$3</t>
  </si>
  <si>
    <t>$G$4</t>
  </si>
  <si>
    <t>$G$5</t>
  </si>
  <si>
    <t>&lt;=</t>
  </si>
  <si>
    <t>$Q$13</t>
  </si>
  <si>
    <t>$Q$14</t>
  </si>
  <si>
    <t>$Q$15</t>
  </si>
  <si>
    <t>$Q$16</t>
  </si>
  <si>
    <t>$G$6</t>
  </si>
  <si>
    <t>$Q$17</t>
  </si>
  <si>
    <t>$G$7</t>
  </si>
  <si>
    <t>2x2 &lt;= 85</t>
  </si>
  <si>
    <t>7x1 + 2x4 + x5 &lt;= 200</t>
  </si>
  <si>
    <t>2x3 + x4 &lt;= 80</t>
  </si>
  <si>
    <t>2x2 + 10x3 + x5 &lt;= 150</t>
  </si>
  <si>
    <t>x1, x2, x3, x4, x5 &gt;= 0</t>
  </si>
  <si>
    <t xml:space="preserve">Fmin = </t>
  </si>
  <si>
    <t>&gt;=</t>
  </si>
  <si>
    <t>75x1 + x5 &gt;= 300</t>
  </si>
  <si>
    <t>23x3 + 41,75x4 &gt;= 300</t>
  </si>
  <si>
    <t>Microsoft Excel 16.0 Отчет об устойчивости</t>
  </si>
  <si>
    <t>Ячейки переменных</t>
  </si>
  <si>
    <t>Ячейка</t>
  </si>
  <si>
    <t>Имя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</si>
  <si>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</si>
  <si>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</si>
  <si>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</si>
  <si>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</si>
  <si>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</si>
  <si>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</si>
  <si>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</si>
  <si>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</si>
  <si>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</si>
  <si>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Ограничения</t>
  </si>
  <si>
    <t>Тень</t>
  </si>
  <si>
    <t>Цена</t>
  </si>
  <si>
    <t>Ограничение</t>
  </si>
  <si>
    <t>Правая сторона</t>
  </si>
  <si>
    <t xml:space="preserve">Cantitatea </t>
  </si>
  <si>
    <t>Лист: [solver.xlsx]maxSolver</t>
  </si>
  <si>
    <t>$Q$13:$Q$17</t>
  </si>
  <si>
    <t>F(x1, …, x5) = 32x1 + 30x2 + 35x3 + 30x4 + 20x5 -&gt; max</t>
  </si>
  <si>
    <t xml:space="preserve">Max(F) = </t>
  </si>
  <si>
    <t>2x1 + x2 + 5x3 + 3x5 &lt;= 100</t>
  </si>
  <si>
    <t>Tipul</t>
  </si>
  <si>
    <t>Costul</t>
  </si>
  <si>
    <t>Отчет создан: 10.11.2022 22:56:24</t>
  </si>
  <si>
    <t>Zilele săptămânii</t>
  </si>
  <si>
    <t>Marți</t>
  </si>
  <si>
    <t>Miercuri</t>
  </si>
  <si>
    <t>Joi</t>
  </si>
  <si>
    <t>Vineri</t>
  </si>
  <si>
    <t>Luni</t>
  </si>
  <si>
    <t>Departament</t>
  </si>
  <si>
    <t>Manager</t>
  </si>
  <si>
    <t>QA</t>
  </si>
  <si>
    <t>SysAdmin</t>
  </si>
  <si>
    <t>Front-End</t>
  </si>
  <si>
    <t>Back-End</t>
  </si>
  <si>
    <t>F = 150x1 + 104x2 + 69x3 + 167x4 + 1x5 -&gt; min</t>
  </si>
  <si>
    <t>18x1 + 23x3 + 83,5x4 + x5 &gt;= 500</t>
  </si>
  <si>
    <t>37x1 + 52x2 &gt;= 360</t>
  </si>
  <si>
    <t>21x1 + 52x2 + 23x3 + 41,75x4 + x5 &gt;= 400</t>
  </si>
  <si>
    <t>Лист: [solver.xlsx]min</t>
  </si>
  <si>
    <t>Отчет создан: 10.11.2022 23:19:34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</si>
</sst>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9" xfId="0" applyFill="1" applyBorder="1" applyAlignment="1"/>
    <xf numFmtId="0" fontId="0" fillId="0" borderId="10" xfId="0" applyFill="1" applyBorder="1" applyAlignmen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3A3B-27D1-4B8B-9AC2-C4388E1435F0}">
  <dimension ref="A1:H24"/>
  <sheetViews>
    <sheetView showGridLines="0" tabSelected="1" workbookViewId="0">
      <selection activeCell="F31" sqref="F31"/>
    </sheetView>
  </sheetViews>
  <sheetFormatPr defaultRowHeight="14.4" outlineLevelRow="1" x14ac:dyDescent="0.3"/>
  <cols>
    <col min="1" max="1" width="2.33203125" customWidth="1"/>
    <col min="2" max="2" width="7.21875" bestFit="1" customWidth="1"/>
    <col min="3" max="3" width="4.77734375" bestFit="1" customWidth="1"/>
    <col min="4" max="4" width="14.6640625" bestFit="1" customWidth="1"/>
    <col min="5" max="5" width="12.66406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2" t="s">
        <v>25</v>
      </c>
    </row>
    <row r="2" spans="1:8" x14ac:dyDescent="0.3">
      <c r="A2" s="2" t="s">
        <v>44</v>
      </c>
    </row>
    <row r="3" spans="1:8" x14ac:dyDescent="0.3">
      <c r="A3" s="2" t="s">
        <v>51</v>
      </c>
    </row>
    <row r="6" spans="1:8" ht="15" thickBot="1" x14ac:dyDescent="0.35">
      <c r="A6" t="s">
        <v>26</v>
      </c>
    </row>
    <row r="7" spans="1:8" x14ac:dyDescent="0.3">
      <c r="B7" s="21"/>
      <c r="C7" s="21"/>
      <c r="D7" s="21" t="s">
        <v>29</v>
      </c>
      <c r="E7" s="21" t="s">
        <v>31</v>
      </c>
      <c r="F7" s="21" t="s">
        <v>33</v>
      </c>
      <c r="G7" s="21" t="s">
        <v>35</v>
      </c>
      <c r="H7" s="21" t="s">
        <v>35</v>
      </c>
    </row>
    <row r="8" spans="1:8" ht="15" thickBot="1" x14ac:dyDescent="0.35">
      <c r="B8" s="22" t="s">
        <v>27</v>
      </c>
      <c r="C8" s="22" t="s">
        <v>28</v>
      </c>
      <c r="D8" s="22" t="s">
        <v>30</v>
      </c>
      <c r="E8" s="22" t="s">
        <v>32</v>
      </c>
      <c r="F8" s="22" t="s">
        <v>34</v>
      </c>
      <c r="G8" s="22" t="s">
        <v>36</v>
      </c>
      <c r="H8" s="22" t="s">
        <v>37</v>
      </c>
    </row>
    <row r="9" spans="1:8" x14ac:dyDescent="0.3">
      <c r="B9" s="24" t="s">
        <v>45</v>
      </c>
      <c r="C9" s="23"/>
      <c r="D9" s="23"/>
      <c r="E9" s="23"/>
      <c r="F9" s="23"/>
      <c r="G9" s="23"/>
      <c r="H9" s="23"/>
    </row>
    <row r="10" spans="1:8" hidden="1" outlineLevel="1" x14ac:dyDescent="0.3">
      <c r="B10" s="8" t="s">
        <v>9</v>
      </c>
      <c r="C10" s="8" t="s">
        <v>0</v>
      </c>
      <c r="D10" s="8">
        <v>2.1052631578947345</v>
      </c>
      <c r="E10" s="8">
        <v>0</v>
      </c>
      <c r="F10" s="8">
        <v>32</v>
      </c>
      <c r="G10" s="8">
        <v>46.529411764705856</v>
      </c>
      <c r="H10" s="8">
        <v>18.666666666666654</v>
      </c>
    </row>
    <row r="11" spans="1:8" hidden="1" outlineLevel="1" x14ac:dyDescent="0.3">
      <c r="B11" s="8" t="s">
        <v>10</v>
      </c>
      <c r="C11" s="8" t="s">
        <v>1</v>
      </c>
      <c r="D11" s="8">
        <v>40</v>
      </c>
      <c r="E11" s="8">
        <v>0</v>
      </c>
      <c r="F11" s="8">
        <v>30</v>
      </c>
      <c r="G11" s="8">
        <v>1E+30</v>
      </c>
      <c r="H11" s="8">
        <v>24.315789473684212</v>
      </c>
    </row>
    <row r="12" spans="1:8" hidden="1" outlineLevel="1" x14ac:dyDescent="0.3">
      <c r="B12" s="8" t="s">
        <v>11</v>
      </c>
      <c r="C12" s="8" t="s">
        <v>2</v>
      </c>
      <c r="D12" s="8">
        <v>0</v>
      </c>
      <c r="E12" s="8">
        <v>-41.631578947368403</v>
      </c>
      <c r="F12" s="8">
        <v>35</v>
      </c>
      <c r="G12" s="8">
        <v>41.631578947368403</v>
      </c>
      <c r="H12" s="8">
        <v>1E+30</v>
      </c>
    </row>
    <row r="13" spans="1:8" hidden="1" outlineLevel="1" x14ac:dyDescent="0.3">
      <c r="B13" s="8" t="s">
        <v>12</v>
      </c>
      <c r="C13" s="8" t="s">
        <v>3</v>
      </c>
      <c r="D13" s="8">
        <v>85.000000000000014</v>
      </c>
      <c r="E13" s="8">
        <v>0</v>
      </c>
      <c r="F13" s="8">
        <v>30</v>
      </c>
      <c r="G13" s="8">
        <v>1E+30</v>
      </c>
      <c r="H13" s="8">
        <v>20.815789473684191</v>
      </c>
    </row>
    <row r="14" spans="1:8" ht="15" hidden="1" outlineLevel="1" thickBot="1" x14ac:dyDescent="0.35">
      <c r="B14" s="7" t="s">
        <v>14</v>
      </c>
      <c r="C14" s="7" t="s">
        <v>4</v>
      </c>
      <c r="D14" s="7">
        <v>15.263157894736844</v>
      </c>
      <c r="E14" s="7">
        <v>0</v>
      </c>
      <c r="F14" s="7">
        <v>20</v>
      </c>
      <c r="G14" s="7">
        <v>27.999999999999979</v>
      </c>
      <c r="H14" s="7">
        <v>15.428571428571443</v>
      </c>
    </row>
    <row r="15" spans="1:8" collapsed="1" x14ac:dyDescent="0.3">
      <c r="B15" s="20"/>
      <c r="C15" s="20"/>
      <c r="D15" s="20"/>
      <c r="E15" s="20"/>
      <c r="F15" s="20"/>
      <c r="G15" s="20"/>
      <c r="H15" s="20"/>
    </row>
    <row r="17" spans="1:8" ht="15" thickBot="1" x14ac:dyDescent="0.35">
      <c r="A17" t="s">
        <v>38</v>
      </c>
    </row>
    <row r="18" spans="1:8" x14ac:dyDescent="0.3">
      <c r="B18" s="21"/>
      <c r="C18" s="21"/>
      <c r="D18" s="21" t="s">
        <v>29</v>
      </c>
      <c r="E18" s="21" t="s">
        <v>39</v>
      </c>
      <c r="F18" s="21" t="s">
        <v>41</v>
      </c>
      <c r="G18" s="21" t="s">
        <v>35</v>
      </c>
      <c r="H18" s="21" t="s">
        <v>35</v>
      </c>
    </row>
    <row r="19" spans="1:8" ht="15" thickBot="1" x14ac:dyDescent="0.35">
      <c r="B19" s="22" t="s">
        <v>27</v>
      </c>
      <c r="C19" s="22" t="s">
        <v>28</v>
      </c>
      <c r="D19" s="22" t="s">
        <v>30</v>
      </c>
      <c r="E19" s="22" t="s">
        <v>40</v>
      </c>
      <c r="F19" s="22" t="s">
        <v>42</v>
      </c>
      <c r="G19" s="22" t="s">
        <v>36</v>
      </c>
      <c r="H19" s="22" t="s">
        <v>37</v>
      </c>
    </row>
    <row r="20" spans="1:8" x14ac:dyDescent="0.3">
      <c r="B20" s="8" t="s">
        <v>5</v>
      </c>
      <c r="C20" s="8"/>
      <c r="D20" s="8">
        <v>90</v>
      </c>
      <c r="E20" s="8">
        <v>5.6842105263157956</v>
      </c>
      <c r="F20" s="8">
        <v>90</v>
      </c>
      <c r="G20" s="8">
        <v>12.857142857142843</v>
      </c>
      <c r="H20" s="8">
        <v>41.428571428571431</v>
      </c>
    </row>
    <row r="21" spans="1:8" x14ac:dyDescent="0.3">
      <c r="B21" s="8" t="s">
        <v>6</v>
      </c>
      <c r="C21" s="8"/>
      <c r="D21" s="8">
        <v>80</v>
      </c>
      <c r="E21" s="8">
        <v>12.157894736842106</v>
      </c>
      <c r="F21" s="8">
        <v>80</v>
      </c>
      <c r="G21" s="8">
        <v>5.8064516129032215</v>
      </c>
      <c r="H21" s="8">
        <v>79.999999999999872</v>
      </c>
    </row>
    <row r="22" spans="1:8" x14ac:dyDescent="0.3">
      <c r="B22" s="8" t="s">
        <v>7</v>
      </c>
      <c r="C22" s="8"/>
      <c r="D22" s="8">
        <v>85.000000000000014</v>
      </c>
      <c r="E22" s="8">
        <v>24.10526315789474</v>
      </c>
      <c r="F22" s="8">
        <v>85</v>
      </c>
      <c r="G22" s="8">
        <v>6.6666666666666581</v>
      </c>
      <c r="H22" s="8">
        <v>72.5</v>
      </c>
    </row>
    <row r="23" spans="1:8" x14ac:dyDescent="0.3">
      <c r="B23" s="8" t="s">
        <v>13</v>
      </c>
      <c r="C23" s="8"/>
      <c r="D23" s="8">
        <v>200.00000000000003</v>
      </c>
      <c r="E23" s="8">
        <v>2.9473684210526296</v>
      </c>
      <c r="F23" s="8">
        <v>200</v>
      </c>
      <c r="G23" s="8">
        <v>145</v>
      </c>
      <c r="H23" s="8">
        <v>13.333333333333316</v>
      </c>
    </row>
    <row r="24" spans="1:8" ht="15" thickBot="1" x14ac:dyDescent="0.35">
      <c r="B24" s="7" t="s">
        <v>15</v>
      </c>
      <c r="C24" s="7"/>
      <c r="D24" s="7">
        <v>95.26315789473685</v>
      </c>
      <c r="E24" s="7">
        <v>0</v>
      </c>
      <c r="F24" s="7">
        <v>100</v>
      </c>
      <c r="G24" s="7">
        <v>1E+30</v>
      </c>
      <c r="H24" s="7">
        <v>4.736842105263154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zoomScaleNormal="100" workbookViewId="0">
      <selection activeCell="A8" sqref="A8"/>
    </sheetView>
  </sheetViews>
  <sheetFormatPr defaultRowHeight="14.4" x14ac:dyDescent="0.3"/>
  <cols>
    <col min="1" max="1" width="14.44140625" bestFit="1" customWidth="1"/>
    <col min="2" max="2" width="11.5546875" bestFit="1" customWidth="1"/>
    <col min="7" max="7" width="11.5546875" bestFit="1" customWidth="1"/>
    <col min="8" max="8" width="3" bestFit="1" customWidth="1"/>
    <col min="9" max="9" width="4" customWidth="1"/>
    <col min="10" max="10" width="0.109375" customWidth="1"/>
    <col min="11" max="11" width="0.88671875" hidden="1" customWidth="1"/>
    <col min="12" max="12" width="0.88671875" customWidth="1"/>
    <col min="13" max="13" width="0.88671875" hidden="1" customWidth="1"/>
    <col min="14" max="14" width="38.5546875" bestFit="1" customWidth="1"/>
    <col min="16" max="16" width="4.88671875" bestFit="1" customWidth="1"/>
    <col min="17" max="17" width="11.5546875" customWidth="1"/>
  </cols>
  <sheetData>
    <row r="1" spans="1:17" x14ac:dyDescent="0.3">
      <c r="A1" s="12" t="s">
        <v>49</v>
      </c>
      <c r="B1" s="14" t="s">
        <v>43</v>
      </c>
      <c r="C1" s="15"/>
      <c r="D1" s="15"/>
      <c r="E1" s="15"/>
      <c r="F1" s="16"/>
    </row>
    <row r="2" spans="1:17" x14ac:dyDescent="0.3">
      <c r="A2" s="13"/>
      <c r="B2" s="3">
        <v>1</v>
      </c>
      <c r="C2" s="3">
        <v>2</v>
      </c>
      <c r="D2" s="3">
        <v>3</v>
      </c>
      <c r="E2" s="3">
        <v>4</v>
      </c>
      <c r="F2" s="3">
        <v>5</v>
      </c>
    </row>
    <row r="3" spans="1:17" x14ac:dyDescent="0.3">
      <c r="A3" s="4">
        <v>1</v>
      </c>
      <c r="B3" s="4">
        <v>2</v>
      </c>
      <c r="C3" s="4">
        <v>1</v>
      </c>
      <c r="D3" s="4">
        <v>5</v>
      </c>
      <c r="E3" s="4">
        <v>0</v>
      </c>
      <c r="F3" s="4">
        <v>3</v>
      </c>
      <c r="G3" s="10">
        <f>B3*$Q$13+C3*$Q$14+D3*$Q$15+E3*$Q$16+F3*$Q$17</f>
        <v>90</v>
      </c>
      <c r="H3" s="2" t="s">
        <v>8</v>
      </c>
      <c r="I3" s="5">
        <v>90</v>
      </c>
    </row>
    <row r="4" spans="1:17" x14ac:dyDescent="0.3">
      <c r="A4" s="4">
        <v>2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10">
        <f>B4*$Q$13+C4*$Q$14+D4*$Q$15+E4*$Q$16+F4*$Q$17</f>
        <v>80</v>
      </c>
      <c r="H4" s="2" t="s">
        <v>8</v>
      </c>
      <c r="I4" s="5">
        <v>80</v>
      </c>
    </row>
    <row r="5" spans="1:17" x14ac:dyDescent="0.3">
      <c r="A5" s="4">
        <v>3</v>
      </c>
      <c r="B5" s="4">
        <v>0</v>
      </c>
      <c r="C5" s="4">
        <v>0</v>
      </c>
      <c r="D5" s="4">
        <v>2</v>
      </c>
      <c r="E5" s="4">
        <v>1</v>
      </c>
      <c r="F5" s="4">
        <v>0</v>
      </c>
      <c r="G5" s="10">
        <f>B5*$Q$13+C5*$Q$14+D5*$Q$15+E5*$Q$16+F5*$Q$17</f>
        <v>85.000000000000014</v>
      </c>
      <c r="H5" s="2" t="s">
        <v>8</v>
      </c>
      <c r="I5" s="5">
        <v>85</v>
      </c>
    </row>
    <row r="6" spans="1:17" x14ac:dyDescent="0.3">
      <c r="A6" s="4">
        <v>4</v>
      </c>
      <c r="B6" s="4">
        <v>7</v>
      </c>
      <c r="C6" s="4">
        <v>0</v>
      </c>
      <c r="D6" s="4">
        <v>0</v>
      </c>
      <c r="E6" s="4">
        <v>2</v>
      </c>
      <c r="F6" s="4">
        <v>1</v>
      </c>
      <c r="G6" s="10">
        <f>B6*$Q$13+C6*$Q$14+D6*$Q$15+E6*$Q$16+F6*$Q$17</f>
        <v>200.00000000000003</v>
      </c>
      <c r="H6" s="2" t="s">
        <v>8</v>
      </c>
      <c r="I6" s="5">
        <v>200</v>
      </c>
    </row>
    <row r="7" spans="1:17" x14ac:dyDescent="0.3">
      <c r="A7" s="4">
        <v>5</v>
      </c>
      <c r="B7" s="4">
        <v>0</v>
      </c>
      <c r="C7" s="4">
        <v>2</v>
      </c>
      <c r="D7" s="4">
        <v>10</v>
      </c>
      <c r="E7" s="4">
        <v>0</v>
      </c>
      <c r="F7" s="4">
        <v>1</v>
      </c>
      <c r="G7" s="10">
        <f>B7*$Q$13+C7*$Q$14+D7*$Q$15+E7*$Q$16+F7*$Q$17</f>
        <v>95.26315789473685</v>
      </c>
      <c r="H7" s="2" t="s">
        <v>8</v>
      </c>
      <c r="I7" s="5">
        <v>100</v>
      </c>
    </row>
    <row r="8" spans="1:17" x14ac:dyDescent="0.3">
      <c r="A8" s="3" t="s">
        <v>50</v>
      </c>
      <c r="B8" s="4">
        <v>32</v>
      </c>
      <c r="C8" s="4">
        <v>30</v>
      </c>
      <c r="D8" s="4">
        <v>35</v>
      </c>
      <c r="E8" s="4">
        <v>30</v>
      </c>
      <c r="F8" s="4">
        <v>20</v>
      </c>
      <c r="G8" s="11"/>
    </row>
    <row r="11" spans="1:17" x14ac:dyDescent="0.3">
      <c r="A11" s="6" t="s">
        <v>47</v>
      </c>
      <c r="B11" s="11">
        <f>B8*Q13+C8*Q14+D8*Q15+E8*Q16+F8*Q17</f>
        <v>4122.6315789473683</v>
      </c>
    </row>
    <row r="12" spans="1:17" x14ac:dyDescent="0.3">
      <c r="A12" s="17"/>
      <c r="N12" t="s">
        <v>46</v>
      </c>
    </row>
    <row r="13" spans="1:17" x14ac:dyDescent="0.3">
      <c r="A13" s="17"/>
      <c r="N13" t="s">
        <v>48</v>
      </c>
      <c r="P13" t="s">
        <v>0</v>
      </c>
      <c r="Q13" s="10">
        <v>2.1052631578947345</v>
      </c>
    </row>
    <row r="14" spans="1:17" x14ac:dyDescent="0.3">
      <c r="N14" t="s">
        <v>16</v>
      </c>
      <c r="P14" t="s">
        <v>1</v>
      </c>
      <c r="Q14" s="10">
        <v>40</v>
      </c>
    </row>
    <row r="15" spans="1:17" x14ac:dyDescent="0.3">
      <c r="N15" t="s">
        <v>18</v>
      </c>
      <c r="P15" t="s">
        <v>2</v>
      </c>
      <c r="Q15" s="10">
        <v>0</v>
      </c>
    </row>
    <row r="16" spans="1:17" x14ac:dyDescent="0.3">
      <c r="N16" t="s">
        <v>17</v>
      </c>
      <c r="P16" t="s">
        <v>3</v>
      </c>
      <c r="Q16" s="10">
        <v>85.000000000000014</v>
      </c>
    </row>
    <row r="17" spans="2:17" x14ac:dyDescent="0.3">
      <c r="N17" t="s">
        <v>19</v>
      </c>
      <c r="P17" t="s">
        <v>4</v>
      </c>
      <c r="Q17" s="10">
        <v>15.263157894736844</v>
      </c>
    </row>
    <row r="18" spans="2:17" x14ac:dyDescent="0.3">
      <c r="N18" t="s">
        <v>20</v>
      </c>
    </row>
    <row r="22" spans="2:17" x14ac:dyDescent="0.3">
      <c r="B22" s="1"/>
    </row>
    <row r="23" spans="2:17" x14ac:dyDescent="0.3">
      <c r="B23" s="2"/>
    </row>
  </sheetData>
  <mergeCells count="3">
    <mergeCell ref="A1:A2"/>
    <mergeCell ref="B1:F1"/>
    <mergeCell ref="A12:A1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A92C-7322-4077-B5E0-03BADC9B85C6}">
  <dimension ref="A1:H24"/>
  <sheetViews>
    <sheetView showGridLines="0" workbookViewId="0"/>
  </sheetViews>
  <sheetFormatPr defaultRowHeight="14.4" outlineLevelRow="1" x14ac:dyDescent="0.3"/>
  <cols>
    <col min="1" max="1" width="2.33203125" customWidth="1"/>
    <col min="2" max="2" width="7.21875" bestFit="1" customWidth="1"/>
    <col min="3" max="3" width="7.77734375" bestFit="1" customWidth="1"/>
    <col min="4" max="4" width="14.6640625" bestFit="1" customWidth="1"/>
    <col min="5" max="5" width="11.332031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2" t="s">
        <v>25</v>
      </c>
    </row>
    <row r="2" spans="1:8" x14ac:dyDescent="0.3">
      <c r="A2" s="2" t="s">
        <v>68</v>
      </c>
    </row>
    <row r="3" spans="1:8" x14ac:dyDescent="0.3">
      <c r="A3" s="2" t="s">
        <v>69</v>
      </c>
    </row>
    <row r="6" spans="1:8" ht="15" thickBot="1" x14ac:dyDescent="0.35">
      <c r="A6" t="s">
        <v>26</v>
      </c>
    </row>
    <row r="7" spans="1:8" x14ac:dyDescent="0.3">
      <c r="B7" s="21"/>
      <c r="C7" s="21"/>
      <c r="D7" s="21" t="s">
        <v>29</v>
      </c>
      <c r="E7" s="21" t="s">
        <v>31</v>
      </c>
      <c r="F7" s="21" t="s">
        <v>33</v>
      </c>
      <c r="G7" s="21" t="s">
        <v>35</v>
      </c>
      <c r="H7" s="21" t="s">
        <v>35</v>
      </c>
    </row>
    <row r="8" spans="1:8" ht="15" thickBot="1" x14ac:dyDescent="0.35">
      <c r="B8" s="22" t="s">
        <v>27</v>
      </c>
      <c r="C8" s="22" t="s">
        <v>28</v>
      </c>
      <c r="D8" s="22" t="s">
        <v>30</v>
      </c>
      <c r="E8" s="22" t="s">
        <v>32</v>
      </c>
      <c r="F8" s="22" t="s">
        <v>34</v>
      </c>
      <c r="G8" s="22" t="s">
        <v>36</v>
      </c>
      <c r="H8" s="22" t="s">
        <v>37</v>
      </c>
    </row>
    <row r="9" spans="1:8" x14ac:dyDescent="0.3">
      <c r="B9" s="24" t="s">
        <v>45</v>
      </c>
      <c r="C9" s="23"/>
      <c r="D9" s="23"/>
      <c r="E9" s="23"/>
      <c r="F9" s="23"/>
      <c r="G9" s="23"/>
      <c r="H9" s="23"/>
    </row>
    <row r="10" spans="1:8" hidden="1" outlineLevel="1" x14ac:dyDescent="0.3">
      <c r="B10" s="8" t="s">
        <v>9</v>
      </c>
      <c r="C10" s="8" t="s">
        <v>0</v>
      </c>
      <c r="D10" s="8">
        <v>0</v>
      </c>
      <c r="E10" s="8">
        <v>1.0000000000000406</v>
      </c>
      <c r="F10" s="8">
        <v>150</v>
      </c>
      <c r="G10" s="8">
        <v>1E+30</v>
      </c>
      <c r="H10" s="8">
        <v>1.0000000000000406</v>
      </c>
    </row>
    <row r="11" spans="1:8" hidden="1" outlineLevel="1" x14ac:dyDescent="0.3">
      <c r="B11" s="8" t="s">
        <v>10</v>
      </c>
      <c r="C11" s="8" t="s">
        <v>1</v>
      </c>
      <c r="D11" s="8">
        <v>6.9230769230769234</v>
      </c>
      <c r="E11" s="8">
        <v>0</v>
      </c>
      <c r="F11" s="8">
        <v>104</v>
      </c>
      <c r="G11" s="8">
        <v>1.4054054054054621</v>
      </c>
      <c r="H11" s="8">
        <v>104</v>
      </c>
    </row>
    <row r="12" spans="1:8" hidden="1" outlineLevel="1" x14ac:dyDescent="0.3">
      <c r="B12" s="8" t="s">
        <v>11</v>
      </c>
      <c r="C12" s="8" t="s">
        <v>2</v>
      </c>
      <c r="D12" s="8">
        <v>13.043478260869565</v>
      </c>
      <c r="E12" s="8">
        <v>0</v>
      </c>
      <c r="F12" s="8">
        <v>69</v>
      </c>
      <c r="G12" s="8">
        <v>22.999999999999996</v>
      </c>
      <c r="H12" s="8">
        <v>69.000000000000014</v>
      </c>
    </row>
    <row r="13" spans="1:8" hidden="1" outlineLevel="1" x14ac:dyDescent="0.3">
      <c r="B13" s="8" t="s">
        <v>12</v>
      </c>
      <c r="C13" s="8" t="s">
        <v>3</v>
      </c>
      <c r="D13" s="8">
        <v>0</v>
      </c>
      <c r="E13" s="8">
        <v>41.749999999999993</v>
      </c>
      <c r="F13" s="8">
        <v>167</v>
      </c>
      <c r="G13" s="8">
        <v>1E+30</v>
      </c>
      <c r="H13" s="8">
        <v>41.749999999999993</v>
      </c>
    </row>
    <row r="14" spans="1:8" ht="15" hidden="1" outlineLevel="1" thickBot="1" x14ac:dyDescent="0.35">
      <c r="B14" s="7" t="s">
        <v>14</v>
      </c>
      <c r="C14" s="7" t="s">
        <v>4</v>
      </c>
      <c r="D14" s="7">
        <v>300</v>
      </c>
      <c r="E14" s="7">
        <v>0</v>
      </c>
      <c r="F14" s="7">
        <v>1</v>
      </c>
      <c r="G14" s="7">
        <v>1.3333333333333877E-2</v>
      </c>
      <c r="H14" s="7">
        <v>0.99999999999999933</v>
      </c>
    </row>
    <row r="15" spans="1:8" collapsed="1" x14ac:dyDescent="0.3">
      <c r="B15" s="20"/>
      <c r="C15" s="20"/>
      <c r="D15" s="20"/>
      <c r="E15" s="20"/>
      <c r="F15" s="20"/>
      <c r="G15" s="20"/>
      <c r="H15" s="20"/>
    </row>
    <row r="17" spans="1:8" ht="15" thickBot="1" x14ac:dyDescent="0.35">
      <c r="A17" t="s">
        <v>38</v>
      </c>
    </row>
    <row r="18" spans="1:8" x14ac:dyDescent="0.3">
      <c r="B18" s="21"/>
      <c r="C18" s="21"/>
      <c r="D18" s="21" t="s">
        <v>29</v>
      </c>
      <c r="E18" s="21" t="s">
        <v>39</v>
      </c>
      <c r="F18" s="21" t="s">
        <v>41</v>
      </c>
      <c r="G18" s="21" t="s">
        <v>35</v>
      </c>
      <c r="H18" s="21" t="s">
        <v>35</v>
      </c>
    </row>
    <row r="19" spans="1:8" ht="15" thickBot="1" x14ac:dyDescent="0.35">
      <c r="B19" s="22" t="s">
        <v>27</v>
      </c>
      <c r="C19" s="22" t="s">
        <v>28</v>
      </c>
      <c r="D19" s="22" t="s">
        <v>30</v>
      </c>
      <c r="E19" s="22" t="s">
        <v>40</v>
      </c>
      <c r="F19" s="22" t="s">
        <v>42</v>
      </c>
      <c r="G19" s="22" t="s">
        <v>36</v>
      </c>
      <c r="H19" s="22" t="s">
        <v>37</v>
      </c>
    </row>
    <row r="20" spans="1:8" x14ac:dyDescent="0.3">
      <c r="B20" s="8" t="s">
        <v>5</v>
      </c>
      <c r="C20" s="8" t="s">
        <v>57</v>
      </c>
      <c r="D20" s="8">
        <v>600</v>
      </c>
      <c r="E20" s="8">
        <v>0</v>
      </c>
      <c r="F20" s="8">
        <v>500</v>
      </c>
      <c r="G20" s="8">
        <v>99.999999999999915</v>
      </c>
      <c r="H20" s="8">
        <v>1E+30</v>
      </c>
    </row>
    <row r="21" spans="1:8" x14ac:dyDescent="0.3">
      <c r="B21" s="8" t="s">
        <v>6</v>
      </c>
      <c r="C21" s="8" t="s">
        <v>53</v>
      </c>
      <c r="D21" s="8">
        <v>360</v>
      </c>
      <c r="E21" s="8">
        <v>2</v>
      </c>
      <c r="F21" s="8">
        <v>360</v>
      </c>
      <c r="G21" s="8">
        <v>1E+30</v>
      </c>
      <c r="H21" s="8">
        <v>360</v>
      </c>
    </row>
    <row r="22" spans="1:8" x14ac:dyDescent="0.3">
      <c r="B22" s="8" t="s">
        <v>7</v>
      </c>
      <c r="C22" s="8" t="s">
        <v>54</v>
      </c>
      <c r="D22" s="8">
        <v>960</v>
      </c>
      <c r="E22" s="8">
        <v>0</v>
      </c>
      <c r="F22" s="8">
        <v>400</v>
      </c>
      <c r="G22" s="8">
        <v>560</v>
      </c>
      <c r="H22" s="8">
        <v>1E+30</v>
      </c>
    </row>
    <row r="23" spans="1:8" x14ac:dyDescent="0.3">
      <c r="B23" s="8" t="s">
        <v>13</v>
      </c>
      <c r="C23" s="8" t="s">
        <v>55</v>
      </c>
      <c r="D23" s="8">
        <v>300</v>
      </c>
      <c r="E23" s="8">
        <v>0.99999999999999933</v>
      </c>
      <c r="F23" s="8">
        <v>300</v>
      </c>
      <c r="G23" s="8">
        <v>1E+30</v>
      </c>
      <c r="H23" s="8">
        <v>99.999999999999943</v>
      </c>
    </row>
    <row r="24" spans="1:8" ht="15" thickBot="1" x14ac:dyDescent="0.35">
      <c r="B24" s="7" t="s">
        <v>15</v>
      </c>
      <c r="C24" s="7" t="s">
        <v>56</v>
      </c>
      <c r="D24" s="7">
        <v>300</v>
      </c>
      <c r="E24" s="7">
        <v>3</v>
      </c>
      <c r="F24" s="7">
        <v>300</v>
      </c>
      <c r="G24" s="7">
        <v>1E+30</v>
      </c>
      <c r="H24" s="7">
        <v>99.999999999999915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FF3E-690E-4D08-9DEB-0D83B4F5F710}">
  <dimension ref="A1:Q18"/>
  <sheetViews>
    <sheetView workbookViewId="0">
      <selection activeCell="I3" sqref="I3"/>
    </sheetView>
  </sheetViews>
  <sheetFormatPr defaultRowHeight="14.4" x14ac:dyDescent="0.3"/>
  <cols>
    <col min="1" max="1" width="24.5546875" bestFit="1" customWidth="1"/>
    <col min="7" max="7" width="5" bestFit="1" customWidth="1"/>
    <col min="8" max="8" width="3" bestFit="1" customWidth="1"/>
    <col min="9" max="9" width="4" bestFit="1" customWidth="1"/>
    <col min="10" max="13" width="2.109375" customWidth="1"/>
    <col min="14" max="14" width="38.5546875" bestFit="1" customWidth="1"/>
  </cols>
  <sheetData>
    <row r="1" spans="1:17" x14ac:dyDescent="0.3">
      <c r="A1" s="18" t="s">
        <v>52</v>
      </c>
      <c r="B1" s="14" t="s">
        <v>58</v>
      </c>
      <c r="C1" s="15"/>
      <c r="D1" s="15"/>
      <c r="E1" s="15"/>
      <c r="F1" s="16"/>
    </row>
    <row r="2" spans="1:17" x14ac:dyDescent="0.3">
      <c r="A2" s="19"/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</row>
    <row r="3" spans="1:17" x14ac:dyDescent="0.3">
      <c r="A3" s="4" t="s">
        <v>57</v>
      </c>
      <c r="B3" s="4">
        <v>18</v>
      </c>
      <c r="C3" s="4">
        <v>0</v>
      </c>
      <c r="D3" s="4">
        <v>23</v>
      </c>
      <c r="E3" s="4">
        <v>83.5</v>
      </c>
      <c r="F3" s="4">
        <v>1</v>
      </c>
      <c r="G3">
        <f>B3*$Q$13+C3*$Q$14+D3*$Q$15+E3*$Q$16+F3*$Q$17</f>
        <v>600</v>
      </c>
      <c r="H3" s="2" t="s">
        <v>22</v>
      </c>
      <c r="I3" s="5">
        <v>500</v>
      </c>
    </row>
    <row r="4" spans="1:17" x14ac:dyDescent="0.3">
      <c r="A4" s="4" t="s">
        <v>53</v>
      </c>
      <c r="B4" s="4">
        <v>37</v>
      </c>
      <c r="C4" s="4">
        <v>52</v>
      </c>
      <c r="D4" s="4">
        <v>0</v>
      </c>
      <c r="E4" s="4">
        <v>0</v>
      </c>
      <c r="F4" s="4">
        <v>0</v>
      </c>
      <c r="G4">
        <f>B4*$Q$13+C4*$Q$14+D4*$Q$15+E4*$Q$16+F4*$Q$17</f>
        <v>360</v>
      </c>
      <c r="H4" s="2" t="s">
        <v>22</v>
      </c>
      <c r="I4" s="5">
        <v>360</v>
      </c>
    </row>
    <row r="5" spans="1:17" x14ac:dyDescent="0.3">
      <c r="A5" s="4" t="s">
        <v>54</v>
      </c>
      <c r="B5" s="4">
        <v>21</v>
      </c>
      <c r="C5" s="4">
        <v>52</v>
      </c>
      <c r="D5" s="4">
        <v>23</v>
      </c>
      <c r="E5" s="4">
        <v>41.75</v>
      </c>
      <c r="F5" s="4">
        <v>1</v>
      </c>
      <c r="G5">
        <f>B5*$Q$13+C5*$Q$14+D5*$Q$15+E5*$Q$16+F5*$Q$17</f>
        <v>960</v>
      </c>
      <c r="H5" s="2" t="s">
        <v>22</v>
      </c>
      <c r="I5" s="5">
        <v>400</v>
      </c>
    </row>
    <row r="6" spans="1:17" x14ac:dyDescent="0.3">
      <c r="A6" s="4" t="s">
        <v>55</v>
      </c>
      <c r="B6" s="4">
        <v>75</v>
      </c>
      <c r="C6" s="4">
        <v>0</v>
      </c>
      <c r="D6" s="4">
        <v>0</v>
      </c>
      <c r="E6" s="4">
        <v>0</v>
      </c>
      <c r="F6" s="4">
        <v>1</v>
      </c>
      <c r="G6">
        <f>B6*$Q$13+C6*$Q$14+D6*$Q$15+E6*$Q$16+F6*$Q$17</f>
        <v>300</v>
      </c>
      <c r="H6" s="2" t="s">
        <v>22</v>
      </c>
      <c r="I6" s="5">
        <v>300</v>
      </c>
    </row>
    <row r="7" spans="1:17" x14ac:dyDescent="0.3">
      <c r="A7" s="4" t="s">
        <v>56</v>
      </c>
      <c r="B7" s="4">
        <v>0</v>
      </c>
      <c r="C7" s="4">
        <v>0</v>
      </c>
      <c r="D7" s="4">
        <v>23</v>
      </c>
      <c r="E7" s="4">
        <v>41.75</v>
      </c>
      <c r="F7" s="4">
        <v>0</v>
      </c>
      <c r="G7">
        <f>B7*$Q$13+C7*$Q$14+D7*$Q$15+E7*$Q$16+F7*$Q$17</f>
        <v>300</v>
      </c>
      <c r="H7" s="2" t="s">
        <v>22</v>
      </c>
      <c r="I7" s="5">
        <v>300</v>
      </c>
    </row>
    <row r="8" spans="1:17" x14ac:dyDescent="0.3">
      <c r="A8" s="3"/>
      <c r="B8" s="4">
        <v>150</v>
      </c>
      <c r="C8" s="4">
        <v>104</v>
      </c>
      <c r="D8" s="4">
        <v>69</v>
      </c>
      <c r="E8" s="4">
        <v>167</v>
      </c>
      <c r="F8" s="4">
        <v>1</v>
      </c>
      <c r="G8" s="2">
        <f>B8*Q13+C8*Q14+D8*Q15+E8*Q16+F8*Q17</f>
        <v>1920</v>
      </c>
    </row>
    <row r="11" spans="1:17" x14ac:dyDescent="0.3">
      <c r="A11" s="6" t="s">
        <v>21</v>
      </c>
      <c r="B11" s="2">
        <f>B8*Q13+C8*Q14+D8*Q15+E8*Q16+F8*Q17</f>
        <v>1920</v>
      </c>
    </row>
    <row r="12" spans="1:17" x14ac:dyDescent="0.3">
      <c r="A12" s="17"/>
      <c r="N12" t="s">
        <v>64</v>
      </c>
    </row>
    <row r="13" spans="1:17" x14ac:dyDescent="0.3">
      <c r="A13" s="17"/>
      <c r="N13" t="s">
        <v>65</v>
      </c>
      <c r="P13" t="s">
        <v>0</v>
      </c>
      <c r="Q13" s="9">
        <v>0</v>
      </c>
    </row>
    <row r="14" spans="1:17" x14ac:dyDescent="0.3">
      <c r="N14" t="s">
        <v>66</v>
      </c>
      <c r="P14" t="s">
        <v>1</v>
      </c>
      <c r="Q14" s="9">
        <v>6.9230769230769234</v>
      </c>
    </row>
    <row r="15" spans="1:17" x14ac:dyDescent="0.3">
      <c r="N15" t="s">
        <v>67</v>
      </c>
      <c r="P15" t="s">
        <v>2</v>
      </c>
      <c r="Q15" s="9">
        <v>13.043478260869565</v>
      </c>
    </row>
    <row r="16" spans="1:17" x14ac:dyDescent="0.3">
      <c r="N16" t="s">
        <v>23</v>
      </c>
      <c r="P16" t="s">
        <v>3</v>
      </c>
      <c r="Q16" s="9">
        <v>0</v>
      </c>
    </row>
    <row r="17" spans="14:17" x14ac:dyDescent="0.3">
      <c r="N17" t="s">
        <v>24</v>
      </c>
      <c r="P17" t="s">
        <v>4</v>
      </c>
      <c r="Q17" s="9">
        <v>300</v>
      </c>
    </row>
    <row r="18" spans="14:17" x14ac:dyDescent="0.3">
      <c r="N18" t="s">
        <v>20</v>
      </c>
    </row>
  </sheetData>
  <mergeCells count="3">
    <mergeCell ref="A1:A2"/>
    <mergeCell ref="B1:F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maxSensitivity</vt:lpstr>
      <vt:lpstr>maxSolver</vt:lpstr>
      <vt:lpstr>minSensitivity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SERIOJA SAFOSKIN</dc:creator>
  <cp:lastModifiedBy>GodmiH</cp:lastModifiedBy>
  <dcterms:created xsi:type="dcterms:W3CDTF">2015-06-05T18:17:20Z</dcterms:created>
  <dcterms:modified xsi:type="dcterms:W3CDTF">2022-11-10T21:20:16Z</dcterms:modified>
</cp:coreProperties>
</file>