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OLIT\Desktop\첨부파일가공\착공\업로드(착공)\"/>
    </mc:Choice>
  </mc:AlternateContent>
  <xr:revisionPtr revIDLastSave="0" documentId="13_ncr:1_{A9EAE1C0-D473-4D28-9C87-2F7FFE2699CA}" xr6:coauthVersionLast="47" xr6:coauthVersionMax="47" xr10:uidLastSave="{00000000-0000-0000-0000-000000000000}"/>
  <bookViews>
    <workbookView xWindow="28680" yWindow="-120" windowWidth="29040" windowHeight="15720" tabRatio="788" xr2:uid="{00000000-000D-0000-FFFF-FFFF00000000}"/>
  </bookViews>
  <sheets>
    <sheet name="24년" sheetId="47" r:id="rId1"/>
    <sheet name="23년" sheetId="45" r:id="rId2"/>
    <sheet name="22년" sheetId="44" r:id="rId3"/>
    <sheet name="21년" sheetId="43" r:id="rId4"/>
    <sheet name="20년" sheetId="42" r:id="rId5"/>
    <sheet name="19년" sheetId="41" r:id="rId6"/>
    <sheet name="18년" sheetId="40" r:id="rId7"/>
    <sheet name="17년" sheetId="39" r:id="rId8"/>
    <sheet name="16년" sheetId="38" r:id="rId9"/>
    <sheet name="15년" sheetId="31" r:id="rId10"/>
    <sheet name="14년" sheetId="27" r:id="rId11"/>
    <sheet name="13년" sheetId="28" r:id="rId12"/>
    <sheet name="12년" sheetId="29" r:id="rId13"/>
    <sheet name="11년" sheetId="30" r:id="rId14"/>
    <sheet name="10년" sheetId="32" r:id="rId15"/>
    <sheet name="09년" sheetId="33" r:id="rId16"/>
    <sheet name="08년" sheetId="34" r:id="rId17"/>
    <sheet name="07년" sheetId="35" r:id="rId18"/>
    <sheet name="06년" sheetId="36" r:id="rId19"/>
    <sheet name="05년" sheetId="37" r:id="rId20"/>
  </sheets>
  <definedNames>
    <definedName name="_xlnm.Print_Area" localSheetId="19">'05년'!$A$1:$N$39</definedName>
    <definedName name="_xlnm.Print_Area" localSheetId="18">'06년'!$A$1:$N$39</definedName>
    <definedName name="_xlnm.Print_Area" localSheetId="17">'07년'!$A$1:$N$39</definedName>
    <definedName name="_xlnm.Print_Area" localSheetId="16">'08년'!$A$1:$N$39</definedName>
    <definedName name="_xlnm.Print_Area" localSheetId="15">'09년'!$A$1:$N$39</definedName>
    <definedName name="_xlnm.Print_Area" localSheetId="14">'10년'!$A$1:$N$39</definedName>
    <definedName name="_xlnm.Print_Area" localSheetId="13">'11년'!$A$1:$N$39</definedName>
    <definedName name="_xlnm.Print_Area" localSheetId="12">'12년'!$A$1:$N$39</definedName>
    <definedName name="_xlnm.Print_Area" localSheetId="11">'13년'!$A$1:$N$39</definedName>
    <definedName name="_xlnm.Print_Area" localSheetId="10">'14년'!$A$1:$N$39</definedName>
    <definedName name="_xlnm.Print_Area" localSheetId="9">'15년'!$A$1:$N$39</definedName>
    <definedName name="_xlnm.Print_Area" localSheetId="8">'16년'!$A$1:$N$39</definedName>
    <definedName name="_xlnm.Print_Area" localSheetId="7">'17년'!$A$1:$N$39</definedName>
    <definedName name="_xlnm.Print_Area" localSheetId="6">'18년'!$A$1:$N$39</definedName>
    <definedName name="_xlnm.Print_Area" localSheetId="5">'19년'!$A$1:$N$39</definedName>
    <definedName name="_xlnm.Print_Area" localSheetId="4">'20년'!$A$1:$N$39</definedName>
    <definedName name="_xlnm.Print_Area" localSheetId="3">'21년'!$A$1:$N$39</definedName>
    <definedName name="_xlnm.Print_Area" localSheetId="2">'22년'!$A$1:$N$39</definedName>
    <definedName name="_xlnm.Print_Area" localSheetId="1">'23년'!$A$1:$N$39</definedName>
    <definedName name="_xlnm.Print_Area" localSheetId="0">'24년'!$A$1:$N$39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40" l="1"/>
  <c r="D35" i="40"/>
  <c r="E35" i="40" s="1"/>
  <c r="F35" i="40" s="1"/>
  <c r="G35" i="40" s="1"/>
  <c r="H35" i="40" s="1"/>
  <c r="I35" i="40" s="1"/>
  <c r="J35" i="40" s="1"/>
  <c r="K35" i="40" s="1"/>
  <c r="L35" i="40" s="1"/>
  <c r="M35" i="40" s="1"/>
  <c r="N35" i="40" s="1"/>
  <c r="C29" i="39"/>
  <c r="D29" i="39" s="1"/>
  <c r="E29" i="39" s="1"/>
  <c r="F29" i="39" s="1"/>
  <c r="G29" i="39" s="1"/>
  <c r="H29" i="39" s="1"/>
  <c r="I29" i="39" s="1"/>
  <c r="J29" i="39" s="1"/>
  <c r="K29" i="39" s="1"/>
  <c r="L29" i="39" s="1"/>
  <c r="M29" i="39" s="1"/>
  <c r="N29" i="39" s="1"/>
  <c r="C39" i="47"/>
  <c r="D39" i="47" s="1"/>
  <c r="E39" i="47" s="1"/>
  <c r="F39" i="47" s="1"/>
  <c r="G39" i="47" s="1"/>
  <c r="H39" i="47" s="1"/>
  <c r="I39" i="47" s="1"/>
  <c r="J39" i="47" s="1"/>
  <c r="K39" i="47" s="1"/>
  <c r="L39" i="47" s="1"/>
  <c r="M39" i="47" s="1"/>
  <c r="N39" i="47" s="1"/>
  <c r="B38" i="47"/>
  <c r="C37" i="47"/>
  <c r="D37" i="47" s="1"/>
  <c r="E37" i="47" s="1"/>
  <c r="F37" i="47" s="1"/>
  <c r="G37" i="47" s="1"/>
  <c r="H37" i="47" s="1"/>
  <c r="I37" i="47" s="1"/>
  <c r="J37" i="47" s="1"/>
  <c r="K37" i="47" s="1"/>
  <c r="L37" i="47" s="1"/>
  <c r="M37" i="47" s="1"/>
  <c r="N37" i="47" s="1"/>
  <c r="B36" i="47"/>
  <c r="C35" i="47"/>
  <c r="D35" i="47" s="1"/>
  <c r="E35" i="47" s="1"/>
  <c r="F35" i="47" s="1"/>
  <c r="G35" i="47" s="1"/>
  <c r="H35" i="47" s="1"/>
  <c r="I35" i="47" s="1"/>
  <c r="J35" i="47" s="1"/>
  <c r="K35" i="47" s="1"/>
  <c r="L35" i="47" s="1"/>
  <c r="M35" i="47" s="1"/>
  <c r="N35" i="47" s="1"/>
  <c r="B34" i="47"/>
  <c r="C33" i="47"/>
  <c r="D33" i="47" s="1"/>
  <c r="E33" i="47" s="1"/>
  <c r="F33" i="47" s="1"/>
  <c r="G33" i="47" s="1"/>
  <c r="H33" i="47" s="1"/>
  <c r="I33" i="47" s="1"/>
  <c r="J33" i="47" s="1"/>
  <c r="K33" i="47" s="1"/>
  <c r="L33" i="47" s="1"/>
  <c r="M33" i="47" s="1"/>
  <c r="N33" i="47" s="1"/>
  <c r="B32" i="47"/>
  <c r="C31" i="47"/>
  <c r="D31" i="47" s="1"/>
  <c r="E31" i="47" s="1"/>
  <c r="F31" i="47" s="1"/>
  <c r="G31" i="47" s="1"/>
  <c r="H31" i="47" s="1"/>
  <c r="I31" i="47" s="1"/>
  <c r="J31" i="47" s="1"/>
  <c r="K31" i="47" s="1"/>
  <c r="L31" i="47" s="1"/>
  <c r="M31" i="47" s="1"/>
  <c r="N31" i="47" s="1"/>
  <c r="B30" i="47"/>
  <c r="C29" i="47"/>
  <c r="D29" i="47" s="1"/>
  <c r="E29" i="47" s="1"/>
  <c r="F29" i="47" s="1"/>
  <c r="G29" i="47" s="1"/>
  <c r="H29" i="47" s="1"/>
  <c r="I29" i="47" s="1"/>
  <c r="J29" i="47" s="1"/>
  <c r="K29" i="47" s="1"/>
  <c r="L29" i="47" s="1"/>
  <c r="M29" i="47" s="1"/>
  <c r="N29" i="47" s="1"/>
  <c r="B28" i="47"/>
  <c r="C27" i="47"/>
  <c r="D27" i="47" s="1"/>
  <c r="E27" i="47" s="1"/>
  <c r="F27" i="47" s="1"/>
  <c r="G27" i="47" s="1"/>
  <c r="H27" i="47" s="1"/>
  <c r="I27" i="47" s="1"/>
  <c r="J27" i="47" s="1"/>
  <c r="K27" i="47" s="1"/>
  <c r="L27" i="47" s="1"/>
  <c r="M27" i="47" s="1"/>
  <c r="N27" i="47" s="1"/>
  <c r="B26" i="47"/>
  <c r="C25" i="47"/>
  <c r="D25" i="47" s="1"/>
  <c r="E25" i="47" s="1"/>
  <c r="F25" i="47" s="1"/>
  <c r="G25" i="47" s="1"/>
  <c r="H25" i="47" s="1"/>
  <c r="I25" i="47" s="1"/>
  <c r="J25" i="47" s="1"/>
  <c r="K25" i="47" s="1"/>
  <c r="L25" i="47" s="1"/>
  <c r="M25" i="47" s="1"/>
  <c r="N25" i="47" s="1"/>
  <c r="B24" i="47"/>
  <c r="C23" i="47"/>
  <c r="D23" i="47" s="1"/>
  <c r="E23" i="47" s="1"/>
  <c r="F23" i="47" s="1"/>
  <c r="G23" i="47" s="1"/>
  <c r="H23" i="47" s="1"/>
  <c r="I23" i="47" s="1"/>
  <c r="J23" i="47" s="1"/>
  <c r="K23" i="47" s="1"/>
  <c r="L23" i="47" s="1"/>
  <c r="M23" i="47" s="1"/>
  <c r="N23" i="47" s="1"/>
  <c r="B22" i="47"/>
  <c r="C21" i="47"/>
  <c r="D21" i="47" s="1"/>
  <c r="E21" i="47" s="1"/>
  <c r="F21" i="47" s="1"/>
  <c r="G21" i="47" s="1"/>
  <c r="H21" i="47" s="1"/>
  <c r="I21" i="47" s="1"/>
  <c r="J21" i="47" s="1"/>
  <c r="K21" i="47" s="1"/>
  <c r="L21" i="47" s="1"/>
  <c r="M21" i="47" s="1"/>
  <c r="N21" i="47" s="1"/>
  <c r="B20" i="47"/>
  <c r="C19" i="47"/>
  <c r="D19" i="47" s="1"/>
  <c r="E19" i="47" s="1"/>
  <c r="F19" i="47" s="1"/>
  <c r="G19" i="47" s="1"/>
  <c r="H19" i="47" s="1"/>
  <c r="I19" i="47" s="1"/>
  <c r="J19" i="47" s="1"/>
  <c r="K19" i="47" s="1"/>
  <c r="L19" i="47" s="1"/>
  <c r="M19" i="47" s="1"/>
  <c r="N19" i="47" s="1"/>
  <c r="B18" i="47"/>
  <c r="C17" i="47"/>
  <c r="D17" i="47" s="1"/>
  <c r="E17" i="47" s="1"/>
  <c r="F17" i="47" s="1"/>
  <c r="G17" i="47" s="1"/>
  <c r="H17" i="47" s="1"/>
  <c r="I17" i="47" s="1"/>
  <c r="J17" i="47" s="1"/>
  <c r="K17" i="47" s="1"/>
  <c r="L17" i="47" s="1"/>
  <c r="M17" i="47" s="1"/>
  <c r="N17" i="47" s="1"/>
  <c r="B16" i="47"/>
  <c r="C15" i="47"/>
  <c r="D15" i="47" s="1"/>
  <c r="E15" i="47" s="1"/>
  <c r="F15" i="47" s="1"/>
  <c r="G15" i="47" s="1"/>
  <c r="H15" i="47" s="1"/>
  <c r="I15" i="47" s="1"/>
  <c r="J15" i="47" s="1"/>
  <c r="K15" i="47" s="1"/>
  <c r="L15" i="47" s="1"/>
  <c r="M15" i="47" s="1"/>
  <c r="N15" i="47" s="1"/>
  <c r="B14" i="47"/>
  <c r="C13" i="47"/>
  <c r="D13" i="47" s="1"/>
  <c r="E13" i="47" s="1"/>
  <c r="F13" i="47" s="1"/>
  <c r="G13" i="47" s="1"/>
  <c r="H13" i="47" s="1"/>
  <c r="I13" i="47" s="1"/>
  <c r="J13" i="47" s="1"/>
  <c r="K13" i="47" s="1"/>
  <c r="L13" i="47" s="1"/>
  <c r="M13" i="47" s="1"/>
  <c r="N13" i="47" s="1"/>
  <c r="B12" i="47"/>
  <c r="C11" i="47"/>
  <c r="D11" i="47" s="1"/>
  <c r="E11" i="47" s="1"/>
  <c r="F11" i="47" s="1"/>
  <c r="G11" i="47" s="1"/>
  <c r="H11" i="47" s="1"/>
  <c r="I11" i="47" s="1"/>
  <c r="J11" i="47" s="1"/>
  <c r="K11" i="47" s="1"/>
  <c r="L11" i="47" s="1"/>
  <c r="M11" i="47" s="1"/>
  <c r="N11" i="47" s="1"/>
  <c r="B10" i="47"/>
  <c r="C9" i="47"/>
  <c r="D9" i="47" s="1"/>
  <c r="E9" i="47" s="1"/>
  <c r="F9" i="47" s="1"/>
  <c r="G9" i="47" s="1"/>
  <c r="H9" i="47" s="1"/>
  <c r="I9" i="47" s="1"/>
  <c r="J9" i="47" s="1"/>
  <c r="K9" i="47" s="1"/>
  <c r="L9" i="47" s="1"/>
  <c r="M9" i="47" s="1"/>
  <c r="N9" i="47" s="1"/>
  <c r="B8" i="47"/>
  <c r="C7" i="47"/>
  <c r="D7" i="47" s="1"/>
  <c r="E7" i="47" s="1"/>
  <c r="F7" i="47" s="1"/>
  <c r="G7" i="47" s="1"/>
  <c r="H7" i="47" s="1"/>
  <c r="I7" i="47" s="1"/>
  <c r="J7" i="47" s="1"/>
  <c r="K7" i="47" s="1"/>
  <c r="L7" i="47" s="1"/>
  <c r="M7" i="47" s="1"/>
  <c r="N7" i="47" s="1"/>
  <c r="B6" i="47"/>
  <c r="N4" i="47"/>
  <c r="M4" i="47"/>
  <c r="L4" i="47"/>
  <c r="K4" i="47"/>
  <c r="J4" i="47"/>
  <c r="I4" i="47"/>
  <c r="H4" i="47"/>
  <c r="G4" i="47"/>
  <c r="F4" i="47"/>
  <c r="E4" i="47"/>
  <c r="D4" i="47"/>
  <c r="C4" i="47"/>
  <c r="B4" i="47" l="1"/>
  <c r="C5" i="47"/>
  <c r="D5" i="47" s="1"/>
  <c r="E5" i="47" s="1"/>
  <c r="F5" i="47" s="1"/>
  <c r="G5" i="47" s="1"/>
  <c r="H5" i="47" s="1"/>
  <c r="I5" i="47" s="1"/>
  <c r="J5" i="47" s="1"/>
  <c r="K5" i="47" s="1"/>
  <c r="L5" i="47" s="1"/>
  <c r="M5" i="47" s="1"/>
  <c r="N5" i="47" s="1"/>
  <c r="C39" i="45"/>
  <c r="D39" i="45" s="1"/>
  <c r="E39" i="45" s="1"/>
  <c r="F39" i="45" s="1"/>
  <c r="G39" i="45" s="1"/>
  <c r="H39" i="45" s="1"/>
  <c r="I39" i="45" s="1"/>
  <c r="J39" i="45" s="1"/>
  <c r="K39" i="45" s="1"/>
  <c r="L39" i="45" s="1"/>
  <c r="M39" i="45" s="1"/>
  <c r="N39" i="45" s="1"/>
  <c r="B38" i="45"/>
  <c r="C37" i="45"/>
  <c r="D37" i="45" s="1"/>
  <c r="E37" i="45" s="1"/>
  <c r="F37" i="45" s="1"/>
  <c r="G37" i="45" s="1"/>
  <c r="H37" i="45" s="1"/>
  <c r="I37" i="45" s="1"/>
  <c r="J37" i="45" s="1"/>
  <c r="K37" i="45" s="1"/>
  <c r="L37" i="45" s="1"/>
  <c r="M37" i="45" s="1"/>
  <c r="N37" i="45" s="1"/>
  <c r="B36" i="45"/>
  <c r="C35" i="45"/>
  <c r="D35" i="45" s="1"/>
  <c r="E35" i="45" s="1"/>
  <c r="F35" i="45" s="1"/>
  <c r="G35" i="45" s="1"/>
  <c r="H35" i="45" s="1"/>
  <c r="I35" i="45" s="1"/>
  <c r="J35" i="45" s="1"/>
  <c r="K35" i="45" s="1"/>
  <c r="L35" i="45" s="1"/>
  <c r="M35" i="45" s="1"/>
  <c r="N35" i="45" s="1"/>
  <c r="B34" i="45"/>
  <c r="C33" i="45"/>
  <c r="D33" i="45" s="1"/>
  <c r="E33" i="45" s="1"/>
  <c r="F33" i="45" s="1"/>
  <c r="G33" i="45" s="1"/>
  <c r="H33" i="45" s="1"/>
  <c r="I33" i="45" s="1"/>
  <c r="J33" i="45" s="1"/>
  <c r="K33" i="45" s="1"/>
  <c r="L33" i="45" s="1"/>
  <c r="M33" i="45" s="1"/>
  <c r="N33" i="45" s="1"/>
  <c r="B32" i="45"/>
  <c r="C31" i="45"/>
  <c r="D31" i="45" s="1"/>
  <c r="E31" i="45" s="1"/>
  <c r="F31" i="45" s="1"/>
  <c r="G31" i="45" s="1"/>
  <c r="H31" i="45" s="1"/>
  <c r="I31" i="45" s="1"/>
  <c r="J31" i="45" s="1"/>
  <c r="K31" i="45" s="1"/>
  <c r="L31" i="45" s="1"/>
  <c r="M31" i="45" s="1"/>
  <c r="N31" i="45" s="1"/>
  <c r="B30" i="45"/>
  <c r="C29" i="45"/>
  <c r="D29" i="45" s="1"/>
  <c r="E29" i="45" s="1"/>
  <c r="F29" i="45" s="1"/>
  <c r="G29" i="45" s="1"/>
  <c r="H29" i="45" s="1"/>
  <c r="I29" i="45" s="1"/>
  <c r="J29" i="45" s="1"/>
  <c r="K29" i="45" s="1"/>
  <c r="L29" i="45" s="1"/>
  <c r="M29" i="45" s="1"/>
  <c r="N29" i="45" s="1"/>
  <c r="B28" i="45"/>
  <c r="C27" i="45"/>
  <c r="D27" i="45" s="1"/>
  <c r="E27" i="45" s="1"/>
  <c r="F27" i="45" s="1"/>
  <c r="G27" i="45" s="1"/>
  <c r="H27" i="45" s="1"/>
  <c r="I27" i="45" s="1"/>
  <c r="J27" i="45" s="1"/>
  <c r="K27" i="45" s="1"/>
  <c r="L27" i="45" s="1"/>
  <c r="M27" i="45" s="1"/>
  <c r="N27" i="45" s="1"/>
  <c r="B26" i="45"/>
  <c r="C25" i="45"/>
  <c r="D25" i="45" s="1"/>
  <c r="E25" i="45" s="1"/>
  <c r="F25" i="45" s="1"/>
  <c r="G25" i="45" s="1"/>
  <c r="H25" i="45" s="1"/>
  <c r="I25" i="45" s="1"/>
  <c r="J25" i="45" s="1"/>
  <c r="K25" i="45" s="1"/>
  <c r="L25" i="45" s="1"/>
  <c r="M25" i="45" s="1"/>
  <c r="N25" i="45" s="1"/>
  <c r="B24" i="45"/>
  <c r="C23" i="45"/>
  <c r="D23" i="45" s="1"/>
  <c r="E23" i="45" s="1"/>
  <c r="F23" i="45" s="1"/>
  <c r="G23" i="45" s="1"/>
  <c r="H23" i="45" s="1"/>
  <c r="I23" i="45" s="1"/>
  <c r="J23" i="45" s="1"/>
  <c r="K23" i="45" s="1"/>
  <c r="L23" i="45" s="1"/>
  <c r="M23" i="45" s="1"/>
  <c r="N23" i="45" s="1"/>
  <c r="B22" i="45"/>
  <c r="C21" i="45"/>
  <c r="D21" i="45" s="1"/>
  <c r="E21" i="45" s="1"/>
  <c r="F21" i="45" s="1"/>
  <c r="G21" i="45" s="1"/>
  <c r="H21" i="45" s="1"/>
  <c r="I21" i="45" s="1"/>
  <c r="J21" i="45" s="1"/>
  <c r="K21" i="45" s="1"/>
  <c r="L21" i="45" s="1"/>
  <c r="M21" i="45" s="1"/>
  <c r="N21" i="45" s="1"/>
  <c r="B20" i="45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B18" i="45"/>
  <c r="C17" i="45"/>
  <c r="D17" i="45" s="1"/>
  <c r="E17" i="45" s="1"/>
  <c r="F17" i="45" s="1"/>
  <c r="G17" i="45" s="1"/>
  <c r="H17" i="45" s="1"/>
  <c r="I17" i="45" s="1"/>
  <c r="J17" i="45" s="1"/>
  <c r="K17" i="45" s="1"/>
  <c r="L17" i="45" s="1"/>
  <c r="M17" i="45" s="1"/>
  <c r="N17" i="45" s="1"/>
  <c r="B16" i="45"/>
  <c r="C15" i="45"/>
  <c r="D15" i="45" s="1"/>
  <c r="E15" i="45" s="1"/>
  <c r="F15" i="45" s="1"/>
  <c r="G15" i="45" s="1"/>
  <c r="H15" i="45" s="1"/>
  <c r="I15" i="45" s="1"/>
  <c r="J15" i="45" s="1"/>
  <c r="K15" i="45" s="1"/>
  <c r="L15" i="45" s="1"/>
  <c r="M15" i="45" s="1"/>
  <c r="N15" i="45" s="1"/>
  <c r="B14" i="45"/>
  <c r="C13" i="45"/>
  <c r="D13" i="45" s="1"/>
  <c r="E13" i="45" s="1"/>
  <c r="F13" i="45" s="1"/>
  <c r="G13" i="45" s="1"/>
  <c r="H13" i="45" s="1"/>
  <c r="I13" i="45" s="1"/>
  <c r="J13" i="45" s="1"/>
  <c r="K13" i="45" s="1"/>
  <c r="L13" i="45" s="1"/>
  <c r="M13" i="45" s="1"/>
  <c r="N13" i="45" s="1"/>
  <c r="B12" i="45"/>
  <c r="C11" i="45"/>
  <c r="D11" i="45" s="1"/>
  <c r="E11" i="45" s="1"/>
  <c r="F11" i="45" s="1"/>
  <c r="G11" i="45" s="1"/>
  <c r="H11" i="45" s="1"/>
  <c r="I11" i="45" s="1"/>
  <c r="J11" i="45" s="1"/>
  <c r="K11" i="45" s="1"/>
  <c r="L11" i="45" s="1"/>
  <c r="M11" i="45" s="1"/>
  <c r="N11" i="45" s="1"/>
  <c r="B10" i="45"/>
  <c r="C9" i="45"/>
  <c r="D9" i="45" s="1"/>
  <c r="E9" i="45" s="1"/>
  <c r="F9" i="45" s="1"/>
  <c r="G9" i="45" s="1"/>
  <c r="H9" i="45" s="1"/>
  <c r="I9" i="45" s="1"/>
  <c r="J9" i="45" s="1"/>
  <c r="K9" i="45" s="1"/>
  <c r="L9" i="45" s="1"/>
  <c r="M9" i="45" s="1"/>
  <c r="N9" i="45" s="1"/>
  <c r="B8" i="45"/>
  <c r="C7" i="45"/>
  <c r="D7" i="45" s="1"/>
  <c r="E7" i="45" s="1"/>
  <c r="F7" i="45" s="1"/>
  <c r="G7" i="45" s="1"/>
  <c r="H7" i="45" s="1"/>
  <c r="I7" i="45" s="1"/>
  <c r="J7" i="45" s="1"/>
  <c r="K7" i="45" s="1"/>
  <c r="L7" i="45" s="1"/>
  <c r="M7" i="45" s="1"/>
  <c r="N7" i="45" s="1"/>
  <c r="B6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 l="1"/>
  <c r="C5" i="45"/>
  <c r="D5" i="45" s="1"/>
  <c r="E5" i="45" s="1"/>
  <c r="F5" i="45" s="1"/>
  <c r="G5" i="45" s="1"/>
  <c r="H5" i="45" s="1"/>
  <c r="I5" i="45" s="1"/>
  <c r="J5" i="45" s="1"/>
  <c r="K5" i="45" s="1"/>
  <c r="L5" i="45" s="1"/>
  <c r="M5" i="45" s="1"/>
  <c r="N5" i="45" s="1"/>
  <c r="C39" i="44"/>
  <c r="D39" i="44" s="1"/>
  <c r="E39" i="44" s="1"/>
  <c r="F39" i="44" s="1"/>
  <c r="G39" i="44" s="1"/>
  <c r="H39" i="44" s="1"/>
  <c r="I39" i="44" s="1"/>
  <c r="J39" i="44" s="1"/>
  <c r="K39" i="44" s="1"/>
  <c r="L39" i="44" s="1"/>
  <c r="M39" i="44" s="1"/>
  <c r="N39" i="44" s="1"/>
  <c r="B38" i="44"/>
  <c r="C37" i="44"/>
  <c r="D37" i="44" s="1"/>
  <c r="E37" i="44" s="1"/>
  <c r="F37" i="44" s="1"/>
  <c r="G37" i="44" s="1"/>
  <c r="H37" i="44" s="1"/>
  <c r="I37" i="44" s="1"/>
  <c r="J37" i="44" s="1"/>
  <c r="K37" i="44" s="1"/>
  <c r="L37" i="44" s="1"/>
  <c r="M37" i="44" s="1"/>
  <c r="N37" i="44" s="1"/>
  <c r="B36" i="44"/>
  <c r="C35" i="44"/>
  <c r="D35" i="44" s="1"/>
  <c r="E35" i="44" s="1"/>
  <c r="F35" i="44" s="1"/>
  <c r="G35" i="44" s="1"/>
  <c r="H35" i="44" s="1"/>
  <c r="I35" i="44" s="1"/>
  <c r="J35" i="44" s="1"/>
  <c r="K35" i="44" s="1"/>
  <c r="L35" i="44" s="1"/>
  <c r="M35" i="44" s="1"/>
  <c r="N35" i="44" s="1"/>
  <c r="B34" i="44"/>
  <c r="C33" i="44"/>
  <c r="D33" i="44" s="1"/>
  <c r="E33" i="44" s="1"/>
  <c r="F33" i="44" s="1"/>
  <c r="G33" i="44" s="1"/>
  <c r="H33" i="44" s="1"/>
  <c r="I33" i="44" s="1"/>
  <c r="J33" i="44" s="1"/>
  <c r="K33" i="44" s="1"/>
  <c r="L33" i="44" s="1"/>
  <c r="M33" i="44" s="1"/>
  <c r="N33" i="44" s="1"/>
  <c r="B32" i="44"/>
  <c r="C31" i="44"/>
  <c r="D31" i="44" s="1"/>
  <c r="E31" i="44" s="1"/>
  <c r="F31" i="44" s="1"/>
  <c r="G31" i="44" s="1"/>
  <c r="H31" i="44" s="1"/>
  <c r="I31" i="44" s="1"/>
  <c r="J31" i="44" s="1"/>
  <c r="K31" i="44" s="1"/>
  <c r="L31" i="44" s="1"/>
  <c r="M31" i="44" s="1"/>
  <c r="N31" i="44" s="1"/>
  <c r="B30" i="44"/>
  <c r="C29" i="44"/>
  <c r="D29" i="44" s="1"/>
  <c r="E29" i="44" s="1"/>
  <c r="F29" i="44" s="1"/>
  <c r="G29" i="44" s="1"/>
  <c r="H29" i="44" s="1"/>
  <c r="I29" i="44" s="1"/>
  <c r="J29" i="44" s="1"/>
  <c r="K29" i="44" s="1"/>
  <c r="L29" i="44" s="1"/>
  <c r="M29" i="44" s="1"/>
  <c r="N29" i="44" s="1"/>
  <c r="B28" i="44"/>
  <c r="C27" i="44"/>
  <c r="D27" i="44" s="1"/>
  <c r="E27" i="44" s="1"/>
  <c r="F27" i="44" s="1"/>
  <c r="G27" i="44" s="1"/>
  <c r="H27" i="44" s="1"/>
  <c r="I27" i="44" s="1"/>
  <c r="J27" i="44" s="1"/>
  <c r="K27" i="44" s="1"/>
  <c r="L27" i="44" s="1"/>
  <c r="M27" i="44" s="1"/>
  <c r="N27" i="44" s="1"/>
  <c r="B26" i="44"/>
  <c r="C25" i="44"/>
  <c r="D25" i="44" s="1"/>
  <c r="E25" i="44" s="1"/>
  <c r="F25" i="44" s="1"/>
  <c r="G25" i="44" s="1"/>
  <c r="H25" i="44" s="1"/>
  <c r="I25" i="44" s="1"/>
  <c r="J25" i="44" s="1"/>
  <c r="K25" i="44" s="1"/>
  <c r="L25" i="44" s="1"/>
  <c r="M25" i="44" s="1"/>
  <c r="N25" i="44" s="1"/>
  <c r="B24" i="44"/>
  <c r="C23" i="44"/>
  <c r="D23" i="44" s="1"/>
  <c r="E23" i="44" s="1"/>
  <c r="F23" i="44" s="1"/>
  <c r="G23" i="44" s="1"/>
  <c r="H23" i="44" s="1"/>
  <c r="I23" i="44" s="1"/>
  <c r="J23" i="44" s="1"/>
  <c r="K23" i="44" s="1"/>
  <c r="L23" i="44" s="1"/>
  <c r="M23" i="44" s="1"/>
  <c r="N23" i="44" s="1"/>
  <c r="B22" i="44"/>
  <c r="C21" i="44"/>
  <c r="D21" i="44" s="1"/>
  <c r="E21" i="44" s="1"/>
  <c r="F21" i="44" s="1"/>
  <c r="G21" i="44" s="1"/>
  <c r="H21" i="44" s="1"/>
  <c r="I21" i="44" s="1"/>
  <c r="J21" i="44" s="1"/>
  <c r="K21" i="44" s="1"/>
  <c r="L21" i="44" s="1"/>
  <c r="M21" i="44" s="1"/>
  <c r="N21" i="44" s="1"/>
  <c r="B20" i="44"/>
  <c r="C19" i="44"/>
  <c r="D19" i="44" s="1"/>
  <c r="E19" i="44" s="1"/>
  <c r="F19" i="44" s="1"/>
  <c r="G19" i="44" s="1"/>
  <c r="H19" i="44" s="1"/>
  <c r="I19" i="44" s="1"/>
  <c r="J19" i="44" s="1"/>
  <c r="K19" i="44" s="1"/>
  <c r="L19" i="44" s="1"/>
  <c r="M19" i="44" s="1"/>
  <c r="N19" i="44" s="1"/>
  <c r="B18" i="44"/>
  <c r="C17" i="44"/>
  <c r="D17" i="44" s="1"/>
  <c r="E17" i="44" s="1"/>
  <c r="F17" i="44" s="1"/>
  <c r="G17" i="44" s="1"/>
  <c r="H17" i="44" s="1"/>
  <c r="I17" i="44" s="1"/>
  <c r="J17" i="44" s="1"/>
  <c r="K17" i="44" s="1"/>
  <c r="L17" i="44" s="1"/>
  <c r="M17" i="44" s="1"/>
  <c r="N17" i="44" s="1"/>
  <c r="B16" i="44"/>
  <c r="C15" i="44"/>
  <c r="D15" i="44" s="1"/>
  <c r="E15" i="44" s="1"/>
  <c r="F15" i="44" s="1"/>
  <c r="G15" i="44" s="1"/>
  <c r="H15" i="44" s="1"/>
  <c r="I15" i="44" s="1"/>
  <c r="J15" i="44" s="1"/>
  <c r="K15" i="44" s="1"/>
  <c r="L15" i="44" s="1"/>
  <c r="M15" i="44" s="1"/>
  <c r="N15" i="44" s="1"/>
  <c r="B14" i="44"/>
  <c r="C13" i="44"/>
  <c r="D13" i="44" s="1"/>
  <c r="E13" i="44" s="1"/>
  <c r="F13" i="44" s="1"/>
  <c r="G13" i="44" s="1"/>
  <c r="H13" i="44" s="1"/>
  <c r="I13" i="44" s="1"/>
  <c r="J13" i="44" s="1"/>
  <c r="K13" i="44" s="1"/>
  <c r="L13" i="44" s="1"/>
  <c r="M13" i="44" s="1"/>
  <c r="N13" i="44" s="1"/>
  <c r="B12" i="44"/>
  <c r="C11" i="44"/>
  <c r="D11" i="44" s="1"/>
  <c r="E11" i="44" s="1"/>
  <c r="F11" i="44" s="1"/>
  <c r="G11" i="44" s="1"/>
  <c r="H11" i="44" s="1"/>
  <c r="I11" i="44" s="1"/>
  <c r="J11" i="44" s="1"/>
  <c r="K11" i="44" s="1"/>
  <c r="L11" i="44" s="1"/>
  <c r="M11" i="44" s="1"/>
  <c r="N11" i="44" s="1"/>
  <c r="B10" i="44"/>
  <c r="C9" i="44"/>
  <c r="D9" i="44" s="1"/>
  <c r="E9" i="44" s="1"/>
  <c r="F9" i="44" s="1"/>
  <c r="G9" i="44" s="1"/>
  <c r="H9" i="44" s="1"/>
  <c r="I9" i="44" s="1"/>
  <c r="J9" i="44" s="1"/>
  <c r="K9" i="44" s="1"/>
  <c r="L9" i="44" s="1"/>
  <c r="M9" i="44" s="1"/>
  <c r="N9" i="44" s="1"/>
  <c r="B8" i="44"/>
  <c r="C7" i="44"/>
  <c r="D7" i="44" s="1"/>
  <c r="E7" i="44" s="1"/>
  <c r="F7" i="44" s="1"/>
  <c r="G7" i="44" s="1"/>
  <c r="H7" i="44" s="1"/>
  <c r="I7" i="44" s="1"/>
  <c r="J7" i="44" s="1"/>
  <c r="K7" i="44" s="1"/>
  <c r="L7" i="44" s="1"/>
  <c r="M7" i="44" s="1"/>
  <c r="N7" i="44" s="1"/>
  <c r="B6" i="44"/>
  <c r="N4" i="44"/>
  <c r="M4" i="44"/>
  <c r="L4" i="44"/>
  <c r="K4" i="44"/>
  <c r="J4" i="44"/>
  <c r="I4" i="44"/>
  <c r="H4" i="44"/>
  <c r="G4" i="44"/>
  <c r="F4" i="44"/>
  <c r="E4" i="44"/>
  <c r="D4" i="44"/>
  <c r="C4" i="44"/>
  <c r="C5" i="44" s="1"/>
  <c r="B4" i="44" l="1"/>
  <c r="D5" i="44"/>
  <c r="E5" i="44" s="1"/>
  <c r="F5" i="44" s="1"/>
  <c r="G5" i="44" s="1"/>
  <c r="H5" i="44" s="1"/>
  <c r="I5" i="44" s="1"/>
  <c r="J5" i="44" s="1"/>
  <c r="K5" i="44" s="1"/>
  <c r="L5" i="44" s="1"/>
  <c r="M5" i="44" s="1"/>
  <c r="N5" i="44" s="1"/>
  <c r="C39" i="43"/>
  <c r="D39" i="43" s="1"/>
  <c r="E39" i="43" s="1"/>
  <c r="F39" i="43" s="1"/>
  <c r="G39" i="43" s="1"/>
  <c r="H39" i="43" s="1"/>
  <c r="I39" i="43" s="1"/>
  <c r="J39" i="43" s="1"/>
  <c r="K39" i="43" s="1"/>
  <c r="L39" i="43" s="1"/>
  <c r="M39" i="43" s="1"/>
  <c r="N39" i="43" s="1"/>
  <c r="B38" i="43"/>
  <c r="C37" i="43"/>
  <c r="D37" i="43" s="1"/>
  <c r="E37" i="43" s="1"/>
  <c r="F37" i="43" s="1"/>
  <c r="G37" i="43" s="1"/>
  <c r="H37" i="43" s="1"/>
  <c r="I37" i="43" s="1"/>
  <c r="J37" i="43" s="1"/>
  <c r="K37" i="43" s="1"/>
  <c r="L37" i="43" s="1"/>
  <c r="M37" i="43" s="1"/>
  <c r="N37" i="43" s="1"/>
  <c r="B36" i="43"/>
  <c r="C35" i="43"/>
  <c r="D35" i="43" s="1"/>
  <c r="E35" i="43" s="1"/>
  <c r="F35" i="43" s="1"/>
  <c r="G35" i="43" s="1"/>
  <c r="H35" i="43" s="1"/>
  <c r="I35" i="43" s="1"/>
  <c r="J35" i="43" s="1"/>
  <c r="K35" i="43" s="1"/>
  <c r="L35" i="43" s="1"/>
  <c r="M35" i="43" s="1"/>
  <c r="N35" i="43" s="1"/>
  <c r="B34" i="43"/>
  <c r="C33" i="43"/>
  <c r="D33" i="43" s="1"/>
  <c r="E33" i="43" s="1"/>
  <c r="F33" i="43" s="1"/>
  <c r="G33" i="43" s="1"/>
  <c r="H33" i="43" s="1"/>
  <c r="I33" i="43" s="1"/>
  <c r="J33" i="43" s="1"/>
  <c r="K33" i="43" s="1"/>
  <c r="L33" i="43" s="1"/>
  <c r="M33" i="43" s="1"/>
  <c r="N33" i="43" s="1"/>
  <c r="B32" i="43"/>
  <c r="C31" i="43"/>
  <c r="D31" i="43" s="1"/>
  <c r="E31" i="43" s="1"/>
  <c r="F31" i="43" s="1"/>
  <c r="G31" i="43" s="1"/>
  <c r="H31" i="43" s="1"/>
  <c r="I31" i="43" s="1"/>
  <c r="J31" i="43" s="1"/>
  <c r="K31" i="43" s="1"/>
  <c r="L31" i="43" s="1"/>
  <c r="M31" i="43" s="1"/>
  <c r="N31" i="43" s="1"/>
  <c r="B30" i="43"/>
  <c r="C29" i="43"/>
  <c r="D29" i="43" s="1"/>
  <c r="E29" i="43" s="1"/>
  <c r="F29" i="43" s="1"/>
  <c r="G29" i="43" s="1"/>
  <c r="H29" i="43" s="1"/>
  <c r="I29" i="43" s="1"/>
  <c r="J29" i="43" s="1"/>
  <c r="K29" i="43" s="1"/>
  <c r="L29" i="43" s="1"/>
  <c r="M29" i="43" s="1"/>
  <c r="N29" i="43" s="1"/>
  <c r="B28" i="43"/>
  <c r="C27" i="43"/>
  <c r="D27" i="43" s="1"/>
  <c r="E27" i="43" s="1"/>
  <c r="F27" i="43" s="1"/>
  <c r="G27" i="43" s="1"/>
  <c r="H27" i="43" s="1"/>
  <c r="I27" i="43" s="1"/>
  <c r="J27" i="43" s="1"/>
  <c r="K27" i="43" s="1"/>
  <c r="L27" i="43" s="1"/>
  <c r="M27" i="43" s="1"/>
  <c r="N27" i="43" s="1"/>
  <c r="B26" i="43"/>
  <c r="C25" i="43"/>
  <c r="D25" i="43" s="1"/>
  <c r="E25" i="43" s="1"/>
  <c r="F25" i="43" s="1"/>
  <c r="G25" i="43" s="1"/>
  <c r="H25" i="43" s="1"/>
  <c r="I25" i="43" s="1"/>
  <c r="J25" i="43" s="1"/>
  <c r="K25" i="43" s="1"/>
  <c r="L25" i="43" s="1"/>
  <c r="M25" i="43" s="1"/>
  <c r="N25" i="43" s="1"/>
  <c r="B24" i="43"/>
  <c r="C23" i="43"/>
  <c r="D23" i="43" s="1"/>
  <c r="E23" i="43" s="1"/>
  <c r="F23" i="43" s="1"/>
  <c r="G23" i="43" s="1"/>
  <c r="H23" i="43" s="1"/>
  <c r="I23" i="43" s="1"/>
  <c r="J23" i="43" s="1"/>
  <c r="K23" i="43" s="1"/>
  <c r="L23" i="43" s="1"/>
  <c r="M23" i="43" s="1"/>
  <c r="N23" i="43" s="1"/>
  <c r="B22" i="43"/>
  <c r="C21" i="43"/>
  <c r="D21" i="43" s="1"/>
  <c r="E21" i="43" s="1"/>
  <c r="F21" i="43" s="1"/>
  <c r="G21" i="43" s="1"/>
  <c r="H21" i="43" s="1"/>
  <c r="I21" i="43" s="1"/>
  <c r="J21" i="43" s="1"/>
  <c r="K21" i="43" s="1"/>
  <c r="L21" i="43" s="1"/>
  <c r="M21" i="43" s="1"/>
  <c r="N21" i="43" s="1"/>
  <c r="B20" i="43"/>
  <c r="C19" i="43"/>
  <c r="D19" i="43" s="1"/>
  <c r="E19" i="43" s="1"/>
  <c r="F19" i="43" s="1"/>
  <c r="G19" i="43" s="1"/>
  <c r="H19" i="43" s="1"/>
  <c r="I19" i="43" s="1"/>
  <c r="J19" i="43" s="1"/>
  <c r="K19" i="43" s="1"/>
  <c r="L19" i="43" s="1"/>
  <c r="M19" i="43" s="1"/>
  <c r="N19" i="43" s="1"/>
  <c r="B18" i="43"/>
  <c r="C17" i="43"/>
  <c r="D17" i="43" s="1"/>
  <c r="E17" i="43" s="1"/>
  <c r="F17" i="43" s="1"/>
  <c r="G17" i="43" s="1"/>
  <c r="H17" i="43" s="1"/>
  <c r="I17" i="43" s="1"/>
  <c r="J17" i="43" s="1"/>
  <c r="K17" i="43" s="1"/>
  <c r="L17" i="43" s="1"/>
  <c r="M17" i="43" s="1"/>
  <c r="N17" i="43" s="1"/>
  <c r="B16" i="43"/>
  <c r="C15" i="43"/>
  <c r="D15" i="43" s="1"/>
  <c r="E15" i="43" s="1"/>
  <c r="F15" i="43" s="1"/>
  <c r="G15" i="43" s="1"/>
  <c r="H15" i="43" s="1"/>
  <c r="I15" i="43" s="1"/>
  <c r="J15" i="43" s="1"/>
  <c r="K15" i="43" s="1"/>
  <c r="L15" i="43" s="1"/>
  <c r="M15" i="43" s="1"/>
  <c r="N15" i="43" s="1"/>
  <c r="B14" i="43"/>
  <c r="C13" i="43"/>
  <c r="D13" i="43" s="1"/>
  <c r="E13" i="43" s="1"/>
  <c r="F13" i="43" s="1"/>
  <c r="G13" i="43" s="1"/>
  <c r="H13" i="43" s="1"/>
  <c r="I13" i="43" s="1"/>
  <c r="J13" i="43" s="1"/>
  <c r="K13" i="43" s="1"/>
  <c r="L13" i="43" s="1"/>
  <c r="M13" i="43" s="1"/>
  <c r="N13" i="43" s="1"/>
  <c r="B12" i="43"/>
  <c r="C11" i="43"/>
  <c r="D11" i="43" s="1"/>
  <c r="E11" i="43" s="1"/>
  <c r="F11" i="43" s="1"/>
  <c r="G11" i="43" s="1"/>
  <c r="H11" i="43" s="1"/>
  <c r="I11" i="43" s="1"/>
  <c r="J11" i="43" s="1"/>
  <c r="K11" i="43" s="1"/>
  <c r="L11" i="43" s="1"/>
  <c r="M11" i="43" s="1"/>
  <c r="N11" i="43" s="1"/>
  <c r="B10" i="43"/>
  <c r="C9" i="43"/>
  <c r="D9" i="43" s="1"/>
  <c r="E9" i="43" s="1"/>
  <c r="F9" i="43" s="1"/>
  <c r="G9" i="43" s="1"/>
  <c r="H9" i="43" s="1"/>
  <c r="I9" i="43" s="1"/>
  <c r="J9" i="43" s="1"/>
  <c r="K9" i="43" s="1"/>
  <c r="L9" i="43" s="1"/>
  <c r="M9" i="43" s="1"/>
  <c r="N9" i="43" s="1"/>
  <c r="B8" i="43"/>
  <c r="C7" i="43"/>
  <c r="D7" i="43" s="1"/>
  <c r="E7" i="43" s="1"/>
  <c r="F7" i="43" s="1"/>
  <c r="G7" i="43" s="1"/>
  <c r="H7" i="43" s="1"/>
  <c r="I7" i="43" s="1"/>
  <c r="J7" i="43" s="1"/>
  <c r="K7" i="43" s="1"/>
  <c r="L7" i="43" s="1"/>
  <c r="M7" i="43" s="1"/>
  <c r="N7" i="43" s="1"/>
  <c r="B6" i="43"/>
  <c r="N4" i="43"/>
  <c r="M4" i="43"/>
  <c r="L4" i="43"/>
  <c r="K4" i="43"/>
  <c r="J4" i="43"/>
  <c r="I4" i="43"/>
  <c r="H4" i="43"/>
  <c r="G4" i="43"/>
  <c r="F4" i="43"/>
  <c r="E4" i="43"/>
  <c r="D4" i="43"/>
  <c r="C4" i="43"/>
  <c r="C5" i="43" s="1"/>
  <c r="D5" i="43" l="1"/>
  <c r="E5" i="43" s="1"/>
  <c r="F5" i="43" s="1"/>
  <c r="G5" i="43" s="1"/>
  <c r="H5" i="43" s="1"/>
  <c r="I5" i="43" s="1"/>
  <c r="J5" i="43" s="1"/>
  <c r="K5" i="43" s="1"/>
  <c r="L5" i="43" s="1"/>
  <c r="M5" i="43" s="1"/>
  <c r="N5" i="43" s="1"/>
  <c r="B4" i="43"/>
  <c r="C39" i="42"/>
  <c r="D39" i="42" s="1"/>
  <c r="E39" i="42" s="1"/>
  <c r="F39" i="42" s="1"/>
  <c r="G39" i="42" s="1"/>
  <c r="H39" i="42" s="1"/>
  <c r="I39" i="42" s="1"/>
  <c r="J39" i="42" s="1"/>
  <c r="K39" i="42" s="1"/>
  <c r="L39" i="42" s="1"/>
  <c r="M39" i="42" s="1"/>
  <c r="N39" i="42" s="1"/>
  <c r="B38" i="42"/>
  <c r="C37" i="42"/>
  <c r="D37" i="42" s="1"/>
  <c r="E37" i="42" s="1"/>
  <c r="F37" i="42" s="1"/>
  <c r="G37" i="42" s="1"/>
  <c r="H37" i="42" s="1"/>
  <c r="I37" i="42" s="1"/>
  <c r="J37" i="42" s="1"/>
  <c r="K37" i="42" s="1"/>
  <c r="L37" i="42" s="1"/>
  <c r="M37" i="42" s="1"/>
  <c r="N37" i="42" s="1"/>
  <c r="B36" i="42"/>
  <c r="C35" i="42"/>
  <c r="D35" i="42" s="1"/>
  <c r="E35" i="42" s="1"/>
  <c r="F35" i="42" s="1"/>
  <c r="G35" i="42" s="1"/>
  <c r="H35" i="42" s="1"/>
  <c r="I35" i="42" s="1"/>
  <c r="J35" i="42" s="1"/>
  <c r="K35" i="42" s="1"/>
  <c r="L35" i="42" s="1"/>
  <c r="M35" i="42" s="1"/>
  <c r="N35" i="42" s="1"/>
  <c r="B34" i="42"/>
  <c r="C33" i="42"/>
  <c r="D33" i="42" s="1"/>
  <c r="E33" i="42" s="1"/>
  <c r="F33" i="42" s="1"/>
  <c r="G33" i="42" s="1"/>
  <c r="H33" i="42" s="1"/>
  <c r="I33" i="42" s="1"/>
  <c r="J33" i="42" s="1"/>
  <c r="K33" i="42" s="1"/>
  <c r="L33" i="42" s="1"/>
  <c r="M33" i="42" s="1"/>
  <c r="N33" i="42" s="1"/>
  <c r="B32" i="42"/>
  <c r="C31" i="42"/>
  <c r="D31" i="42" s="1"/>
  <c r="E31" i="42" s="1"/>
  <c r="F31" i="42" s="1"/>
  <c r="G31" i="42" s="1"/>
  <c r="H31" i="42" s="1"/>
  <c r="I31" i="42" s="1"/>
  <c r="J31" i="42" s="1"/>
  <c r="K31" i="42" s="1"/>
  <c r="L31" i="42" s="1"/>
  <c r="M31" i="42" s="1"/>
  <c r="N31" i="42" s="1"/>
  <c r="B30" i="42"/>
  <c r="C29" i="42"/>
  <c r="D29" i="42" s="1"/>
  <c r="E29" i="42" s="1"/>
  <c r="F29" i="42" s="1"/>
  <c r="G29" i="42" s="1"/>
  <c r="H29" i="42" s="1"/>
  <c r="I29" i="42" s="1"/>
  <c r="J29" i="42" s="1"/>
  <c r="K29" i="42" s="1"/>
  <c r="L29" i="42" s="1"/>
  <c r="M29" i="42" s="1"/>
  <c r="N29" i="42" s="1"/>
  <c r="B28" i="42"/>
  <c r="C27" i="42"/>
  <c r="D27" i="42" s="1"/>
  <c r="E27" i="42" s="1"/>
  <c r="F27" i="42" s="1"/>
  <c r="G27" i="42" s="1"/>
  <c r="H27" i="42" s="1"/>
  <c r="I27" i="42" s="1"/>
  <c r="J27" i="42" s="1"/>
  <c r="K27" i="42" s="1"/>
  <c r="L27" i="42" s="1"/>
  <c r="M27" i="42" s="1"/>
  <c r="N27" i="42" s="1"/>
  <c r="B26" i="42"/>
  <c r="C25" i="42"/>
  <c r="D25" i="42" s="1"/>
  <c r="E25" i="42" s="1"/>
  <c r="F25" i="42" s="1"/>
  <c r="G25" i="42" s="1"/>
  <c r="H25" i="42" s="1"/>
  <c r="I25" i="42" s="1"/>
  <c r="J25" i="42" s="1"/>
  <c r="K25" i="42" s="1"/>
  <c r="L25" i="42" s="1"/>
  <c r="M25" i="42" s="1"/>
  <c r="N25" i="42" s="1"/>
  <c r="B24" i="42"/>
  <c r="C23" i="42"/>
  <c r="D23" i="42" s="1"/>
  <c r="E23" i="42" s="1"/>
  <c r="F23" i="42" s="1"/>
  <c r="G23" i="42" s="1"/>
  <c r="H23" i="42" s="1"/>
  <c r="I23" i="42" s="1"/>
  <c r="J23" i="42" s="1"/>
  <c r="K23" i="42" s="1"/>
  <c r="L23" i="42" s="1"/>
  <c r="M23" i="42" s="1"/>
  <c r="N23" i="42" s="1"/>
  <c r="B22" i="42"/>
  <c r="C21" i="42"/>
  <c r="D21" i="42" s="1"/>
  <c r="E21" i="42" s="1"/>
  <c r="F21" i="42" s="1"/>
  <c r="G21" i="42" s="1"/>
  <c r="H21" i="42" s="1"/>
  <c r="I21" i="42" s="1"/>
  <c r="J21" i="42" s="1"/>
  <c r="K21" i="42" s="1"/>
  <c r="L21" i="42" s="1"/>
  <c r="M21" i="42" s="1"/>
  <c r="N21" i="42" s="1"/>
  <c r="B20" i="42"/>
  <c r="C19" i="42"/>
  <c r="D19" i="42" s="1"/>
  <c r="E19" i="42" s="1"/>
  <c r="F19" i="42" s="1"/>
  <c r="G19" i="42" s="1"/>
  <c r="H19" i="42" s="1"/>
  <c r="I19" i="42" s="1"/>
  <c r="J19" i="42" s="1"/>
  <c r="K19" i="42" s="1"/>
  <c r="L19" i="42" s="1"/>
  <c r="M19" i="42" s="1"/>
  <c r="N19" i="42" s="1"/>
  <c r="B18" i="42"/>
  <c r="C17" i="42"/>
  <c r="D17" i="42" s="1"/>
  <c r="E17" i="42" s="1"/>
  <c r="F17" i="42" s="1"/>
  <c r="G17" i="42" s="1"/>
  <c r="H17" i="42" s="1"/>
  <c r="I17" i="42" s="1"/>
  <c r="J17" i="42" s="1"/>
  <c r="K17" i="42" s="1"/>
  <c r="L17" i="42" s="1"/>
  <c r="M17" i="42" s="1"/>
  <c r="N17" i="42" s="1"/>
  <c r="B16" i="42"/>
  <c r="C15" i="42"/>
  <c r="D15" i="42" s="1"/>
  <c r="E15" i="42" s="1"/>
  <c r="F15" i="42" s="1"/>
  <c r="G15" i="42" s="1"/>
  <c r="H15" i="42" s="1"/>
  <c r="I15" i="42" s="1"/>
  <c r="J15" i="42" s="1"/>
  <c r="K15" i="42" s="1"/>
  <c r="L15" i="42" s="1"/>
  <c r="M15" i="42" s="1"/>
  <c r="N15" i="42" s="1"/>
  <c r="B14" i="42"/>
  <c r="C13" i="42"/>
  <c r="D13" i="42" s="1"/>
  <c r="E13" i="42" s="1"/>
  <c r="F13" i="42" s="1"/>
  <c r="G13" i="42" s="1"/>
  <c r="H13" i="42" s="1"/>
  <c r="I13" i="42" s="1"/>
  <c r="J13" i="42" s="1"/>
  <c r="K13" i="42" s="1"/>
  <c r="L13" i="42" s="1"/>
  <c r="M13" i="42" s="1"/>
  <c r="N13" i="42" s="1"/>
  <c r="B12" i="42"/>
  <c r="C11" i="42"/>
  <c r="D11" i="42" s="1"/>
  <c r="E11" i="42" s="1"/>
  <c r="F11" i="42" s="1"/>
  <c r="G11" i="42" s="1"/>
  <c r="H11" i="42" s="1"/>
  <c r="I11" i="42" s="1"/>
  <c r="J11" i="42" s="1"/>
  <c r="K11" i="42" s="1"/>
  <c r="L11" i="42" s="1"/>
  <c r="M11" i="42" s="1"/>
  <c r="N11" i="42" s="1"/>
  <c r="B10" i="42"/>
  <c r="C9" i="42"/>
  <c r="D9" i="42" s="1"/>
  <c r="E9" i="42" s="1"/>
  <c r="F9" i="42" s="1"/>
  <c r="G9" i="42" s="1"/>
  <c r="H9" i="42" s="1"/>
  <c r="I9" i="42" s="1"/>
  <c r="J9" i="42" s="1"/>
  <c r="K9" i="42" s="1"/>
  <c r="L9" i="42" s="1"/>
  <c r="M9" i="42" s="1"/>
  <c r="N9" i="42" s="1"/>
  <c r="B8" i="42"/>
  <c r="C7" i="42"/>
  <c r="D7" i="42" s="1"/>
  <c r="E7" i="42" s="1"/>
  <c r="F7" i="42" s="1"/>
  <c r="G7" i="42" s="1"/>
  <c r="H7" i="42" s="1"/>
  <c r="I7" i="42" s="1"/>
  <c r="J7" i="42" s="1"/>
  <c r="K7" i="42" s="1"/>
  <c r="L7" i="42" s="1"/>
  <c r="M7" i="42" s="1"/>
  <c r="N7" i="42" s="1"/>
  <c r="B6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 l="1"/>
  <c r="C5" i="42"/>
  <c r="D5" i="42" s="1"/>
  <c r="E5" i="42" s="1"/>
  <c r="F5" i="42" s="1"/>
  <c r="G5" i="42" s="1"/>
  <c r="H5" i="42" s="1"/>
  <c r="I5" i="42" s="1"/>
  <c r="J5" i="42" s="1"/>
  <c r="K5" i="42" s="1"/>
  <c r="L5" i="42" s="1"/>
  <c r="M5" i="42" s="1"/>
  <c r="N5" i="42" s="1"/>
  <c r="C39" i="41"/>
  <c r="D39" i="41" s="1"/>
  <c r="E39" i="41" s="1"/>
  <c r="F39" i="41" s="1"/>
  <c r="G39" i="41" s="1"/>
  <c r="H39" i="41" s="1"/>
  <c r="I39" i="41" s="1"/>
  <c r="J39" i="41" s="1"/>
  <c r="K39" i="41" s="1"/>
  <c r="L39" i="41" s="1"/>
  <c r="M39" i="41" s="1"/>
  <c r="N39" i="41" s="1"/>
  <c r="B38" i="41"/>
  <c r="C37" i="41"/>
  <c r="D37" i="41" s="1"/>
  <c r="E37" i="41" s="1"/>
  <c r="F37" i="41" s="1"/>
  <c r="G37" i="41" s="1"/>
  <c r="H37" i="41" s="1"/>
  <c r="I37" i="41" s="1"/>
  <c r="J37" i="41" s="1"/>
  <c r="K37" i="41" s="1"/>
  <c r="L37" i="41" s="1"/>
  <c r="M37" i="41" s="1"/>
  <c r="N37" i="41" s="1"/>
  <c r="B36" i="41"/>
  <c r="C35" i="41"/>
  <c r="D35" i="41" s="1"/>
  <c r="E35" i="41" s="1"/>
  <c r="F35" i="41" s="1"/>
  <c r="G35" i="41" s="1"/>
  <c r="H35" i="41" s="1"/>
  <c r="I35" i="41" s="1"/>
  <c r="J35" i="41" s="1"/>
  <c r="K35" i="41" s="1"/>
  <c r="L35" i="41" s="1"/>
  <c r="M35" i="41" s="1"/>
  <c r="N35" i="41" s="1"/>
  <c r="B34" i="41"/>
  <c r="C33" i="41"/>
  <c r="D33" i="41" s="1"/>
  <c r="E33" i="41" s="1"/>
  <c r="F33" i="41" s="1"/>
  <c r="G33" i="41" s="1"/>
  <c r="H33" i="41" s="1"/>
  <c r="I33" i="41" s="1"/>
  <c r="J33" i="41" s="1"/>
  <c r="K33" i="41" s="1"/>
  <c r="L33" i="41" s="1"/>
  <c r="M33" i="41" s="1"/>
  <c r="N33" i="41" s="1"/>
  <c r="B32" i="41"/>
  <c r="C31" i="41"/>
  <c r="D31" i="41" s="1"/>
  <c r="E31" i="41" s="1"/>
  <c r="F31" i="41" s="1"/>
  <c r="G31" i="41" s="1"/>
  <c r="H31" i="41" s="1"/>
  <c r="I31" i="41" s="1"/>
  <c r="J31" i="41" s="1"/>
  <c r="K31" i="41" s="1"/>
  <c r="L31" i="41" s="1"/>
  <c r="M31" i="41" s="1"/>
  <c r="N31" i="41" s="1"/>
  <c r="B30" i="41"/>
  <c r="C29" i="41"/>
  <c r="D29" i="41" s="1"/>
  <c r="E29" i="41" s="1"/>
  <c r="F29" i="41" s="1"/>
  <c r="G29" i="41" s="1"/>
  <c r="H29" i="41" s="1"/>
  <c r="I29" i="41" s="1"/>
  <c r="J29" i="41" s="1"/>
  <c r="K29" i="41" s="1"/>
  <c r="L29" i="41" s="1"/>
  <c r="M29" i="41" s="1"/>
  <c r="N29" i="41" s="1"/>
  <c r="B28" i="41"/>
  <c r="C27" i="41"/>
  <c r="D27" i="41" s="1"/>
  <c r="E27" i="41" s="1"/>
  <c r="F27" i="41" s="1"/>
  <c r="G27" i="41" s="1"/>
  <c r="H27" i="41" s="1"/>
  <c r="I27" i="41" s="1"/>
  <c r="J27" i="41" s="1"/>
  <c r="K27" i="41" s="1"/>
  <c r="L27" i="41" s="1"/>
  <c r="M27" i="41" s="1"/>
  <c r="N27" i="41" s="1"/>
  <c r="B26" i="41"/>
  <c r="C25" i="41"/>
  <c r="D25" i="41" s="1"/>
  <c r="E25" i="41" s="1"/>
  <c r="F25" i="41" s="1"/>
  <c r="G25" i="41" s="1"/>
  <c r="H25" i="41" s="1"/>
  <c r="I25" i="41" s="1"/>
  <c r="J25" i="41" s="1"/>
  <c r="K25" i="41" s="1"/>
  <c r="L25" i="41" s="1"/>
  <c r="M25" i="41" s="1"/>
  <c r="N25" i="41" s="1"/>
  <c r="B24" i="41"/>
  <c r="C23" i="41"/>
  <c r="D23" i="41" s="1"/>
  <c r="E23" i="41" s="1"/>
  <c r="F23" i="41" s="1"/>
  <c r="G23" i="41" s="1"/>
  <c r="H23" i="41" s="1"/>
  <c r="I23" i="41" s="1"/>
  <c r="J23" i="41" s="1"/>
  <c r="K23" i="41" s="1"/>
  <c r="L23" i="41" s="1"/>
  <c r="M23" i="41" s="1"/>
  <c r="N23" i="41" s="1"/>
  <c r="B22" i="41"/>
  <c r="C21" i="41"/>
  <c r="D21" i="41" s="1"/>
  <c r="E21" i="41" s="1"/>
  <c r="F21" i="41" s="1"/>
  <c r="G21" i="41" s="1"/>
  <c r="H21" i="41" s="1"/>
  <c r="I21" i="41" s="1"/>
  <c r="J21" i="41" s="1"/>
  <c r="K21" i="41" s="1"/>
  <c r="L21" i="41" s="1"/>
  <c r="M21" i="41" s="1"/>
  <c r="N21" i="41" s="1"/>
  <c r="B20" i="41"/>
  <c r="C19" i="41"/>
  <c r="D19" i="41" s="1"/>
  <c r="E19" i="41" s="1"/>
  <c r="F19" i="41" s="1"/>
  <c r="G19" i="41" s="1"/>
  <c r="H19" i="41" s="1"/>
  <c r="I19" i="41" s="1"/>
  <c r="J19" i="41" s="1"/>
  <c r="K19" i="41" s="1"/>
  <c r="L19" i="41" s="1"/>
  <c r="M19" i="41" s="1"/>
  <c r="N19" i="41" s="1"/>
  <c r="B18" i="41"/>
  <c r="C17" i="41"/>
  <c r="D17" i="41" s="1"/>
  <c r="E17" i="41" s="1"/>
  <c r="F17" i="41" s="1"/>
  <c r="G17" i="41" s="1"/>
  <c r="H17" i="41" s="1"/>
  <c r="I17" i="41" s="1"/>
  <c r="J17" i="41" s="1"/>
  <c r="K17" i="41" s="1"/>
  <c r="L17" i="41" s="1"/>
  <c r="M17" i="41" s="1"/>
  <c r="N17" i="41" s="1"/>
  <c r="B16" i="41"/>
  <c r="C15" i="41"/>
  <c r="D15" i="41" s="1"/>
  <c r="E15" i="41" s="1"/>
  <c r="F15" i="41" s="1"/>
  <c r="G15" i="41" s="1"/>
  <c r="H15" i="41" s="1"/>
  <c r="I15" i="41" s="1"/>
  <c r="J15" i="41" s="1"/>
  <c r="K15" i="41" s="1"/>
  <c r="L15" i="41" s="1"/>
  <c r="M15" i="41" s="1"/>
  <c r="N15" i="41" s="1"/>
  <c r="B14" i="41"/>
  <c r="C13" i="41"/>
  <c r="D13" i="41" s="1"/>
  <c r="E13" i="41" s="1"/>
  <c r="F13" i="41" s="1"/>
  <c r="G13" i="41" s="1"/>
  <c r="H13" i="41" s="1"/>
  <c r="I13" i="41" s="1"/>
  <c r="J13" i="41" s="1"/>
  <c r="K13" i="41" s="1"/>
  <c r="L13" i="41" s="1"/>
  <c r="M13" i="41" s="1"/>
  <c r="N13" i="41" s="1"/>
  <c r="B12" i="41"/>
  <c r="C11" i="41"/>
  <c r="D11" i="41" s="1"/>
  <c r="E11" i="41" s="1"/>
  <c r="F11" i="41" s="1"/>
  <c r="G11" i="41" s="1"/>
  <c r="H11" i="41" s="1"/>
  <c r="I11" i="41" s="1"/>
  <c r="J11" i="41" s="1"/>
  <c r="K11" i="41" s="1"/>
  <c r="L11" i="41" s="1"/>
  <c r="M11" i="41" s="1"/>
  <c r="N11" i="41" s="1"/>
  <c r="B10" i="41"/>
  <c r="C9" i="41"/>
  <c r="D9" i="41" s="1"/>
  <c r="E9" i="41" s="1"/>
  <c r="F9" i="41" s="1"/>
  <c r="G9" i="41" s="1"/>
  <c r="H9" i="41" s="1"/>
  <c r="I9" i="41" s="1"/>
  <c r="J9" i="41" s="1"/>
  <c r="K9" i="41" s="1"/>
  <c r="L9" i="41" s="1"/>
  <c r="M9" i="41" s="1"/>
  <c r="N9" i="41" s="1"/>
  <c r="B8" i="41"/>
  <c r="C7" i="41"/>
  <c r="D7" i="41" s="1"/>
  <c r="E7" i="41" s="1"/>
  <c r="F7" i="41" s="1"/>
  <c r="G7" i="41" s="1"/>
  <c r="H7" i="41" s="1"/>
  <c r="I7" i="41" s="1"/>
  <c r="J7" i="41" s="1"/>
  <c r="K7" i="41" s="1"/>
  <c r="L7" i="41" s="1"/>
  <c r="M7" i="41" s="1"/>
  <c r="N7" i="41" s="1"/>
  <c r="B6" i="41"/>
  <c r="N4" i="41"/>
  <c r="M4" i="41"/>
  <c r="L4" i="41"/>
  <c r="K4" i="41"/>
  <c r="J4" i="41"/>
  <c r="I4" i="41"/>
  <c r="H4" i="41"/>
  <c r="G4" i="41"/>
  <c r="F4" i="41"/>
  <c r="E4" i="41"/>
  <c r="D4" i="41"/>
  <c r="C4" i="41"/>
  <c r="C39" i="40"/>
  <c r="D39" i="40" s="1"/>
  <c r="E39" i="40" s="1"/>
  <c r="F39" i="40" s="1"/>
  <c r="G39" i="40" s="1"/>
  <c r="H39" i="40" s="1"/>
  <c r="I39" i="40" s="1"/>
  <c r="J39" i="40" s="1"/>
  <c r="K39" i="40" s="1"/>
  <c r="L39" i="40" s="1"/>
  <c r="M39" i="40" s="1"/>
  <c r="N39" i="40" s="1"/>
  <c r="B38" i="40"/>
  <c r="C37" i="40"/>
  <c r="D37" i="40" s="1"/>
  <c r="E37" i="40" s="1"/>
  <c r="F37" i="40" s="1"/>
  <c r="G37" i="40" s="1"/>
  <c r="H37" i="40" s="1"/>
  <c r="I37" i="40" s="1"/>
  <c r="J37" i="40" s="1"/>
  <c r="K37" i="40" s="1"/>
  <c r="L37" i="40" s="1"/>
  <c r="M37" i="40" s="1"/>
  <c r="N37" i="40" s="1"/>
  <c r="B36" i="40"/>
  <c r="B34" i="40"/>
  <c r="C33" i="40"/>
  <c r="D33" i="40" s="1"/>
  <c r="E33" i="40" s="1"/>
  <c r="F33" i="40" s="1"/>
  <c r="G33" i="40" s="1"/>
  <c r="H33" i="40" s="1"/>
  <c r="I33" i="40" s="1"/>
  <c r="J33" i="40" s="1"/>
  <c r="K33" i="40" s="1"/>
  <c r="L33" i="40" s="1"/>
  <c r="M33" i="40" s="1"/>
  <c r="N33" i="40" s="1"/>
  <c r="B32" i="40"/>
  <c r="C31" i="40"/>
  <c r="D31" i="40" s="1"/>
  <c r="E31" i="40" s="1"/>
  <c r="F31" i="40" s="1"/>
  <c r="G31" i="40" s="1"/>
  <c r="H31" i="40" s="1"/>
  <c r="I31" i="40" s="1"/>
  <c r="J31" i="40" s="1"/>
  <c r="K31" i="40" s="1"/>
  <c r="L31" i="40" s="1"/>
  <c r="M31" i="40" s="1"/>
  <c r="N31" i="40" s="1"/>
  <c r="B30" i="40"/>
  <c r="C29" i="40"/>
  <c r="D29" i="40" s="1"/>
  <c r="E29" i="40" s="1"/>
  <c r="F29" i="40" s="1"/>
  <c r="G29" i="40" s="1"/>
  <c r="H29" i="40" s="1"/>
  <c r="I29" i="40" s="1"/>
  <c r="J29" i="40" s="1"/>
  <c r="K29" i="40" s="1"/>
  <c r="L29" i="40" s="1"/>
  <c r="M29" i="40" s="1"/>
  <c r="N29" i="40" s="1"/>
  <c r="B28" i="40"/>
  <c r="C27" i="40"/>
  <c r="D27" i="40" s="1"/>
  <c r="E27" i="40" s="1"/>
  <c r="F27" i="40" s="1"/>
  <c r="G27" i="40" s="1"/>
  <c r="H27" i="40" s="1"/>
  <c r="I27" i="40" s="1"/>
  <c r="J27" i="40" s="1"/>
  <c r="K27" i="40" s="1"/>
  <c r="L27" i="40" s="1"/>
  <c r="M27" i="40" s="1"/>
  <c r="N27" i="40" s="1"/>
  <c r="B26" i="40"/>
  <c r="C25" i="40"/>
  <c r="D25" i="40" s="1"/>
  <c r="E25" i="40" s="1"/>
  <c r="F25" i="40" s="1"/>
  <c r="G25" i="40" s="1"/>
  <c r="H25" i="40" s="1"/>
  <c r="I25" i="40" s="1"/>
  <c r="J25" i="40" s="1"/>
  <c r="K25" i="40" s="1"/>
  <c r="L25" i="40" s="1"/>
  <c r="M25" i="40" s="1"/>
  <c r="N25" i="40" s="1"/>
  <c r="B24" i="40"/>
  <c r="C23" i="40"/>
  <c r="D23" i="40" s="1"/>
  <c r="E23" i="40" s="1"/>
  <c r="F23" i="40" s="1"/>
  <c r="G23" i="40" s="1"/>
  <c r="H23" i="40" s="1"/>
  <c r="I23" i="40" s="1"/>
  <c r="J23" i="40" s="1"/>
  <c r="K23" i="40" s="1"/>
  <c r="L23" i="40" s="1"/>
  <c r="M23" i="40" s="1"/>
  <c r="N23" i="40" s="1"/>
  <c r="B22" i="40"/>
  <c r="C21" i="40"/>
  <c r="D21" i="40" s="1"/>
  <c r="E21" i="40" s="1"/>
  <c r="F21" i="40" s="1"/>
  <c r="G21" i="40" s="1"/>
  <c r="H21" i="40" s="1"/>
  <c r="I21" i="40" s="1"/>
  <c r="J21" i="40" s="1"/>
  <c r="K21" i="40" s="1"/>
  <c r="L21" i="40" s="1"/>
  <c r="M21" i="40" s="1"/>
  <c r="N21" i="40" s="1"/>
  <c r="B20" i="40"/>
  <c r="C19" i="40"/>
  <c r="D19" i="40" s="1"/>
  <c r="E19" i="40" s="1"/>
  <c r="F19" i="40" s="1"/>
  <c r="G19" i="40" s="1"/>
  <c r="H19" i="40" s="1"/>
  <c r="I19" i="40" s="1"/>
  <c r="J19" i="40" s="1"/>
  <c r="K19" i="40" s="1"/>
  <c r="L19" i="40" s="1"/>
  <c r="M19" i="40" s="1"/>
  <c r="N19" i="40" s="1"/>
  <c r="B18" i="40"/>
  <c r="C17" i="40"/>
  <c r="D17" i="40" s="1"/>
  <c r="E17" i="40" s="1"/>
  <c r="F17" i="40" s="1"/>
  <c r="G17" i="40" s="1"/>
  <c r="H17" i="40" s="1"/>
  <c r="I17" i="40" s="1"/>
  <c r="J17" i="40" s="1"/>
  <c r="K17" i="40" s="1"/>
  <c r="L17" i="40" s="1"/>
  <c r="M17" i="40" s="1"/>
  <c r="N17" i="40" s="1"/>
  <c r="B16" i="40"/>
  <c r="C15" i="40"/>
  <c r="D15" i="40" s="1"/>
  <c r="E15" i="40" s="1"/>
  <c r="F15" i="40" s="1"/>
  <c r="G15" i="40" s="1"/>
  <c r="H15" i="40" s="1"/>
  <c r="I15" i="40" s="1"/>
  <c r="J15" i="40" s="1"/>
  <c r="K15" i="40" s="1"/>
  <c r="L15" i="40" s="1"/>
  <c r="M15" i="40" s="1"/>
  <c r="N15" i="40" s="1"/>
  <c r="B14" i="40"/>
  <c r="C13" i="40"/>
  <c r="D13" i="40" s="1"/>
  <c r="E13" i="40" s="1"/>
  <c r="F13" i="40" s="1"/>
  <c r="G13" i="40" s="1"/>
  <c r="H13" i="40" s="1"/>
  <c r="I13" i="40" s="1"/>
  <c r="J13" i="40" s="1"/>
  <c r="K13" i="40" s="1"/>
  <c r="L13" i="40" s="1"/>
  <c r="M13" i="40" s="1"/>
  <c r="N13" i="40" s="1"/>
  <c r="B12" i="40"/>
  <c r="C11" i="40"/>
  <c r="D11" i="40" s="1"/>
  <c r="E11" i="40" s="1"/>
  <c r="F11" i="40" s="1"/>
  <c r="G11" i="40" s="1"/>
  <c r="H11" i="40" s="1"/>
  <c r="I11" i="40" s="1"/>
  <c r="J11" i="40" s="1"/>
  <c r="K11" i="40" s="1"/>
  <c r="L11" i="40" s="1"/>
  <c r="M11" i="40" s="1"/>
  <c r="N11" i="40" s="1"/>
  <c r="B10" i="40"/>
  <c r="C9" i="40"/>
  <c r="D9" i="40" s="1"/>
  <c r="E9" i="40" s="1"/>
  <c r="F9" i="40" s="1"/>
  <c r="G9" i="40" s="1"/>
  <c r="H9" i="40" s="1"/>
  <c r="I9" i="40" s="1"/>
  <c r="J9" i="40" s="1"/>
  <c r="K9" i="40" s="1"/>
  <c r="L9" i="40" s="1"/>
  <c r="M9" i="40" s="1"/>
  <c r="N9" i="40" s="1"/>
  <c r="B8" i="40"/>
  <c r="C7" i="40"/>
  <c r="D7" i="40" s="1"/>
  <c r="E7" i="40" s="1"/>
  <c r="F7" i="40" s="1"/>
  <c r="G7" i="40" s="1"/>
  <c r="H7" i="40" s="1"/>
  <c r="I7" i="40" s="1"/>
  <c r="J7" i="40" s="1"/>
  <c r="K7" i="40" s="1"/>
  <c r="L7" i="40" s="1"/>
  <c r="M7" i="40" s="1"/>
  <c r="N7" i="40" s="1"/>
  <c r="B6" i="40"/>
  <c r="N4" i="40"/>
  <c r="M4" i="40"/>
  <c r="L4" i="40"/>
  <c r="K4" i="40"/>
  <c r="J4" i="40"/>
  <c r="I4" i="40"/>
  <c r="H4" i="40"/>
  <c r="G4" i="40"/>
  <c r="F4" i="40"/>
  <c r="E4" i="40"/>
  <c r="D4" i="40"/>
  <c r="C4" i="40"/>
  <c r="C39" i="39"/>
  <c r="D39" i="39" s="1"/>
  <c r="E39" i="39" s="1"/>
  <c r="F39" i="39" s="1"/>
  <c r="G39" i="39" s="1"/>
  <c r="H39" i="39" s="1"/>
  <c r="I39" i="39" s="1"/>
  <c r="J39" i="39" s="1"/>
  <c r="K39" i="39" s="1"/>
  <c r="L39" i="39" s="1"/>
  <c r="M39" i="39" s="1"/>
  <c r="N39" i="39" s="1"/>
  <c r="B38" i="39"/>
  <c r="C37" i="39"/>
  <c r="D37" i="39" s="1"/>
  <c r="E37" i="39" s="1"/>
  <c r="F37" i="39" s="1"/>
  <c r="G37" i="39" s="1"/>
  <c r="H37" i="39" s="1"/>
  <c r="I37" i="39" s="1"/>
  <c r="J37" i="39" s="1"/>
  <c r="K37" i="39" s="1"/>
  <c r="L37" i="39" s="1"/>
  <c r="M37" i="39" s="1"/>
  <c r="N37" i="39" s="1"/>
  <c r="B36" i="39"/>
  <c r="C35" i="39"/>
  <c r="D35" i="39" s="1"/>
  <c r="E35" i="39" s="1"/>
  <c r="F35" i="39" s="1"/>
  <c r="G35" i="39" s="1"/>
  <c r="H35" i="39" s="1"/>
  <c r="I35" i="39" s="1"/>
  <c r="J35" i="39" s="1"/>
  <c r="K35" i="39" s="1"/>
  <c r="L35" i="39" s="1"/>
  <c r="M35" i="39" s="1"/>
  <c r="N35" i="39" s="1"/>
  <c r="B34" i="39"/>
  <c r="C33" i="39"/>
  <c r="D33" i="39" s="1"/>
  <c r="E33" i="39" s="1"/>
  <c r="F33" i="39" s="1"/>
  <c r="G33" i="39" s="1"/>
  <c r="H33" i="39" s="1"/>
  <c r="I33" i="39" s="1"/>
  <c r="J33" i="39" s="1"/>
  <c r="K33" i="39" s="1"/>
  <c r="L33" i="39" s="1"/>
  <c r="M33" i="39" s="1"/>
  <c r="N33" i="39" s="1"/>
  <c r="B32" i="39"/>
  <c r="C31" i="39"/>
  <c r="D31" i="39" s="1"/>
  <c r="E31" i="39" s="1"/>
  <c r="F31" i="39" s="1"/>
  <c r="G31" i="39" s="1"/>
  <c r="H31" i="39" s="1"/>
  <c r="I31" i="39" s="1"/>
  <c r="J31" i="39" s="1"/>
  <c r="K31" i="39" s="1"/>
  <c r="L31" i="39" s="1"/>
  <c r="M31" i="39" s="1"/>
  <c r="N31" i="39" s="1"/>
  <c r="B30" i="39"/>
  <c r="B28" i="39"/>
  <c r="C27" i="39"/>
  <c r="D27" i="39" s="1"/>
  <c r="E27" i="39" s="1"/>
  <c r="F27" i="39" s="1"/>
  <c r="G27" i="39" s="1"/>
  <c r="H27" i="39" s="1"/>
  <c r="I27" i="39" s="1"/>
  <c r="J27" i="39" s="1"/>
  <c r="K27" i="39" s="1"/>
  <c r="L27" i="39" s="1"/>
  <c r="M27" i="39" s="1"/>
  <c r="N27" i="39" s="1"/>
  <c r="B26" i="39"/>
  <c r="C25" i="39"/>
  <c r="D25" i="39" s="1"/>
  <c r="E25" i="39" s="1"/>
  <c r="F25" i="39" s="1"/>
  <c r="G25" i="39" s="1"/>
  <c r="H25" i="39" s="1"/>
  <c r="I25" i="39" s="1"/>
  <c r="J25" i="39" s="1"/>
  <c r="K25" i="39" s="1"/>
  <c r="L25" i="39" s="1"/>
  <c r="M25" i="39" s="1"/>
  <c r="N25" i="39" s="1"/>
  <c r="B24" i="39"/>
  <c r="C23" i="39"/>
  <c r="D23" i="39" s="1"/>
  <c r="E23" i="39" s="1"/>
  <c r="F23" i="39" s="1"/>
  <c r="G23" i="39" s="1"/>
  <c r="H23" i="39" s="1"/>
  <c r="I23" i="39" s="1"/>
  <c r="J23" i="39" s="1"/>
  <c r="K23" i="39" s="1"/>
  <c r="L23" i="39" s="1"/>
  <c r="M23" i="39" s="1"/>
  <c r="N23" i="39" s="1"/>
  <c r="B22" i="39"/>
  <c r="C21" i="39"/>
  <c r="D21" i="39" s="1"/>
  <c r="E21" i="39" s="1"/>
  <c r="F21" i="39" s="1"/>
  <c r="G21" i="39" s="1"/>
  <c r="H21" i="39" s="1"/>
  <c r="I21" i="39" s="1"/>
  <c r="J21" i="39" s="1"/>
  <c r="K21" i="39" s="1"/>
  <c r="L21" i="39" s="1"/>
  <c r="M21" i="39" s="1"/>
  <c r="N21" i="39" s="1"/>
  <c r="B20" i="39"/>
  <c r="C19" i="39"/>
  <c r="D19" i="39" s="1"/>
  <c r="E19" i="39" s="1"/>
  <c r="F19" i="39" s="1"/>
  <c r="G19" i="39" s="1"/>
  <c r="H19" i="39" s="1"/>
  <c r="I19" i="39" s="1"/>
  <c r="J19" i="39" s="1"/>
  <c r="K19" i="39" s="1"/>
  <c r="L19" i="39" s="1"/>
  <c r="M19" i="39" s="1"/>
  <c r="N19" i="39" s="1"/>
  <c r="B18" i="39"/>
  <c r="C17" i="39"/>
  <c r="D17" i="39" s="1"/>
  <c r="E17" i="39" s="1"/>
  <c r="F17" i="39" s="1"/>
  <c r="G17" i="39" s="1"/>
  <c r="H17" i="39" s="1"/>
  <c r="I17" i="39" s="1"/>
  <c r="J17" i="39" s="1"/>
  <c r="K17" i="39" s="1"/>
  <c r="L17" i="39" s="1"/>
  <c r="M17" i="39" s="1"/>
  <c r="N17" i="39" s="1"/>
  <c r="B16" i="39"/>
  <c r="C15" i="39"/>
  <c r="D15" i="39" s="1"/>
  <c r="E15" i="39" s="1"/>
  <c r="F15" i="39" s="1"/>
  <c r="G15" i="39" s="1"/>
  <c r="H15" i="39" s="1"/>
  <c r="I15" i="39" s="1"/>
  <c r="J15" i="39" s="1"/>
  <c r="K15" i="39" s="1"/>
  <c r="L15" i="39" s="1"/>
  <c r="M15" i="39" s="1"/>
  <c r="N15" i="39" s="1"/>
  <c r="B14" i="39"/>
  <c r="C13" i="39"/>
  <c r="D13" i="39" s="1"/>
  <c r="E13" i="39" s="1"/>
  <c r="F13" i="39" s="1"/>
  <c r="G13" i="39" s="1"/>
  <c r="H13" i="39" s="1"/>
  <c r="I13" i="39" s="1"/>
  <c r="J13" i="39" s="1"/>
  <c r="K13" i="39" s="1"/>
  <c r="L13" i="39" s="1"/>
  <c r="M13" i="39" s="1"/>
  <c r="N13" i="39" s="1"/>
  <c r="B12" i="39"/>
  <c r="C11" i="39"/>
  <c r="D11" i="39" s="1"/>
  <c r="E11" i="39" s="1"/>
  <c r="F11" i="39" s="1"/>
  <c r="G11" i="39" s="1"/>
  <c r="H11" i="39" s="1"/>
  <c r="I11" i="39" s="1"/>
  <c r="J11" i="39" s="1"/>
  <c r="K11" i="39" s="1"/>
  <c r="L11" i="39" s="1"/>
  <c r="M11" i="39" s="1"/>
  <c r="N11" i="39" s="1"/>
  <c r="B10" i="39"/>
  <c r="C9" i="39"/>
  <c r="D9" i="39" s="1"/>
  <c r="E9" i="39" s="1"/>
  <c r="F9" i="39" s="1"/>
  <c r="G9" i="39" s="1"/>
  <c r="H9" i="39" s="1"/>
  <c r="I9" i="39" s="1"/>
  <c r="J9" i="39" s="1"/>
  <c r="K9" i="39" s="1"/>
  <c r="L9" i="39" s="1"/>
  <c r="M9" i="39" s="1"/>
  <c r="N9" i="39" s="1"/>
  <c r="B8" i="39"/>
  <c r="C7" i="39"/>
  <c r="D7" i="39" s="1"/>
  <c r="E7" i="39" s="1"/>
  <c r="F7" i="39" s="1"/>
  <c r="G7" i="39" s="1"/>
  <c r="H7" i="39" s="1"/>
  <c r="I7" i="39" s="1"/>
  <c r="J7" i="39" s="1"/>
  <c r="K7" i="39" s="1"/>
  <c r="L7" i="39" s="1"/>
  <c r="M7" i="39" s="1"/>
  <c r="N7" i="39" s="1"/>
  <c r="B6" i="39"/>
  <c r="N4" i="39"/>
  <c r="M4" i="39"/>
  <c r="L4" i="39"/>
  <c r="K4" i="39"/>
  <c r="J4" i="39"/>
  <c r="I4" i="39"/>
  <c r="H4" i="39"/>
  <c r="G4" i="39"/>
  <c r="F4" i="39"/>
  <c r="E4" i="39"/>
  <c r="D4" i="39"/>
  <c r="C4" i="39"/>
  <c r="C5" i="39" s="1"/>
  <c r="C39" i="38"/>
  <c r="D39" i="38" s="1"/>
  <c r="E39" i="38" s="1"/>
  <c r="F39" i="38" s="1"/>
  <c r="G39" i="38" s="1"/>
  <c r="H39" i="38" s="1"/>
  <c r="I39" i="38" s="1"/>
  <c r="J39" i="38" s="1"/>
  <c r="K39" i="38" s="1"/>
  <c r="L39" i="38" s="1"/>
  <c r="M39" i="38" s="1"/>
  <c r="N39" i="38" s="1"/>
  <c r="B38" i="38"/>
  <c r="C37" i="38"/>
  <c r="D37" i="38" s="1"/>
  <c r="E37" i="38" s="1"/>
  <c r="F37" i="38" s="1"/>
  <c r="G37" i="38" s="1"/>
  <c r="H37" i="38" s="1"/>
  <c r="I37" i="38" s="1"/>
  <c r="J37" i="38" s="1"/>
  <c r="K37" i="38" s="1"/>
  <c r="L37" i="38" s="1"/>
  <c r="M37" i="38" s="1"/>
  <c r="N37" i="38" s="1"/>
  <c r="B36" i="38"/>
  <c r="C35" i="38"/>
  <c r="D35" i="38" s="1"/>
  <c r="E35" i="38" s="1"/>
  <c r="F35" i="38" s="1"/>
  <c r="G35" i="38" s="1"/>
  <c r="H35" i="38" s="1"/>
  <c r="I35" i="38" s="1"/>
  <c r="J35" i="38" s="1"/>
  <c r="K35" i="38" s="1"/>
  <c r="L35" i="38" s="1"/>
  <c r="M35" i="38" s="1"/>
  <c r="N35" i="38" s="1"/>
  <c r="B34" i="38"/>
  <c r="C33" i="38"/>
  <c r="D33" i="38" s="1"/>
  <c r="E33" i="38" s="1"/>
  <c r="F33" i="38" s="1"/>
  <c r="G33" i="38" s="1"/>
  <c r="H33" i="38" s="1"/>
  <c r="I33" i="38" s="1"/>
  <c r="J33" i="38" s="1"/>
  <c r="K33" i="38" s="1"/>
  <c r="L33" i="38" s="1"/>
  <c r="M33" i="38" s="1"/>
  <c r="N33" i="38" s="1"/>
  <c r="B32" i="38"/>
  <c r="C31" i="38"/>
  <c r="D31" i="38" s="1"/>
  <c r="E31" i="38" s="1"/>
  <c r="F31" i="38" s="1"/>
  <c r="G31" i="38" s="1"/>
  <c r="H31" i="38" s="1"/>
  <c r="I31" i="38" s="1"/>
  <c r="J31" i="38" s="1"/>
  <c r="K31" i="38" s="1"/>
  <c r="L31" i="38" s="1"/>
  <c r="M31" i="38" s="1"/>
  <c r="N31" i="38" s="1"/>
  <c r="B30" i="38"/>
  <c r="C29" i="38"/>
  <c r="D29" i="38" s="1"/>
  <c r="E29" i="38" s="1"/>
  <c r="F29" i="38" s="1"/>
  <c r="G29" i="38" s="1"/>
  <c r="H29" i="38" s="1"/>
  <c r="I29" i="38" s="1"/>
  <c r="J29" i="38" s="1"/>
  <c r="K29" i="38" s="1"/>
  <c r="L29" i="38" s="1"/>
  <c r="M29" i="38" s="1"/>
  <c r="N29" i="38" s="1"/>
  <c r="B28" i="38"/>
  <c r="C27" i="38"/>
  <c r="D27" i="38" s="1"/>
  <c r="E27" i="38" s="1"/>
  <c r="F27" i="38" s="1"/>
  <c r="G27" i="38" s="1"/>
  <c r="H27" i="38" s="1"/>
  <c r="I27" i="38" s="1"/>
  <c r="J27" i="38" s="1"/>
  <c r="K27" i="38" s="1"/>
  <c r="L27" i="38" s="1"/>
  <c r="M27" i="38" s="1"/>
  <c r="N27" i="38" s="1"/>
  <c r="B26" i="38"/>
  <c r="C25" i="38"/>
  <c r="D25" i="38" s="1"/>
  <c r="E25" i="38" s="1"/>
  <c r="F25" i="38" s="1"/>
  <c r="G25" i="38" s="1"/>
  <c r="H25" i="38" s="1"/>
  <c r="I25" i="38" s="1"/>
  <c r="J25" i="38" s="1"/>
  <c r="K25" i="38" s="1"/>
  <c r="L25" i="38" s="1"/>
  <c r="M25" i="38" s="1"/>
  <c r="N25" i="38" s="1"/>
  <c r="B24" i="38"/>
  <c r="C23" i="38"/>
  <c r="D23" i="38" s="1"/>
  <c r="E23" i="38" s="1"/>
  <c r="F23" i="38" s="1"/>
  <c r="G23" i="38" s="1"/>
  <c r="H23" i="38" s="1"/>
  <c r="I23" i="38" s="1"/>
  <c r="J23" i="38" s="1"/>
  <c r="K23" i="38" s="1"/>
  <c r="L23" i="38" s="1"/>
  <c r="M23" i="38" s="1"/>
  <c r="N23" i="38" s="1"/>
  <c r="B22" i="38"/>
  <c r="C21" i="38"/>
  <c r="D21" i="38" s="1"/>
  <c r="E21" i="38" s="1"/>
  <c r="F21" i="38" s="1"/>
  <c r="G21" i="38" s="1"/>
  <c r="H21" i="38" s="1"/>
  <c r="I21" i="38" s="1"/>
  <c r="J21" i="38" s="1"/>
  <c r="K21" i="38" s="1"/>
  <c r="L21" i="38" s="1"/>
  <c r="M21" i="38" s="1"/>
  <c r="N21" i="38" s="1"/>
  <c r="B20" i="38"/>
  <c r="C19" i="38"/>
  <c r="D19" i="38" s="1"/>
  <c r="E19" i="38" s="1"/>
  <c r="F19" i="38" s="1"/>
  <c r="G19" i="38" s="1"/>
  <c r="H19" i="38" s="1"/>
  <c r="I19" i="38" s="1"/>
  <c r="J19" i="38" s="1"/>
  <c r="K19" i="38" s="1"/>
  <c r="L19" i="38" s="1"/>
  <c r="M19" i="38" s="1"/>
  <c r="N19" i="38" s="1"/>
  <c r="B18" i="38"/>
  <c r="C17" i="38"/>
  <c r="D17" i="38" s="1"/>
  <c r="E17" i="38" s="1"/>
  <c r="F17" i="38" s="1"/>
  <c r="G17" i="38" s="1"/>
  <c r="H17" i="38" s="1"/>
  <c r="I17" i="38" s="1"/>
  <c r="J17" i="38" s="1"/>
  <c r="K17" i="38" s="1"/>
  <c r="L17" i="38" s="1"/>
  <c r="M17" i="38" s="1"/>
  <c r="N17" i="38" s="1"/>
  <c r="B16" i="38"/>
  <c r="C15" i="38"/>
  <c r="D15" i="38" s="1"/>
  <c r="E15" i="38" s="1"/>
  <c r="F15" i="38" s="1"/>
  <c r="G15" i="38" s="1"/>
  <c r="H15" i="38" s="1"/>
  <c r="I15" i="38" s="1"/>
  <c r="J15" i="38" s="1"/>
  <c r="K15" i="38" s="1"/>
  <c r="L15" i="38" s="1"/>
  <c r="M15" i="38" s="1"/>
  <c r="N15" i="38" s="1"/>
  <c r="B14" i="38"/>
  <c r="C13" i="38"/>
  <c r="D13" i="38" s="1"/>
  <c r="E13" i="38" s="1"/>
  <c r="F13" i="38" s="1"/>
  <c r="G13" i="38" s="1"/>
  <c r="H13" i="38" s="1"/>
  <c r="I13" i="38" s="1"/>
  <c r="J13" i="38" s="1"/>
  <c r="K13" i="38" s="1"/>
  <c r="L13" i="38" s="1"/>
  <c r="M13" i="38" s="1"/>
  <c r="N13" i="38" s="1"/>
  <c r="B12" i="38"/>
  <c r="C11" i="38"/>
  <c r="D11" i="38" s="1"/>
  <c r="E11" i="38" s="1"/>
  <c r="F11" i="38" s="1"/>
  <c r="G11" i="38" s="1"/>
  <c r="H11" i="38" s="1"/>
  <c r="I11" i="38" s="1"/>
  <c r="J11" i="38" s="1"/>
  <c r="K11" i="38" s="1"/>
  <c r="L11" i="38" s="1"/>
  <c r="M11" i="38" s="1"/>
  <c r="N11" i="38" s="1"/>
  <c r="B10" i="38"/>
  <c r="C9" i="38"/>
  <c r="D9" i="38" s="1"/>
  <c r="E9" i="38" s="1"/>
  <c r="F9" i="38" s="1"/>
  <c r="G9" i="38" s="1"/>
  <c r="H9" i="38" s="1"/>
  <c r="I9" i="38" s="1"/>
  <c r="J9" i="38" s="1"/>
  <c r="K9" i="38" s="1"/>
  <c r="L9" i="38" s="1"/>
  <c r="M9" i="38" s="1"/>
  <c r="N9" i="38" s="1"/>
  <c r="B8" i="38"/>
  <c r="C7" i="38"/>
  <c r="D7" i="38" s="1"/>
  <c r="E7" i="38" s="1"/>
  <c r="F7" i="38" s="1"/>
  <c r="G7" i="38" s="1"/>
  <c r="H7" i="38" s="1"/>
  <c r="I7" i="38" s="1"/>
  <c r="J7" i="38" s="1"/>
  <c r="K7" i="38" s="1"/>
  <c r="L7" i="38" s="1"/>
  <c r="M7" i="38" s="1"/>
  <c r="N7" i="38" s="1"/>
  <c r="B6" i="38"/>
  <c r="N4" i="38"/>
  <c r="M4" i="38"/>
  <c r="L4" i="38"/>
  <c r="K4" i="38"/>
  <c r="J4" i="38"/>
  <c r="I4" i="38"/>
  <c r="H4" i="38"/>
  <c r="G4" i="38"/>
  <c r="F4" i="38"/>
  <c r="E4" i="38"/>
  <c r="D4" i="38"/>
  <c r="C4" i="38"/>
  <c r="C39" i="37"/>
  <c r="D39" i="37" s="1"/>
  <c r="E39" i="37" s="1"/>
  <c r="F39" i="37" s="1"/>
  <c r="G39" i="37" s="1"/>
  <c r="H39" i="37" s="1"/>
  <c r="I39" i="37" s="1"/>
  <c r="J39" i="37" s="1"/>
  <c r="K39" i="37" s="1"/>
  <c r="L39" i="37" s="1"/>
  <c r="M39" i="37" s="1"/>
  <c r="N39" i="37" s="1"/>
  <c r="B38" i="37"/>
  <c r="C37" i="37"/>
  <c r="D37" i="37" s="1"/>
  <c r="E37" i="37" s="1"/>
  <c r="F37" i="37" s="1"/>
  <c r="G37" i="37" s="1"/>
  <c r="H37" i="37" s="1"/>
  <c r="I37" i="37" s="1"/>
  <c r="J37" i="37" s="1"/>
  <c r="K37" i="37" s="1"/>
  <c r="L37" i="37" s="1"/>
  <c r="M37" i="37" s="1"/>
  <c r="N37" i="37" s="1"/>
  <c r="B36" i="37"/>
  <c r="C35" i="37"/>
  <c r="D35" i="37" s="1"/>
  <c r="E35" i="37" s="1"/>
  <c r="F35" i="37" s="1"/>
  <c r="G35" i="37" s="1"/>
  <c r="H35" i="37" s="1"/>
  <c r="I35" i="37" s="1"/>
  <c r="J35" i="37" s="1"/>
  <c r="K35" i="37" s="1"/>
  <c r="L35" i="37" s="1"/>
  <c r="M35" i="37" s="1"/>
  <c r="N35" i="37" s="1"/>
  <c r="B34" i="37"/>
  <c r="C33" i="37"/>
  <c r="D33" i="37" s="1"/>
  <c r="E33" i="37" s="1"/>
  <c r="F33" i="37" s="1"/>
  <c r="G33" i="37" s="1"/>
  <c r="H33" i="37" s="1"/>
  <c r="I33" i="37" s="1"/>
  <c r="J33" i="37" s="1"/>
  <c r="K33" i="37" s="1"/>
  <c r="L33" i="37" s="1"/>
  <c r="M33" i="37" s="1"/>
  <c r="N33" i="37" s="1"/>
  <c r="B32" i="37"/>
  <c r="C31" i="37"/>
  <c r="D31" i="37" s="1"/>
  <c r="E31" i="37" s="1"/>
  <c r="F31" i="37" s="1"/>
  <c r="G31" i="37" s="1"/>
  <c r="H31" i="37" s="1"/>
  <c r="I31" i="37" s="1"/>
  <c r="J31" i="37" s="1"/>
  <c r="K31" i="37" s="1"/>
  <c r="L31" i="37" s="1"/>
  <c r="M31" i="37" s="1"/>
  <c r="N31" i="37" s="1"/>
  <c r="B30" i="37"/>
  <c r="C29" i="37"/>
  <c r="D29" i="37" s="1"/>
  <c r="E29" i="37" s="1"/>
  <c r="F29" i="37" s="1"/>
  <c r="G29" i="37" s="1"/>
  <c r="H29" i="37" s="1"/>
  <c r="I29" i="37" s="1"/>
  <c r="J29" i="37" s="1"/>
  <c r="K29" i="37" s="1"/>
  <c r="L29" i="37" s="1"/>
  <c r="M29" i="37" s="1"/>
  <c r="N29" i="37" s="1"/>
  <c r="B28" i="37"/>
  <c r="C27" i="37"/>
  <c r="D27" i="37" s="1"/>
  <c r="E27" i="37" s="1"/>
  <c r="F27" i="37" s="1"/>
  <c r="G27" i="37" s="1"/>
  <c r="H27" i="37" s="1"/>
  <c r="I27" i="37" s="1"/>
  <c r="J27" i="37" s="1"/>
  <c r="K27" i="37" s="1"/>
  <c r="L27" i="37" s="1"/>
  <c r="M27" i="37" s="1"/>
  <c r="N27" i="37" s="1"/>
  <c r="B26" i="37"/>
  <c r="C25" i="37"/>
  <c r="D25" i="37" s="1"/>
  <c r="E25" i="37" s="1"/>
  <c r="F25" i="37" s="1"/>
  <c r="G25" i="37" s="1"/>
  <c r="H25" i="37" s="1"/>
  <c r="I25" i="37" s="1"/>
  <c r="J25" i="37" s="1"/>
  <c r="K25" i="37" s="1"/>
  <c r="L25" i="37" s="1"/>
  <c r="M25" i="37" s="1"/>
  <c r="N25" i="37" s="1"/>
  <c r="B24" i="37"/>
  <c r="C23" i="37"/>
  <c r="D23" i="37" s="1"/>
  <c r="E23" i="37" s="1"/>
  <c r="F23" i="37" s="1"/>
  <c r="G23" i="37" s="1"/>
  <c r="H23" i="37" s="1"/>
  <c r="I23" i="37" s="1"/>
  <c r="J23" i="37" s="1"/>
  <c r="K23" i="37" s="1"/>
  <c r="L23" i="37" s="1"/>
  <c r="M23" i="37" s="1"/>
  <c r="N23" i="37" s="1"/>
  <c r="B22" i="37"/>
  <c r="C21" i="37"/>
  <c r="D21" i="37" s="1"/>
  <c r="E21" i="37" s="1"/>
  <c r="F21" i="37" s="1"/>
  <c r="G21" i="37" s="1"/>
  <c r="H21" i="37" s="1"/>
  <c r="I21" i="37" s="1"/>
  <c r="J21" i="37" s="1"/>
  <c r="K21" i="37" s="1"/>
  <c r="L21" i="37" s="1"/>
  <c r="M21" i="37" s="1"/>
  <c r="N21" i="37" s="1"/>
  <c r="B20" i="37"/>
  <c r="C19" i="37"/>
  <c r="D19" i="37" s="1"/>
  <c r="E19" i="37" s="1"/>
  <c r="F19" i="37" s="1"/>
  <c r="G19" i="37" s="1"/>
  <c r="H19" i="37" s="1"/>
  <c r="I19" i="37" s="1"/>
  <c r="J19" i="37" s="1"/>
  <c r="K19" i="37" s="1"/>
  <c r="L19" i="37" s="1"/>
  <c r="M19" i="37" s="1"/>
  <c r="N19" i="37" s="1"/>
  <c r="B18" i="37"/>
  <c r="C17" i="37"/>
  <c r="D17" i="37" s="1"/>
  <c r="E17" i="37" s="1"/>
  <c r="F17" i="37" s="1"/>
  <c r="G17" i="37" s="1"/>
  <c r="H17" i="37" s="1"/>
  <c r="I17" i="37" s="1"/>
  <c r="J17" i="37" s="1"/>
  <c r="K17" i="37" s="1"/>
  <c r="L17" i="37" s="1"/>
  <c r="M17" i="37" s="1"/>
  <c r="N17" i="37" s="1"/>
  <c r="B16" i="37"/>
  <c r="C15" i="37"/>
  <c r="D15" i="37" s="1"/>
  <c r="E15" i="37" s="1"/>
  <c r="F15" i="37" s="1"/>
  <c r="G15" i="37" s="1"/>
  <c r="H15" i="37" s="1"/>
  <c r="I15" i="37" s="1"/>
  <c r="J15" i="37" s="1"/>
  <c r="K15" i="37" s="1"/>
  <c r="L15" i="37" s="1"/>
  <c r="M15" i="37" s="1"/>
  <c r="N15" i="37" s="1"/>
  <c r="B14" i="37"/>
  <c r="C13" i="37"/>
  <c r="D13" i="37" s="1"/>
  <c r="E13" i="37" s="1"/>
  <c r="F13" i="37" s="1"/>
  <c r="G13" i="37" s="1"/>
  <c r="H13" i="37" s="1"/>
  <c r="I13" i="37" s="1"/>
  <c r="J13" i="37" s="1"/>
  <c r="K13" i="37" s="1"/>
  <c r="L13" i="37" s="1"/>
  <c r="M13" i="37" s="1"/>
  <c r="N13" i="37" s="1"/>
  <c r="B12" i="37"/>
  <c r="C11" i="37"/>
  <c r="D11" i="37" s="1"/>
  <c r="E11" i="37" s="1"/>
  <c r="F11" i="37" s="1"/>
  <c r="G11" i="37" s="1"/>
  <c r="H11" i="37" s="1"/>
  <c r="I11" i="37" s="1"/>
  <c r="J11" i="37" s="1"/>
  <c r="K11" i="37" s="1"/>
  <c r="L11" i="37" s="1"/>
  <c r="M11" i="37" s="1"/>
  <c r="N11" i="37" s="1"/>
  <c r="B10" i="37"/>
  <c r="C9" i="37"/>
  <c r="D9" i="37" s="1"/>
  <c r="E9" i="37" s="1"/>
  <c r="F9" i="37" s="1"/>
  <c r="G9" i="37" s="1"/>
  <c r="H9" i="37" s="1"/>
  <c r="I9" i="37" s="1"/>
  <c r="J9" i="37" s="1"/>
  <c r="K9" i="37" s="1"/>
  <c r="L9" i="37" s="1"/>
  <c r="M9" i="37" s="1"/>
  <c r="N9" i="37" s="1"/>
  <c r="B8" i="37"/>
  <c r="C7" i="37"/>
  <c r="D7" i="37" s="1"/>
  <c r="E7" i="37" s="1"/>
  <c r="F7" i="37" s="1"/>
  <c r="G7" i="37" s="1"/>
  <c r="H7" i="37" s="1"/>
  <c r="I7" i="37" s="1"/>
  <c r="J7" i="37" s="1"/>
  <c r="K7" i="37" s="1"/>
  <c r="L7" i="37" s="1"/>
  <c r="M7" i="37" s="1"/>
  <c r="N7" i="37" s="1"/>
  <c r="B6" i="37"/>
  <c r="N4" i="37"/>
  <c r="M4" i="37"/>
  <c r="L4" i="37"/>
  <c r="K4" i="37"/>
  <c r="J4" i="37"/>
  <c r="I4" i="37"/>
  <c r="H4" i="37"/>
  <c r="G4" i="37"/>
  <c r="F4" i="37"/>
  <c r="E4" i="37"/>
  <c r="D4" i="37"/>
  <c r="C4" i="37"/>
  <c r="C5" i="37" s="1"/>
  <c r="C39" i="36"/>
  <c r="D39" i="36" s="1"/>
  <c r="E39" i="36" s="1"/>
  <c r="F39" i="36" s="1"/>
  <c r="G39" i="36" s="1"/>
  <c r="H39" i="36" s="1"/>
  <c r="I39" i="36" s="1"/>
  <c r="J39" i="36" s="1"/>
  <c r="K39" i="36" s="1"/>
  <c r="L39" i="36" s="1"/>
  <c r="M39" i="36" s="1"/>
  <c r="N39" i="36" s="1"/>
  <c r="B38" i="36"/>
  <c r="C37" i="36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B36" i="36"/>
  <c r="C35" i="36"/>
  <c r="D35" i="36" s="1"/>
  <c r="E35" i="36" s="1"/>
  <c r="F35" i="36" s="1"/>
  <c r="G35" i="36" s="1"/>
  <c r="H35" i="36" s="1"/>
  <c r="I35" i="36" s="1"/>
  <c r="J35" i="36" s="1"/>
  <c r="K35" i="36" s="1"/>
  <c r="L35" i="36" s="1"/>
  <c r="M35" i="36" s="1"/>
  <c r="N35" i="36" s="1"/>
  <c r="B34" i="36"/>
  <c r="C33" i="36"/>
  <c r="D33" i="36" s="1"/>
  <c r="E33" i="36" s="1"/>
  <c r="F33" i="36" s="1"/>
  <c r="G33" i="36" s="1"/>
  <c r="H33" i="36" s="1"/>
  <c r="I33" i="36" s="1"/>
  <c r="J33" i="36" s="1"/>
  <c r="K33" i="36" s="1"/>
  <c r="L33" i="36" s="1"/>
  <c r="M33" i="36" s="1"/>
  <c r="N33" i="36" s="1"/>
  <c r="B32" i="36"/>
  <c r="C31" i="36"/>
  <c r="D31" i="36" s="1"/>
  <c r="E31" i="36" s="1"/>
  <c r="F31" i="36" s="1"/>
  <c r="G31" i="36" s="1"/>
  <c r="H31" i="36" s="1"/>
  <c r="I31" i="36" s="1"/>
  <c r="J31" i="36" s="1"/>
  <c r="K31" i="36" s="1"/>
  <c r="L31" i="36" s="1"/>
  <c r="M31" i="36" s="1"/>
  <c r="N31" i="36" s="1"/>
  <c r="B30" i="36"/>
  <c r="C29" i="36"/>
  <c r="D29" i="36" s="1"/>
  <c r="E29" i="36" s="1"/>
  <c r="F29" i="36" s="1"/>
  <c r="G29" i="36" s="1"/>
  <c r="H29" i="36" s="1"/>
  <c r="I29" i="36" s="1"/>
  <c r="J29" i="36" s="1"/>
  <c r="K29" i="36" s="1"/>
  <c r="L29" i="36" s="1"/>
  <c r="M29" i="36" s="1"/>
  <c r="N29" i="36" s="1"/>
  <c r="B28" i="36"/>
  <c r="C27" i="36"/>
  <c r="D27" i="36" s="1"/>
  <c r="E27" i="36" s="1"/>
  <c r="F27" i="36" s="1"/>
  <c r="G27" i="36" s="1"/>
  <c r="H27" i="36" s="1"/>
  <c r="I27" i="36" s="1"/>
  <c r="J27" i="36" s="1"/>
  <c r="K27" i="36" s="1"/>
  <c r="L27" i="36" s="1"/>
  <c r="M27" i="36" s="1"/>
  <c r="N27" i="36" s="1"/>
  <c r="B26" i="36"/>
  <c r="C25" i="36"/>
  <c r="D25" i="36" s="1"/>
  <c r="E25" i="36" s="1"/>
  <c r="F25" i="36" s="1"/>
  <c r="G25" i="36" s="1"/>
  <c r="H25" i="36" s="1"/>
  <c r="I25" i="36" s="1"/>
  <c r="J25" i="36" s="1"/>
  <c r="K25" i="36" s="1"/>
  <c r="L25" i="36" s="1"/>
  <c r="M25" i="36" s="1"/>
  <c r="N25" i="36" s="1"/>
  <c r="B24" i="36"/>
  <c r="C23" i="36"/>
  <c r="D23" i="36" s="1"/>
  <c r="E23" i="36" s="1"/>
  <c r="F23" i="36" s="1"/>
  <c r="G23" i="36" s="1"/>
  <c r="H23" i="36" s="1"/>
  <c r="I23" i="36" s="1"/>
  <c r="J23" i="36" s="1"/>
  <c r="K23" i="36" s="1"/>
  <c r="L23" i="36" s="1"/>
  <c r="M23" i="36" s="1"/>
  <c r="N23" i="36" s="1"/>
  <c r="B22" i="36"/>
  <c r="C21" i="36"/>
  <c r="D21" i="36" s="1"/>
  <c r="E21" i="36" s="1"/>
  <c r="F21" i="36" s="1"/>
  <c r="G21" i="36" s="1"/>
  <c r="H21" i="36" s="1"/>
  <c r="I21" i="36" s="1"/>
  <c r="J21" i="36" s="1"/>
  <c r="K21" i="36" s="1"/>
  <c r="L21" i="36" s="1"/>
  <c r="M21" i="36" s="1"/>
  <c r="N21" i="36" s="1"/>
  <c r="B20" i="36"/>
  <c r="C19" i="36"/>
  <c r="D19" i="36" s="1"/>
  <c r="E19" i="36" s="1"/>
  <c r="F19" i="36" s="1"/>
  <c r="G19" i="36" s="1"/>
  <c r="H19" i="36" s="1"/>
  <c r="I19" i="36" s="1"/>
  <c r="J19" i="36" s="1"/>
  <c r="K19" i="36" s="1"/>
  <c r="L19" i="36" s="1"/>
  <c r="M19" i="36" s="1"/>
  <c r="N19" i="36" s="1"/>
  <c r="B18" i="36"/>
  <c r="C17" i="36"/>
  <c r="D17" i="36" s="1"/>
  <c r="E17" i="36" s="1"/>
  <c r="F17" i="36" s="1"/>
  <c r="G17" i="36" s="1"/>
  <c r="H17" i="36" s="1"/>
  <c r="I17" i="36" s="1"/>
  <c r="J17" i="36" s="1"/>
  <c r="K17" i="36" s="1"/>
  <c r="L17" i="36" s="1"/>
  <c r="M17" i="36" s="1"/>
  <c r="N17" i="36" s="1"/>
  <c r="B16" i="36"/>
  <c r="C15" i="36"/>
  <c r="D15" i="36" s="1"/>
  <c r="E15" i="36" s="1"/>
  <c r="F15" i="36" s="1"/>
  <c r="G15" i="36" s="1"/>
  <c r="H15" i="36" s="1"/>
  <c r="I15" i="36" s="1"/>
  <c r="J15" i="36" s="1"/>
  <c r="K15" i="36" s="1"/>
  <c r="L15" i="36" s="1"/>
  <c r="M15" i="36" s="1"/>
  <c r="N15" i="36" s="1"/>
  <c r="B14" i="36"/>
  <c r="C13" i="36"/>
  <c r="D13" i="36" s="1"/>
  <c r="E13" i="36" s="1"/>
  <c r="F13" i="36" s="1"/>
  <c r="G13" i="36" s="1"/>
  <c r="H13" i="36" s="1"/>
  <c r="I13" i="36" s="1"/>
  <c r="J13" i="36" s="1"/>
  <c r="K13" i="36" s="1"/>
  <c r="L13" i="36" s="1"/>
  <c r="M13" i="36" s="1"/>
  <c r="N13" i="36" s="1"/>
  <c r="B12" i="36"/>
  <c r="C11" i="36"/>
  <c r="D11" i="36" s="1"/>
  <c r="E11" i="36" s="1"/>
  <c r="F11" i="36" s="1"/>
  <c r="G11" i="36" s="1"/>
  <c r="H11" i="36" s="1"/>
  <c r="I11" i="36" s="1"/>
  <c r="J11" i="36" s="1"/>
  <c r="K11" i="36" s="1"/>
  <c r="L11" i="36" s="1"/>
  <c r="M11" i="36" s="1"/>
  <c r="N11" i="36" s="1"/>
  <c r="B10" i="36"/>
  <c r="C9" i="36"/>
  <c r="D9" i="36" s="1"/>
  <c r="E9" i="36" s="1"/>
  <c r="F9" i="36" s="1"/>
  <c r="G9" i="36" s="1"/>
  <c r="H9" i="36" s="1"/>
  <c r="I9" i="36" s="1"/>
  <c r="J9" i="36" s="1"/>
  <c r="K9" i="36" s="1"/>
  <c r="L9" i="36" s="1"/>
  <c r="M9" i="36" s="1"/>
  <c r="N9" i="36" s="1"/>
  <c r="B8" i="36"/>
  <c r="C7" i="36"/>
  <c r="D7" i="36" s="1"/>
  <c r="E7" i="36" s="1"/>
  <c r="F7" i="36" s="1"/>
  <c r="G7" i="36" s="1"/>
  <c r="H7" i="36" s="1"/>
  <c r="I7" i="36" s="1"/>
  <c r="J7" i="36" s="1"/>
  <c r="K7" i="36" s="1"/>
  <c r="L7" i="36" s="1"/>
  <c r="M7" i="36" s="1"/>
  <c r="N7" i="36" s="1"/>
  <c r="B6" i="36"/>
  <c r="N4" i="36"/>
  <c r="M4" i="36"/>
  <c r="L4" i="36"/>
  <c r="K4" i="36"/>
  <c r="J4" i="36"/>
  <c r="I4" i="36"/>
  <c r="H4" i="36"/>
  <c r="G4" i="36"/>
  <c r="F4" i="36"/>
  <c r="E4" i="36"/>
  <c r="D4" i="36"/>
  <c r="C4" i="36"/>
  <c r="C5" i="36" s="1"/>
  <c r="C39" i="35"/>
  <c r="D39" i="35" s="1"/>
  <c r="E39" i="35" s="1"/>
  <c r="F39" i="35" s="1"/>
  <c r="G39" i="35" s="1"/>
  <c r="H39" i="35" s="1"/>
  <c r="I39" i="35" s="1"/>
  <c r="J39" i="35" s="1"/>
  <c r="K39" i="35" s="1"/>
  <c r="L39" i="35" s="1"/>
  <c r="M39" i="35" s="1"/>
  <c r="N39" i="35" s="1"/>
  <c r="B38" i="35"/>
  <c r="C37" i="35"/>
  <c r="D37" i="35" s="1"/>
  <c r="E37" i="35" s="1"/>
  <c r="F37" i="35" s="1"/>
  <c r="G37" i="35" s="1"/>
  <c r="H37" i="35" s="1"/>
  <c r="I37" i="35" s="1"/>
  <c r="J37" i="35" s="1"/>
  <c r="K37" i="35" s="1"/>
  <c r="L37" i="35" s="1"/>
  <c r="M37" i="35" s="1"/>
  <c r="N37" i="35" s="1"/>
  <c r="B36" i="35"/>
  <c r="C35" i="35"/>
  <c r="D35" i="35" s="1"/>
  <c r="E35" i="35" s="1"/>
  <c r="F35" i="35" s="1"/>
  <c r="G35" i="35" s="1"/>
  <c r="H35" i="35" s="1"/>
  <c r="I35" i="35" s="1"/>
  <c r="J35" i="35" s="1"/>
  <c r="K35" i="35" s="1"/>
  <c r="L35" i="35" s="1"/>
  <c r="M35" i="35" s="1"/>
  <c r="N35" i="35" s="1"/>
  <c r="B34" i="35"/>
  <c r="C33" i="35"/>
  <c r="D33" i="35" s="1"/>
  <c r="E33" i="35" s="1"/>
  <c r="F33" i="35" s="1"/>
  <c r="G33" i="35" s="1"/>
  <c r="H33" i="35" s="1"/>
  <c r="I33" i="35" s="1"/>
  <c r="J33" i="35" s="1"/>
  <c r="K33" i="35" s="1"/>
  <c r="L33" i="35" s="1"/>
  <c r="M33" i="35" s="1"/>
  <c r="N33" i="35" s="1"/>
  <c r="B32" i="35"/>
  <c r="C31" i="35"/>
  <c r="D31" i="35" s="1"/>
  <c r="E31" i="35" s="1"/>
  <c r="F31" i="35" s="1"/>
  <c r="G31" i="35" s="1"/>
  <c r="H31" i="35" s="1"/>
  <c r="I31" i="35" s="1"/>
  <c r="J31" i="35" s="1"/>
  <c r="K31" i="35" s="1"/>
  <c r="L31" i="35" s="1"/>
  <c r="M31" i="35" s="1"/>
  <c r="N31" i="35" s="1"/>
  <c r="B30" i="35"/>
  <c r="D29" i="35"/>
  <c r="E29" i="35" s="1"/>
  <c r="F29" i="35" s="1"/>
  <c r="G29" i="35" s="1"/>
  <c r="H29" i="35" s="1"/>
  <c r="I29" i="35" s="1"/>
  <c r="J29" i="35" s="1"/>
  <c r="K29" i="35" s="1"/>
  <c r="L29" i="35" s="1"/>
  <c r="M29" i="35" s="1"/>
  <c r="N29" i="35" s="1"/>
  <c r="C29" i="35"/>
  <c r="B28" i="35"/>
  <c r="C27" i="35"/>
  <c r="D27" i="35" s="1"/>
  <c r="E27" i="35" s="1"/>
  <c r="F27" i="35" s="1"/>
  <c r="G27" i="35" s="1"/>
  <c r="H27" i="35" s="1"/>
  <c r="I27" i="35" s="1"/>
  <c r="J27" i="35" s="1"/>
  <c r="K27" i="35" s="1"/>
  <c r="L27" i="35" s="1"/>
  <c r="M27" i="35" s="1"/>
  <c r="N27" i="35" s="1"/>
  <c r="B26" i="35"/>
  <c r="C25" i="35"/>
  <c r="D25" i="35" s="1"/>
  <c r="E25" i="35" s="1"/>
  <c r="F25" i="35" s="1"/>
  <c r="G25" i="35" s="1"/>
  <c r="H25" i="35" s="1"/>
  <c r="I25" i="35" s="1"/>
  <c r="J25" i="35" s="1"/>
  <c r="K25" i="35" s="1"/>
  <c r="L25" i="35" s="1"/>
  <c r="M25" i="35" s="1"/>
  <c r="N25" i="35" s="1"/>
  <c r="B24" i="35"/>
  <c r="C23" i="35"/>
  <c r="D23" i="35" s="1"/>
  <c r="E23" i="35" s="1"/>
  <c r="F23" i="35" s="1"/>
  <c r="G23" i="35" s="1"/>
  <c r="H23" i="35" s="1"/>
  <c r="I23" i="35" s="1"/>
  <c r="J23" i="35" s="1"/>
  <c r="K23" i="35" s="1"/>
  <c r="L23" i="35" s="1"/>
  <c r="M23" i="35" s="1"/>
  <c r="N23" i="35" s="1"/>
  <c r="B22" i="35"/>
  <c r="C21" i="35"/>
  <c r="D21" i="35" s="1"/>
  <c r="E21" i="35" s="1"/>
  <c r="F21" i="35" s="1"/>
  <c r="G21" i="35" s="1"/>
  <c r="H21" i="35" s="1"/>
  <c r="I21" i="35" s="1"/>
  <c r="J21" i="35" s="1"/>
  <c r="K21" i="35" s="1"/>
  <c r="L21" i="35" s="1"/>
  <c r="M21" i="35" s="1"/>
  <c r="N21" i="35" s="1"/>
  <c r="B20" i="35"/>
  <c r="C19" i="35"/>
  <c r="D19" i="35" s="1"/>
  <c r="E19" i="35" s="1"/>
  <c r="F19" i="35" s="1"/>
  <c r="G19" i="35" s="1"/>
  <c r="H19" i="35" s="1"/>
  <c r="I19" i="35" s="1"/>
  <c r="J19" i="35" s="1"/>
  <c r="K19" i="35" s="1"/>
  <c r="L19" i="35" s="1"/>
  <c r="M19" i="35" s="1"/>
  <c r="N19" i="35" s="1"/>
  <c r="B18" i="35"/>
  <c r="C17" i="35"/>
  <c r="D17" i="35" s="1"/>
  <c r="E17" i="35" s="1"/>
  <c r="F17" i="35" s="1"/>
  <c r="G17" i="35" s="1"/>
  <c r="H17" i="35" s="1"/>
  <c r="I17" i="35" s="1"/>
  <c r="J17" i="35" s="1"/>
  <c r="K17" i="35" s="1"/>
  <c r="L17" i="35" s="1"/>
  <c r="M17" i="35" s="1"/>
  <c r="N17" i="35" s="1"/>
  <c r="B16" i="35"/>
  <c r="C15" i="35"/>
  <c r="D15" i="35" s="1"/>
  <c r="E15" i="35" s="1"/>
  <c r="F15" i="35" s="1"/>
  <c r="G15" i="35" s="1"/>
  <c r="H15" i="35" s="1"/>
  <c r="I15" i="35" s="1"/>
  <c r="J15" i="35" s="1"/>
  <c r="K15" i="35" s="1"/>
  <c r="L15" i="35" s="1"/>
  <c r="M15" i="35" s="1"/>
  <c r="N15" i="35" s="1"/>
  <c r="B14" i="35"/>
  <c r="C13" i="35"/>
  <c r="D13" i="35" s="1"/>
  <c r="E13" i="35" s="1"/>
  <c r="F13" i="35" s="1"/>
  <c r="G13" i="35" s="1"/>
  <c r="H13" i="35" s="1"/>
  <c r="I13" i="35" s="1"/>
  <c r="J13" i="35" s="1"/>
  <c r="K13" i="35" s="1"/>
  <c r="L13" i="35" s="1"/>
  <c r="M13" i="35" s="1"/>
  <c r="N13" i="35" s="1"/>
  <c r="B12" i="35"/>
  <c r="C11" i="35"/>
  <c r="D11" i="35" s="1"/>
  <c r="E11" i="35" s="1"/>
  <c r="F11" i="35" s="1"/>
  <c r="G11" i="35" s="1"/>
  <c r="H11" i="35" s="1"/>
  <c r="I11" i="35" s="1"/>
  <c r="J11" i="35" s="1"/>
  <c r="K11" i="35" s="1"/>
  <c r="L11" i="35" s="1"/>
  <c r="M11" i="35" s="1"/>
  <c r="N11" i="35" s="1"/>
  <c r="B10" i="35"/>
  <c r="C9" i="35"/>
  <c r="D9" i="35" s="1"/>
  <c r="E9" i="35" s="1"/>
  <c r="F9" i="35" s="1"/>
  <c r="G9" i="35" s="1"/>
  <c r="H9" i="35" s="1"/>
  <c r="I9" i="35" s="1"/>
  <c r="J9" i="35" s="1"/>
  <c r="K9" i="35" s="1"/>
  <c r="L9" i="35" s="1"/>
  <c r="M9" i="35" s="1"/>
  <c r="N9" i="35" s="1"/>
  <c r="B8" i="35"/>
  <c r="C7" i="35"/>
  <c r="D7" i="35" s="1"/>
  <c r="E7" i="35" s="1"/>
  <c r="F7" i="35" s="1"/>
  <c r="G7" i="35" s="1"/>
  <c r="H7" i="35" s="1"/>
  <c r="I7" i="35" s="1"/>
  <c r="J7" i="35" s="1"/>
  <c r="K7" i="35" s="1"/>
  <c r="L7" i="35" s="1"/>
  <c r="M7" i="35" s="1"/>
  <c r="N7" i="35" s="1"/>
  <c r="B6" i="35"/>
  <c r="N4" i="35"/>
  <c r="M4" i="35"/>
  <c r="L4" i="35"/>
  <c r="K4" i="35"/>
  <c r="J4" i="35"/>
  <c r="I4" i="35"/>
  <c r="H4" i="35"/>
  <c r="G4" i="35"/>
  <c r="F4" i="35"/>
  <c r="E4" i="35"/>
  <c r="D4" i="35"/>
  <c r="C4" i="35"/>
  <c r="C5" i="35" s="1"/>
  <c r="C39" i="34"/>
  <c r="D39" i="34" s="1"/>
  <c r="E39" i="34" s="1"/>
  <c r="F39" i="34" s="1"/>
  <c r="G39" i="34" s="1"/>
  <c r="H39" i="34" s="1"/>
  <c r="I39" i="34" s="1"/>
  <c r="J39" i="34" s="1"/>
  <c r="K39" i="34" s="1"/>
  <c r="L39" i="34" s="1"/>
  <c r="M39" i="34" s="1"/>
  <c r="N39" i="34" s="1"/>
  <c r="B38" i="34"/>
  <c r="C37" i="34"/>
  <c r="D37" i="34" s="1"/>
  <c r="E37" i="34" s="1"/>
  <c r="F37" i="34" s="1"/>
  <c r="G37" i="34" s="1"/>
  <c r="H37" i="34" s="1"/>
  <c r="I37" i="34" s="1"/>
  <c r="J37" i="34" s="1"/>
  <c r="K37" i="34" s="1"/>
  <c r="L37" i="34" s="1"/>
  <c r="M37" i="34" s="1"/>
  <c r="N37" i="34" s="1"/>
  <c r="B36" i="34"/>
  <c r="C35" i="34"/>
  <c r="D35" i="34" s="1"/>
  <c r="E35" i="34" s="1"/>
  <c r="F35" i="34" s="1"/>
  <c r="G35" i="34" s="1"/>
  <c r="H35" i="34" s="1"/>
  <c r="I35" i="34" s="1"/>
  <c r="J35" i="34" s="1"/>
  <c r="K35" i="34" s="1"/>
  <c r="L35" i="34" s="1"/>
  <c r="M35" i="34" s="1"/>
  <c r="N35" i="34" s="1"/>
  <c r="B34" i="34"/>
  <c r="C33" i="34"/>
  <c r="D33" i="34" s="1"/>
  <c r="E33" i="34" s="1"/>
  <c r="F33" i="34" s="1"/>
  <c r="G33" i="34" s="1"/>
  <c r="H33" i="34" s="1"/>
  <c r="I33" i="34" s="1"/>
  <c r="J33" i="34" s="1"/>
  <c r="K33" i="34" s="1"/>
  <c r="L33" i="34" s="1"/>
  <c r="M33" i="34" s="1"/>
  <c r="N33" i="34" s="1"/>
  <c r="B32" i="34"/>
  <c r="C31" i="34"/>
  <c r="D31" i="34" s="1"/>
  <c r="E31" i="34" s="1"/>
  <c r="F31" i="34" s="1"/>
  <c r="G31" i="34" s="1"/>
  <c r="H31" i="34" s="1"/>
  <c r="I31" i="34" s="1"/>
  <c r="J31" i="34" s="1"/>
  <c r="K31" i="34" s="1"/>
  <c r="L31" i="34" s="1"/>
  <c r="M31" i="34" s="1"/>
  <c r="N31" i="34" s="1"/>
  <c r="B30" i="34"/>
  <c r="C29" i="34"/>
  <c r="D29" i="34" s="1"/>
  <c r="E29" i="34" s="1"/>
  <c r="F29" i="34" s="1"/>
  <c r="G29" i="34" s="1"/>
  <c r="H29" i="34" s="1"/>
  <c r="I29" i="34" s="1"/>
  <c r="J29" i="34" s="1"/>
  <c r="K29" i="34" s="1"/>
  <c r="L29" i="34" s="1"/>
  <c r="M29" i="34" s="1"/>
  <c r="N29" i="34" s="1"/>
  <c r="B28" i="34"/>
  <c r="C27" i="34"/>
  <c r="D27" i="34" s="1"/>
  <c r="E27" i="34" s="1"/>
  <c r="F27" i="34" s="1"/>
  <c r="G27" i="34" s="1"/>
  <c r="H27" i="34" s="1"/>
  <c r="I27" i="34" s="1"/>
  <c r="J27" i="34" s="1"/>
  <c r="K27" i="34" s="1"/>
  <c r="L27" i="34" s="1"/>
  <c r="M27" i="34" s="1"/>
  <c r="N27" i="34" s="1"/>
  <c r="B26" i="34"/>
  <c r="C25" i="34"/>
  <c r="D25" i="34" s="1"/>
  <c r="E25" i="34" s="1"/>
  <c r="F25" i="34" s="1"/>
  <c r="G25" i="34" s="1"/>
  <c r="H25" i="34" s="1"/>
  <c r="I25" i="34" s="1"/>
  <c r="J25" i="34" s="1"/>
  <c r="K25" i="34" s="1"/>
  <c r="L25" i="34" s="1"/>
  <c r="M25" i="34" s="1"/>
  <c r="N25" i="34" s="1"/>
  <c r="B24" i="34"/>
  <c r="C23" i="34"/>
  <c r="D23" i="34" s="1"/>
  <c r="E23" i="34" s="1"/>
  <c r="F23" i="34" s="1"/>
  <c r="G23" i="34" s="1"/>
  <c r="H23" i="34" s="1"/>
  <c r="I23" i="34" s="1"/>
  <c r="J23" i="34" s="1"/>
  <c r="K23" i="34" s="1"/>
  <c r="L23" i="34" s="1"/>
  <c r="M23" i="34" s="1"/>
  <c r="N23" i="34" s="1"/>
  <c r="B22" i="34"/>
  <c r="C21" i="34"/>
  <c r="D21" i="34" s="1"/>
  <c r="E21" i="34" s="1"/>
  <c r="F21" i="34" s="1"/>
  <c r="G21" i="34" s="1"/>
  <c r="H21" i="34" s="1"/>
  <c r="I21" i="34" s="1"/>
  <c r="J21" i="34" s="1"/>
  <c r="K21" i="34" s="1"/>
  <c r="L21" i="34" s="1"/>
  <c r="M21" i="34" s="1"/>
  <c r="N21" i="34" s="1"/>
  <c r="B20" i="34"/>
  <c r="C19" i="34"/>
  <c r="D19" i="34" s="1"/>
  <c r="E19" i="34" s="1"/>
  <c r="F19" i="34" s="1"/>
  <c r="G19" i="34" s="1"/>
  <c r="H19" i="34" s="1"/>
  <c r="I19" i="34" s="1"/>
  <c r="J19" i="34" s="1"/>
  <c r="K19" i="34" s="1"/>
  <c r="L19" i="34" s="1"/>
  <c r="M19" i="34" s="1"/>
  <c r="N19" i="34" s="1"/>
  <c r="B18" i="34"/>
  <c r="C17" i="34"/>
  <c r="D17" i="34" s="1"/>
  <c r="E17" i="34" s="1"/>
  <c r="F17" i="34" s="1"/>
  <c r="G17" i="34" s="1"/>
  <c r="H17" i="34" s="1"/>
  <c r="I17" i="34" s="1"/>
  <c r="J17" i="34" s="1"/>
  <c r="K17" i="34" s="1"/>
  <c r="L17" i="34" s="1"/>
  <c r="M17" i="34" s="1"/>
  <c r="N17" i="34" s="1"/>
  <c r="B16" i="34"/>
  <c r="C15" i="34"/>
  <c r="D15" i="34" s="1"/>
  <c r="E15" i="34" s="1"/>
  <c r="F15" i="34" s="1"/>
  <c r="G15" i="34" s="1"/>
  <c r="H15" i="34" s="1"/>
  <c r="I15" i="34" s="1"/>
  <c r="J15" i="34" s="1"/>
  <c r="K15" i="34" s="1"/>
  <c r="L15" i="34" s="1"/>
  <c r="M15" i="34" s="1"/>
  <c r="N15" i="34" s="1"/>
  <c r="B14" i="34"/>
  <c r="C13" i="34"/>
  <c r="D13" i="34" s="1"/>
  <c r="E13" i="34" s="1"/>
  <c r="F13" i="34" s="1"/>
  <c r="G13" i="34" s="1"/>
  <c r="H13" i="34" s="1"/>
  <c r="I13" i="34" s="1"/>
  <c r="J13" i="34" s="1"/>
  <c r="K13" i="34" s="1"/>
  <c r="L13" i="34" s="1"/>
  <c r="M13" i="34" s="1"/>
  <c r="N13" i="34" s="1"/>
  <c r="B12" i="34"/>
  <c r="C11" i="34"/>
  <c r="D11" i="34" s="1"/>
  <c r="E11" i="34" s="1"/>
  <c r="F11" i="34" s="1"/>
  <c r="G11" i="34" s="1"/>
  <c r="H11" i="34" s="1"/>
  <c r="I11" i="34" s="1"/>
  <c r="J11" i="34" s="1"/>
  <c r="K11" i="34" s="1"/>
  <c r="L11" i="34" s="1"/>
  <c r="M11" i="34" s="1"/>
  <c r="N11" i="34" s="1"/>
  <c r="B10" i="34"/>
  <c r="C9" i="34"/>
  <c r="D9" i="34" s="1"/>
  <c r="E9" i="34" s="1"/>
  <c r="F9" i="34" s="1"/>
  <c r="G9" i="34" s="1"/>
  <c r="H9" i="34" s="1"/>
  <c r="I9" i="34" s="1"/>
  <c r="J9" i="34" s="1"/>
  <c r="K9" i="34" s="1"/>
  <c r="L9" i="34" s="1"/>
  <c r="M9" i="34" s="1"/>
  <c r="N9" i="34" s="1"/>
  <c r="B8" i="34"/>
  <c r="C7" i="34"/>
  <c r="D7" i="34" s="1"/>
  <c r="E7" i="34" s="1"/>
  <c r="F7" i="34" s="1"/>
  <c r="G7" i="34" s="1"/>
  <c r="H7" i="34" s="1"/>
  <c r="I7" i="34" s="1"/>
  <c r="J7" i="34" s="1"/>
  <c r="K7" i="34" s="1"/>
  <c r="L7" i="34" s="1"/>
  <c r="M7" i="34" s="1"/>
  <c r="N7" i="34" s="1"/>
  <c r="B6" i="34"/>
  <c r="N4" i="34"/>
  <c r="M4" i="34"/>
  <c r="L4" i="34"/>
  <c r="K4" i="34"/>
  <c r="J4" i="34"/>
  <c r="I4" i="34"/>
  <c r="H4" i="34"/>
  <c r="G4" i="34"/>
  <c r="F4" i="34"/>
  <c r="E4" i="34"/>
  <c r="D4" i="34"/>
  <c r="C4" i="34"/>
  <c r="C5" i="34" s="1"/>
  <c r="C39" i="33"/>
  <c r="D39" i="33" s="1"/>
  <c r="E39" i="33" s="1"/>
  <c r="F39" i="33" s="1"/>
  <c r="G39" i="33" s="1"/>
  <c r="H39" i="33" s="1"/>
  <c r="I39" i="33" s="1"/>
  <c r="J39" i="33" s="1"/>
  <c r="K39" i="33" s="1"/>
  <c r="L39" i="33" s="1"/>
  <c r="M39" i="33" s="1"/>
  <c r="N39" i="33" s="1"/>
  <c r="B38" i="33"/>
  <c r="C37" i="33"/>
  <c r="D37" i="33" s="1"/>
  <c r="E37" i="33" s="1"/>
  <c r="F37" i="33" s="1"/>
  <c r="G37" i="33" s="1"/>
  <c r="H37" i="33" s="1"/>
  <c r="I37" i="33" s="1"/>
  <c r="J37" i="33" s="1"/>
  <c r="K37" i="33" s="1"/>
  <c r="L37" i="33" s="1"/>
  <c r="M37" i="33" s="1"/>
  <c r="N37" i="33" s="1"/>
  <c r="B36" i="33"/>
  <c r="C35" i="33"/>
  <c r="D35" i="33" s="1"/>
  <c r="E35" i="33" s="1"/>
  <c r="F35" i="33" s="1"/>
  <c r="G35" i="33" s="1"/>
  <c r="H35" i="33" s="1"/>
  <c r="I35" i="33" s="1"/>
  <c r="J35" i="33" s="1"/>
  <c r="K35" i="33" s="1"/>
  <c r="L35" i="33" s="1"/>
  <c r="M35" i="33" s="1"/>
  <c r="N35" i="33" s="1"/>
  <c r="B34" i="33"/>
  <c r="C33" i="33"/>
  <c r="D33" i="33" s="1"/>
  <c r="E33" i="33" s="1"/>
  <c r="F33" i="33" s="1"/>
  <c r="G33" i="33" s="1"/>
  <c r="H33" i="33" s="1"/>
  <c r="I33" i="33" s="1"/>
  <c r="J33" i="33" s="1"/>
  <c r="K33" i="33" s="1"/>
  <c r="L33" i="33" s="1"/>
  <c r="M33" i="33" s="1"/>
  <c r="N33" i="33" s="1"/>
  <c r="B32" i="33"/>
  <c r="C31" i="33"/>
  <c r="D31" i="33" s="1"/>
  <c r="E31" i="33" s="1"/>
  <c r="F31" i="33" s="1"/>
  <c r="G31" i="33" s="1"/>
  <c r="H31" i="33" s="1"/>
  <c r="I31" i="33" s="1"/>
  <c r="J31" i="33" s="1"/>
  <c r="K31" i="33" s="1"/>
  <c r="L31" i="33" s="1"/>
  <c r="M31" i="33" s="1"/>
  <c r="N31" i="33" s="1"/>
  <c r="B30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B28" i="33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B26" i="33"/>
  <c r="C25" i="33"/>
  <c r="D25" i="33" s="1"/>
  <c r="E25" i="33" s="1"/>
  <c r="F25" i="33" s="1"/>
  <c r="G25" i="33" s="1"/>
  <c r="H25" i="33" s="1"/>
  <c r="I25" i="33" s="1"/>
  <c r="J25" i="33" s="1"/>
  <c r="K25" i="33" s="1"/>
  <c r="L25" i="33" s="1"/>
  <c r="M25" i="33" s="1"/>
  <c r="N25" i="33" s="1"/>
  <c r="B24" i="33"/>
  <c r="C23" i="33"/>
  <c r="D23" i="33" s="1"/>
  <c r="E23" i="33" s="1"/>
  <c r="F23" i="33" s="1"/>
  <c r="G23" i="33" s="1"/>
  <c r="H23" i="33" s="1"/>
  <c r="I23" i="33" s="1"/>
  <c r="J23" i="33" s="1"/>
  <c r="K23" i="33" s="1"/>
  <c r="L23" i="33" s="1"/>
  <c r="M23" i="33" s="1"/>
  <c r="N23" i="33" s="1"/>
  <c r="B22" i="33"/>
  <c r="C21" i="33"/>
  <c r="D21" i="33" s="1"/>
  <c r="E21" i="33" s="1"/>
  <c r="F21" i="33" s="1"/>
  <c r="G21" i="33" s="1"/>
  <c r="H21" i="33" s="1"/>
  <c r="I21" i="33" s="1"/>
  <c r="J21" i="33" s="1"/>
  <c r="K21" i="33" s="1"/>
  <c r="L21" i="33" s="1"/>
  <c r="M21" i="33" s="1"/>
  <c r="N21" i="33" s="1"/>
  <c r="B20" i="33"/>
  <c r="C19" i="33"/>
  <c r="D19" i="33" s="1"/>
  <c r="E19" i="33" s="1"/>
  <c r="F19" i="33" s="1"/>
  <c r="G19" i="33" s="1"/>
  <c r="H19" i="33" s="1"/>
  <c r="I19" i="33" s="1"/>
  <c r="J19" i="33" s="1"/>
  <c r="K19" i="33" s="1"/>
  <c r="L19" i="33" s="1"/>
  <c r="M19" i="33" s="1"/>
  <c r="N19" i="33" s="1"/>
  <c r="B18" i="33"/>
  <c r="C17" i="33"/>
  <c r="D17" i="33" s="1"/>
  <c r="E17" i="33" s="1"/>
  <c r="F17" i="33" s="1"/>
  <c r="G17" i="33" s="1"/>
  <c r="H17" i="33" s="1"/>
  <c r="I17" i="33" s="1"/>
  <c r="J17" i="33" s="1"/>
  <c r="K17" i="33" s="1"/>
  <c r="L17" i="33" s="1"/>
  <c r="M17" i="33" s="1"/>
  <c r="N17" i="33" s="1"/>
  <c r="B16" i="33"/>
  <c r="C15" i="33"/>
  <c r="D15" i="33" s="1"/>
  <c r="E15" i="33" s="1"/>
  <c r="F15" i="33" s="1"/>
  <c r="G15" i="33" s="1"/>
  <c r="H15" i="33" s="1"/>
  <c r="I15" i="33" s="1"/>
  <c r="J15" i="33" s="1"/>
  <c r="K15" i="33" s="1"/>
  <c r="L15" i="33" s="1"/>
  <c r="M15" i="33" s="1"/>
  <c r="N15" i="33" s="1"/>
  <c r="B14" i="33"/>
  <c r="C13" i="33"/>
  <c r="D13" i="33" s="1"/>
  <c r="E13" i="33" s="1"/>
  <c r="F13" i="33" s="1"/>
  <c r="G13" i="33" s="1"/>
  <c r="H13" i="33" s="1"/>
  <c r="I13" i="33" s="1"/>
  <c r="J13" i="33" s="1"/>
  <c r="K13" i="33" s="1"/>
  <c r="L13" i="33" s="1"/>
  <c r="M13" i="33" s="1"/>
  <c r="N13" i="33" s="1"/>
  <c r="B12" i="33"/>
  <c r="C11" i="33"/>
  <c r="D11" i="33" s="1"/>
  <c r="E11" i="33" s="1"/>
  <c r="F11" i="33" s="1"/>
  <c r="G11" i="33" s="1"/>
  <c r="H11" i="33" s="1"/>
  <c r="I11" i="33" s="1"/>
  <c r="J11" i="33" s="1"/>
  <c r="K11" i="33" s="1"/>
  <c r="L11" i="33" s="1"/>
  <c r="M11" i="33" s="1"/>
  <c r="N11" i="33" s="1"/>
  <c r="B10" i="33"/>
  <c r="C9" i="33"/>
  <c r="D9" i="33" s="1"/>
  <c r="E9" i="33" s="1"/>
  <c r="F9" i="33" s="1"/>
  <c r="G9" i="33" s="1"/>
  <c r="H9" i="33" s="1"/>
  <c r="I9" i="33" s="1"/>
  <c r="J9" i="33" s="1"/>
  <c r="K9" i="33" s="1"/>
  <c r="L9" i="33" s="1"/>
  <c r="M9" i="33" s="1"/>
  <c r="N9" i="33" s="1"/>
  <c r="B8" i="33"/>
  <c r="C7" i="33"/>
  <c r="D7" i="33" s="1"/>
  <c r="E7" i="33" s="1"/>
  <c r="F7" i="33" s="1"/>
  <c r="G7" i="33" s="1"/>
  <c r="H7" i="33" s="1"/>
  <c r="I7" i="33" s="1"/>
  <c r="J7" i="33" s="1"/>
  <c r="K7" i="33" s="1"/>
  <c r="L7" i="33" s="1"/>
  <c r="M7" i="33" s="1"/>
  <c r="N7" i="33" s="1"/>
  <c r="B6" i="33"/>
  <c r="N4" i="33"/>
  <c r="M4" i="33"/>
  <c r="L4" i="33"/>
  <c r="K4" i="33"/>
  <c r="J4" i="33"/>
  <c r="I4" i="33"/>
  <c r="H4" i="33"/>
  <c r="G4" i="33"/>
  <c r="F4" i="33"/>
  <c r="E4" i="33"/>
  <c r="D4" i="33"/>
  <c r="C4" i="33"/>
  <c r="C39" i="32"/>
  <c r="D39" i="32" s="1"/>
  <c r="E39" i="32" s="1"/>
  <c r="F39" i="32" s="1"/>
  <c r="G39" i="32" s="1"/>
  <c r="H39" i="32" s="1"/>
  <c r="I39" i="32" s="1"/>
  <c r="J39" i="32" s="1"/>
  <c r="K39" i="32" s="1"/>
  <c r="L39" i="32" s="1"/>
  <c r="M39" i="32" s="1"/>
  <c r="N39" i="32" s="1"/>
  <c r="B38" i="32"/>
  <c r="C37" i="32"/>
  <c r="D37" i="32" s="1"/>
  <c r="E37" i="32" s="1"/>
  <c r="F37" i="32" s="1"/>
  <c r="G37" i="32" s="1"/>
  <c r="H37" i="32" s="1"/>
  <c r="I37" i="32" s="1"/>
  <c r="J37" i="32" s="1"/>
  <c r="K37" i="32" s="1"/>
  <c r="L37" i="32" s="1"/>
  <c r="M37" i="32" s="1"/>
  <c r="N37" i="32" s="1"/>
  <c r="B36" i="32"/>
  <c r="C35" i="32"/>
  <c r="D35" i="32" s="1"/>
  <c r="E35" i="32" s="1"/>
  <c r="F35" i="32" s="1"/>
  <c r="G35" i="32" s="1"/>
  <c r="H35" i="32" s="1"/>
  <c r="I35" i="32" s="1"/>
  <c r="J35" i="32" s="1"/>
  <c r="K35" i="32" s="1"/>
  <c r="L35" i="32" s="1"/>
  <c r="M35" i="32" s="1"/>
  <c r="N35" i="32" s="1"/>
  <c r="B34" i="32"/>
  <c r="C33" i="32"/>
  <c r="D33" i="32" s="1"/>
  <c r="E33" i="32" s="1"/>
  <c r="F33" i="32" s="1"/>
  <c r="G33" i="32" s="1"/>
  <c r="H33" i="32" s="1"/>
  <c r="I33" i="32" s="1"/>
  <c r="J33" i="32" s="1"/>
  <c r="K33" i="32" s="1"/>
  <c r="L33" i="32" s="1"/>
  <c r="M33" i="32" s="1"/>
  <c r="N33" i="32" s="1"/>
  <c r="B32" i="32"/>
  <c r="C31" i="32"/>
  <c r="D31" i="32" s="1"/>
  <c r="E31" i="32" s="1"/>
  <c r="F31" i="32" s="1"/>
  <c r="G31" i="32" s="1"/>
  <c r="H31" i="32" s="1"/>
  <c r="I31" i="32" s="1"/>
  <c r="J31" i="32" s="1"/>
  <c r="K31" i="32" s="1"/>
  <c r="L31" i="32" s="1"/>
  <c r="M31" i="32" s="1"/>
  <c r="N31" i="32" s="1"/>
  <c r="B30" i="32"/>
  <c r="C29" i="32"/>
  <c r="D29" i="32" s="1"/>
  <c r="E29" i="32" s="1"/>
  <c r="F29" i="32" s="1"/>
  <c r="G29" i="32" s="1"/>
  <c r="H29" i="32" s="1"/>
  <c r="I29" i="32" s="1"/>
  <c r="J29" i="32" s="1"/>
  <c r="K29" i="32" s="1"/>
  <c r="L29" i="32" s="1"/>
  <c r="M29" i="32" s="1"/>
  <c r="N29" i="32" s="1"/>
  <c r="B28" i="32"/>
  <c r="C27" i="32"/>
  <c r="D27" i="32" s="1"/>
  <c r="E27" i="32" s="1"/>
  <c r="F27" i="32" s="1"/>
  <c r="G27" i="32" s="1"/>
  <c r="H27" i="32" s="1"/>
  <c r="I27" i="32" s="1"/>
  <c r="J27" i="32" s="1"/>
  <c r="K27" i="32" s="1"/>
  <c r="L27" i="32" s="1"/>
  <c r="M27" i="32" s="1"/>
  <c r="N27" i="32" s="1"/>
  <c r="B26" i="32"/>
  <c r="C25" i="32"/>
  <c r="D25" i="32" s="1"/>
  <c r="E25" i="32" s="1"/>
  <c r="F25" i="32" s="1"/>
  <c r="G25" i="32" s="1"/>
  <c r="H25" i="32" s="1"/>
  <c r="I25" i="32" s="1"/>
  <c r="J25" i="32" s="1"/>
  <c r="K25" i="32" s="1"/>
  <c r="L25" i="32" s="1"/>
  <c r="M25" i="32" s="1"/>
  <c r="N25" i="32" s="1"/>
  <c r="B24" i="32"/>
  <c r="C23" i="32"/>
  <c r="D23" i="32" s="1"/>
  <c r="E23" i="32" s="1"/>
  <c r="F23" i="32" s="1"/>
  <c r="G23" i="32" s="1"/>
  <c r="H23" i="32" s="1"/>
  <c r="I23" i="32" s="1"/>
  <c r="J23" i="32" s="1"/>
  <c r="K23" i="32" s="1"/>
  <c r="L23" i="32" s="1"/>
  <c r="M23" i="32" s="1"/>
  <c r="N23" i="32" s="1"/>
  <c r="B22" i="32"/>
  <c r="C21" i="32"/>
  <c r="D21" i="32" s="1"/>
  <c r="E21" i="32" s="1"/>
  <c r="F21" i="32" s="1"/>
  <c r="G21" i="32" s="1"/>
  <c r="H21" i="32" s="1"/>
  <c r="I21" i="32" s="1"/>
  <c r="J21" i="32" s="1"/>
  <c r="K21" i="32" s="1"/>
  <c r="L21" i="32" s="1"/>
  <c r="M21" i="32" s="1"/>
  <c r="N21" i="32" s="1"/>
  <c r="B20" i="32"/>
  <c r="C19" i="32"/>
  <c r="D19" i="32" s="1"/>
  <c r="E19" i="32" s="1"/>
  <c r="F19" i="32" s="1"/>
  <c r="G19" i="32" s="1"/>
  <c r="H19" i="32" s="1"/>
  <c r="I19" i="32" s="1"/>
  <c r="J19" i="32" s="1"/>
  <c r="K19" i="32" s="1"/>
  <c r="L19" i="32" s="1"/>
  <c r="M19" i="32" s="1"/>
  <c r="N19" i="32" s="1"/>
  <c r="B18" i="32"/>
  <c r="C17" i="32"/>
  <c r="D17" i="32" s="1"/>
  <c r="E17" i="32" s="1"/>
  <c r="F17" i="32" s="1"/>
  <c r="G17" i="32" s="1"/>
  <c r="H17" i="32" s="1"/>
  <c r="I17" i="32" s="1"/>
  <c r="J17" i="32" s="1"/>
  <c r="K17" i="32" s="1"/>
  <c r="L17" i="32" s="1"/>
  <c r="M17" i="32" s="1"/>
  <c r="N17" i="32" s="1"/>
  <c r="B16" i="32"/>
  <c r="C15" i="32"/>
  <c r="D15" i="32" s="1"/>
  <c r="E15" i="32" s="1"/>
  <c r="F15" i="32" s="1"/>
  <c r="G15" i="32" s="1"/>
  <c r="H15" i="32" s="1"/>
  <c r="I15" i="32" s="1"/>
  <c r="J15" i="32" s="1"/>
  <c r="K15" i="32" s="1"/>
  <c r="L15" i="32" s="1"/>
  <c r="M15" i="32" s="1"/>
  <c r="N15" i="32" s="1"/>
  <c r="B14" i="32"/>
  <c r="C13" i="32"/>
  <c r="D13" i="32" s="1"/>
  <c r="E13" i="32" s="1"/>
  <c r="F13" i="32" s="1"/>
  <c r="G13" i="32" s="1"/>
  <c r="H13" i="32" s="1"/>
  <c r="I13" i="32" s="1"/>
  <c r="J13" i="32" s="1"/>
  <c r="K13" i="32" s="1"/>
  <c r="L13" i="32" s="1"/>
  <c r="M13" i="32" s="1"/>
  <c r="N13" i="32" s="1"/>
  <c r="B12" i="32"/>
  <c r="C11" i="32"/>
  <c r="D11" i="32" s="1"/>
  <c r="E11" i="32" s="1"/>
  <c r="F11" i="32" s="1"/>
  <c r="G11" i="32" s="1"/>
  <c r="H11" i="32" s="1"/>
  <c r="I11" i="32" s="1"/>
  <c r="J11" i="32" s="1"/>
  <c r="K11" i="32" s="1"/>
  <c r="L11" i="32" s="1"/>
  <c r="M11" i="32" s="1"/>
  <c r="N11" i="32" s="1"/>
  <c r="B10" i="32"/>
  <c r="C9" i="32"/>
  <c r="D9" i="32" s="1"/>
  <c r="E9" i="32" s="1"/>
  <c r="F9" i="32" s="1"/>
  <c r="G9" i="32" s="1"/>
  <c r="H9" i="32" s="1"/>
  <c r="I9" i="32" s="1"/>
  <c r="J9" i="32" s="1"/>
  <c r="K9" i="32" s="1"/>
  <c r="L9" i="32" s="1"/>
  <c r="M9" i="32" s="1"/>
  <c r="N9" i="32" s="1"/>
  <c r="B8" i="32"/>
  <c r="C7" i="32"/>
  <c r="D7" i="32" s="1"/>
  <c r="E7" i="32" s="1"/>
  <c r="F7" i="32" s="1"/>
  <c r="G7" i="32" s="1"/>
  <c r="H7" i="32" s="1"/>
  <c r="I7" i="32" s="1"/>
  <c r="J7" i="32" s="1"/>
  <c r="K7" i="32" s="1"/>
  <c r="L7" i="32" s="1"/>
  <c r="M7" i="32" s="1"/>
  <c r="N7" i="32" s="1"/>
  <c r="B6" i="32"/>
  <c r="N4" i="32"/>
  <c r="M4" i="32"/>
  <c r="L4" i="32"/>
  <c r="K4" i="32"/>
  <c r="J4" i="32"/>
  <c r="I4" i="32"/>
  <c r="H4" i="32"/>
  <c r="G4" i="32"/>
  <c r="F4" i="32"/>
  <c r="E4" i="32"/>
  <c r="D4" i="32"/>
  <c r="C4" i="32"/>
  <c r="C5" i="32" s="1"/>
  <c r="C39" i="31"/>
  <c r="D39" i="31" s="1"/>
  <c r="E39" i="31" s="1"/>
  <c r="F39" i="31" s="1"/>
  <c r="G39" i="31" s="1"/>
  <c r="H39" i="31" s="1"/>
  <c r="I39" i="31" s="1"/>
  <c r="J39" i="31" s="1"/>
  <c r="K39" i="31" s="1"/>
  <c r="L39" i="31" s="1"/>
  <c r="M39" i="31" s="1"/>
  <c r="N39" i="31" s="1"/>
  <c r="B38" i="31"/>
  <c r="C37" i="31"/>
  <c r="D37" i="31" s="1"/>
  <c r="E37" i="31" s="1"/>
  <c r="F37" i="31" s="1"/>
  <c r="G37" i="31" s="1"/>
  <c r="H37" i="31" s="1"/>
  <c r="I37" i="31" s="1"/>
  <c r="J37" i="31" s="1"/>
  <c r="K37" i="31" s="1"/>
  <c r="L37" i="31" s="1"/>
  <c r="M37" i="31" s="1"/>
  <c r="N37" i="31" s="1"/>
  <c r="B36" i="31"/>
  <c r="C35" i="31"/>
  <c r="D35" i="31" s="1"/>
  <c r="E35" i="31" s="1"/>
  <c r="F35" i="31" s="1"/>
  <c r="G35" i="31" s="1"/>
  <c r="H35" i="31" s="1"/>
  <c r="I35" i="31" s="1"/>
  <c r="J35" i="31" s="1"/>
  <c r="K35" i="31" s="1"/>
  <c r="L35" i="31" s="1"/>
  <c r="M35" i="31" s="1"/>
  <c r="N35" i="31" s="1"/>
  <c r="B34" i="31"/>
  <c r="C33" i="31"/>
  <c r="D33" i="31" s="1"/>
  <c r="E33" i="31" s="1"/>
  <c r="F33" i="31" s="1"/>
  <c r="G33" i="31" s="1"/>
  <c r="H33" i="31" s="1"/>
  <c r="I33" i="31" s="1"/>
  <c r="J33" i="31" s="1"/>
  <c r="K33" i="31" s="1"/>
  <c r="L33" i="31" s="1"/>
  <c r="M33" i="31" s="1"/>
  <c r="N33" i="31" s="1"/>
  <c r="B32" i="31"/>
  <c r="C31" i="31"/>
  <c r="D31" i="31" s="1"/>
  <c r="E31" i="31" s="1"/>
  <c r="F31" i="31" s="1"/>
  <c r="G31" i="31" s="1"/>
  <c r="H31" i="31" s="1"/>
  <c r="I31" i="31" s="1"/>
  <c r="J31" i="31" s="1"/>
  <c r="K31" i="31" s="1"/>
  <c r="L31" i="31" s="1"/>
  <c r="M31" i="31" s="1"/>
  <c r="N31" i="31" s="1"/>
  <c r="B30" i="31"/>
  <c r="C29" i="31"/>
  <c r="D29" i="31" s="1"/>
  <c r="E29" i="31" s="1"/>
  <c r="F29" i="31" s="1"/>
  <c r="G29" i="31" s="1"/>
  <c r="H29" i="31" s="1"/>
  <c r="I29" i="31" s="1"/>
  <c r="J29" i="31" s="1"/>
  <c r="K29" i="31" s="1"/>
  <c r="L29" i="31" s="1"/>
  <c r="M29" i="31" s="1"/>
  <c r="N29" i="31" s="1"/>
  <c r="B28" i="31"/>
  <c r="C27" i="31"/>
  <c r="D27" i="31" s="1"/>
  <c r="E27" i="31" s="1"/>
  <c r="F27" i="31" s="1"/>
  <c r="G27" i="31" s="1"/>
  <c r="H27" i="31" s="1"/>
  <c r="I27" i="31" s="1"/>
  <c r="J27" i="31" s="1"/>
  <c r="K27" i="31" s="1"/>
  <c r="L27" i="31" s="1"/>
  <c r="M27" i="31" s="1"/>
  <c r="N27" i="31" s="1"/>
  <c r="B26" i="31"/>
  <c r="C25" i="31"/>
  <c r="D25" i="31" s="1"/>
  <c r="E25" i="31" s="1"/>
  <c r="F25" i="31" s="1"/>
  <c r="G25" i="31" s="1"/>
  <c r="H25" i="31" s="1"/>
  <c r="I25" i="31" s="1"/>
  <c r="J25" i="31" s="1"/>
  <c r="K25" i="31" s="1"/>
  <c r="L25" i="31" s="1"/>
  <c r="M25" i="31" s="1"/>
  <c r="N25" i="31" s="1"/>
  <c r="B24" i="31"/>
  <c r="C23" i="31"/>
  <c r="D23" i="31" s="1"/>
  <c r="E23" i="31" s="1"/>
  <c r="F23" i="31" s="1"/>
  <c r="G23" i="31" s="1"/>
  <c r="H23" i="31" s="1"/>
  <c r="I23" i="31" s="1"/>
  <c r="J23" i="31" s="1"/>
  <c r="K23" i="31" s="1"/>
  <c r="L23" i="31" s="1"/>
  <c r="M23" i="31" s="1"/>
  <c r="N23" i="31" s="1"/>
  <c r="B22" i="31"/>
  <c r="C21" i="31"/>
  <c r="D21" i="31" s="1"/>
  <c r="E21" i="31" s="1"/>
  <c r="F21" i="31" s="1"/>
  <c r="G21" i="31" s="1"/>
  <c r="H21" i="31" s="1"/>
  <c r="I21" i="31" s="1"/>
  <c r="J21" i="31" s="1"/>
  <c r="K21" i="31" s="1"/>
  <c r="L21" i="31" s="1"/>
  <c r="M21" i="31" s="1"/>
  <c r="N21" i="31" s="1"/>
  <c r="B20" i="31"/>
  <c r="C19" i="31"/>
  <c r="D19" i="31" s="1"/>
  <c r="E19" i="31" s="1"/>
  <c r="F19" i="31" s="1"/>
  <c r="G19" i="31" s="1"/>
  <c r="H19" i="31" s="1"/>
  <c r="I19" i="31" s="1"/>
  <c r="J19" i="31" s="1"/>
  <c r="K19" i="31" s="1"/>
  <c r="L19" i="31" s="1"/>
  <c r="M19" i="31" s="1"/>
  <c r="N19" i="31" s="1"/>
  <c r="B18" i="31"/>
  <c r="C17" i="31"/>
  <c r="D17" i="31" s="1"/>
  <c r="E17" i="31" s="1"/>
  <c r="F17" i="31" s="1"/>
  <c r="G17" i="31" s="1"/>
  <c r="H17" i="31" s="1"/>
  <c r="I17" i="31" s="1"/>
  <c r="J17" i="31" s="1"/>
  <c r="K17" i="31" s="1"/>
  <c r="L17" i="31" s="1"/>
  <c r="M17" i="31" s="1"/>
  <c r="N17" i="31" s="1"/>
  <c r="B16" i="31"/>
  <c r="C15" i="31"/>
  <c r="D15" i="31" s="1"/>
  <c r="E15" i="31" s="1"/>
  <c r="F15" i="31" s="1"/>
  <c r="G15" i="31" s="1"/>
  <c r="H15" i="31" s="1"/>
  <c r="I15" i="31" s="1"/>
  <c r="J15" i="31" s="1"/>
  <c r="K15" i="31" s="1"/>
  <c r="L15" i="31" s="1"/>
  <c r="M15" i="31" s="1"/>
  <c r="N15" i="31" s="1"/>
  <c r="B14" i="31"/>
  <c r="C13" i="31"/>
  <c r="D13" i="31" s="1"/>
  <c r="E13" i="31" s="1"/>
  <c r="F13" i="31" s="1"/>
  <c r="G13" i="31" s="1"/>
  <c r="H13" i="31" s="1"/>
  <c r="I13" i="31" s="1"/>
  <c r="J13" i="31" s="1"/>
  <c r="K13" i="31" s="1"/>
  <c r="L13" i="31" s="1"/>
  <c r="M13" i="31" s="1"/>
  <c r="N13" i="31" s="1"/>
  <c r="B12" i="31"/>
  <c r="C11" i="31"/>
  <c r="D11" i="31" s="1"/>
  <c r="E11" i="31" s="1"/>
  <c r="F11" i="31" s="1"/>
  <c r="G11" i="31" s="1"/>
  <c r="H11" i="31" s="1"/>
  <c r="I11" i="31" s="1"/>
  <c r="J11" i="31" s="1"/>
  <c r="K11" i="31" s="1"/>
  <c r="L11" i="31" s="1"/>
  <c r="M11" i="31" s="1"/>
  <c r="N11" i="31" s="1"/>
  <c r="B10" i="31"/>
  <c r="C9" i="31"/>
  <c r="D9" i="31" s="1"/>
  <c r="E9" i="31" s="1"/>
  <c r="F9" i="31" s="1"/>
  <c r="G9" i="31" s="1"/>
  <c r="H9" i="31" s="1"/>
  <c r="I9" i="31" s="1"/>
  <c r="J9" i="31" s="1"/>
  <c r="K9" i="31" s="1"/>
  <c r="L9" i="31" s="1"/>
  <c r="M9" i="31" s="1"/>
  <c r="N9" i="31" s="1"/>
  <c r="B8" i="31"/>
  <c r="C7" i="31"/>
  <c r="D7" i="31" s="1"/>
  <c r="E7" i="31" s="1"/>
  <c r="F7" i="31" s="1"/>
  <c r="G7" i="31" s="1"/>
  <c r="H7" i="31" s="1"/>
  <c r="I7" i="31" s="1"/>
  <c r="J7" i="31" s="1"/>
  <c r="K7" i="31" s="1"/>
  <c r="L7" i="31" s="1"/>
  <c r="M7" i="31" s="1"/>
  <c r="N7" i="31" s="1"/>
  <c r="B6" i="31"/>
  <c r="N4" i="31"/>
  <c r="M4" i="31"/>
  <c r="L4" i="31"/>
  <c r="K4" i="31"/>
  <c r="J4" i="31"/>
  <c r="I4" i="31"/>
  <c r="H4" i="31"/>
  <c r="G4" i="31"/>
  <c r="F4" i="31"/>
  <c r="E4" i="31"/>
  <c r="D4" i="31"/>
  <c r="C4" i="31"/>
  <c r="C5" i="31" s="1"/>
  <c r="C39" i="30"/>
  <c r="D39" i="30" s="1"/>
  <c r="E39" i="30" s="1"/>
  <c r="F39" i="30" s="1"/>
  <c r="G39" i="30" s="1"/>
  <c r="H39" i="30" s="1"/>
  <c r="I39" i="30" s="1"/>
  <c r="J39" i="30" s="1"/>
  <c r="K39" i="30" s="1"/>
  <c r="L39" i="30" s="1"/>
  <c r="M39" i="30" s="1"/>
  <c r="N39" i="30" s="1"/>
  <c r="B38" i="30"/>
  <c r="C37" i="30"/>
  <c r="D37" i="30" s="1"/>
  <c r="E37" i="30" s="1"/>
  <c r="F37" i="30" s="1"/>
  <c r="G37" i="30" s="1"/>
  <c r="H37" i="30" s="1"/>
  <c r="I37" i="30" s="1"/>
  <c r="J37" i="30" s="1"/>
  <c r="K37" i="30" s="1"/>
  <c r="L37" i="30" s="1"/>
  <c r="M37" i="30" s="1"/>
  <c r="N37" i="30" s="1"/>
  <c r="B36" i="30"/>
  <c r="C35" i="30"/>
  <c r="D35" i="30" s="1"/>
  <c r="E35" i="30" s="1"/>
  <c r="F35" i="30" s="1"/>
  <c r="G35" i="30" s="1"/>
  <c r="H35" i="30" s="1"/>
  <c r="I35" i="30" s="1"/>
  <c r="J35" i="30" s="1"/>
  <c r="K35" i="30" s="1"/>
  <c r="L35" i="30" s="1"/>
  <c r="M35" i="30" s="1"/>
  <c r="N35" i="30" s="1"/>
  <c r="B34" i="30"/>
  <c r="C33" i="30"/>
  <c r="D33" i="30" s="1"/>
  <c r="E33" i="30" s="1"/>
  <c r="F33" i="30" s="1"/>
  <c r="G33" i="30" s="1"/>
  <c r="H33" i="30" s="1"/>
  <c r="I33" i="30" s="1"/>
  <c r="J33" i="30" s="1"/>
  <c r="K33" i="30" s="1"/>
  <c r="L33" i="30" s="1"/>
  <c r="M33" i="30" s="1"/>
  <c r="N33" i="30" s="1"/>
  <c r="B32" i="30"/>
  <c r="C31" i="30"/>
  <c r="D31" i="30" s="1"/>
  <c r="E31" i="30" s="1"/>
  <c r="F31" i="30" s="1"/>
  <c r="G31" i="30" s="1"/>
  <c r="H31" i="30" s="1"/>
  <c r="I31" i="30" s="1"/>
  <c r="J31" i="30" s="1"/>
  <c r="K31" i="30" s="1"/>
  <c r="L31" i="30" s="1"/>
  <c r="M31" i="30" s="1"/>
  <c r="N31" i="30" s="1"/>
  <c r="B30" i="30"/>
  <c r="D29" i="30"/>
  <c r="E29" i="30" s="1"/>
  <c r="F29" i="30" s="1"/>
  <c r="G29" i="30" s="1"/>
  <c r="H29" i="30" s="1"/>
  <c r="I29" i="30" s="1"/>
  <c r="J29" i="30" s="1"/>
  <c r="K29" i="30" s="1"/>
  <c r="L29" i="30" s="1"/>
  <c r="M29" i="30" s="1"/>
  <c r="N29" i="30" s="1"/>
  <c r="C29" i="30"/>
  <c r="B28" i="30"/>
  <c r="C27" i="30"/>
  <c r="D27" i="30" s="1"/>
  <c r="E27" i="30" s="1"/>
  <c r="F27" i="30" s="1"/>
  <c r="G27" i="30" s="1"/>
  <c r="H27" i="30" s="1"/>
  <c r="I27" i="30" s="1"/>
  <c r="J27" i="30" s="1"/>
  <c r="K27" i="30" s="1"/>
  <c r="L27" i="30" s="1"/>
  <c r="M27" i="30" s="1"/>
  <c r="N27" i="30" s="1"/>
  <c r="B26" i="30"/>
  <c r="C25" i="30"/>
  <c r="D25" i="30" s="1"/>
  <c r="E25" i="30" s="1"/>
  <c r="F25" i="30" s="1"/>
  <c r="G25" i="30" s="1"/>
  <c r="H25" i="30" s="1"/>
  <c r="I25" i="30" s="1"/>
  <c r="J25" i="30" s="1"/>
  <c r="K25" i="30" s="1"/>
  <c r="L25" i="30" s="1"/>
  <c r="M25" i="30" s="1"/>
  <c r="N25" i="30" s="1"/>
  <c r="B24" i="30"/>
  <c r="C23" i="30"/>
  <c r="D23" i="30" s="1"/>
  <c r="E23" i="30" s="1"/>
  <c r="F23" i="30" s="1"/>
  <c r="G23" i="30" s="1"/>
  <c r="H23" i="30" s="1"/>
  <c r="I23" i="30" s="1"/>
  <c r="J23" i="30" s="1"/>
  <c r="K23" i="30" s="1"/>
  <c r="L23" i="30" s="1"/>
  <c r="M23" i="30" s="1"/>
  <c r="N23" i="30" s="1"/>
  <c r="B22" i="30"/>
  <c r="C21" i="30"/>
  <c r="D21" i="30" s="1"/>
  <c r="E21" i="30" s="1"/>
  <c r="F21" i="30" s="1"/>
  <c r="G21" i="30" s="1"/>
  <c r="H21" i="30" s="1"/>
  <c r="I21" i="30" s="1"/>
  <c r="J21" i="30" s="1"/>
  <c r="K21" i="30" s="1"/>
  <c r="L21" i="30" s="1"/>
  <c r="M21" i="30" s="1"/>
  <c r="N21" i="30" s="1"/>
  <c r="B20" i="30"/>
  <c r="C19" i="30"/>
  <c r="D19" i="30" s="1"/>
  <c r="E19" i="30" s="1"/>
  <c r="F19" i="30" s="1"/>
  <c r="G19" i="30" s="1"/>
  <c r="H19" i="30" s="1"/>
  <c r="I19" i="30" s="1"/>
  <c r="J19" i="30" s="1"/>
  <c r="K19" i="30" s="1"/>
  <c r="L19" i="30" s="1"/>
  <c r="M19" i="30" s="1"/>
  <c r="N19" i="30" s="1"/>
  <c r="B18" i="30"/>
  <c r="C17" i="30"/>
  <c r="D17" i="30" s="1"/>
  <c r="E17" i="30" s="1"/>
  <c r="F17" i="30" s="1"/>
  <c r="G17" i="30" s="1"/>
  <c r="H17" i="30" s="1"/>
  <c r="I17" i="30" s="1"/>
  <c r="J17" i="30" s="1"/>
  <c r="K17" i="30" s="1"/>
  <c r="L17" i="30" s="1"/>
  <c r="M17" i="30" s="1"/>
  <c r="N17" i="30" s="1"/>
  <c r="B16" i="30"/>
  <c r="C15" i="30"/>
  <c r="D15" i="30" s="1"/>
  <c r="E15" i="30" s="1"/>
  <c r="F15" i="30" s="1"/>
  <c r="G15" i="30" s="1"/>
  <c r="H15" i="30" s="1"/>
  <c r="I15" i="30" s="1"/>
  <c r="J15" i="30" s="1"/>
  <c r="K15" i="30" s="1"/>
  <c r="L15" i="30" s="1"/>
  <c r="M15" i="30" s="1"/>
  <c r="N15" i="30" s="1"/>
  <c r="B14" i="30"/>
  <c r="C13" i="30"/>
  <c r="D13" i="30" s="1"/>
  <c r="E13" i="30" s="1"/>
  <c r="F13" i="30" s="1"/>
  <c r="G13" i="30" s="1"/>
  <c r="H13" i="30" s="1"/>
  <c r="I13" i="30" s="1"/>
  <c r="J13" i="30" s="1"/>
  <c r="K13" i="30" s="1"/>
  <c r="L13" i="30" s="1"/>
  <c r="M13" i="30" s="1"/>
  <c r="N13" i="30" s="1"/>
  <c r="B12" i="30"/>
  <c r="C11" i="30"/>
  <c r="D11" i="30" s="1"/>
  <c r="E11" i="30" s="1"/>
  <c r="F11" i="30" s="1"/>
  <c r="G11" i="30" s="1"/>
  <c r="H11" i="30" s="1"/>
  <c r="I11" i="30" s="1"/>
  <c r="J11" i="30" s="1"/>
  <c r="K11" i="30" s="1"/>
  <c r="L11" i="30" s="1"/>
  <c r="M11" i="30" s="1"/>
  <c r="N11" i="30" s="1"/>
  <c r="B10" i="30"/>
  <c r="C9" i="30"/>
  <c r="D9" i="30" s="1"/>
  <c r="E9" i="30" s="1"/>
  <c r="F9" i="30" s="1"/>
  <c r="G9" i="30" s="1"/>
  <c r="H9" i="30" s="1"/>
  <c r="I9" i="30" s="1"/>
  <c r="J9" i="30" s="1"/>
  <c r="K9" i="30" s="1"/>
  <c r="L9" i="30" s="1"/>
  <c r="M9" i="30" s="1"/>
  <c r="N9" i="30" s="1"/>
  <c r="B8" i="30"/>
  <c r="C7" i="30"/>
  <c r="D7" i="30" s="1"/>
  <c r="E7" i="30" s="1"/>
  <c r="F7" i="30" s="1"/>
  <c r="G7" i="30" s="1"/>
  <c r="H7" i="30" s="1"/>
  <c r="I7" i="30" s="1"/>
  <c r="J7" i="30" s="1"/>
  <c r="K7" i="30" s="1"/>
  <c r="L7" i="30" s="1"/>
  <c r="M7" i="30" s="1"/>
  <c r="N7" i="30" s="1"/>
  <c r="B6" i="30"/>
  <c r="N4" i="30"/>
  <c r="M4" i="30"/>
  <c r="L4" i="30"/>
  <c r="K4" i="30"/>
  <c r="J4" i="30"/>
  <c r="I4" i="30"/>
  <c r="H4" i="30"/>
  <c r="G4" i="30"/>
  <c r="F4" i="30"/>
  <c r="E4" i="30"/>
  <c r="D4" i="30"/>
  <c r="C4" i="30"/>
  <c r="C5" i="30" s="1"/>
  <c r="C39" i="29"/>
  <c r="D39" i="29" s="1"/>
  <c r="E39" i="29" s="1"/>
  <c r="F39" i="29" s="1"/>
  <c r="G39" i="29" s="1"/>
  <c r="H39" i="29" s="1"/>
  <c r="I39" i="29" s="1"/>
  <c r="J39" i="29" s="1"/>
  <c r="K39" i="29" s="1"/>
  <c r="L39" i="29" s="1"/>
  <c r="M39" i="29" s="1"/>
  <c r="N39" i="29" s="1"/>
  <c r="B38" i="29"/>
  <c r="C37" i="29"/>
  <c r="D37" i="29" s="1"/>
  <c r="E37" i="29" s="1"/>
  <c r="F37" i="29" s="1"/>
  <c r="G37" i="29" s="1"/>
  <c r="H37" i="29" s="1"/>
  <c r="I37" i="29" s="1"/>
  <c r="J37" i="29" s="1"/>
  <c r="K37" i="29" s="1"/>
  <c r="L37" i="29" s="1"/>
  <c r="M37" i="29" s="1"/>
  <c r="N37" i="29" s="1"/>
  <c r="B36" i="29"/>
  <c r="C35" i="29"/>
  <c r="D35" i="29" s="1"/>
  <c r="E35" i="29" s="1"/>
  <c r="F35" i="29" s="1"/>
  <c r="G35" i="29" s="1"/>
  <c r="H35" i="29" s="1"/>
  <c r="I35" i="29" s="1"/>
  <c r="J35" i="29" s="1"/>
  <c r="K35" i="29" s="1"/>
  <c r="L35" i="29" s="1"/>
  <c r="M35" i="29" s="1"/>
  <c r="N35" i="29" s="1"/>
  <c r="B34" i="29"/>
  <c r="C33" i="29"/>
  <c r="D33" i="29" s="1"/>
  <c r="E33" i="29" s="1"/>
  <c r="F33" i="29" s="1"/>
  <c r="G33" i="29" s="1"/>
  <c r="H33" i="29" s="1"/>
  <c r="I33" i="29" s="1"/>
  <c r="J33" i="29" s="1"/>
  <c r="K33" i="29" s="1"/>
  <c r="L33" i="29" s="1"/>
  <c r="M33" i="29" s="1"/>
  <c r="N33" i="29" s="1"/>
  <c r="B32" i="29"/>
  <c r="C31" i="29"/>
  <c r="D31" i="29" s="1"/>
  <c r="E31" i="29" s="1"/>
  <c r="F31" i="29" s="1"/>
  <c r="G31" i="29" s="1"/>
  <c r="H31" i="29" s="1"/>
  <c r="I31" i="29" s="1"/>
  <c r="J31" i="29" s="1"/>
  <c r="K31" i="29" s="1"/>
  <c r="L31" i="29" s="1"/>
  <c r="M31" i="29" s="1"/>
  <c r="N31" i="29" s="1"/>
  <c r="B30" i="29"/>
  <c r="C29" i="29"/>
  <c r="D29" i="29" s="1"/>
  <c r="E29" i="29" s="1"/>
  <c r="F29" i="29" s="1"/>
  <c r="G29" i="29" s="1"/>
  <c r="H29" i="29" s="1"/>
  <c r="I29" i="29" s="1"/>
  <c r="J29" i="29" s="1"/>
  <c r="K29" i="29" s="1"/>
  <c r="L29" i="29" s="1"/>
  <c r="M29" i="29" s="1"/>
  <c r="N29" i="29" s="1"/>
  <c r="B28" i="29"/>
  <c r="C27" i="29"/>
  <c r="D27" i="29" s="1"/>
  <c r="E27" i="29" s="1"/>
  <c r="F27" i="29" s="1"/>
  <c r="G27" i="29" s="1"/>
  <c r="H27" i="29" s="1"/>
  <c r="I27" i="29" s="1"/>
  <c r="J27" i="29" s="1"/>
  <c r="K27" i="29" s="1"/>
  <c r="L27" i="29" s="1"/>
  <c r="M27" i="29" s="1"/>
  <c r="N27" i="29" s="1"/>
  <c r="B26" i="29"/>
  <c r="C25" i="29"/>
  <c r="D25" i="29" s="1"/>
  <c r="E25" i="29" s="1"/>
  <c r="F25" i="29" s="1"/>
  <c r="G25" i="29" s="1"/>
  <c r="H25" i="29" s="1"/>
  <c r="I25" i="29" s="1"/>
  <c r="J25" i="29" s="1"/>
  <c r="K25" i="29" s="1"/>
  <c r="L25" i="29" s="1"/>
  <c r="M25" i="29" s="1"/>
  <c r="N25" i="29" s="1"/>
  <c r="B24" i="29"/>
  <c r="C23" i="29"/>
  <c r="D23" i="29" s="1"/>
  <c r="E23" i="29" s="1"/>
  <c r="F23" i="29" s="1"/>
  <c r="G23" i="29" s="1"/>
  <c r="H23" i="29" s="1"/>
  <c r="I23" i="29" s="1"/>
  <c r="J23" i="29" s="1"/>
  <c r="K23" i="29" s="1"/>
  <c r="L23" i="29" s="1"/>
  <c r="M23" i="29" s="1"/>
  <c r="N23" i="29" s="1"/>
  <c r="B22" i="29"/>
  <c r="C21" i="29"/>
  <c r="D21" i="29" s="1"/>
  <c r="E21" i="29" s="1"/>
  <c r="F21" i="29" s="1"/>
  <c r="G21" i="29" s="1"/>
  <c r="H21" i="29" s="1"/>
  <c r="I21" i="29" s="1"/>
  <c r="J21" i="29" s="1"/>
  <c r="K21" i="29" s="1"/>
  <c r="L21" i="29" s="1"/>
  <c r="M21" i="29" s="1"/>
  <c r="N21" i="29" s="1"/>
  <c r="B20" i="29"/>
  <c r="C19" i="29"/>
  <c r="D19" i="29" s="1"/>
  <c r="E19" i="29" s="1"/>
  <c r="F19" i="29" s="1"/>
  <c r="G19" i="29" s="1"/>
  <c r="H19" i="29" s="1"/>
  <c r="I19" i="29" s="1"/>
  <c r="J19" i="29" s="1"/>
  <c r="K19" i="29" s="1"/>
  <c r="L19" i="29" s="1"/>
  <c r="M19" i="29" s="1"/>
  <c r="N19" i="29" s="1"/>
  <c r="B18" i="29"/>
  <c r="C17" i="29"/>
  <c r="D17" i="29" s="1"/>
  <c r="E17" i="29" s="1"/>
  <c r="F17" i="29" s="1"/>
  <c r="G17" i="29" s="1"/>
  <c r="H17" i="29" s="1"/>
  <c r="I17" i="29" s="1"/>
  <c r="J17" i="29" s="1"/>
  <c r="K17" i="29" s="1"/>
  <c r="L17" i="29" s="1"/>
  <c r="M17" i="29" s="1"/>
  <c r="N17" i="29" s="1"/>
  <c r="B16" i="29"/>
  <c r="C15" i="29"/>
  <c r="D15" i="29" s="1"/>
  <c r="E15" i="29" s="1"/>
  <c r="F15" i="29" s="1"/>
  <c r="G15" i="29" s="1"/>
  <c r="H15" i="29" s="1"/>
  <c r="I15" i="29" s="1"/>
  <c r="J15" i="29" s="1"/>
  <c r="K15" i="29" s="1"/>
  <c r="L15" i="29" s="1"/>
  <c r="M15" i="29" s="1"/>
  <c r="N15" i="29" s="1"/>
  <c r="B14" i="29"/>
  <c r="C13" i="29"/>
  <c r="D13" i="29" s="1"/>
  <c r="E13" i="29" s="1"/>
  <c r="F13" i="29" s="1"/>
  <c r="G13" i="29" s="1"/>
  <c r="H13" i="29" s="1"/>
  <c r="I13" i="29" s="1"/>
  <c r="J13" i="29" s="1"/>
  <c r="K13" i="29" s="1"/>
  <c r="L13" i="29" s="1"/>
  <c r="M13" i="29" s="1"/>
  <c r="N13" i="29" s="1"/>
  <c r="B12" i="29"/>
  <c r="C11" i="29"/>
  <c r="D11" i="29" s="1"/>
  <c r="E11" i="29" s="1"/>
  <c r="F11" i="29" s="1"/>
  <c r="G11" i="29" s="1"/>
  <c r="H11" i="29" s="1"/>
  <c r="I11" i="29" s="1"/>
  <c r="J11" i="29" s="1"/>
  <c r="K11" i="29" s="1"/>
  <c r="L11" i="29" s="1"/>
  <c r="M11" i="29" s="1"/>
  <c r="N11" i="29" s="1"/>
  <c r="B10" i="29"/>
  <c r="C9" i="29"/>
  <c r="D9" i="29" s="1"/>
  <c r="E9" i="29" s="1"/>
  <c r="F9" i="29" s="1"/>
  <c r="G9" i="29" s="1"/>
  <c r="H9" i="29" s="1"/>
  <c r="I9" i="29" s="1"/>
  <c r="J9" i="29" s="1"/>
  <c r="K9" i="29" s="1"/>
  <c r="L9" i="29" s="1"/>
  <c r="M9" i="29" s="1"/>
  <c r="N9" i="29" s="1"/>
  <c r="B8" i="29"/>
  <c r="C7" i="29"/>
  <c r="D7" i="29" s="1"/>
  <c r="E7" i="29" s="1"/>
  <c r="F7" i="29" s="1"/>
  <c r="G7" i="29" s="1"/>
  <c r="H7" i="29" s="1"/>
  <c r="I7" i="29" s="1"/>
  <c r="J7" i="29" s="1"/>
  <c r="K7" i="29" s="1"/>
  <c r="L7" i="29" s="1"/>
  <c r="M7" i="29" s="1"/>
  <c r="N7" i="29" s="1"/>
  <c r="B6" i="29"/>
  <c r="N4" i="29"/>
  <c r="M4" i="29"/>
  <c r="L4" i="29"/>
  <c r="K4" i="29"/>
  <c r="J4" i="29"/>
  <c r="I4" i="29"/>
  <c r="H4" i="29"/>
  <c r="G4" i="29"/>
  <c r="F4" i="29"/>
  <c r="E4" i="29"/>
  <c r="D4" i="29"/>
  <c r="C4" i="29"/>
  <c r="C5" i="29" s="1"/>
  <c r="C39" i="28"/>
  <c r="D39" i="28" s="1"/>
  <c r="E39" i="28" s="1"/>
  <c r="F39" i="28" s="1"/>
  <c r="G39" i="28" s="1"/>
  <c r="H39" i="28" s="1"/>
  <c r="I39" i="28" s="1"/>
  <c r="J39" i="28" s="1"/>
  <c r="K39" i="28" s="1"/>
  <c r="L39" i="28" s="1"/>
  <c r="M39" i="28" s="1"/>
  <c r="N39" i="28" s="1"/>
  <c r="B38" i="28"/>
  <c r="C37" i="28"/>
  <c r="D37" i="28" s="1"/>
  <c r="E37" i="28" s="1"/>
  <c r="F37" i="28" s="1"/>
  <c r="G37" i="28" s="1"/>
  <c r="H37" i="28" s="1"/>
  <c r="I37" i="28" s="1"/>
  <c r="J37" i="28" s="1"/>
  <c r="K37" i="28" s="1"/>
  <c r="L37" i="28" s="1"/>
  <c r="M37" i="28" s="1"/>
  <c r="N37" i="28" s="1"/>
  <c r="B36" i="28"/>
  <c r="C35" i="28"/>
  <c r="D35" i="28" s="1"/>
  <c r="E35" i="28" s="1"/>
  <c r="F35" i="28" s="1"/>
  <c r="G35" i="28" s="1"/>
  <c r="H35" i="28" s="1"/>
  <c r="I35" i="28" s="1"/>
  <c r="J35" i="28" s="1"/>
  <c r="K35" i="28" s="1"/>
  <c r="L35" i="28" s="1"/>
  <c r="M35" i="28" s="1"/>
  <c r="N35" i="28" s="1"/>
  <c r="B34" i="28"/>
  <c r="C33" i="28"/>
  <c r="D33" i="28" s="1"/>
  <c r="E33" i="28" s="1"/>
  <c r="F33" i="28" s="1"/>
  <c r="G33" i="28" s="1"/>
  <c r="H33" i="28" s="1"/>
  <c r="I33" i="28" s="1"/>
  <c r="J33" i="28" s="1"/>
  <c r="K33" i="28" s="1"/>
  <c r="L33" i="28" s="1"/>
  <c r="M33" i="28" s="1"/>
  <c r="N33" i="28" s="1"/>
  <c r="B32" i="28"/>
  <c r="C31" i="28"/>
  <c r="D31" i="28" s="1"/>
  <c r="E31" i="28" s="1"/>
  <c r="F31" i="28" s="1"/>
  <c r="G31" i="28" s="1"/>
  <c r="H31" i="28" s="1"/>
  <c r="I31" i="28" s="1"/>
  <c r="J31" i="28" s="1"/>
  <c r="K31" i="28" s="1"/>
  <c r="L31" i="28" s="1"/>
  <c r="M31" i="28" s="1"/>
  <c r="N31" i="28" s="1"/>
  <c r="B30" i="28"/>
  <c r="C29" i="28"/>
  <c r="D29" i="28" s="1"/>
  <c r="E29" i="28" s="1"/>
  <c r="F29" i="28" s="1"/>
  <c r="G29" i="28" s="1"/>
  <c r="H29" i="28" s="1"/>
  <c r="I29" i="28" s="1"/>
  <c r="J29" i="28" s="1"/>
  <c r="K29" i="28" s="1"/>
  <c r="L29" i="28" s="1"/>
  <c r="M29" i="28" s="1"/>
  <c r="N29" i="28" s="1"/>
  <c r="B28" i="28"/>
  <c r="C27" i="28"/>
  <c r="D27" i="28" s="1"/>
  <c r="E27" i="28" s="1"/>
  <c r="F27" i="28" s="1"/>
  <c r="G27" i="28" s="1"/>
  <c r="H27" i="28" s="1"/>
  <c r="I27" i="28" s="1"/>
  <c r="J27" i="28" s="1"/>
  <c r="K27" i="28" s="1"/>
  <c r="L27" i="28" s="1"/>
  <c r="M27" i="28" s="1"/>
  <c r="N27" i="28" s="1"/>
  <c r="B26" i="28"/>
  <c r="C25" i="28"/>
  <c r="D25" i="28" s="1"/>
  <c r="E25" i="28" s="1"/>
  <c r="F25" i="28" s="1"/>
  <c r="G25" i="28" s="1"/>
  <c r="H25" i="28" s="1"/>
  <c r="I25" i="28" s="1"/>
  <c r="J25" i="28" s="1"/>
  <c r="K25" i="28" s="1"/>
  <c r="L25" i="28" s="1"/>
  <c r="M25" i="28" s="1"/>
  <c r="N25" i="28" s="1"/>
  <c r="B24" i="28"/>
  <c r="D23" i="28"/>
  <c r="E23" i="28" s="1"/>
  <c r="F23" i="28" s="1"/>
  <c r="G23" i="28" s="1"/>
  <c r="H23" i="28" s="1"/>
  <c r="I23" i="28" s="1"/>
  <c r="J23" i="28" s="1"/>
  <c r="K23" i="28" s="1"/>
  <c r="L23" i="28" s="1"/>
  <c r="M23" i="28" s="1"/>
  <c r="N23" i="28" s="1"/>
  <c r="C23" i="28"/>
  <c r="B22" i="28"/>
  <c r="C21" i="28"/>
  <c r="D21" i="28" s="1"/>
  <c r="E21" i="28" s="1"/>
  <c r="F21" i="28" s="1"/>
  <c r="G21" i="28" s="1"/>
  <c r="H21" i="28" s="1"/>
  <c r="I21" i="28" s="1"/>
  <c r="J21" i="28" s="1"/>
  <c r="K21" i="28" s="1"/>
  <c r="L21" i="28" s="1"/>
  <c r="M21" i="28" s="1"/>
  <c r="N21" i="28" s="1"/>
  <c r="B20" i="28"/>
  <c r="C19" i="28"/>
  <c r="D19" i="28" s="1"/>
  <c r="E19" i="28" s="1"/>
  <c r="F19" i="28" s="1"/>
  <c r="G19" i="28" s="1"/>
  <c r="H19" i="28" s="1"/>
  <c r="I19" i="28" s="1"/>
  <c r="J19" i="28" s="1"/>
  <c r="K19" i="28" s="1"/>
  <c r="L19" i="28" s="1"/>
  <c r="M19" i="28" s="1"/>
  <c r="N19" i="28" s="1"/>
  <c r="B18" i="28"/>
  <c r="C17" i="28"/>
  <c r="D17" i="28" s="1"/>
  <c r="E17" i="28" s="1"/>
  <c r="F17" i="28" s="1"/>
  <c r="G17" i="28" s="1"/>
  <c r="H17" i="28" s="1"/>
  <c r="I17" i="28" s="1"/>
  <c r="J17" i="28" s="1"/>
  <c r="K17" i="28" s="1"/>
  <c r="L17" i="28" s="1"/>
  <c r="M17" i="28" s="1"/>
  <c r="N17" i="28" s="1"/>
  <c r="B16" i="28"/>
  <c r="C15" i="28"/>
  <c r="D15" i="28" s="1"/>
  <c r="E15" i="28" s="1"/>
  <c r="F15" i="28" s="1"/>
  <c r="G15" i="28" s="1"/>
  <c r="H15" i="28" s="1"/>
  <c r="I15" i="28" s="1"/>
  <c r="J15" i="28" s="1"/>
  <c r="K15" i="28" s="1"/>
  <c r="L15" i="28" s="1"/>
  <c r="M15" i="28" s="1"/>
  <c r="N15" i="28" s="1"/>
  <c r="B14" i="28"/>
  <c r="C13" i="28"/>
  <c r="D13" i="28" s="1"/>
  <c r="E13" i="28" s="1"/>
  <c r="F13" i="28" s="1"/>
  <c r="G13" i="28" s="1"/>
  <c r="H13" i="28" s="1"/>
  <c r="I13" i="28" s="1"/>
  <c r="J13" i="28" s="1"/>
  <c r="K13" i="28" s="1"/>
  <c r="L13" i="28" s="1"/>
  <c r="M13" i="28" s="1"/>
  <c r="N13" i="28" s="1"/>
  <c r="B12" i="28"/>
  <c r="C11" i="28"/>
  <c r="D11" i="28" s="1"/>
  <c r="E11" i="28" s="1"/>
  <c r="F11" i="28" s="1"/>
  <c r="G11" i="28" s="1"/>
  <c r="H11" i="28" s="1"/>
  <c r="I11" i="28" s="1"/>
  <c r="J11" i="28" s="1"/>
  <c r="K11" i="28" s="1"/>
  <c r="L11" i="28" s="1"/>
  <c r="M11" i="28" s="1"/>
  <c r="N11" i="28" s="1"/>
  <c r="B10" i="28"/>
  <c r="C9" i="28"/>
  <c r="D9" i="28" s="1"/>
  <c r="E9" i="28" s="1"/>
  <c r="F9" i="28" s="1"/>
  <c r="G9" i="28" s="1"/>
  <c r="H9" i="28" s="1"/>
  <c r="I9" i="28" s="1"/>
  <c r="J9" i="28" s="1"/>
  <c r="K9" i="28" s="1"/>
  <c r="L9" i="28" s="1"/>
  <c r="M9" i="28" s="1"/>
  <c r="N9" i="28" s="1"/>
  <c r="B8" i="28"/>
  <c r="C7" i="28"/>
  <c r="D7" i="28" s="1"/>
  <c r="E7" i="28" s="1"/>
  <c r="F7" i="28" s="1"/>
  <c r="G7" i="28" s="1"/>
  <c r="H7" i="28" s="1"/>
  <c r="I7" i="28" s="1"/>
  <c r="J7" i="28" s="1"/>
  <c r="K7" i="28" s="1"/>
  <c r="L7" i="28" s="1"/>
  <c r="M7" i="28" s="1"/>
  <c r="N7" i="28" s="1"/>
  <c r="B6" i="28"/>
  <c r="N4" i="28"/>
  <c r="M4" i="28"/>
  <c r="L4" i="28"/>
  <c r="K4" i="28"/>
  <c r="J4" i="28"/>
  <c r="I4" i="28"/>
  <c r="H4" i="28"/>
  <c r="G4" i="28"/>
  <c r="F4" i="28"/>
  <c r="E4" i="28"/>
  <c r="D4" i="28"/>
  <c r="C4" i="28"/>
  <c r="C39" i="27"/>
  <c r="D39" i="27" s="1"/>
  <c r="E39" i="27" s="1"/>
  <c r="F39" i="27" s="1"/>
  <c r="G39" i="27" s="1"/>
  <c r="H39" i="27" s="1"/>
  <c r="I39" i="27" s="1"/>
  <c r="J39" i="27" s="1"/>
  <c r="K39" i="27" s="1"/>
  <c r="L39" i="27" s="1"/>
  <c r="M39" i="27" s="1"/>
  <c r="N39" i="27" s="1"/>
  <c r="B38" i="27"/>
  <c r="C37" i="27"/>
  <c r="D37" i="27" s="1"/>
  <c r="E37" i="27" s="1"/>
  <c r="F37" i="27" s="1"/>
  <c r="G37" i="27" s="1"/>
  <c r="H37" i="27" s="1"/>
  <c r="I37" i="27" s="1"/>
  <c r="J37" i="27" s="1"/>
  <c r="K37" i="27" s="1"/>
  <c r="L37" i="27" s="1"/>
  <c r="M37" i="27" s="1"/>
  <c r="N37" i="27" s="1"/>
  <c r="B36" i="27"/>
  <c r="C35" i="27"/>
  <c r="D35" i="27" s="1"/>
  <c r="E35" i="27" s="1"/>
  <c r="F35" i="27" s="1"/>
  <c r="G35" i="27" s="1"/>
  <c r="H35" i="27" s="1"/>
  <c r="I35" i="27" s="1"/>
  <c r="J35" i="27" s="1"/>
  <c r="K35" i="27" s="1"/>
  <c r="L35" i="27" s="1"/>
  <c r="M35" i="27" s="1"/>
  <c r="N35" i="27" s="1"/>
  <c r="B34" i="27"/>
  <c r="C33" i="27"/>
  <c r="D33" i="27" s="1"/>
  <c r="E33" i="27" s="1"/>
  <c r="F33" i="27" s="1"/>
  <c r="G33" i="27" s="1"/>
  <c r="H33" i="27" s="1"/>
  <c r="I33" i="27" s="1"/>
  <c r="J33" i="27" s="1"/>
  <c r="K33" i="27" s="1"/>
  <c r="L33" i="27" s="1"/>
  <c r="M33" i="27" s="1"/>
  <c r="N33" i="27" s="1"/>
  <c r="B32" i="27"/>
  <c r="C31" i="27"/>
  <c r="D31" i="27" s="1"/>
  <c r="E31" i="27" s="1"/>
  <c r="F31" i="27" s="1"/>
  <c r="G31" i="27" s="1"/>
  <c r="H31" i="27" s="1"/>
  <c r="I31" i="27" s="1"/>
  <c r="J31" i="27" s="1"/>
  <c r="K31" i="27" s="1"/>
  <c r="L31" i="27" s="1"/>
  <c r="M31" i="27" s="1"/>
  <c r="N31" i="27" s="1"/>
  <c r="B30" i="27"/>
  <c r="C29" i="27"/>
  <c r="D29" i="27" s="1"/>
  <c r="E29" i="27" s="1"/>
  <c r="F29" i="27" s="1"/>
  <c r="G29" i="27" s="1"/>
  <c r="H29" i="27" s="1"/>
  <c r="I29" i="27" s="1"/>
  <c r="J29" i="27" s="1"/>
  <c r="K29" i="27" s="1"/>
  <c r="L29" i="27" s="1"/>
  <c r="M29" i="27" s="1"/>
  <c r="N29" i="27" s="1"/>
  <c r="B28" i="27"/>
  <c r="C27" i="27"/>
  <c r="D27" i="27" s="1"/>
  <c r="E27" i="27" s="1"/>
  <c r="F27" i="27" s="1"/>
  <c r="G27" i="27" s="1"/>
  <c r="H27" i="27" s="1"/>
  <c r="I27" i="27" s="1"/>
  <c r="J27" i="27" s="1"/>
  <c r="K27" i="27" s="1"/>
  <c r="L27" i="27" s="1"/>
  <c r="M27" i="27" s="1"/>
  <c r="N27" i="27" s="1"/>
  <c r="B26" i="27"/>
  <c r="C25" i="27"/>
  <c r="D25" i="27" s="1"/>
  <c r="E25" i="27" s="1"/>
  <c r="F25" i="27" s="1"/>
  <c r="G25" i="27" s="1"/>
  <c r="H25" i="27" s="1"/>
  <c r="I25" i="27" s="1"/>
  <c r="J25" i="27" s="1"/>
  <c r="K25" i="27" s="1"/>
  <c r="L25" i="27" s="1"/>
  <c r="M25" i="27" s="1"/>
  <c r="N25" i="27" s="1"/>
  <c r="B24" i="27"/>
  <c r="C23" i="27"/>
  <c r="D23" i="27" s="1"/>
  <c r="E23" i="27" s="1"/>
  <c r="F23" i="27" s="1"/>
  <c r="G23" i="27" s="1"/>
  <c r="H23" i="27" s="1"/>
  <c r="I23" i="27" s="1"/>
  <c r="J23" i="27" s="1"/>
  <c r="K23" i="27" s="1"/>
  <c r="L23" i="27" s="1"/>
  <c r="M23" i="27" s="1"/>
  <c r="N23" i="27" s="1"/>
  <c r="B22" i="27"/>
  <c r="C21" i="27"/>
  <c r="D21" i="27" s="1"/>
  <c r="E21" i="27" s="1"/>
  <c r="F21" i="27" s="1"/>
  <c r="G21" i="27" s="1"/>
  <c r="H21" i="27" s="1"/>
  <c r="I21" i="27" s="1"/>
  <c r="J21" i="27" s="1"/>
  <c r="K21" i="27" s="1"/>
  <c r="L21" i="27" s="1"/>
  <c r="M21" i="27" s="1"/>
  <c r="N21" i="27" s="1"/>
  <c r="B20" i="27"/>
  <c r="C19" i="27"/>
  <c r="D19" i="27" s="1"/>
  <c r="E19" i="27" s="1"/>
  <c r="F19" i="27" s="1"/>
  <c r="G19" i="27" s="1"/>
  <c r="H19" i="27" s="1"/>
  <c r="I19" i="27" s="1"/>
  <c r="J19" i="27" s="1"/>
  <c r="K19" i="27" s="1"/>
  <c r="L19" i="27" s="1"/>
  <c r="M19" i="27" s="1"/>
  <c r="N19" i="27" s="1"/>
  <c r="B18" i="27"/>
  <c r="C17" i="27"/>
  <c r="D17" i="27" s="1"/>
  <c r="E17" i="27" s="1"/>
  <c r="F17" i="27" s="1"/>
  <c r="G17" i="27" s="1"/>
  <c r="H17" i="27" s="1"/>
  <c r="I17" i="27" s="1"/>
  <c r="J17" i="27" s="1"/>
  <c r="K17" i="27" s="1"/>
  <c r="L17" i="27" s="1"/>
  <c r="M17" i="27" s="1"/>
  <c r="N17" i="27" s="1"/>
  <c r="B16" i="27"/>
  <c r="C15" i="27"/>
  <c r="D15" i="27" s="1"/>
  <c r="E15" i="27" s="1"/>
  <c r="F15" i="27" s="1"/>
  <c r="G15" i="27" s="1"/>
  <c r="H15" i="27" s="1"/>
  <c r="I15" i="27" s="1"/>
  <c r="J15" i="27" s="1"/>
  <c r="K15" i="27" s="1"/>
  <c r="L15" i="27" s="1"/>
  <c r="M15" i="27" s="1"/>
  <c r="N15" i="27" s="1"/>
  <c r="B14" i="27"/>
  <c r="C13" i="27"/>
  <c r="D13" i="27" s="1"/>
  <c r="E13" i="27" s="1"/>
  <c r="F13" i="27" s="1"/>
  <c r="G13" i="27" s="1"/>
  <c r="H13" i="27" s="1"/>
  <c r="I13" i="27" s="1"/>
  <c r="J13" i="27" s="1"/>
  <c r="K13" i="27" s="1"/>
  <c r="L13" i="27" s="1"/>
  <c r="M13" i="27" s="1"/>
  <c r="N13" i="27" s="1"/>
  <c r="B12" i="27"/>
  <c r="C11" i="27"/>
  <c r="D11" i="27" s="1"/>
  <c r="E11" i="27" s="1"/>
  <c r="F11" i="27" s="1"/>
  <c r="G11" i="27" s="1"/>
  <c r="H11" i="27" s="1"/>
  <c r="I11" i="27" s="1"/>
  <c r="J11" i="27" s="1"/>
  <c r="K11" i="27" s="1"/>
  <c r="L11" i="27" s="1"/>
  <c r="M11" i="27" s="1"/>
  <c r="N11" i="27" s="1"/>
  <c r="B10" i="27"/>
  <c r="C9" i="27"/>
  <c r="D9" i="27" s="1"/>
  <c r="E9" i="27" s="1"/>
  <c r="F9" i="27" s="1"/>
  <c r="G9" i="27" s="1"/>
  <c r="H9" i="27" s="1"/>
  <c r="I9" i="27" s="1"/>
  <c r="J9" i="27" s="1"/>
  <c r="K9" i="27" s="1"/>
  <c r="L9" i="27" s="1"/>
  <c r="M9" i="27" s="1"/>
  <c r="N9" i="27" s="1"/>
  <c r="B8" i="27"/>
  <c r="C7" i="27"/>
  <c r="D7" i="27" s="1"/>
  <c r="E7" i="27" s="1"/>
  <c r="F7" i="27" s="1"/>
  <c r="G7" i="27" s="1"/>
  <c r="H7" i="27" s="1"/>
  <c r="I7" i="27" s="1"/>
  <c r="J7" i="27" s="1"/>
  <c r="K7" i="27" s="1"/>
  <c r="L7" i="27" s="1"/>
  <c r="M7" i="27" s="1"/>
  <c r="N7" i="27" s="1"/>
  <c r="B6" i="27"/>
  <c r="N4" i="27"/>
  <c r="M4" i="27"/>
  <c r="L4" i="27"/>
  <c r="K4" i="27"/>
  <c r="J4" i="27"/>
  <c r="I4" i="27"/>
  <c r="H4" i="27"/>
  <c r="G4" i="27"/>
  <c r="F4" i="27"/>
  <c r="E4" i="27"/>
  <c r="D4" i="27"/>
  <c r="C4" i="27"/>
  <c r="C5" i="27" s="1"/>
  <c r="B4" i="41" l="1"/>
  <c r="C5" i="41"/>
  <c r="D5" i="41" s="1"/>
  <c r="E5" i="41" s="1"/>
  <c r="F5" i="41" s="1"/>
  <c r="G5" i="41" s="1"/>
  <c r="H5" i="41" s="1"/>
  <c r="I5" i="41" s="1"/>
  <c r="J5" i="41" s="1"/>
  <c r="K5" i="41" s="1"/>
  <c r="L5" i="41" s="1"/>
  <c r="M5" i="41" s="1"/>
  <c r="N5" i="41" s="1"/>
  <c r="B4" i="40"/>
  <c r="C5" i="40"/>
  <c r="D5" i="40" s="1"/>
  <c r="E5" i="40" s="1"/>
  <c r="F5" i="40" s="1"/>
  <c r="G5" i="40" s="1"/>
  <c r="H5" i="40" s="1"/>
  <c r="I5" i="40" s="1"/>
  <c r="J5" i="40" s="1"/>
  <c r="K5" i="40" s="1"/>
  <c r="L5" i="40" s="1"/>
  <c r="M5" i="40" s="1"/>
  <c r="N5" i="40" s="1"/>
  <c r="D5" i="39"/>
  <c r="E5" i="39" s="1"/>
  <c r="F5" i="39" s="1"/>
  <c r="G5" i="39" s="1"/>
  <c r="H5" i="39" s="1"/>
  <c r="I5" i="39" s="1"/>
  <c r="J5" i="39" s="1"/>
  <c r="K5" i="39" s="1"/>
  <c r="L5" i="39" s="1"/>
  <c r="M5" i="39" s="1"/>
  <c r="N5" i="39" s="1"/>
  <c r="B4" i="39"/>
  <c r="B4" i="38"/>
  <c r="C5" i="38"/>
  <c r="D5" i="38" s="1"/>
  <c r="E5" i="38" s="1"/>
  <c r="F5" i="38" s="1"/>
  <c r="G5" i="38" s="1"/>
  <c r="H5" i="38" s="1"/>
  <c r="I5" i="38" s="1"/>
  <c r="J5" i="38" s="1"/>
  <c r="K5" i="38" s="1"/>
  <c r="L5" i="38" s="1"/>
  <c r="M5" i="38" s="1"/>
  <c r="N5" i="38" s="1"/>
  <c r="B4" i="33"/>
  <c r="B4" i="34"/>
  <c r="D5" i="34"/>
  <c r="E5" i="34" s="1"/>
  <c r="F5" i="34" s="1"/>
  <c r="G5" i="34" s="1"/>
  <c r="H5" i="34" s="1"/>
  <c r="I5" i="34" s="1"/>
  <c r="J5" i="34" s="1"/>
  <c r="K5" i="34" s="1"/>
  <c r="L5" i="34" s="1"/>
  <c r="M5" i="34" s="1"/>
  <c r="N5" i="34" s="1"/>
  <c r="D5" i="37"/>
  <c r="E5" i="37" s="1"/>
  <c r="F5" i="37" s="1"/>
  <c r="G5" i="37" s="1"/>
  <c r="H5" i="37" s="1"/>
  <c r="I5" i="37" s="1"/>
  <c r="J5" i="37" s="1"/>
  <c r="K5" i="37" s="1"/>
  <c r="L5" i="37" s="1"/>
  <c r="M5" i="37" s="1"/>
  <c r="N5" i="37" s="1"/>
  <c r="B4" i="37"/>
  <c r="D5" i="36"/>
  <c r="E5" i="36" s="1"/>
  <c r="F5" i="36" s="1"/>
  <c r="G5" i="36" s="1"/>
  <c r="H5" i="36" s="1"/>
  <c r="I5" i="36" s="1"/>
  <c r="J5" i="36" s="1"/>
  <c r="K5" i="36" s="1"/>
  <c r="L5" i="36" s="1"/>
  <c r="M5" i="36" s="1"/>
  <c r="N5" i="36" s="1"/>
  <c r="B4" i="36"/>
  <c r="D5" i="35"/>
  <c r="E5" i="35" s="1"/>
  <c r="F5" i="35" s="1"/>
  <c r="G5" i="35" s="1"/>
  <c r="H5" i="35" s="1"/>
  <c r="I5" i="35" s="1"/>
  <c r="J5" i="35" s="1"/>
  <c r="K5" i="35" s="1"/>
  <c r="L5" i="35" s="1"/>
  <c r="M5" i="35" s="1"/>
  <c r="N5" i="35" s="1"/>
  <c r="B4" i="35"/>
  <c r="C5" i="33"/>
  <c r="D5" i="33" s="1"/>
  <c r="E5" i="33" s="1"/>
  <c r="F5" i="33" s="1"/>
  <c r="G5" i="33" s="1"/>
  <c r="H5" i="33" s="1"/>
  <c r="I5" i="33" s="1"/>
  <c r="J5" i="33" s="1"/>
  <c r="K5" i="33" s="1"/>
  <c r="L5" i="33" s="1"/>
  <c r="M5" i="33" s="1"/>
  <c r="N5" i="33" s="1"/>
  <c r="D5" i="32"/>
  <c r="E5" i="32" s="1"/>
  <c r="F5" i="32" s="1"/>
  <c r="G5" i="32" s="1"/>
  <c r="H5" i="32" s="1"/>
  <c r="I5" i="32" s="1"/>
  <c r="J5" i="32" s="1"/>
  <c r="K5" i="32" s="1"/>
  <c r="L5" i="32" s="1"/>
  <c r="M5" i="32" s="1"/>
  <c r="N5" i="32" s="1"/>
  <c r="B4" i="32"/>
  <c r="B4" i="31"/>
  <c r="D5" i="31"/>
  <c r="E5" i="31" s="1"/>
  <c r="F5" i="31" s="1"/>
  <c r="G5" i="31" s="1"/>
  <c r="H5" i="31" s="1"/>
  <c r="I5" i="31" s="1"/>
  <c r="J5" i="31" s="1"/>
  <c r="K5" i="31" s="1"/>
  <c r="L5" i="31" s="1"/>
  <c r="M5" i="31" s="1"/>
  <c r="N5" i="31" s="1"/>
  <c r="B4" i="28"/>
  <c r="D5" i="29"/>
  <c r="E5" i="29" s="1"/>
  <c r="F5" i="29" s="1"/>
  <c r="G5" i="29" s="1"/>
  <c r="H5" i="29" s="1"/>
  <c r="I5" i="29" s="1"/>
  <c r="J5" i="29" s="1"/>
  <c r="K5" i="29" s="1"/>
  <c r="L5" i="29" s="1"/>
  <c r="M5" i="29" s="1"/>
  <c r="N5" i="29" s="1"/>
  <c r="B4" i="30"/>
  <c r="D5" i="30"/>
  <c r="E5" i="30" s="1"/>
  <c r="F5" i="30" s="1"/>
  <c r="G5" i="30" s="1"/>
  <c r="H5" i="30" s="1"/>
  <c r="I5" i="30" s="1"/>
  <c r="J5" i="30" s="1"/>
  <c r="K5" i="30" s="1"/>
  <c r="L5" i="30" s="1"/>
  <c r="M5" i="30" s="1"/>
  <c r="N5" i="30" s="1"/>
  <c r="B4" i="29"/>
  <c r="C5" i="28"/>
  <c r="D5" i="28" s="1"/>
  <c r="E5" i="28" s="1"/>
  <c r="F5" i="28" s="1"/>
  <c r="G5" i="28" s="1"/>
  <c r="H5" i="28" s="1"/>
  <c r="I5" i="28" s="1"/>
  <c r="J5" i="28" s="1"/>
  <c r="K5" i="28" s="1"/>
  <c r="L5" i="28" s="1"/>
  <c r="M5" i="28" s="1"/>
  <c r="N5" i="28" s="1"/>
  <c r="B4" i="27"/>
  <c r="D5" i="27"/>
  <c r="E5" i="27" s="1"/>
  <c r="F5" i="27" s="1"/>
  <c r="G5" i="27" s="1"/>
  <c r="H5" i="27" s="1"/>
  <c r="I5" i="27" s="1"/>
  <c r="J5" i="27" s="1"/>
  <c r="K5" i="27" s="1"/>
  <c r="L5" i="27" s="1"/>
  <c r="M5" i="27" s="1"/>
  <c r="N5" i="27" s="1"/>
</calcChain>
</file>

<file path=xl/sharedStrings.xml><?xml version="1.0" encoding="utf-8"?>
<sst xmlns="http://schemas.openxmlformats.org/spreadsheetml/2006/main" count="700" uniqueCount="54">
  <si>
    <t>(단위:호)</t>
    <phoneticPr fontId="1" type="noConversion"/>
  </si>
  <si>
    <t>구분</t>
  </si>
  <si>
    <t>계</t>
  </si>
  <si>
    <t>년월계</t>
  </si>
  <si>
    <t>서울</t>
  </si>
  <si>
    <t>부산</t>
  </si>
  <si>
    <t>대구</t>
  </si>
  <si>
    <t>인천</t>
  </si>
  <si>
    <t>광주</t>
  </si>
  <si>
    <t>대전</t>
  </si>
  <si>
    <t>울산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</si>
  <si>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</si>
  <si>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</si>
  <si>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</si>
  <si>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</si>
  <si>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</si>
  <si>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</si>
  <si>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</si>
  <si>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</si>
  <si>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</si>
  <si>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</si>
  <si>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</si>
  <si>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</si>
  <si>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</si>
  <si>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</si>
  <si>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</si>
  <si>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</si>
  <si>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</si>
  <si>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</si>
  <si>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</si>
  <si>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</si>
  <si>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</si>
  <si>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세종</t>
    <phoneticPr fontId="1" type="noConversion"/>
  </si>
  <si>
    <r>
      <t>(</t>
    </r>
    <r>
      <rPr>
        <sz val="10"/>
        <rFont val="돋움"/>
        <family val="3"/>
        <charset val="129"/>
      </rPr>
      <t>년누계)</t>
    </r>
  </si>
  <si>
    <t>’21년 월별 주택건설 착공실적</t>
  </si>
  <si>
    <t>’20년 월별 주택건설 착공실적</t>
  </si>
  <si>
    <t>’19년 월별 주택건설 착공실적</t>
  </si>
  <si>
    <t>’18년 월별 주택건설 착공실적</t>
  </si>
  <si>
    <t>’17년 월별 주택건설 착공실적</t>
  </si>
  <si>
    <t>’16년 월별 주택건설 착공실적</t>
  </si>
  <si>
    <t>’15년 월별 주택건설 착공실적</t>
  </si>
  <si>
    <t>’14년 월별 주택건설 착공실적</t>
  </si>
  <si>
    <t>’13년 월별 주택건설 착공실적</t>
  </si>
  <si>
    <t>’12년 월별 주택건설 착공실적</t>
  </si>
  <si>
    <t>’11년 월별 주택건설 착공실적</t>
  </si>
  <si>
    <t>’10년  월별 주택건설 착공실적</t>
  </si>
  <si>
    <t>’09년  월별 주택건설 착공실적</t>
  </si>
  <si>
    <t>’08년  월별 주택건설 착공실적</t>
  </si>
  <si>
    <t>’07년  월별 주택건설 착공실적</t>
  </si>
  <si>
    <t>’06년  월별 주택건설 착공실적</t>
  </si>
  <si>
    <t>’05년  월별 주택건설 착공실적</t>
  </si>
  <si>
    <t>’22년 월별 주택건설 착공실적</t>
    <phoneticPr fontId="1" type="noConversion"/>
  </si>
  <si>
    <t>’23년 월별 주택건설 착공실적</t>
    <phoneticPr fontId="1" type="noConversion"/>
  </si>
  <si>
    <t>’24년 월별 주택건설 착공실적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</si>
</sst>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_ * #,##0.00_ ;_ * \-#,##0.00_ ;_ * &quot;-&quot;??_ ;_ @_ "/>
  </numFmts>
  <fonts count="11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0"/>
      <color indexed="8"/>
      <name val="돋움"/>
      <family val="3"/>
      <charset val="129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sz val="10"/>
      <color indexed="8"/>
      <name val="돋움"/>
      <family val="3"/>
      <charset val="129"/>
    </font>
    <font>
      <b/>
      <sz val="16"/>
      <color indexed="8"/>
      <name val="돋움"/>
      <family val="3"/>
      <charset val="129"/>
    </font>
    <font>
      <sz val="16"/>
      <name val="돋움"/>
      <family val="3"/>
      <charset val="129"/>
    </font>
    <font>
      <sz val="12"/>
      <name val="바탕체"/>
      <family val="1"/>
      <charset val="129"/>
    </font>
    <font>
      <b/>
      <sz val="12"/>
      <name val="Arial"/>
      <family val="2"/>
    </font>
    <font>
      <sz val="1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 style="dashed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ashed">
        <color indexed="64"/>
      </right>
      <top style="medium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ouble">
        <color indexed="64"/>
      </bottom>
      <diagonal/>
    </border>
    <border>
      <left style="dashed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ashed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9" fillId="0" borderId="26" applyNumberFormat="0" applyAlignment="0" applyProtection="0">
      <alignment horizontal="left" vertical="center"/>
    </xf>
    <xf numFmtId="0" fontId="9" fillId="0" borderId="24">
      <alignment horizontal="left" vertical="center"/>
    </xf>
    <xf numFmtId="0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0" fontId="10" fillId="0" borderId="0"/>
  </cellStyleXfs>
  <cellXfs count="36">
    <xf numFmtId="0" fontId="0" fillId="0" borderId="0" xfId="0">
      <alignment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176" fontId="5" fillId="4" borderId="21" xfId="0" applyNumberFormat="1" applyFont="1" applyFill="1" applyBorder="1" applyAlignment="1">
      <alignment horizontal="right" vertical="center" wrapText="1"/>
    </xf>
    <xf numFmtId="176" fontId="5" fillId="4" borderId="22" xfId="0" applyNumberFormat="1" applyFont="1" applyFill="1" applyBorder="1" applyAlignment="1">
      <alignment horizontal="right" vertical="center" wrapText="1"/>
    </xf>
    <xf numFmtId="176" fontId="5" fillId="4" borderId="20" xfId="0" applyNumberFormat="1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176" fontId="5" fillId="4" borderId="3" xfId="0" applyNumberFormat="1" applyFont="1" applyFill="1" applyBorder="1" applyAlignment="1">
      <alignment horizontal="right" vertical="center" wrapText="1"/>
    </xf>
    <xf numFmtId="176" fontId="5" fillId="4" borderId="12" xfId="0" applyNumberFormat="1" applyFont="1" applyFill="1" applyBorder="1" applyAlignment="1">
      <alignment horizontal="right" vertical="center" wrapText="1"/>
    </xf>
    <xf numFmtId="176" fontId="5" fillId="4" borderId="13" xfId="0" applyNumberFormat="1" applyFont="1" applyFill="1" applyBorder="1" applyAlignment="1">
      <alignment horizontal="right" vertical="center" wrapText="1"/>
    </xf>
    <xf numFmtId="176" fontId="5" fillId="4" borderId="14" xfId="0" applyNumberFormat="1" applyFont="1" applyFill="1" applyBorder="1" applyAlignment="1">
      <alignment horizontal="right" vertical="center" wrapText="1"/>
    </xf>
    <xf numFmtId="0" fontId="5" fillId="3" borderId="0" xfId="0" applyFont="1" applyFill="1" applyBorder="1" applyAlignment="1">
      <alignment horizontal="center" vertical="top" wrapText="1"/>
    </xf>
    <xf numFmtId="176" fontId="5" fillId="4" borderId="4" xfId="0" applyNumberFormat="1" applyFont="1" applyFill="1" applyBorder="1" applyAlignment="1">
      <alignment horizontal="right" vertical="center" wrapText="1"/>
    </xf>
    <xf numFmtId="176" fontId="5" fillId="2" borderId="5" xfId="0" applyNumberFormat="1" applyFont="1" applyFill="1" applyBorder="1" applyAlignment="1">
      <alignment horizontal="right" vertical="center" wrapText="1"/>
    </xf>
    <xf numFmtId="176" fontId="5" fillId="2" borderId="6" xfId="0" applyNumberFormat="1" applyFont="1" applyFill="1" applyBorder="1" applyAlignment="1">
      <alignment horizontal="right" vertical="center" wrapText="1"/>
    </xf>
    <xf numFmtId="176" fontId="5" fillId="2" borderId="7" xfId="0" applyNumberFormat="1" applyFont="1" applyFill="1" applyBorder="1" applyAlignment="1">
      <alignment horizontal="right" vertical="center" wrapText="1"/>
    </xf>
    <xf numFmtId="176" fontId="5" fillId="4" borderId="8" xfId="0" applyNumberFormat="1" applyFont="1" applyFill="1" applyBorder="1" applyAlignment="1">
      <alignment horizontal="right" vertical="center" wrapText="1"/>
    </xf>
    <xf numFmtId="176" fontId="5" fillId="4" borderId="9" xfId="0" applyNumberFormat="1" applyFont="1" applyFill="1" applyBorder="1" applyAlignment="1">
      <alignment horizontal="right" vertical="center" wrapText="1"/>
    </xf>
    <xf numFmtId="176" fontId="5" fillId="4" borderId="10" xfId="0" applyNumberFormat="1" applyFont="1" applyFill="1" applyBorder="1" applyAlignment="1">
      <alignment horizontal="right" vertical="center" wrapText="1"/>
    </xf>
    <xf numFmtId="176" fontId="5" fillId="4" borderId="11" xfId="0" applyNumberFormat="1" applyFont="1" applyFill="1" applyBorder="1" applyAlignment="1">
      <alignment horizontal="right" vertical="center" wrapText="1"/>
    </xf>
    <xf numFmtId="0" fontId="5" fillId="3" borderId="1" xfId="0" applyFont="1" applyFill="1" applyBorder="1" applyAlignment="1">
      <alignment horizontal="center" vertical="top" wrapText="1"/>
    </xf>
    <xf numFmtId="0" fontId="5" fillId="3" borderId="2" xfId="0" applyFont="1" applyFill="1" applyBorder="1" applyAlignment="1">
      <alignment horizontal="center" vertical="top" wrapText="1"/>
    </xf>
    <xf numFmtId="0" fontId="3" fillId="2" borderId="0" xfId="0" applyFont="1" applyFill="1">
      <alignment vertical="center"/>
    </xf>
    <xf numFmtId="176" fontId="3" fillId="2" borderId="0" xfId="0" applyNumberFormat="1" applyFont="1" applyFill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7" fillId="5" borderId="24" xfId="0" applyFont="1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right" vertical="center" wrapText="1"/>
    </xf>
  </cellXfs>
  <cellStyles count="6">
    <cellStyle name="Header1" xfId="1" xr:uid="{00000000-0005-0000-0000-000000000000}"/>
    <cellStyle name="Header2" xfId="2" xr:uid="{00000000-0005-0000-0000-000001000000}"/>
    <cellStyle name="콤마 [0]_가용인원" xfId="3" xr:uid="{00000000-0005-0000-0000-000002000000}"/>
    <cellStyle name="콤마_가용인원" xfId="4" xr:uid="{00000000-0005-0000-0000-000003000000}"/>
    <cellStyle name="표준" xfId="0" builtinId="0"/>
    <cellStyle name="표준 2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9"/>
  <sheetViews>
    <sheetView tabSelected="1" view="pageBreakPreview" zoomScaleNormal="100" workbookViewId="0">
      <selection activeCell="O17" sqref="O17"/>
    </sheetView>
  </sheetViews>
  <sheetFormatPr defaultRowHeight="12" x14ac:dyDescent="0.15"/>
  <cols>
    <col min="1" max="14" width="8.33203125" style="30" customWidth="1"/>
    <col min="15" max="16384" width="8.88671875" style="30"/>
  </cols>
  <sheetData>
    <row r="1" spans="1:15" s="1" customFormat="1" ht="30" customHeight="1" x14ac:dyDescent="0.15">
      <c r="A1" s="32" t="s">
        <v>53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4"/>
    </row>
    <row r="2" spans="1:15" s="2" customFormat="1" ht="18" customHeight="1" thickBot="1" x14ac:dyDescent="0.2">
      <c r="B2" s="3"/>
      <c r="C2" s="3"/>
      <c r="D2" s="3"/>
      <c r="E2" s="3"/>
      <c r="F2" s="3"/>
      <c r="G2" s="3"/>
      <c r="H2" s="3"/>
      <c r="I2" s="3"/>
      <c r="J2" s="35" t="s">
        <v>0</v>
      </c>
      <c r="K2" s="35"/>
      <c r="L2" s="35"/>
      <c r="M2" s="35"/>
      <c r="N2" s="35"/>
    </row>
    <row r="3" spans="1:15" s="2" customFormat="1" ht="18" customHeight="1" thickBot="1" x14ac:dyDescent="0.2">
      <c r="A3" s="4" t="s">
        <v>1</v>
      </c>
      <c r="B3" s="5" t="s">
        <v>2</v>
      </c>
      <c r="C3" s="6" t="s">
        <v>20</v>
      </c>
      <c r="D3" s="7" t="s">
        <v>21</v>
      </c>
      <c r="E3" s="7" t="s">
        <v>22</v>
      </c>
      <c r="F3" s="7" t="s">
        <v>23</v>
      </c>
      <c r="G3" s="7" t="s">
        <v>24</v>
      </c>
      <c r="H3" s="7" t="s">
        <v>25</v>
      </c>
      <c r="I3" s="7" t="s">
        <v>26</v>
      </c>
      <c r="J3" s="7" t="s">
        <v>27</v>
      </c>
      <c r="K3" s="7" t="s">
        <v>28</v>
      </c>
      <c r="L3" s="7" t="s">
        <v>29</v>
      </c>
      <c r="M3" s="7" t="s">
        <v>30</v>
      </c>
      <c r="N3" s="8" t="s">
        <v>31</v>
      </c>
    </row>
    <row r="4" spans="1:15" s="2" customFormat="1" ht="18" customHeight="1" thickTop="1" x14ac:dyDescent="0.15">
      <c r="A4" s="9" t="s">
        <v>3</v>
      </c>
      <c r="B4" s="10">
        <f>SUM(C4:N4)</f>
        <v>303433</v>
      </c>
      <c r="C4" s="11">
        <f>SUM(C6,C8,C10,C12,C14,C16,C18,C20,C22,C24,C26,C28,C30,C32,C34,C36,C38)</f>
        <v>22726</v>
      </c>
      <c r="D4" s="11">
        <f t="shared" ref="D4:N4" si="0">SUM(D6,D8,D10,D12,D14,D16,D18,D20,D22,D24,D26,D28,D30,D32,D34,D36,D38)</f>
        <v>23352</v>
      </c>
      <c r="E4" s="11">
        <f t="shared" si="0"/>
        <v>16919</v>
      </c>
      <c r="F4" s="11">
        <f t="shared" si="0"/>
        <v>26103</v>
      </c>
      <c r="G4" s="11">
        <f t="shared" si="0"/>
        <v>17181</v>
      </c>
      <c r="H4" s="11">
        <f t="shared" si="0"/>
        <v>22135</v>
      </c>
      <c r="I4" s="11">
        <f t="shared" si="0"/>
        <v>16532</v>
      </c>
      <c r="J4" s="11">
        <f t="shared" si="0"/>
        <v>29227</v>
      </c>
      <c r="K4" s="11">
        <f t="shared" si="0"/>
        <v>18348</v>
      </c>
      <c r="L4" s="11">
        <f t="shared" si="0"/>
        <v>23206</v>
      </c>
      <c r="M4" s="11">
        <f t="shared" si="0"/>
        <v>22030</v>
      </c>
      <c r="N4" s="12">
        <f t="shared" si="0"/>
        <v>65674</v>
      </c>
      <c r="O4" s="13"/>
    </row>
    <row r="5" spans="1:15" s="2" customFormat="1" ht="18" customHeight="1" thickBot="1" x14ac:dyDescent="0.2">
      <c r="A5" s="14" t="s">
        <v>33</v>
      </c>
      <c r="B5" s="15"/>
      <c r="C5" s="16">
        <f>C4</f>
        <v>22726</v>
      </c>
      <c r="D5" s="17">
        <f t="shared" ref="D5:N5" si="1">D4+C5</f>
        <v>46078</v>
      </c>
      <c r="E5" s="17">
        <f t="shared" si="1"/>
        <v>62997</v>
      </c>
      <c r="F5" s="17">
        <f t="shared" si="1"/>
        <v>89100</v>
      </c>
      <c r="G5" s="17">
        <f t="shared" si="1"/>
        <v>106281</v>
      </c>
      <c r="H5" s="17">
        <f t="shared" si="1"/>
        <v>128416</v>
      </c>
      <c r="I5" s="17">
        <f t="shared" si="1"/>
        <v>144948</v>
      </c>
      <c r="J5" s="17">
        <f t="shared" si="1"/>
        <v>174175</v>
      </c>
      <c r="K5" s="17">
        <f t="shared" si="1"/>
        <v>192523</v>
      </c>
      <c r="L5" s="17">
        <f t="shared" si="1"/>
        <v>215729</v>
      </c>
      <c r="M5" s="17">
        <f t="shared" si="1"/>
        <v>237759</v>
      </c>
      <c r="N5" s="18">
        <f t="shared" si="1"/>
        <v>303433</v>
      </c>
    </row>
    <row r="6" spans="1:15" s="2" customFormat="1" x14ac:dyDescent="0.15">
      <c r="A6" s="19" t="s">
        <v>4</v>
      </c>
      <c r="B6" s="20">
        <f>SUM(C6:N6)</f>
        <v>26066</v>
      </c>
      <c r="C6" s="21">
        <v>1151</v>
      </c>
      <c r="D6" s="22">
        <v>1678</v>
      </c>
      <c r="E6" s="22">
        <v>6990</v>
      </c>
      <c r="F6" s="22">
        <v>746</v>
      </c>
      <c r="G6" s="22">
        <v>1417</v>
      </c>
      <c r="H6" s="22">
        <v>1019</v>
      </c>
      <c r="I6" s="22">
        <v>1886</v>
      </c>
      <c r="J6" s="22">
        <v>1769</v>
      </c>
      <c r="K6" s="22">
        <v>880</v>
      </c>
      <c r="L6" s="22">
        <v>1028</v>
      </c>
      <c r="M6" s="22">
        <v>3882</v>
      </c>
      <c r="N6" s="23">
        <v>3620</v>
      </c>
    </row>
    <row r="7" spans="1:15" s="2" customFormat="1" x14ac:dyDescent="0.15">
      <c r="A7" s="19"/>
      <c r="B7" s="24"/>
      <c r="C7" s="25">
        <f>C6</f>
        <v>1151</v>
      </c>
      <c r="D7" s="26">
        <f>D6+C7</f>
        <v>2829</v>
      </c>
      <c r="E7" s="26">
        <f t="shared" ref="E7:N7" si="2">E6+D7</f>
        <v>9819</v>
      </c>
      <c r="F7" s="26">
        <f t="shared" si="2"/>
        <v>10565</v>
      </c>
      <c r="G7" s="26">
        <f t="shared" si="2"/>
        <v>11982</v>
      </c>
      <c r="H7" s="26">
        <f t="shared" si="2"/>
        <v>13001</v>
      </c>
      <c r="I7" s="26">
        <f t="shared" si="2"/>
        <v>14887</v>
      </c>
      <c r="J7" s="26">
        <f t="shared" si="2"/>
        <v>16656</v>
      </c>
      <c r="K7" s="26">
        <f t="shared" si="2"/>
        <v>17536</v>
      </c>
      <c r="L7" s="26">
        <f t="shared" si="2"/>
        <v>18564</v>
      </c>
      <c r="M7" s="26">
        <f t="shared" si="2"/>
        <v>22446</v>
      </c>
      <c r="N7" s="27">
        <f t="shared" si="2"/>
        <v>26066</v>
      </c>
    </row>
    <row r="8" spans="1:15" s="2" customFormat="1" x14ac:dyDescent="0.15">
      <c r="A8" s="28" t="s">
        <v>7</v>
      </c>
      <c r="B8" s="20">
        <f>SUM(C8:N8)</f>
        <v>29952</v>
      </c>
      <c r="C8" s="21">
        <v>4113</v>
      </c>
      <c r="D8" s="22">
        <v>2864</v>
      </c>
      <c r="E8" s="22">
        <v>650</v>
      </c>
      <c r="F8" s="22">
        <v>3197</v>
      </c>
      <c r="G8" s="22">
        <v>2849</v>
      </c>
      <c r="H8" s="22">
        <v>838</v>
      </c>
      <c r="I8" s="22">
        <v>1060</v>
      </c>
      <c r="J8" s="22">
        <v>3564</v>
      </c>
      <c r="K8" s="22">
        <v>2350</v>
      </c>
      <c r="L8" s="22">
        <v>3848</v>
      </c>
      <c r="M8" s="22">
        <v>2850</v>
      </c>
      <c r="N8" s="23">
        <v>1769</v>
      </c>
    </row>
    <row r="9" spans="1:15" s="2" customFormat="1" x14ac:dyDescent="0.15">
      <c r="A9" s="19"/>
      <c r="B9" s="24"/>
      <c r="C9" s="25">
        <f>C8</f>
        <v>4113</v>
      </c>
      <c r="D9" s="26">
        <f t="shared" ref="D9:N9" si="3">D8+C9</f>
        <v>6977</v>
      </c>
      <c r="E9" s="26">
        <f t="shared" si="3"/>
        <v>7627</v>
      </c>
      <c r="F9" s="26">
        <f t="shared" si="3"/>
        <v>10824</v>
      </c>
      <c r="G9" s="26">
        <f t="shared" si="3"/>
        <v>13673</v>
      </c>
      <c r="H9" s="26">
        <f t="shared" si="3"/>
        <v>14511</v>
      </c>
      <c r="I9" s="26">
        <f t="shared" si="3"/>
        <v>15571</v>
      </c>
      <c r="J9" s="26">
        <f t="shared" si="3"/>
        <v>19135</v>
      </c>
      <c r="K9" s="26">
        <f t="shared" si="3"/>
        <v>21485</v>
      </c>
      <c r="L9" s="26">
        <f t="shared" si="3"/>
        <v>25333</v>
      </c>
      <c r="M9" s="26">
        <f t="shared" si="3"/>
        <v>28183</v>
      </c>
      <c r="N9" s="27">
        <f t="shared" si="3"/>
        <v>29952</v>
      </c>
    </row>
    <row r="10" spans="1:15" s="2" customFormat="1" x14ac:dyDescent="0.15">
      <c r="A10" s="28" t="s">
        <v>11</v>
      </c>
      <c r="B10" s="20">
        <f>SUM(C10:N10)</f>
        <v>107237</v>
      </c>
      <c r="C10" s="21">
        <v>7135</v>
      </c>
      <c r="D10" s="22">
        <v>8437</v>
      </c>
      <c r="E10" s="22">
        <v>2347</v>
      </c>
      <c r="F10" s="22">
        <v>13762</v>
      </c>
      <c r="G10" s="22">
        <v>5686</v>
      </c>
      <c r="H10" s="22">
        <v>6221</v>
      </c>
      <c r="I10" s="22">
        <v>5469</v>
      </c>
      <c r="J10" s="22">
        <v>16042</v>
      </c>
      <c r="K10" s="22">
        <v>5346</v>
      </c>
      <c r="L10" s="22">
        <v>8018</v>
      </c>
      <c r="M10" s="22">
        <v>4198</v>
      </c>
      <c r="N10" s="23">
        <v>24576</v>
      </c>
    </row>
    <row r="11" spans="1:15" s="2" customFormat="1" x14ac:dyDescent="0.15">
      <c r="A11" s="19"/>
      <c r="B11" s="24"/>
      <c r="C11" s="25">
        <f>C10</f>
        <v>7135</v>
      </c>
      <c r="D11" s="26">
        <f t="shared" ref="D11:N11" si="4">D10+C11</f>
        <v>15572</v>
      </c>
      <c r="E11" s="26">
        <f t="shared" si="4"/>
        <v>17919</v>
      </c>
      <c r="F11" s="26">
        <f t="shared" si="4"/>
        <v>31681</v>
      </c>
      <c r="G11" s="26">
        <f t="shared" si="4"/>
        <v>37367</v>
      </c>
      <c r="H11" s="26">
        <f t="shared" si="4"/>
        <v>43588</v>
      </c>
      <c r="I11" s="26">
        <f t="shared" si="4"/>
        <v>49057</v>
      </c>
      <c r="J11" s="26">
        <f t="shared" si="4"/>
        <v>65099</v>
      </c>
      <c r="K11" s="26">
        <f t="shared" si="4"/>
        <v>70445</v>
      </c>
      <c r="L11" s="26">
        <f t="shared" si="4"/>
        <v>78463</v>
      </c>
      <c r="M11" s="26">
        <f t="shared" si="4"/>
        <v>82661</v>
      </c>
      <c r="N11" s="27">
        <f t="shared" si="4"/>
        <v>107237</v>
      </c>
    </row>
    <row r="12" spans="1:15" s="2" customFormat="1" x14ac:dyDescent="0.15">
      <c r="A12" s="28" t="s">
        <v>5</v>
      </c>
      <c r="B12" s="20">
        <f>SUM(C12:N12)</f>
        <v>16715</v>
      </c>
      <c r="C12" s="21">
        <v>36</v>
      </c>
      <c r="D12" s="22">
        <v>1567</v>
      </c>
      <c r="E12" s="22">
        <v>1812</v>
      </c>
      <c r="F12" s="22">
        <v>678</v>
      </c>
      <c r="G12" s="22">
        <v>1556</v>
      </c>
      <c r="H12" s="22">
        <v>1473</v>
      </c>
      <c r="I12" s="22">
        <v>27</v>
      </c>
      <c r="J12" s="22">
        <v>2453</v>
      </c>
      <c r="K12" s="22">
        <v>2468</v>
      </c>
      <c r="L12" s="22">
        <v>981</v>
      </c>
      <c r="M12" s="22">
        <v>565</v>
      </c>
      <c r="N12" s="23">
        <v>3099</v>
      </c>
      <c r="O12" s="2">
        <v>16707</v>
      </c>
    </row>
    <row r="13" spans="1:15" s="2" customFormat="1" x14ac:dyDescent="0.15">
      <c r="A13" s="19"/>
      <c r="B13" s="24"/>
      <c r="C13" s="25">
        <f>C12</f>
        <v>36</v>
      </c>
      <c r="D13" s="26">
        <f t="shared" ref="D13:N13" si="5">D12+C13</f>
        <v>1603</v>
      </c>
      <c r="E13" s="26">
        <f t="shared" si="5"/>
        <v>3415</v>
      </c>
      <c r="F13" s="26">
        <f t="shared" si="5"/>
        <v>4093</v>
      </c>
      <c r="G13" s="26">
        <f t="shared" si="5"/>
        <v>5649</v>
      </c>
      <c r="H13" s="26">
        <f t="shared" si="5"/>
        <v>7122</v>
      </c>
      <c r="I13" s="26">
        <f t="shared" si="5"/>
        <v>7149</v>
      </c>
      <c r="J13" s="26">
        <f t="shared" si="5"/>
        <v>9602</v>
      </c>
      <c r="K13" s="26">
        <f t="shared" si="5"/>
        <v>12070</v>
      </c>
      <c r="L13" s="26">
        <f t="shared" si="5"/>
        <v>13051</v>
      </c>
      <c r="M13" s="26">
        <f t="shared" si="5"/>
        <v>13616</v>
      </c>
      <c r="N13" s="27">
        <f t="shared" si="5"/>
        <v>16715</v>
      </c>
    </row>
    <row r="14" spans="1:15" s="2" customFormat="1" x14ac:dyDescent="0.15">
      <c r="A14" s="28" t="s">
        <v>6</v>
      </c>
      <c r="B14" s="20">
        <f>SUM(C14:N14)</f>
        <v>5653</v>
      </c>
      <c r="C14" s="21">
        <v>282</v>
      </c>
      <c r="D14" s="22">
        <v>8</v>
      </c>
      <c r="E14" s="22">
        <v>292</v>
      </c>
      <c r="F14" s="22">
        <v>198</v>
      </c>
      <c r="G14" s="22">
        <v>1115</v>
      </c>
      <c r="H14" s="22">
        <v>25</v>
      </c>
      <c r="I14" s="22">
        <v>22</v>
      </c>
      <c r="J14" s="22">
        <v>118</v>
      </c>
      <c r="K14" s="22">
        <v>188</v>
      </c>
      <c r="L14" s="22">
        <v>470</v>
      </c>
      <c r="M14" s="22">
        <v>173</v>
      </c>
      <c r="N14" s="23">
        <v>2762</v>
      </c>
      <c r="O14" s="2">
        <v>5654</v>
      </c>
    </row>
    <row r="15" spans="1:15" s="2" customFormat="1" x14ac:dyDescent="0.15">
      <c r="A15" s="19"/>
      <c r="B15" s="24"/>
      <c r="C15" s="25">
        <f>C14</f>
        <v>282</v>
      </c>
      <c r="D15" s="26">
        <f t="shared" ref="D15:N15" si="6">D14+C15</f>
        <v>290</v>
      </c>
      <c r="E15" s="26">
        <f t="shared" si="6"/>
        <v>582</v>
      </c>
      <c r="F15" s="26">
        <f t="shared" si="6"/>
        <v>780</v>
      </c>
      <c r="G15" s="26">
        <f t="shared" si="6"/>
        <v>1895</v>
      </c>
      <c r="H15" s="26">
        <f t="shared" si="6"/>
        <v>1920</v>
      </c>
      <c r="I15" s="26">
        <f t="shared" si="6"/>
        <v>1942</v>
      </c>
      <c r="J15" s="26">
        <f t="shared" si="6"/>
        <v>2060</v>
      </c>
      <c r="K15" s="26">
        <f t="shared" si="6"/>
        <v>2248</v>
      </c>
      <c r="L15" s="26">
        <f t="shared" si="6"/>
        <v>2718</v>
      </c>
      <c r="M15" s="26">
        <f t="shared" si="6"/>
        <v>2891</v>
      </c>
      <c r="N15" s="27">
        <f t="shared" si="6"/>
        <v>5653</v>
      </c>
    </row>
    <row r="16" spans="1:15" s="2" customFormat="1" x14ac:dyDescent="0.15">
      <c r="A16" s="28" t="s">
        <v>8</v>
      </c>
      <c r="B16" s="20">
        <f>SUM(C16:N16)</f>
        <v>4044</v>
      </c>
      <c r="C16" s="21">
        <v>2644</v>
      </c>
      <c r="D16" s="22">
        <v>3</v>
      </c>
      <c r="E16" s="22">
        <v>439</v>
      </c>
      <c r="F16" s="22">
        <v>13</v>
      </c>
      <c r="G16" s="22">
        <v>21</v>
      </c>
      <c r="H16" s="22">
        <v>780</v>
      </c>
      <c r="I16" s="22">
        <v>5</v>
      </c>
      <c r="J16" s="22">
        <v>13</v>
      </c>
      <c r="K16" s="22">
        <v>8</v>
      </c>
      <c r="L16" s="22">
        <v>102</v>
      </c>
      <c r="M16" s="22">
        <v>12</v>
      </c>
      <c r="N16" s="23">
        <v>4</v>
      </c>
    </row>
    <row r="17" spans="1:14" s="2" customFormat="1" x14ac:dyDescent="0.15">
      <c r="A17" s="19"/>
      <c r="B17" s="24"/>
      <c r="C17" s="25">
        <f>C16</f>
        <v>2644</v>
      </c>
      <c r="D17" s="26">
        <f t="shared" ref="D17:N17" si="7">D16+C17</f>
        <v>2647</v>
      </c>
      <c r="E17" s="26">
        <f t="shared" si="7"/>
        <v>3086</v>
      </c>
      <c r="F17" s="26">
        <f t="shared" si="7"/>
        <v>3099</v>
      </c>
      <c r="G17" s="26">
        <f t="shared" si="7"/>
        <v>3120</v>
      </c>
      <c r="H17" s="26">
        <f t="shared" si="7"/>
        <v>3900</v>
      </c>
      <c r="I17" s="26">
        <f t="shared" si="7"/>
        <v>3905</v>
      </c>
      <c r="J17" s="26">
        <f t="shared" si="7"/>
        <v>3918</v>
      </c>
      <c r="K17" s="26">
        <f t="shared" si="7"/>
        <v>3926</v>
      </c>
      <c r="L17" s="26">
        <f t="shared" si="7"/>
        <v>4028</v>
      </c>
      <c r="M17" s="26">
        <f t="shared" si="7"/>
        <v>4040</v>
      </c>
      <c r="N17" s="27">
        <f t="shared" si="7"/>
        <v>4044</v>
      </c>
    </row>
    <row r="18" spans="1:14" s="2" customFormat="1" x14ac:dyDescent="0.15">
      <c r="A18" s="28" t="s">
        <v>9</v>
      </c>
      <c r="B18" s="20">
        <f>SUM(C18:N18)</f>
        <v>18907</v>
      </c>
      <c r="C18" s="21">
        <v>22</v>
      </c>
      <c r="D18" s="22">
        <v>1222</v>
      </c>
      <c r="E18" s="22">
        <v>1358</v>
      </c>
      <c r="F18" s="22">
        <v>1811</v>
      </c>
      <c r="G18" s="22">
        <v>35</v>
      </c>
      <c r="H18" s="22">
        <v>3659</v>
      </c>
      <c r="I18" s="22">
        <v>4087</v>
      </c>
      <c r="J18" s="22">
        <v>12</v>
      </c>
      <c r="K18" s="22">
        <v>362</v>
      </c>
      <c r="L18" s="22">
        <v>2957</v>
      </c>
      <c r="M18" s="22">
        <v>5</v>
      </c>
      <c r="N18" s="23">
        <v>3377</v>
      </c>
    </row>
    <row r="19" spans="1:14" s="2" customFormat="1" x14ac:dyDescent="0.15">
      <c r="A19" s="19"/>
      <c r="B19" s="24"/>
      <c r="C19" s="25">
        <f>C18</f>
        <v>22</v>
      </c>
      <c r="D19" s="26">
        <f t="shared" ref="D19:N19" si="8">D18+C19</f>
        <v>1244</v>
      </c>
      <c r="E19" s="26">
        <f t="shared" si="8"/>
        <v>2602</v>
      </c>
      <c r="F19" s="26">
        <f t="shared" si="8"/>
        <v>4413</v>
      </c>
      <c r="G19" s="26">
        <f t="shared" si="8"/>
        <v>4448</v>
      </c>
      <c r="H19" s="26">
        <f t="shared" si="8"/>
        <v>8107</v>
      </c>
      <c r="I19" s="26">
        <f t="shared" si="8"/>
        <v>12194</v>
      </c>
      <c r="J19" s="26">
        <f t="shared" si="8"/>
        <v>12206</v>
      </c>
      <c r="K19" s="26">
        <f t="shared" si="8"/>
        <v>12568</v>
      </c>
      <c r="L19" s="26">
        <f t="shared" si="8"/>
        <v>15525</v>
      </c>
      <c r="M19" s="26">
        <f t="shared" si="8"/>
        <v>15530</v>
      </c>
      <c r="N19" s="27">
        <f t="shared" si="8"/>
        <v>18907</v>
      </c>
    </row>
    <row r="20" spans="1:14" s="2" customFormat="1" x14ac:dyDescent="0.15">
      <c r="A20" s="28" t="s">
        <v>10</v>
      </c>
      <c r="B20" s="20">
        <f>SUM(C20:N20)</f>
        <v>4177</v>
      </c>
      <c r="C20" s="21">
        <v>24</v>
      </c>
      <c r="D20" s="22">
        <v>21</v>
      </c>
      <c r="E20" s="22">
        <v>257</v>
      </c>
      <c r="F20" s="22">
        <v>22</v>
      </c>
      <c r="G20" s="22">
        <v>25</v>
      </c>
      <c r="H20" s="22">
        <v>22</v>
      </c>
      <c r="I20" s="22">
        <v>31</v>
      </c>
      <c r="J20" s="22">
        <v>819</v>
      </c>
      <c r="K20" s="22">
        <v>18</v>
      </c>
      <c r="L20" s="22">
        <v>761</v>
      </c>
      <c r="M20" s="22">
        <v>22</v>
      </c>
      <c r="N20" s="23">
        <v>2155</v>
      </c>
    </row>
    <row r="21" spans="1:14" s="2" customFormat="1" x14ac:dyDescent="0.15">
      <c r="A21" s="19"/>
      <c r="B21" s="24"/>
      <c r="C21" s="25">
        <f>C20</f>
        <v>24</v>
      </c>
      <c r="D21" s="26">
        <f t="shared" ref="D21:N21" si="9">D20+C21</f>
        <v>45</v>
      </c>
      <c r="E21" s="26">
        <f t="shared" si="9"/>
        <v>302</v>
      </c>
      <c r="F21" s="26">
        <f t="shared" si="9"/>
        <v>324</v>
      </c>
      <c r="G21" s="26">
        <f t="shared" si="9"/>
        <v>349</v>
      </c>
      <c r="H21" s="26">
        <f t="shared" si="9"/>
        <v>371</v>
      </c>
      <c r="I21" s="26">
        <f t="shared" si="9"/>
        <v>402</v>
      </c>
      <c r="J21" s="26">
        <f t="shared" si="9"/>
        <v>1221</v>
      </c>
      <c r="K21" s="26">
        <f t="shared" si="9"/>
        <v>1239</v>
      </c>
      <c r="L21" s="26">
        <f t="shared" si="9"/>
        <v>2000</v>
      </c>
      <c r="M21" s="26">
        <f t="shared" si="9"/>
        <v>2022</v>
      </c>
      <c r="N21" s="27">
        <f t="shared" si="9"/>
        <v>4177</v>
      </c>
    </row>
    <row r="22" spans="1:14" s="2" customFormat="1" x14ac:dyDescent="0.15">
      <c r="A22" s="28" t="s">
        <v>32</v>
      </c>
      <c r="B22" s="20">
        <f>SUM(C22:N22)</f>
        <v>3810</v>
      </c>
      <c r="C22" s="21">
        <v>7</v>
      </c>
      <c r="D22" s="22">
        <v>7</v>
      </c>
      <c r="E22" s="22">
        <v>7</v>
      </c>
      <c r="F22" s="22">
        <v>15</v>
      </c>
      <c r="G22" s="22">
        <v>58</v>
      </c>
      <c r="H22" s="22">
        <v>8</v>
      </c>
      <c r="I22" s="22">
        <v>56</v>
      </c>
      <c r="J22" s="22">
        <v>10</v>
      </c>
      <c r="K22" s="22">
        <v>510</v>
      </c>
      <c r="L22" s="22">
        <v>56</v>
      </c>
      <c r="M22" s="22">
        <v>52</v>
      </c>
      <c r="N22" s="23">
        <v>3024</v>
      </c>
    </row>
    <row r="23" spans="1:14" s="2" customFormat="1" x14ac:dyDescent="0.15">
      <c r="A23" s="19"/>
      <c r="B23" s="24"/>
      <c r="C23" s="25">
        <f>C22</f>
        <v>7</v>
      </c>
      <c r="D23" s="26">
        <f t="shared" ref="D23:N23" si="10">D22+C23</f>
        <v>14</v>
      </c>
      <c r="E23" s="26">
        <f t="shared" si="10"/>
        <v>21</v>
      </c>
      <c r="F23" s="26">
        <f t="shared" si="10"/>
        <v>36</v>
      </c>
      <c r="G23" s="26">
        <f t="shared" si="10"/>
        <v>94</v>
      </c>
      <c r="H23" s="26">
        <f t="shared" si="10"/>
        <v>102</v>
      </c>
      <c r="I23" s="26">
        <f t="shared" si="10"/>
        <v>158</v>
      </c>
      <c r="J23" s="26">
        <f t="shared" si="10"/>
        <v>168</v>
      </c>
      <c r="K23" s="26">
        <f t="shared" si="10"/>
        <v>678</v>
      </c>
      <c r="L23" s="26">
        <f t="shared" si="10"/>
        <v>734</v>
      </c>
      <c r="M23" s="26">
        <f t="shared" si="10"/>
        <v>786</v>
      </c>
      <c r="N23" s="27">
        <f t="shared" si="10"/>
        <v>3810</v>
      </c>
    </row>
    <row r="24" spans="1:14" s="2" customFormat="1" x14ac:dyDescent="0.15">
      <c r="A24" s="28" t="s">
        <v>12</v>
      </c>
      <c r="B24" s="20">
        <f>SUM(C24:N24)</f>
        <v>10893</v>
      </c>
      <c r="C24" s="21">
        <v>506</v>
      </c>
      <c r="D24" s="22">
        <v>1651</v>
      </c>
      <c r="E24" s="22">
        <v>273</v>
      </c>
      <c r="F24" s="22">
        <v>1309</v>
      </c>
      <c r="G24" s="22">
        <v>556</v>
      </c>
      <c r="H24" s="22">
        <v>1270</v>
      </c>
      <c r="I24" s="22">
        <v>1020</v>
      </c>
      <c r="J24" s="22">
        <v>308</v>
      </c>
      <c r="K24" s="22">
        <v>1212</v>
      </c>
      <c r="L24" s="22">
        <v>374</v>
      </c>
      <c r="M24" s="22">
        <v>672</v>
      </c>
      <c r="N24" s="23">
        <v>1742</v>
      </c>
    </row>
    <row r="25" spans="1:14" s="2" customFormat="1" x14ac:dyDescent="0.15">
      <c r="A25" s="19"/>
      <c r="B25" s="24"/>
      <c r="C25" s="25">
        <f>C24</f>
        <v>506</v>
      </c>
      <c r="D25" s="26">
        <f t="shared" ref="D25:N25" si="11">D24+C25</f>
        <v>2157</v>
      </c>
      <c r="E25" s="26">
        <f t="shared" si="11"/>
        <v>2430</v>
      </c>
      <c r="F25" s="26">
        <f t="shared" si="11"/>
        <v>3739</v>
      </c>
      <c r="G25" s="26">
        <f t="shared" si="11"/>
        <v>4295</v>
      </c>
      <c r="H25" s="26">
        <f t="shared" si="11"/>
        <v>5565</v>
      </c>
      <c r="I25" s="26">
        <f t="shared" si="11"/>
        <v>6585</v>
      </c>
      <c r="J25" s="26">
        <f t="shared" si="11"/>
        <v>6893</v>
      </c>
      <c r="K25" s="26">
        <f t="shared" si="11"/>
        <v>8105</v>
      </c>
      <c r="L25" s="26">
        <f t="shared" si="11"/>
        <v>8479</v>
      </c>
      <c r="M25" s="26">
        <f t="shared" si="11"/>
        <v>9151</v>
      </c>
      <c r="N25" s="27">
        <f t="shared" si="11"/>
        <v>10893</v>
      </c>
    </row>
    <row r="26" spans="1:14" s="2" customFormat="1" x14ac:dyDescent="0.15">
      <c r="A26" s="28" t="s">
        <v>13</v>
      </c>
      <c r="B26" s="20">
        <f>SUM(C26:N26)</f>
        <v>13883</v>
      </c>
      <c r="C26" s="21">
        <v>2160</v>
      </c>
      <c r="D26" s="22">
        <v>2472</v>
      </c>
      <c r="E26" s="22">
        <v>317</v>
      </c>
      <c r="F26" s="22">
        <v>213</v>
      </c>
      <c r="G26" s="22">
        <v>231</v>
      </c>
      <c r="H26" s="22">
        <v>1666</v>
      </c>
      <c r="I26" s="22">
        <v>216</v>
      </c>
      <c r="J26" s="22">
        <v>982</v>
      </c>
      <c r="K26" s="22">
        <v>471</v>
      </c>
      <c r="L26" s="22">
        <v>628</v>
      </c>
      <c r="M26" s="22">
        <v>969</v>
      </c>
      <c r="N26" s="23">
        <v>3558</v>
      </c>
    </row>
    <row r="27" spans="1:14" s="2" customFormat="1" x14ac:dyDescent="0.15">
      <c r="A27" s="19"/>
      <c r="B27" s="24"/>
      <c r="C27" s="25">
        <f>C26</f>
        <v>2160</v>
      </c>
      <c r="D27" s="26">
        <f t="shared" ref="D27:N27" si="12">D26+C27</f>
        <v>4632</v>
      </c>
      <c r="E27" s="26">
        <f t="shared" si="12"/>
        <v>4949</v>
      </c>
      <c r="F27" s="26">
        <f t="shared" si="12"/>
        <v>5162</v>
      </c>
      <c r="G27" s="26">
        <f t="shared" si="12"/>
        <v>5393</v>
      </c>
      <c r="H27" s="26">
        <f t="shared" si="12"/>
        <v>7059</v>
      </c>
      <c r="I27" s="26">
        <f t="shared" si="12"/>
        <v>7275</v>
      </c>
      <c r="J27" s="26">
        <f t="shared" si="12"/>
        <v>8257</v>
      </c>
      <c r="K27" s="26">
        <f t="shared" si="12"/>
        <v>8728</v>
      </c>
      <c r="L27" s="26">
        <f t="shared" si="12"/>
        <v>9356</v>
      </c>
      <c r="M27" s="26">
        <f t="shared" si="12"/>
        <v>10325</v>
      </c>
      <c r="N27" s="27">
        <f t="shared" si="12"/>
        <v>13883</v>
      </c>
    </row>
    <row r="28" spans="1:14" s="2" customFormat="1" x14ac:dyDescent="0.15">
      <c r="A28" s="28" t="s">
        <v>14</v>
      </c>
      <c r="B28" s="20">
        <f>SUM(C28:N28)</f>
        <v>21338</v>
      </c>
      <c r="C28" s="21">
        <v>1769</v>
      </c>
      <c r="D28" s="22">
        <v>678</v>
      </c>
      <c r="E28" s="22">
        <v>230</v>
      </c>
      <c r="F28" s="22">
        <v>1113</v>
      </c>
      <c r="G28" s="22">
        <v>852</v>
      </c>
      <c r="H28" s="22">
        <v>3076</v>
      </c>
      <c r="I28" s="22">
        <v>468</v>
      </c>
      <c r="J28" s="22">
        <v>198</v>
      </c>
      <c r="K28" s="22">
        <v>1386</v>
      </c>
      <c r="L28" s="22">
        <v>2419</v>
      </c>
      <c r="M28" s="22">
        <v>4389</v>
      </c>
      <c r="N28" s="23">
        <v>4760</v>
      </c>
    </row>
    <row r="29" spans="1:14" s="2" customFormat="1" x14ac:dyDescent="0.15">
      <c r="A29" s="19"/>
      <c r="B29" s="24"/>
      <c r="C29" s="25">
        <f>C28</f>
        <v>1769</v>
      </c>
      <c r="D29" s="26">
        <f t="shared" ref="D29:N29" si="13">D28+C29</f>
        <v>2447</v>
      </c>
      <c r="E29" s="26">
        <f t="shared" si="13"/>
        <v>2677</v>
      </c>
      <c r="F29" s="26">
        <f t="shared" si="13"/>
        <v>3790</v>
      </c>
      <c r="G29" s="26">
        <f t="shared" si="13"/>
        <v>4642</v>
      </c>
      <c r="H29" s="26">
        <f t="shared" si="13"/>
        <v>7718</v>
      </c>
      <c r="I29" s="26">
        <f t="shared" si="13"/>
        <v>8186</v>
      </c>
      <c r="J29" s="26">
        <f t="shared" si="13"/>
        <v>8384</v>
      </c>
      <c r="K29" s="26">
        <f t="shared" si="13"/>
        <v>9770</v>
      </c>
      <c r="L29" s="26">
        <f t="shared" si="13"/>
        <v>12189</v>
      </c>
      <c r="M29" s="26">
        <f t="shared" si="13"/>
        <v>16578</v>
      </c>
      <c r="N29" s="27">
        <f t="shared" si="13"/>
        <v>21338</v>
      </c>
    </row>
    <row r="30" spans="1:14" s="2" customFormat="1" x14ac:dyDescent="0.15">
      <c r="A30" s="28" t="s">
        <v>15</v>
      </c>
      <c r="B30" s="20">
        <f>SUM(C30:N30)</f>
        <v>7386</v>
      </c>
      <c r="C30" s="21">
        <v>447</v>
      </c>
      <c r="D30" s="22">
        <v>347</v>
      </c>
      <c r="E30" s="22">
        <v>122</v>
      </c>
      <c r="F30" s="22">
        <v>1330</v>
      </c>
      <c r="G30" s="22">
        <v>169</v>
      </c>
      <c r="H30" s="22">
        <v>314</v>
      </c>
      <c r="I30" s="22">
        <v>307</v>
      </c>
      <c r="J30" s="22">
        <v>187</v>
      </c>
      <c r="K30" s="22">
        <v>133</v>
      </c>
      <c r="L30" s="22">
        <v>422</v>
      </c>
      <c r="M30" s="22">
        <v>2630</v>
      </c>
      <c r="N30" s="23">
        <v>978</v>
      </c>
    </row>
    <row r="31" spans="1:14" s="2" customFormat="1" x14ac:dyDescent="0.15">
      <c r="A31" s="19"/>
      <c r="B31" s="24"/>
      <c r="C31" s="25">
        <f>C30</f>
        <v>447</v>
      </c>
      <c r="D31" s="26">
        <f t="shared" ref="D31:N31" si="14">D30+C31</f>
        <v>794</v>
      </c>
      <c r="E31" s="26">
        <f t="shared" si="14"/>
        <v>916</v>
      </c>
      <c r="F31" s="26">
        <f t="shared" si="14"/>
        <v>2246</v>
      </c>
      <c r="G31" s="26">
        <f t="shared" si="14"/>
        <v>2415</v>
      </c>
      <c r="H31" s="26">
        <f t="shared" si="14"/>
        <v>2729</v>
      </c>
      <c r="I31" s="26">
        <f t="shared" si="14"/>
        <v>3036</v>
      </c>
      <c r="J31" s="26">
        <f t="shared" si="14"/>
        <v>3223</v>
      </c>
      <c r="K31" s="26">
        <f t="shared" si="14"/>
        <v>3356</v>
      </c>
      <c r="L31" s="26">
        <f t="shared" si="14"/>
        <v>3778</v>
      </c>
      <c r="M31" s="26">
        <f t="shared" si="14"/>
        <v>6408</v>
      </c>
      <c r="N31" s="27">
        <f t="shared" si="14"/>
        <v>7386</v>
      </c>
    </row>
    <row r="32" spans="1:14" s="2" customFormat="1" x14ac:dyDescent="0.15">
      <c r="A32" s="28" t="s">
        <v>16</v>
      </c>
      <c r="B32" s="20">
        <f>SUM(C32:N32)</f>
        <v>10200</v>
      </c>
      <c r="C32" s="21">
        <v>922</v>
      </c>
      <c r="D32" s="22">
        <v>1498</v>
      </c>
      <c r="E32" s="22">
        <v>295</v>
      </c>
      <c r="F32" s="22">
        <v>462</v>
      </c>
      <c r="G32" s="22">
        <v>318</v>
      </c>
      <c r="H32" s="22">
        <v>1217</v>
      </c>
      <c r="I32" s="22">
        <v>690</v>
      </c>
      <c r="J32" s="22">
        <v>214</v>
      </c>
      <c r="K32" s="22">
        <v>199</v>
      </c>
      <c r="L32" s="22">
        <v>303</v>
      </c>
      <c r="M32" s="22">
        <v>1005</v>
      </c>
      <c r="N32" s="23">
        <v>3077</v>
      </c>
    </row>
    <row r="33" spans="1:14" s="2" customFormat="1" x14ac:dyDescent="0.15">
      <c r="A33" s="19"/>
      <c r="B33" s="24"/>
      <c r="C33" s="25">
        <f>C32</f>
        <v>922</v>
      </c>
      <c r="D33" s="26">
        <f t="shared" ref="D33:N33" si="15">D32+C33</f>
        <v>2420</v>
      </c>
      <c r="E33" s="26">
        <f t="shared" si="15"/>
        <v>2715</v>
      </c>
      <c r="F33" s="26">
        <f t="shared" si="15"/>
        <v>3177</v>
      </c>
      <c r="G33" s="26">
        <f t="shared" si="15"/>
        <v>3495</v>
      </c>
      <c r="H33" s="26">
        <f t="shared" si="15"/>
        <v>4712</v>
      </c>
      <c r="I33" s="26">
        <f t="shared" si="15"/>
        <v>5402</v>
      </c>
      <c r="J33" s="26">
        <f t="shared" si="15"/>
        <v>5616</v>
      </c>
      <c r="K33" s="26">
        <f t="shared" si="15"/>
        <v>5815</v>
      </c>
      <c r="L33" s="26">
        <f t="shared" si="15"/>
        <v>6118</v>
      </c>
      <c r="M33" s="26">
        <f t="shared" si="15"/>
        <v>7123</v>
      </c>
      <c r="N33" s="27">
        <f t="shared" si="15"/>
        <v>10200</v>
      </c>
    </row>
    <row r="34" spans="1:14" s="2" customFormat="1" x14ac:dyDescent="0.15">
      <c r="A34" s="28" t="s">
        <v>17</v>
      </c>
      <c r="B34" s="20">
        <f>SUM(C34:N34)</f>
        <v>7423</v>
      </c>
      <c r="C34" s="21">
        <v>516</v>
      </c>
      <c r="D34" s="22">
        <v>208</v>
      </c>
      <c r="E34" s="22">
        <v>262</v>
      </c>
      <c r="F34" s="22">
        <v>833</v>
      </c>
      <c r="G34" s="22">
        <v>261</v>
      </c>
      <c r="H34" s="22">
        <v>182</v>
      </c>
      <c r="I34" s="22">
        <v>241</v>
      </c>
      <c r="J34" s="22">
        <v>195</v>
      </c>
      <c r="K34" s="22">
        <v>2573</v>
      </c>
      <c r="L34" s="22">
        <v>269</v>
      </c>
      <c r="M34" s="22">
        <v>207</v>
      </c>
      <c r="N34" s="23">
        <v>1676</v>
      </c>
    </row>
    <row r="35" spans="1:14" s="2" customFormat="1" x14ac:dyDescent="0.15">
      <c r="A35" s="19"/>
      <c r="B35" s="24"/>
      <c r="C35" s="25">
        <f>C34</f>
        <v>516</v>
      </c>
      <c r="D35" s="26">
        <f t="shared" ref="D35:N35" si="16">D34+C35</f>
        <v>724</v>
      </c>
      <c r="E35" s="26">
        <f t="shared" si="16"/>
        <v>986</v>
      </c>
      <c r="F35" s="26">
        <f t="shared" si="16"/>
        <v>1819</v>
      </c>
      <c r="G35" s="26">
        <f t="shared" si="16"/>
        <v>2080</v>
      </c>
      <c r="H35" s="26">
        <f t="shared" si="16"/>
        <v>2262</v>
      </c>
      <c r="I35" s="26">
        <f t="shared" si="16"/>
        <v>2503</v>
      </c>
      <c r="J35" s="26">
        <f t="shared" si="16"/>
        <v>2698</v>
      </c>
      <c r="K35" s="26">
        <f t="shared" si="16"/>
        <v>5271</v>
      </c>
      <c r="L35" s="26">
        <f t="shared" si="16"/>
        <v>5540</v>
      </c>
      <c r="M35" s="26">
        <f t="shared" si="16"/>
        <v>5747</v>
      </c>
      <c r="N35" s="27">
        <f t="shared" si="16"/>
        <v>7423</v>
      </c>
    </row>
    <row r="36" spans="1:14" s="2" customFormat="1" x14ac:dyDescent="0.15">
      <c r="A36" s="28" t="s">
        <v>18</v>
      </c>
      <c r="B36" s="20">
        <f>SUM(C36:N36)</f>
        <v>10987</v>
      </c>
      <c r="C36" s="21">
        <v>137</v>
      </c>
      <c r="D36" s="22">
        <v>402</v>
      </c>
      <c r="E36" s="22">
        <v>928</v>
      </c>
      <c r="F36" s="22">
        <v>257</v>
      </c>
      <c r="G36" s="22">
        <v>1665</v>
      </c>
      <c r="H36" s="22">
        <v>184</v>
      </c>
      <c r="I36" s="22">
        <v>827</v>
      </c>
      <c r="J36" s="22">
        <v>748</v>
      </c>
      <c r="K36" s="22">
        <v>155</v>
      </c>
      <c r="L36" s="22">
        <v>276</v>
      </c>
      <c r="M36" s="22">
        <v>181</v>
      </c>
      <c r="N36" s="23">
        <v>5227</v>
      </c>
    </row>
    <row r="37" spans="1:14" s="2" customFormat="1" x14ac:dyDescent="0.15">
      <c r="A37" s="19"/>
      <c r="B37" s="24"/>
      <c r="C37" s="25">
        <f>C36</f>
        <v>137</v>
      </c>
      <c r="D37" s="26">
        <f t="shared" ref="D37:N37" si="17">D36+C37</f>
        <v>539</v>
      </c>
      <c r="E37" s="26">
        <f t="shared" si="17"/>
        <v>1467</v>
      </c>
      <c r="F37" s="26">
        <f t="shared" si="17"/>
        <v>1724</v>
      </c>
      <c r="G37" s="26">
        <f t="shared" si="17"/>
        <v>3389</v>
      </c>
      <c r="H37" s="26">
        <f t="shared" si="17"/>
        <v>3573</v>
      </c>
      <c r="I37" s="26">
        <f t="shared" si="17"/>
        <v>4400</v>
      </c>
      <c r="J37" s="26">
        <f t="shared" si="17"/>
        <v>5148</v>
      </c>
      <c r="K37" s="26">
        <f t="shared" si="17"/>
        <v>5303</v>
      </c>
      <c r="L37" s="26">
        <f t="shared" si="17"/>
        <v>5579</v>
      </c>
      <c r="M37" s="26">
        <f t="shared" si="17"/>
        <v>5760</v>
      </c>
      <c r="N37" s="27">
        <f t="shared" si="17"/>
        <v>10987</v>
      </c>
    </row>
    <row r="38" spans="1:14" s="2" customFormat="1" ht="12" customHeight="1" x14ac:dyDescent="0.15">
      <c r="A38" s="28" t="s">
        <v>19</v>
      </c>
      <c r="B38" s="20">
        <f>SUM(C38:N38)</f>
        <v>4762</v>
      </c>
      <c r="C38" s="21">
        <v>855</v>
      </c>
      <c r="D38" s="22">
        <v>289</v>
      </c>
      <c r="E38" s="22">
        <v>340</v>
      </c>
      <c r="F38" s="22">
        <v>144</v>
      </c>
      <c r="G38" s="22">
        <v>367</v>
      </c>
      <c r="H38" s="22">
        <v>181</v>
      </c>
      <c r="I38" s="22">
        <v>120</v>
      </c>
      <c r="J38" s="22">
        <v>1595</v>
      </c>
      <c r="K38" s="22">
        <v>89</v>
      </c>
      <c r="L38" s="22">
        <v>294</v>
      </c>
      <c r="M38" s="22">
        <v>218</v>
      </c>
      <c r="N38" s="23">
        <v>270</v>
      </c>
    </row>
    <row r="39" spans="1:14" s="2" customFormat="1" ht="12" customHeight="1" thickBot="1" x14ac:dyDescent="0.2">
      <c r="A39" s="29"/>
      <c r="B39" s="15"/>
      <c r="C39" s="16">
        <f>C38</f>
        <v>855</v>
      </c>
      <c r="D39" s="17">
        <f t="shared" ref="D39:N39" si="18">D38+C39</f>
        <v>1144</v>
      </c>
      <c r="E39" s="17">
        <f t="shared" si="18"/>
        <v>1484</v>
      </c>
      <c r="F39" s="17">
        <f t="shared" si="18"/>
        <v>1628</v>
      </c>
      <c r="G39" s="17">
        <f t="shared" si="18"/>
        <v>1995</v>
      </c>
      <c r="H39" s="17">
        <f t="shared" si="18"/>
        <v>2176</v>
      </c>
      <c r="I39" s="17">
        <f t="shared" si="18"/>
        <v>2296</v>
      </c>
      <c r="J39" s="17">
        <f t="shared" si="18"/>
        <v>3891</v>
      </c>
      <c r="K39" s="17">
        <f t="shared" si="18"/>
        <v>3980</v>
      </c>
      <c r="L39" s="17">
        <f t="shared" si="18"/>
        <v>4274</v>
      </c>
      <c r="M39" s="17">
        <f t="shared" si="18"/>
        <v>4492</v>
      </c>
      <c r="N39" s="18">
        <f t="shared" si="18"/>
        <v>4762</v>
      </c>
    </row>
  </sheetData>
  <mergeCells count="2">
    <mergeCell ref="A1:N1"/>
    <mergeCell ref="J2:N2"/>
  </mergeCells>
  <phoneticPr fontId="1" type="noConversion"/>
  <pageMargins left="0.75" right="0.75" top="1" bottom="1" header="0.5" footer="0.5"/>
  <pageSetup paperSize="9" scale="63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9"/>
  <sheetViews>
    <sheetView view="pageBreakPreview" zoomScaleNormal="100" workbookViewId="0">
      <selection activeCell="U29" sqref="U29"/>
    </sheetView>
  </sheetViews>
  <sheetFormatPr defaultRowHeight="12" x14ac:dyDescent="0.15"/>
  <cols>
    <col min="1" max="14" width="8.33203125" style="30" customWidth="1"/>
    <col min="15" max="16384" width="8.88671875" style="30"/>
  </cols>
  <sheetData>
    <row r="1" spans="1:15" s="1" customFormat="1" ht="30" customHeight="1" x14ac:dyDescent="0.15">
      <c r="A1" s="32" t="s">
        <v>40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4"/>
    </row>
    <row r="2" spans="1:15" s="2" customFormat="1" ht="18" customHeight="1" thickBot="1" x14ac:dyDescent="0.2">
      <c r="B2" s="3"/>
      <c r="C2" s="3"/>
      <c r="D2" s="3"/>
      <c r="E2" s="3"/>
      <c r="F2" s="3"/>
      <c r="G2" s="3"/>
      <c r="H2" s="3"/>
      <c r="I2" s="3"/>
      <c r="J2" s="35" t="s">
        <v>0</v>
      </c>
      <c r="K2" s="35"/>
      <c r="L2" s="35"/>
      <c r="M2" s="35"/>
      <c r="N2" s="35"/>
    </row>
    <row r="3" spans="1:15" s="2" customFormat="1" ht="18" customHeight="1" thickBot="1" x14ac:dyDescent="0.2">
      <c r="A3" s="4" t="s">
        <v>1</v>
      </c>
      <c r="B3" s="5" t="s">
        <v>2</v>
      </c>
      <c r="C3" s="6" t="s">
        <v>20</v>
      </c>
      <c r="D3" s="7" t="s">
        <v>21</v>
      </c>
      <c r="E3" s="7" t="s">
        <v>22</v>
      </c>
      <c r="F3" s="7" t="s">
        <v>23</v>
      </c>
      <c r="G3" s="7" t="s">
        <v>24</v>
      </c>
      <c r="H3" s="7" t="s">
        <v>25</v>
      </c>
      <c r="I3" s="7" t="s">
        <v>26</v>
      </c>
      <c r="J3" s="7" t="s">
        <v>27</v>
      </c>
      <c r="K3" s="7" t="s">
        <v>28</v>
      </c>
      <c r="L3" s="7" t="s">
        <v>29</v>
      </c>
      <c r="M3" s="7" t="s">
        <v>30</v>
      </c>
      <c r="N3" s="8" t="s">
        <v>31</v>
      </c>
    </row>
    <row r="4" spans="1:15" s="2" customFormat="1" ht="18" customHeight="1" thickTop="1" x14ac:dyDescent="0.15">
      <c r="A4" s="9" t="s">
        <v>3</v>
      </c>
      <c r="B4" s="10">
        <f>SUM(C4:N4)</f>
        <v>750170</v>
      </c>
      <c r="C4" s="11">
        <f>SUM(C6,C8,C10,C12,C14,C16,C18,C20,C22,C24,C26,C28,C30,C32,C34,C36,C38)</f>
        <v>30502</v>
      </c>
      <c r="D4" s="11">
        <f t="shared" ref="D4:N4" si="0">SUM(D6,D8,D10,D12,D14,D16,D18,D20,D22,D24,D26,D28,D30,D32,D34,D36,D38)</f>
        <v>26920</v>
      </c>
      <c r="E4" s="11">
        <f t="shared" si="0"/>
        <v>59057</v>
      </c>
      <c r="F4" s="11">
        <f t="shared" si="0"/>
        <v>62956</v>
      </c>
      <c r="G4" s="11">
        <f t="shared" si="0"/>
        <v>56135</v>
      </c>
      <c r="H4" s="11">
        <f t="shared" si="0"/>
        <v>68134</v>
      </c>
      <c r="I4" s="11">
        <f t="shared" si="0"/>
        <v>59122</v>
      </c>
      <c r="J4" s="11">
        <f t="shared" si="0"/>
        <v>71032</v>
      </c>
      <c r="K4" s="11">
        <f t="shared" si="0"/>
        <v>57354</v>
      </c>
      <c r="L4" s="11">
        <f t="shared" si="0"/>
        <v>104356</v>
      </c>
      <c r="M4" s="11">
        <f t="shared" si="0"/>
        <v>77552</v>
      </c>
      <c r="N4" s="12">
        <f t="shared" si="0"/>
        <v>77050</v>
      </c>
      <c r="O4" s="13"/>
    </row>
    <row r="5" spans="1:15" s="2" customFormat="1" ht="18" customHeight="1" thickBot="1" x14ac:dyDescent="0.2">
      <c r="A5" s="14" t="s">
        <v>33</v>
      </c>
      <c r="B5" s="15"/>
      <c r="C5" s="16">
        <f>C4</f>
        <v>30502</v>
      </c>
      <c r="D5" s="17">
        <f t="shared" ref="D5:N5" si="1">D4+C5</f>
        <v>57422</v>
      </c>
      <c r="E5" s="17">
        <f t="shared" si="1"/>
        <v>116479</v>
      </c>
      <c r="F5" s="17">
        <f t="shared" si="1"/>
        <v>179435</v>
      </c>
      <c r="G5" s="17">
        <f t="shared" si="1"/>
        <v>235570</v>
      </c>
      <c r="H5" s="17">
        <f t="shared" si="1"/>
        <v>303704</v>
      </c>
      <c r="I5" s="17">
        <f t="shared" si="1"/>
        <v>362826</v>
      </c>
      <c r="J5" s="17">
        <f t="shared" si="1"/>
        <v>433858</v>
      </c>
      <c r="K5" s="17">
        <f t="shared" si="1"/>
        <v>491212</v>
      </c>
      <c r="L5" s="17">
        <f t="shared" si="1"/>
        <v>595568</v>
      </c>
      <c r="M5" s="17">
        <f t="shared" si="1"/>
        <v>673120</v>
      </c>
      <c r="N5" s="18">
        <f t="shared" si="1"/>
        <v>750170</v>
      </c>
    </row>
    <row r="6" spans="1:15" s="2" customFormat="1" x14ac:dyDescent="0.15">
      <c r="A6" s="19" t="s">
        <v>4</v>
      </c>
      <c r="B6" s="20">
        <f>SUM(C6:N6)</f>
        <v>98435</v>
      </c>
      <c r="C6" s="21">
        <v>3881</v>
      </c>
      <c r="D6" s="22">
        <v>3159</v>
      </c>
      <c r="E6" s="22">
        <v>7135</v>
      </c>
      <c r="F6" s="22">
        <v>6104</v>
      </c>
      <c r="G6" s="22">
        <v>6472</v>
      </c>
      <c r="H6" s="22">
        <v>7281</v>
      </c>
      <c r="I6" s="22">
        <v>8563</v>
      </c>
      <c r="J6" s="22">
        <v>8504</v>
      </c>
      <c r="K6" s="22">
        <v>11071</v>
      </c>
      <c r="L6" s="22">
        <v>18817</v>
      </c>
      <c r="M6" s="22">
        <v>7295</v>
      </c>
      <c r="N6" s="23">
        <v>10153</v>
      </c>
    </row>
    <row r="7" spans="1:15" s="2" customFormat="1" x14ac:dyDescent="0.15">
      <c r="A7" s="19"/>
      <c r="B7" s="24"/>
      <c r="C7" s="25">
        <f>C6</f>
        <v>3881</v>
      </c>
      <c r="D7" s="26">
        <f>D6+C7</f>
        <v>7040</v>
      </c>
      <c r="E7" s="26">
        <f t="shared" ref="E7:N7" si="2">E6+D7</f>
        <v>14175</v>
      </c>
      <c r="F7" s="26">
        <f t="shared" si="2"/>
        <v>20279</v>
      </c>
      <c r="G7" s="26">
        <f t="shared" si="2"/>
        <v>26751</v>
      </c>
      <c r="H7" s="26">
        <f t="shared" si="2"/>
        <v>34032</v>
      </c>
      <c r="I7" s="26">
        <f t="shared" si="2"/>
        <v>42595</v>
      </c>
      <c r="J7" s="26">
        <f t="shared" si="2"/>
        <v>51099</v>
      </c>
      <c r="K7" s="26">
        <f t="shared" si="2"/>
        <v>62170</v>
      </c>
      <c r="L7" s="26">
        <f t="shared" si="2"/>
        <v>80987</v>
      </c>
      <c r="M7" s="26">
        <f t="shared" si="2"/>
        <v>88282</v>
      </c>
      <c r="N7" s="27">
        <f t="shared" si="2"/>
        <v>98435</v>
      </c>
    </row>
    <row r="8" spans="1:15" s="2" customFormat="1" x14ac:dyDescent="0.15">
      <c r="A8" s="28" t="s">
        <v>7</v>
      </c>
      <c r="B8" s="20">
        <f>SUM(C8:N8)</f>
        <v>37143</v>
      </c>
      <c r="C8" s="21">
        <v>1926</v>
      </c>
      <c r="D8" s="22">
        <v>775</v>
      </c>
      <c r="E8" s="22">
        <v>3915</v>
      </c>
      <c r="F8" s="22">
        <v>1031</v>
      </c>
      <c r="G8" s="22">
        <v>2069</v>
      </c>
      <c r="H8" s="22">
        <v>3111</v>
      </c>
      <c r="I8" s="22">
        <v>983</v>
      </c>
      <c r="J8" s="22">
        <v>7142</v>
      </c>
      <c r="K8" s="22">
        <v>3005</v>
      </c>
      <c r="L8" s="22">
        <v>7079</v>
      </c>
      <c r="M8" s="22">
        <v>1165</v>
      </c>
      <c r="N8" s="23">
        <v>4942</v>
      </c>
    </row>
    <row r="9" spans="1:15" s="2" customFormat="1" x14ac:dyDescent="0.15">
      <c r="A9" s="19"/>
      <c r="B9" s="24"/>
      <c r="C9" s="25">
        <f>C8</f>
        <v>1926</v>
      </c>
      <c r="D9" s="26">
        <f t="shared" ref="D9:N9" si="3">D8+C9</f>
        <v>2701</v>
      </c>
      <c r="E9" s="26">
        <f t="shared" si="3"/>
        <v>6616</v>
      </c>
      <c r="F9" s="26">
        <f t="shared" si="3"/>
        <v>7647</v>
      </c>
      <c r="G9" s="26">
        <f t="shared" si="3"/>
        <v>9716</v>
      </c>
      <c r="H9" s="26">
        <f t="shared" si="3"/>
        <v>12827</v>
      </c>
      <c r="I9" s="26">
        <f t="shared" si="3"/>
        <v>13810</v>
      </c>
      <c r="J9" s="26">
        <f t="shared" si="3"/>
        <v>20952</v>
      </c>
      <c r="K9" s="26">
        <f t="shared" si="3"/>
        <v>23957</v>
      </c>
      <c r="L9" s="26">
        <f t="shared" si="3"/>
        <v>31036</v>
      </c>
      <c r="M9" s="26">
        <f t="shared" si="3"/>
        <v>32201</v>
      </c>
      <c r="N9" s="27">
        <f t="shared" si="3"/>
        <v>37143</v>
      </c>
    </row>
    <row r="10" spans="1:15" s="2" customFormat="1" x14ac:dyDescent="0.15">
      <c r="A10" s="28" t="s">
        <v>11</v>
      </c>
      <c r="B10" s="20">
        <f>SUM(C10:N10)</f>
        <v>271062</v>
      </c>
      <c r="C10" s="21">
        <v>6539</v>
      </c>
      <c r="D10" s="22">
        <v>11591</v>
      </c>
      <c r="E10" s="22">
        <v>20375</v>
      </c>
      <c r="F10" s="22">
        <v>29261</v>
      </c>
      <c r="G10" s="22">
        <v>22443</v>
      </c>
      <c r="H10" s="22">
        <v>21052</v>
      </c>
      <c r="I10" s="22">
        <v>20529</v>
      </c>
      <c r="J10" s="22">
        <v>27060</v>
      </c>
      <c r="K10" s="22">
        <v>15339</v>
      </c>
      <c r="L10" s="22">
        <v>36185</v>
      </c>
      <c r="M10" s="22">
        <v>34929</v>
      </c>
      <c r="N10" s="23">
        <v>25759</v>
      </c>
    </row>
    <row r="11" spans="1:15" s="2" customFormat="1" x14ac:dyDescent="0.15">
      <c r="A11" s="19"/>
      <c r="B11" s="24"/>
      <c r="C11" s="25">
        <f>C10</f>
        <v>6539</v>
      </c>
      <c r="D11" s="26">
        <f t="shared" ref="D11:N11" si="4">D10+C11</f>
        <v>18130</v>
      </c>
      <c r="E11" s="26">
        <f t="shared" si="4"/>
        <v>38505</v>
      </c>
      <c r="F11" s="26">
        <f t="shared" si="4"/>
        <v>67766</v>
      </c>
      <c r="G11" s="26">
        <f t="shared" si="4"/>
        <v>90209</v>
      </c>
      <c r="H11" s="26">
        <f t="shared" si="4"/>
        <v>111261</v>
      </c>
      <c r="I11" s="26">
        <f t="shared" si="4"/>
        <v>131790</v>
      </c>
      <c r="J11" s="26">
        <f t="shared" si="4"/>
        <v>158850</v>
      </c>
      <c r="K11" s="26">
        <f t="shared" si="4"/>
        <v>174189</v>
      </c>
      <c r="L11" s="26">
        <f t="shared" si="4"/>
        <v>210374</v>
      </c>
      <c r="M11" s="26">
        <f t="shared" si="4"/>
        <v>245303</v>
      </c>
      <c r="N11" s="27">
        <f t="shared" si="4"/>
        <v>271062</v>
      </c>
    </row>
    <row r="12" spans="1:15" s="2" customFormat="1" x14ac:dyDescent="0.15">
      <c r="A12" s="28" t="s">
        <v>5</v>
      </c>
      <c r="B12" s="20">
        <f>SUM(C12:N12)</f>
        <v>31830</v>
      </c>
      <c r="C12" s="21">
        <v>1198</v>
      </c>
      <c r="D12" s="22">
        <v>944</v>
      </c>
      <c r="E12" s="22">
        <v>3980</v>
      </c>
      <c r="F12" s="22">
        <v>2378</v>
      </c>
      <c r="G12" s="22">
        <v>1758</v>
      </c>
      <c r="H12" s="22">
        <v>6820</v>
      </c>
      <c r="I12" s="22">
        <v>4035</v>
      </c>
      <c r="J12" s="22">
        <v>2505</v>
      </c>
      <c r="K12" s="22">
        <v>1945</v>
      </c>
      <c r="L12" s="22">
        <v>2021</v>
      </c>
      <c r="M12" s="22">
        <v>2476</v>
      </c>
      <c r="N12" s="23">
        <v>1770</v>
      </c>
    </row>
    <row r="13" spans="1:15" s="2" customFormat="1" x14ac:dyDescent="0.15">
      <c r="A13" s="19"/>
      <c r="B13" s="24"/>
      <c r="C13" s="25">
        <f>C12</f>
        <v>1198</v>
      </c>
      <c r="D13" s="26">
        <f t="shared" ref="D13:N13" si="5">D12+C13</f>
        <v>2142</v>
      </c>
      <c r="E13" s="26">
        <f t="shared" si="5"/>
        <v>6122</v>
      </c>
      <c r="F13" s="26">
        <f t="shared" si="5"/>
        <v>8500</v>
      </c>
      <c r="G13" s="26">
        <f t="shared" si="5"/>
        <v>10258</v>
      </c>
      <c r="H13" s="26">
        <f t="shared" si="5"/>
        <v>17078</v>
      </c>
      <c r="I13" s="26">
        <f t="shared" si="5"/>
        <v>21113</v>
      </c>
      <c r="J13" s="26">
        <f t="shared" si="5"/>
        <v>23618</v>
      </c>
      <c r="K13" s="26">
        <f t="shared" si="5"/>
        <v>25563</v>
      </c>
      <c r="L13" s="26">
        <f t="shared" si="5"/>
        <v>27584</v>
      </c>
      <c r="M13" s="26">
        <f t="shared" si="5"/>
        <v>30060</v>
      </c>
      <c r="N13" s="27">
        <f t="shared" si="5"/>
        <v>31830</v>
      </c>
    </row>
    <row r="14" spans="1:15" s="2" customFormat="1" x14ac:dyDescent="0.15">
      <c r="A14" s="28" t="s">
        <v>6</v>
      </c>
      <c r="B14" s="20">
        <f>SUM(C14:N14)</f>
        <v>20537</v>
      </c>
      <c r="C14" s="21">
        <v>1896</v>
      </c>
      <c r="D14" s="22">
        <v>932</v>
      </c>
      <c r="E14" s="22">
        <v>456</v>
      </c>
      <c r="F14" s="22">
        <v>1478</v>
      </c>
      <c r="G14" s="22">
        <v>2144</v>
      </c>
      <c r="H14" s="22">
        <v>2959</v>
      </c>
      <c r="I14" s="22">
        <v>2221</v>
      </c>
      <c r="J14" s="22">
        <v>2254</v>
      </c>
      <c r="K14" s="22">
        <v>507</v>
      </c>
      <c r="L14" s="22">
        <v>863</v>
      </c>
      <c r="M14" s="22">
        <v>3345</v>
      </c>
      <c r="N14" s="23">
        <v>1482</v>
      </c>
    </row>
    <row r="15" spans="1:15" s="2" customFormat="1" x14ac:dyDescent="0.15">
      <c r="A15" s="19"/>
      <c r="B15" s="24"/>
      <c r="C15" s="25">
        <f>C14</f>
        <v>1896</v>
      </c>
      <c r="D15" s="26">
        <f t="shared" ref="D15:N15" si="6">D14+C15</f>
        <v>2828</v>
      </c>
      <c r="E15" s="26">
        <f t="shared" si="6"/>
        <v>3284</v>
      </c>
      <c r="F15" s="26">
        <f t="shared" si="6"/>
        <v>4762</v>
      </c>
      <c r="G15" s="26">
        <f t="shared" si="6"/>
        <v>6906</v>
      </c>
      <c r="H15" s="26">
        <f t="shared" si="6"/>
        <v>9865</v>
      </c>
      <c r="I15" s="26">
        <f t="shared" si="6"/>
        <v>12086</v>
      </c>
      <c r="J15" s="26">
        <f t="shared" si="6"/>
        <v>14340</v>
      </c>
      <c r="K15" s="26">
        <f t="shared" si="6"/>
        <v>14847</v>
      </c>
      <c r="L15" s="26">
        <f t="shared" si="6"/>
        <v>15710</v>
      </c>
      <c r="M15" s="26">
        <f t="shared" si="6"/>
        <v>19055</v>
      </c>
      <c r="N15" s="27">
        <f t="shared" si="6"/>
        <v>20537</v>
      </c>
    </row>
    <row r="16" spans="1:15" s="2" customFormat="1" x14ac:dyDescent="0.15">
      <c r="A16" s="28" t="s">
        <v>8</v>
      </c>
      <c r="B16" s="20">
        <f>SUM(C16:N16)</f>
        <v>10453</v>
      </c>
      <c r="C16" s="21">
        <v>305</v>
      </c>
      <c r="D16" s="22">
        <v>156</v>
      </c>
      <c r="E16" s="22">
        <v>1122</v>
      </c>
      <c r="F16" s="22">
        <v>945</v>
      </c>
      <c r="G16" s="22">
        <v>697</v>
      </c>
      <c r="H16" s="22">
        <v>559</v>
      </c>
      <c r="I16" s="22">
        <v>1430</v>
      </c>
      <c r="J16" s="22">
        <v>1713</v>
      </c>
      <c r="K16" s="22">
        <v>241</v>
      </c>
      <c r="L16" s="22">
        <v>826</v>
      </c>
      <c r="M16" s="22">
        <v>750</v>
      </c>
      <c r="N16" s="23">
        <v>1709</v>
      </c>
    </row>
    <row r="17" spans="1:14" s="2" customFormat="1" x14ac:dyDescent="0.15">
      <c r="A17" s="19"/>
      <c r="B17" s="24"/>
      <c r="C17" s="25">
        <f>C16</f>
        <v>305</v>
      </c>
      <c r="D17" s="26">
        <f t="shared" ref="D17:N17" si="7">D16+C17</f>
        <v>461</v>
      </c>
      <c r="E17" s="26">
        <f t="shared" si="7"/>
        <v>1583</v>
      </c>
      <c r="F17" s="26">
        <f t="shared" si="7"/>
        <v>2528</v>
      </c>
      <c r="G17" s="26">
        <f t="shared" si="7"/>
        <v>3225</v>
      </c>
      <c r="H17" s="26">
        <f t="shared" si="7"/>
        <v>3784</v>
      </c>
      <c r="I17" s="26">
        <f t="shared" si="7"/>
        <v>5214</v>
      </c>
      <c r="J17" s="26">
        <f t="shared" si="7"/>
        <v>6927</v>
      </c>
      <c r="K17" s="26">
        <f t="shared" si="7"/>
        <v>7168</v>
      </c>
      <c r="L17" s="26">
        <f t="shared" si="7"/>
        <v>7994</v>
      </c>
      <c r="M17" s="26">
        <f t="shared" si="7"/>
        <v>8744</v>
      </c>
      <c r="N17" s="27">
        <f t="shared" si="7"/>
        <v>10453</v>
      </c>
    </row>
    <row r="18" spans="1:14" s="2" customFormat="1" x14ac:dyDescent="0.15">
      <c r="A18" s="28" t="s">
        <v>9</v>
      </c>
      <c r="B18" s="20">
        <f>SUM(C18:N18)</f>
        <v>9511</v>
      </c>
      <c r="C18" s="21">
        <v>539</v>
      </c>
      <c r="D18" s="22">
        <v>246</v>
      </c>
      <c r="E18" s="22">
        <v>1226</v>
      </c>
      <c r="F18" s="22">
        <v>197</v>
      </c>
      <c r="G18" s="22">
        <v>1941</v>
      </c>
      <c r="H18" s="22">
        <v>945</v>
      </c>
      <c r="I18" s="22">
        <v>225</v>
      </c>
      <c r="J18" s="22">
        <v>287</v>
      </c>
      <c r="K18" s="22">
        <v>261</v>
      </c>
      <c r="L18" s="22">
        <v>2967</v>
      </c>
      <c r="M18" s="22">
        <v>347</v>
      </c>
      <c r="N18" s="23">
        <v>330</v>
      </c>
    </row>
    <row r="19" spans="1:14" s="2" customFormat="1" x14ac:dyDescent="0.15">
      <c r="A19" s="19"/>
      <c r="B19" s="24"/>
      <c r="C19" s="25">
        <f>C18</f>
        <v>539</v>
      </c>
      <c r="D19" s="26">
        <f t="shared" ref="D19:N19" si="8">D18+C19</f>
        <v>785</v>
      </c>
      <c r="E19" s="26">
        <f t="shared" si="8"/>
        <v>2011</v>
      </c>
      <c r="F19" s="26">
        <f t="shared" si="8"/>
        <v>2208</v>
      </c>
      <c r="G19" s="26">
        <f t="shared" si="8"/>
        <v>4149</v>
      </c>
      <c r="H19" s="26">
        <f t="shared" si="8"/>
        <v>5094</v>
      </c>
      <c r="I19" s="26">
        <f t="shared" si="8"/>
        <v>5319</v>
      </c>
      <c r="J19" s="26">
        <f t="shared" si="8"/>
        <v>5606</v>
      </c>
      <c r="K19" s="26">
        <f t="shared" si="8"/>
        <v>5867</v>
      </c>
      <c r="L19" s="26">
        <f t="shared" si="8"/>
        <v>8834</v>
      </c>
      <c r="M19" s="26">
        <f t="shared" si="8"/>
        <v>9181</v>
      </c>
      <c r="N19" s="27">
        <f t="shared" si="8"/>
        <v>9511</v>
      </c>
    </row>
    <row r="20" spans="1:14" s="2" customFormat="1" x14ac:dyDescent="0.15">
      <c r="A20" s="28" t="s">
        <v>10</v>
      </c>
      <c r="B20" s="20">
        <f>SUM(C20:N20)</f>
        <v>14325</v>
      </c>
      <c r="C20" s="21">
        <v>155</v>
      </c>
      <c r="D20" s="22">
        <v>1507</v>
      </c>
      <c r="E20" s="22">
        <v>835</v>
      </c>
      <c r="F20" s="22">
        <v>1036</v>
      </c>
      <c r="G20" s="22">
        <v>745</v>
      </c>
      <c r="H20" s="22">
        <v>878</v>
      </c>
      <c r="I20" s="22">
        <v>1100</v>
      </c>
      <c r="J20" s="22">
        <v>292</v>
      </c>
      <c r="K20" s="22">
        <v>287</v>
      </c>
      <c r="L20" s="22">
        <v>1437</v>
      </c>
      <c r="M20" s="22">
        <v>5807</v>
      </c>
      <c r="N20" s="23">
        <v>246</v>
      </c>
    </row>
    <row r="21" spans="1:14" s="2" customFormat="1" x14ac:dyDescent="0.15">
      <c r="A21" s="19"/>
      <c r="B21" s="24"/>
      <c r="C21" s="25">
        <f>C20</f>
        <v>155</v>
      </c>
      <c r="D21" s="26">
        <f t="shared" ref="D21:N21" si="9">D20+C21</f>
        <v>1662</v>
      </c>
      <c r="E21" s="26">
        <f t="shared" si="9"/>
        <v>2497</v>
      </c>
      <c r="F21" s="26">
        <f t="shared" si="9"/>
        <v>3533</v>
      </c>
      <c r="G21" s="26">
        <f t="shared" si="9"/>
        <v>4278</v>
      </c>
      <c r="H21" s="26">
        <f t="shared" si="9"/>
        <v>5156</v>
      </c>
      <c r="I21" s="26">
        <f t="shared" si="9"/>
        <v>6256</v>
      </c>
      <c r="J21" s="26">
        <f t="shared" si="9"/>
        <v>6548</v>
      </c>
      <c r="K21" s="26">
        <f t="shared" si="9"/>
        <v>6835</v>
      </c>
      <c r="L21" s="26">
        <f t="shared" si="9"/>
        <v>8272</v>
      </c>
      <c r="M21" s="26">
        <f t="shared" si="9"/>
        <v>14079</v>
      </c>
      <c r="N21" s="27">
        <f t="shared" si="9"/>
        <v>14325</v>
      </c>
    </row>
    <row r="22" spans="1:14" s="2" customFormat="1" x14ac:dyDescent="0.15">
      <c r="A22" s="28" t="s">
        <v>32</v>
      </c>
      <c r="B22" s="20">
        <f>SUM(C22:N22)</f>
        <v>15858</v>
      </c>
      <c r="C22" s="21">
        <v>1174</v>
      </c>
      <c r="D22" s="22">
        <v>225</v>
      </c>
      <c r="E22" s="22">
        <v>88</v>
      </c>
      <c r="F22" s="22">
        <v>1724</v>
      </c>
      <c r="G22" s="22">
        <v>37</v>
      </c>
      <c r="H22" s="22">
        <v>1854</v>
      </c>
      <c r="I22" s="22">
        <v>2552</v>
      </c>
      <c r="J22" s="22">
        <v>2580</v>
      </c>
      <c r="K22" s="22">
        <v>1796</v>
      </c>
      <c r="L22" s="22">
        <v>1040</v>
      </c>
      <c r="M22" s="22">
        <v>326</v>
      </c>
      <c r="N22" s="23">
        <v>2462</v>
      </c>
    </row>
    <row r="23" spans="1:14" s="2" customFormat="1" x14ac:dyDescent="0.15">
      <c r="A23" s="19"/>
      <c r="B23" s="24"/>
      <c r="C23" s="25">
        <f>C22</f>
        <v>1174</v>
      </c>
      <c r="D23" s="26">
        <f t="shared" ref="D23:N23" si="10">D22+C23</f>
        <v>1399</v>
      </c>
      <c r="E23" s="26">
        <f t="shared" si="10"/>
        <v>1487</v>
      </c>
      <c r="F23" s="26">
        <f t="shared" si="10"/>
        <v>3211</v>
      </c>
      <c r="G23" s="26">
        <f t="shared" si="10"/>
        <v>3248</v>
      </c>
      <c r="H23" s="26">
        <f t="shared" si="10"/>
        <v>5102</v>
      </c>
      <c r="I23" s="26">
        <f t="shared" si="10"/>
        <v>7654</v>
      </c>
      <c r="J23" s="26">
        <f t="shared" si="10"/>
        <v>10234</v>
      </c>
      <c r="K23" s="26">
        <f t="shared" si="10"/>
        <v>12030</v>
      </c>
      <c r="L23" s="26">
        <f t="shared" si="10"/>
        <v>13070</v>
      </c>
      <c r="M23" s="26">
        <f t="shared" si="10"/>
        <v>13396</v>
      </c>
      <c r="N23" s="27">
        <f t="shared" si="10"/>
        <v>15858</v>
      </c>
    </row>
    <row r="24" spans="1:14" s="2" customFormat="1" x14ac:dyDescent="0.15">
      <c r="A24" s="28" t="s">
        <v>12</v>
      </c>
      <c r="B24" s="20">
        <f>SUM(C24:N24)</f>
        <v>20793</v>
      </c>
      <c r="C24" s="21">
        <v>420</v>
      </c>
      <c r="D24" s="22">
        <v>692</v>
      </c>
      <c r="E24" s="22">
        <v>734</v>
      </c>
      <c r="F24" s="22">
        <v>828</v>
      </c>
      <c r="G24" s="22">
        <v>1332</v>
      </c>
      <c r="H24" s="22">
        <v>2991</v>
      </c>
      <c r="I24" s="22">
        <v>4217</v>
      </c>
      <c r="J24" s="22">
        <v>463</v>
      </c>
      <c r="K24" s="22">
        <v>479</v>
      </c>
      <c r="L24" s="22">
        <v>4372</v>
      </c>
      <c r="M24" s="22">
        <v>1453</v>
      </c>
      <c r="N24" s="23">
        <v>2812</v>
      </c>
    </row>
    <row r="25" spans="1:14" s="2" customFormat="1" x14ac:dyDescent="0.15">
      <c r="A25" s="19"/>
      <c r="B25" s="24"/>
      <c r="C25" s="25">
        <f>C24</f>
        <v>420</v>
      </c>
      <c r="D25" s="26">
        <f t="shared" ref="D25:N25" si="11">D24+C25</f>
        <v>1112</v>
      </c>
      <c r="E25" s="26">
        <f t="shared" si="11"/>
        <v>1846</v>
      </c>
      <c r="F25" s="26">
        <f t="shared" si="11"/>
        <v>2674</v>
      </c>
      <c r="G25" s="26">
        <f t="shared" si="11"/>
        <v>4006</v>
      </c>
      <c r="H25" s="26">
        <f t="shared" si="11"/>
        <v>6997</v>
      </c>
      <c r="I25" s="26">
        <f t="shared" si="11"/>
        <v>11214</v>
      </c>
      <c r="J25" s="26">
        <f t="shared" si="11"/>
        <v>11677</v>
      </c>
      <c r="K25" s="26">
        <f t="shared" si="11"/>
        <v>12156</v>
      </c>
      <c r="L25" s="26">
        <f t="shared" si="11"/>
        <v>16528</v>
      </c>
      <c r="M25" s="26">
        <f t="shared" si="11"/>
        <v>17981</v>
      </c>
      <c r="N25" s="27">
        <f t="shared" si="11"/>
        <v>20793</v>
      </c>
    </row>
    <row r="26" spans="1:14" s="2" customFormat="1" x14ac:dyDescent="0.15">
      <c r="A26" s="28" t="s">
        <v>13</v>
      </c>
      <c r="B26" s="20">
        <f>SUM(C26:N26)</f>
        <v>32149</v>
      </c>
      <c r="C26" s="21">
        <v>2274</v>
      </c>
      <c r="D26" s="22">
        <v>655</v>
      </c>
      <c r="E26" s="22">
        <v>929</v>
      </c>
      <c r="F26" s="22">
        <v>2288</v>
      </c>
      <c r="G26" s="22">
        <v>1455</v>
      </c>
      <c r="H26" s="22">
        <v>4386</v>
      </c>
      <c r="I26" s="22">
        <v>1858</v>
      </c>
      <c r="J26" s="22">
        <v>1380</v>
      </c>
      <c r="K26" s="22">
        <v>1856</v>
      </c>
      <c r="L26" s="22">
        <v>7553</v>
      </c>
      <c r="M26" s="22">
        <v>2536</v>
      </c>
      <c r="N26" s="23">
        <v>4979</v>
      </c>
    </row>
    <row r="27" spans="1:14" s="2" customFormat="1" x14ac:dyDescent="0.15">
      <c r="A27" s="19"/>
      <c r="B27" s="24"/>
      <c r="C27" s="25">
        <f>C26</f>
        <v>2274</v>
      </c>
      <c r="D27" s="26">
        <f t="shared" ref="D27:N27" si="12">D26+C27</f>
        <v>2929</v>
      </c>
      <c r="E27" s="26">
        <f t="shared" si="12"/>
        <v>3858</v>
      </c>
      <c r="F27" s="26">
        <f t="shared" si="12"/>
        <v>6146</v>
      </c>
      <c r="G27" s="26">
        <f t="shared" si="12"/>
        <v>7601</v>
      </c>
      <c r="H27" s="26">
        <f t="shared" si="12"/>
        <v>11987</v>
      </c>
      <c r="I27" s="26">
        <f t="shared" si="12"/>
        <v>13845</v>
      </c>
      <c r="J27" s="26">
        <f t="shared" si="12"/>
        <v>15225</v>
      </c>
      <c r="K27" s="26">
        <f t="shared" si="12"/>
        <v>17081</v>
      </c>
      <c r="L27" s="26">
        <f t="shared" si="12"/>
        <v>24634</v>
      </c>
      <c r="M27" s="26">
        <f t="shared" si="12"/>
        <v>27170</v>
      </c>
      <c r="N27" s="27">
        <f t="shared" si="12"/>
        <v>32149</v>
      </c>
    </row>
    <row r="28" spans="1:14" s="2" customFormat="1" x14ac:dyDescent="0.15">
      <c r="A28" s="28" t="s">
        <v>14</v>
      </c>
      <c r="B28" s="20">
        <f>SUM(C28:N28)</f>
        <v>43360</v>
      </c>
      <c r="C28" s="21">
        <v>1894</v>
      </c>
      <c r="D28" s="22">
        <v>1570</v>
      </c>
      <c r="E28" s="22">
        <v>3843</v>
      </c>
      <c r="F28" s="22">
        <v>4842</v>
      </c>
      <c r="G28" s="22">
        <v>3188</v>
      </c>
      <c r="H28" s="22">
        <v>4435</v>
      </c>
      <c r="I28" s="22">
        <v>1291</v>
      </c>
      <c r="J28" s="22">
        <v>4839</v>
      </c>
      <c r="K28" s="22">
        <v>3089</v>
      </c>
      <c r="L28" s="22">
        <v>3872</v>
      </c>
      <c r="M28" s="22">
        <v>6716</v>
      </c>
      <c r="N28" s="23">
        <v>3781</v>
      </c>
    </row>
    <row r="29" spans="1:14" s="2" customFormat="1" x14ac:dyDescent="0.15">
      <c r="A29" s="19"/>
      <c r="B29" s="24"/>
      <c r="C29" s="25">
        <f>C28</f>
        <v>1894</v>
      </c>
      <c r="D29" s="26">
        <f t="shared" ref="D29:N29" si="13">D28+C29</f>
        <v>3464</v>
      </c>
      <c r="E29" s="26">
        <f t="shared" si="13"/>
        <v>7307</v>
      </c>
      <c r="F29" s="26">
        <f t="shared" si="13"/>
        <v>12149</v>
      </c>
      <c r="G29" s="26">
        <f t="shared" si="13"/>
        <v>15337</v>
      </c>
      <c r="H29" s="26">
        <f t="shared" si="13"/>
        <v>19772</v>
      </c>
      <c r="I29" s="26">
        <f t="shared" si="13"/>
        <v>21063</v>
      </c>
      <c r="J29" s="26">
        <f t="shared" si="13"/>
        <v>25902</v>
      </c>
      <c r="K29" s="26">
        <f t="shared" si="13"/>
        <v>28991</v>
      </c>
      <c r="L29" s="26">
        <f t="shared" si="13"/>
        <v>32863</v>
      </c>
      <c r="M29" s="26">
        <f t="shared" si="13"/>
        <v>39579</v>
      </c>
      <c r="N29" s="27">
        <f t="shared" si="13"/>
        <v>43360</v>
      </c>
    </row>
    <row r="30" spans="1:14" s="2" customFormat="1" x14ac:dyDescent="0.15">
      <c r="A30" s="28" t="s">
        <v>15</v>
      </c>
      <c r="B30" s="20">
        <f>SUM(C30:N30)</f>
        <v>19204</v>
      </c>
      <c r="C30" s="21">
        <v>610</v>
      </c>
      <c r="D30" s="22">
        <v>270</v>
      </c>
      <c r="E30" s="22">
        <v>1795</v>
      </c>
      <c r="F30" s="22">
        <v>2200</v>
      </c>
      <c r="G30" s="22">
        <v>1138</v>
      </c>
      <c r="H30" s="22">
        <v>657</v>
      </c>
      <c r="I30" s="22">
        <v>931</v>
      </c>
      <c r="J30" s="22">
        <v>937</v>
      </c>
      <c r="K30" s="22">
        <v>2327</v>
      </c>
      <c r="L30" s="22">
        <v>5530</v>
      </c>
      <c r="M30" s="22">
        <v>1330</v>
      </c>
      <c r="N30" s="23">
        <v>1479</v>
      </c>
    </row>
    <row r="31" spans="1:14" s="2" customFormat="1" x14ac:dyDescent="0.15">
      <c r="A31" s="19"/>
      <c r="B31" s="24"/>
      <c r="C31" s="25">
        <f>C30</f>
        <v>610</v>
      </c>
      <c r="D31" s="26">
        <f t="shared" ref="D31:N31" si="14">D30+C31</f>
        <v>880</v>
      </c>
      <c r="E31" s="26">
        <f t="shared" si="14"/>
        <v>2675</v>
      </c>
      <c r="F31" s="26">
        <f t="shared" si="14"/>
        <v>4875</v>
      </c>
      <c r="G31" s="26">
        <f t="shared" si="14"/>
        <v>6013</v>
      </c>
      <c r="H31" s="26">
        <f t="shared" si="14"/>
        <v>6670</v>
      </c>
      <c r="I31" s="26">
        <f t="shared" si="14"/>
        <v>7601</v>
      </c>
      <c r="J31" s="26">
        <f t="shared" si="14"/>
        <v>8538</v>
      </c>
      <c r="K31" s="26">
        <f t="shared" si="14"/>
        <v>10865</v>
      </c>
      <c r="L31" s="26">
        <f t="shared" si="14"/>
        <v>16395</v>
      </c>
      <c r="M31" s="26">
        <f t="shared" si="14"/>
        <v>17725</v>
      </c>
      <c r="N31" s="27">
        <f t="shared" si="14"/>
        <v>19204</v>
      </c>
    </row>
    <row r="32" spans="1:14" s="2" customFormat="1" x14ac:dyDescent="0.15">
      <c r="A32" s="28" t="s">
        <v>16</v>
      </c>
      <c r="B32" s="20">
        <f>SUM(C32:N32)</f>
        <v>16397</v>
      </c>
      <c r="C32" s="21">
        <v>1329</v>
      </c>
      <c r="D32" s="22">
        <v>821</v>
      </c>
      <c r="E32" s="22">
        <v>535</v>
      </c>
      <c r="F32" s="22">
        <v>1084</v>
      </c>
      <c r="G32" s="22">
        <v>892</v>
      </c>
      <c r="H32" s="22">
        <v>979</v>
      </c>
      <c r="I32" s="22">
        <v>698</v>
      </c>
      <c r="J32" s="22">
        <v>1445</v>
      </c>
      <c r="K32" s="22">
        <v>3392</v>
      </c>
      <c r="L32" s="22">
        <v>2864</v>
      </c>
      <c r="M32" s="22">
        <v>947</v>
      </c>
      <c r="N32" s="23">
        <v>1411</v>
      </c>
    </row>
    <row r="33" spans="1:14" s="2" customFormat="1" x14ac:dyDescent="0.15">
      <c r="A33" s="19"/>
      <c r="B33" s="24"/>
      <c r="C33" s="25">
        <f>C32</f>
        <v>1329</v>
      </c>
      <c r="D33" s="26">
        <f t="shared" ref="D33:N33" si="15">D32+C33</f>
        <v>2150</v>
      </c>
      <c r="E33" s="26">
        <f t="shared" si="15"/>
        <v>2685</v>
      </c>
      <c r="F33" s="26">
        <f t="shared" si="15"/>
        <v>3769</v>
      </c>
      <c r="G33" s="26">
        <f t="shared" si="15"/>
        <v>4661</v>
      </c>
      <c r="H33" s="26">
        <f t="shared" si="15"/>
        <v>5640</v>
      </c>
      <c r="I33" s="26">
        <f t="shared" si="15"/>
        <v>6338</v>
      </c>
      <c r="J33" s="26">
        <f t="shared" si="15"/>
        <v>7783</v>
      </c>
      <c r="K33" s="26">
        <f t="shared" si="15"/>
        <v>11175</v>
      </c>
      <c r="L33" s="26">
        <f t="shared" si="15"/>
        <v>14039</v>
      </c>
      <c r="M33" s="26">
        <f t="shared" si="15"/>
        <v>14986</v>
      </c>
      <c r="N33" s="27">
        <f t="shared" si="15"/>
        <v>16397</v>
      </c>
    </row>
    <row r="34" spans="1:14" s="2" customFormat="1" x14ac:dyDescent="0.15">
      <c r="A34" s="28" t="s">
        <v>17</v>
      </c>
      <c r="B34" s="20">
        <f>SUM(C34:N34)</f>
        <v>45604</v>
      </c>
      <c r="C34" s="21">
        <v>2762</v>
      </c>
      <c r="D34" s="22">
        <v>1405</v>
      </c>
      <c r="E34" s="22">
        <v>3929</v>
      </c>
      <c r="F34" s="22">
        <v>2668</v>
      </c>
      <c r="G34" s="22">
        <v>5280</v>
      </c>
      <c r="H34" s="22">
        <v>3748</v>
      </c>
      <c r="I34" s="22">
        <v>2758</v>
      </c>
      <c r="J34" s="22">
        <v>4224</v>
      </c>
      <c r="K34" s="22">
        <v>3019</v>
      </c>
      <c r="L34" s="22">
        <v>4373</v>
      </c>
      <c r="M34" s="22">
        <v>5427</v>
      </c>
      <c r="N34" s="23">
        <v>6011</v>
      </c>
    </row>
    <row r="35" spans="1:14" s="2" customFormat="1" x14ac:dyDescent="0.15">
      <c r="A35" s="19"/>
      <c r="B35" s="24"/>
      <c r="C35" s="25">
        <f>C34</f>
        <v>2762</v>
      </c>
      <c r="D35" s="26">
        <f t="shared" ref="D35:N35" si="16">D34+C35</f>
        <v>4167</v>
      </c>
      <c r="E35" s="26">
        <f t="shared" si="16"/>
        <v>8096</v>
      </c>
      <c r="F35" s="26">
        <f t="shared" si="16"/>
        <v>10764</v>
      </c>
      <c r="G35" s="26">
        <f t="shared" si="16"/>
        <v>16044</v>
      </c>
      <c r="H35" s="26">
        <f t="shared" si="16"/>
        <v>19792</v>
      </c>
      <c r="I35" s="26">
        <f t="shared" si="16"/>
        <v>22550</v>
      </c>
      <c r="J35" s="26">
        <f t="shared" si="16"/>
        <v>26774</v>
      </c>
      <c r="K35" s="26">
        <f t="shared" si="16"/>
        <v>29793</v>
      </c>
      <c r="L35" s="26">
        <f t="shared" si="16"/>
        <v>34166</v>
      </c>
      <c r="M35" s="26">
        <f t="shared" si="16"/>
        <v>39593</v>
      </c>
      <c r="N35" s="27">
        <f t="shared" si="16"/>
        <v>45604</v>
      </c>
    </row>
    <row r="36" spans="1:14" s="2" customFormat="1" x14ac:dyDescent="0.15">
      <c r="A36" s="28" t="s">
        <v>18</v>
      </c>
      <c r="B36" s="20">
        <f>SUM(C36:N36)</f>
        <v>48060</v>
      </c>
      <c r="C36" s="21">
        <v>1704</v>
      </c>
      <c r="D36" s="22">
        <v>1455</v>
      </c>
      <c r="E36" s="22">
        <v>7202</v>
      </c>
      <c r="F36" s="22">
        <v>3671</v>
      </c>
      <c r="G36" s="22">
        <v>3560</v>
      </c>
      <c r="H36" s="22">
        <v>3783</v>
      </c>
      <c r="I36" s="22">
        <v>4351</v>
      </c>
      <c r="J36" s="22">
        <v>4194</v>
      </c>
      <c r="K36" s="22">
        <v>7795</v>
      </c>
      <c r="L36" s="22">
        <v>3337</v>
      </c>
      <c r="M36" s="22">
        <v>1534</v>
      </c>
      <c r="N36" s="23">
        <v>5474</v>
      </c>
    </row>
    <row r="37" spans="1:14" s="2" customFormat="1" x14ac:dyDescent="0.15">
      <c r="A37" s="19"/>
      <c r="B37" s="24"/>
      <c r="C37" s="25">
        <f>C36</f>
        <v>1704</v>
      </c>
      <c r="D37" s="26">
        <f t="shared" ref="D37:N37" si="17">D36+C37</f>
        <v>3159</v>
      </c>
      <c r="E37" s="26">
        <f t="shared" si="17"/>
        <v>10361</v>
      </c>
      <c r="F37" s="26">
        <f t="shared" si="17"/>
        <v>14032</v>
      </c>
      <c r="G37" s="26">
        <f t="shared" si="17"/>
        <v>17592</v>
      </c>
      <c r="H37" s="26">
        <f t="shared" si="17"/>
        <v>21375</v>
      </c>
      <c r="I37" s="26">
        <f t="shared" si="17"/>
        <v>25726</v>
      </c>
      <c r="J37" s="26">
        <f t="shared" si="17"/>
        <v>29920</v>
      </c>
      <c r="K37" s="26">
        <f t="shared" si="17"/>
        <v>37715</v>
      </c>
      <c r="L37" s="26">
        <f t="shared" si="17"/>
        <v>41052</v>
      </c>
      <c r="M37" s="26">
        <f t="shared" si="17"/>
        <v>42586</v>
      </c>
      <c r="N37" s="27">
        <f t="shared" si="17"/>
        <v>48060</v>
      </c>
    </row>
    <row r="38" spans="1:14" s="2" customFormat="1" ht="12" customHeight="1" x14ac:dyDescent="0.15">
      <c r="A38" s="28" t="s">
        <v>19</v>
      </c>
      <c r="B38" s="20">
        <f>SUM(C38:N38)</f>
        <v>15449</v>
      </c>
      <c r="C38" s="21">
        <v>1896</v>
      </c>
      <c r="D38" s="22">
        <v>517</v>
      </c>
      <c r="E38" s="22">
        <v>958</v>
      </c>
      <c r="F38" s="22">
        <v>1221</v>
      </c>
      <c r="G38" s="22">
        <v>984</v>
      </c>
      <c r="H38" s="22">
        <v>1696</v>
      </c>
      <c r="I38" s="22">
        <v>1380</v>
      </c>
      <c r="J38" s="22">
        <v>1213</v>
      </c>
      <c r="K38" s="22">
        <v>945</v>
      </c>
      <c r="L38" s="22">
        <v>1220</v>
      </c>
      <c r="M38" s="22">
        <v>1169</v>
      </c>
      <c r="N38" s="23">
        <v>2250</v>
      </c>
    </row>
    <row r="39" spans="1:14" s="2" customFormat="1" ht="12" customHeight="1" thickBot="1" x14ac:dyDescent="0.2">
      <c r="A39" s="29"/>
      <c r="B39" s="15"/>
      <c r="C39" s="16">
        <f>C38</f>
        <v>1896</v>
      </c>
      <c r="D39" s="17">
        <f t="shared" ref="D39:N39" si="18">D38+C39</f>
        <v>2413</v>
      </c>
      <c r="E39" s="17">
        <f t="shared" si="18"/>
        <v>3371</v>
      </c>
      <c r="F39" s="17">
        <f t="shared" si="18"/>
        <v>4592</v>
      </c>
      <c r="G39" s="17">
        <f t="shared" si="18"/>
        <v>5576</v>
      </c>
      <c r="H39" s="17">
        <f t="shared" si="18"/>
        <v>7272</v>
      </c>
      <c r="I39" s="17">
        <f t="shared" si="18"/>
        <v>8652</v>
      </c>
      <c r="J39" s="17">
        <f t="shared" si="18"/>
        <v>9865</v>
      </c>
      <c r="K39" s="17">
        <f t="shared" si="18"/>
        <v>10810</v>
      </c>
      <c r="L39" s="17">
        <f t="shared" si="18"/>
        <v>12030</v>
      </c>
      <c r="M39" s="17">
        <f t="shared" si="18"/>
        <v>13199</v>
      </c>
      <c r="N39" s="18">
        <f t="shared" si="18"/>
        <v>15449</v>
      </c>
    </row>
  </sheetData>
  <mergeCells count="2">
    <mergeCell ref="A1:N1"/>
    <mergeCell ref="J2:N2"/>
  </mergeCells>
  <phoneticPr fontId="1" type="noConversion"/>
  <pageMargins left="0.75" right="0.75" top="1" bottom="1" header="0.5" footer="0.5"/>
  <pageSetup paperSize="9" scale="6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39"/>
  <sheetViews>
    <sheetView view="pageBreakPreview" zoomScaleNormal="100" workbookViewId="0">
      <selection activeCell="S31" sqref="S31"/>
    </sheetView>
  </sheetViews>
  <sheetFormatPr defaultRowHeight="12" x14ac:dyDescent="0.15"/>
  <cols>
    <col min="1" max="14" width="8.33203125" style="30" customWidth="1"/>
    <col min="15" max="16384" width="8.88671875" style="30"/>
  </cols>
  <sheetData>
    <row r="1" spans="1:15" s="1" customFormat="1" ht="30" customHeight="1" x14ac:dyDescent="0.15">
      <c r="A1" s="32" t="s">
        <v>41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4"/>
    </row>
    <row r="2" spans="1:15" s="2" customFormat="1" ht="18" customHeight="1" thickBot="1" x14ac:dyDescent="0.2">
      <c r="B2" s="3"/>
      <c r="C2" s="3"/>
      <c r="D2" s="3"/>
      <c r="E2" s="3"/>
      <c r="F2" s="3"/>
      <c r="G2" s="3"/>
      <c r="H2" s="3"/>
      <c r="I2" s="3"/>
      <c r="J2" s="35" t="s">
        <v>0</v>
      </c>
      <c r="K2" s="35"/>
      <c r="L2" s="35"/>
      <c r="M2" s="35"/>
      <c r="N2" s="35"/>
    </row>
    <row r="3" spans="1:15" s="2" customFormat="1" ht="18" customHeight="1" thickBot="1" x14ac:dyDescent="0.2">
      <c r="A3" s="4" t="s">
        <v>1</v>
      </c>
      <c r="B3" s="5" t="s">
        <v>2</v>
      </c>
      <c r="C3" s="6" t="s">
        <v>20</v>
      </c>
      <c r="D3" s="7" t="s">
        <v>21</v>
      </c>
      <c r="E3" s="7" t="s">
        <v>22</v>
      </c>
      <c r="F3" s="7" t="s">
        <v>23</v>
      </c>
      <c r="G3" s="7" t="s">
        <v>24</v>
      </c>
      <c r="H3" s="7" t="s">
        <v>25</v>
      </c>
      <c r="I3" s="7" t="s">
        <v>26</v>
      </c>
      <c r="J3" s="7" t="s">
        <v>27</v>
      </c>
      <c r="K3" s="7" t="s">
        <v>28</v>
      </c>
      <c r="L3" s="7" t="s">
        <v>29</v>
      </c>
      <c r="M3" s="7" t="s">
        <v>30</v>
      </c>
      <c r="N3" s="8" t="s">
        <v>31</v>
      </c>
    </row>
    <row r="4" spans="1:15" s="2" customFormat="1" ht="18" customHeight="1" thickTop="1" x14ac:dyDescent="0.15">
      <c r="A4" s="9" t="s">
        <v>3</v>
      </c>
      <c r="B4" s="10">
        <f>SUM(C4:N4)</f>
        <v>523890</v>
      </c>
      <c r="C4" s="11">
        <f>SUM(C6,C8,C10,C12,C14,C16,C18,C20,C22,C24,C26,C28,C30,C32,C34,C36,C38)</f>
        <v>20734</v>
      </c>
      <c r="D4" s="11">
        <f t="shared" ref="D4:N4" si="0">SUM(D6,D8,D10,D12,D14,D16,D18,D20,D22,D24,D26,D28,D30,D32,D34,D36,D38)</f>
        <v>33129</v>
      </c>
      <c r="E4" s="11">
        <f t="shared" si="0"/>
        <v>36849</v>
      </c>
      <c r="F4" s="11">
        <f t="shared" si="0"/>
        <v>52032</v>
      </c>
      <c r="G4" s="11">
        <f t="shared" si="0"/>
        <v>38009</v>
      </c>
      <c r="H4" s="11">
        <f t="shared" si="0"/>
        <v>49228</v>
      </c>
      <c r="I4" s="11">
        <f t="shared" si="0"/>
        <v>35132</v>
      </c>
      <c r="J4" s="11">
        <f t="shared" si="0"/>
        <v>34475</v>
      </c>
      <c r="K4" s="11">
        <f t="shared" si="0"/>
        <v>46546</v>
      </c>
      <c r="L4" s="11">
        <f t="shared" si="0"/>
        <v>62407</v>
      </c>
      <c r="M4" s="11">
        <f t="shared" si="0"/>
        <v>58528</v>
      </c>
      <c r="N4" s="12">
        <f t="shared" si="0"/>
        <v>56821</v>
      </c>
      <c r="O4" s="13"/>
    </row>
    <row r="5" spans="1:15" s="2" customFormat="1" ht="18" customHeight="1" thickBot="1" x14ac:dyDescent="0.2">
      <c r="A5" s="14" t="s">
        <v>33</v>
      </c>
      <c r="B5" s="15"/>
      <c r="C5" s="16">
        <f>C4</f>
        <v>20734</v>
      </c>
      <c r="D5" s="17">
        <f t="shared" ref="D5:N5" si="1">D4+C5</f>
        <v>53863</v>
      </c>
      <c r="E5" s="17">
        <f t="shared" si="1"/>
        <v>90712</v>
      </c>
      <c r="F5" s="17">
        <f t="shared" si="1"/>
        <v>142744</v>
      </c>
      <c r="G5" s="17">
        <f t="shared" si="1"/>
        <v>180753</v>
      </c>
      <c r="H5" s="17">
        <f t="shared" si="1"/>
        <v>229981</v>
      </c>
      <c r="I5" s="17">
        <f t="shared" si="1"/>
        <v>265113</v>
      </c>
      <c r="J5" s="17">
        <f t="shared" si="1"/>
        <v>299588</v>
      </c>
      <c r="K5" s="17">
        <f t="shared" si="1"/>
        <v>346134</v>
      </c>
      <c r="L5" s="17">
        <f t="shared" si="1"/>
        <v>408541</v>
      </c>
      <c r="M5" s="17">
        <f t="shared" si="1"/>
        <v>467069</v>
      </c>
      <c r="N5" s="18">
        <f t="shared" si="1"/>
        <v>523890</v>
      </c>
    </row>
    <row r="6" spans="1:15" s="2" customFormat="1" x14ac:dyDescent="0.15">
      <c r="A6" s="19" t="s">
        <v>4</v>
      </c>
      <c r="B6" s="20">
        <f>SUM(C6:N6)</f>
        <v>66942</v>
      </c>
      <c r="C6" s="21">
        <v>2615</v>
      </c>
      <c r="D6" s="22">
        <v>4020</v>
      </c>
      <c r="E6" s="22">
        <v>4952</v>
      </c>
      <c r="F6" s="22">
        <v>5736</v>
      </c>
      <c r="G6" s="22">
        <v>4907</v>
      </c>
      <c r="H6" s="22">
        <v>7223</v>
      </c>
      <c r="I6" s="22">
        <v>3735</v>
      </c>
      <c r="J6" s="22">
        <v>8135</v>
      </c>
      <c r="K6" s="22">
        <v>4975</v>
      </c>
      <c r="L6" s="22">
        <v>7694</v>
      </c>
      <c r="M6" s="22">
        <v>7419</v>
      </c>
      <c r="N6" s="23">
        <v>5531</v>
      </c>
    </row>
    <row r="7" spans="1:15" s="2" customFormat="1" x14ac:dyDescent="0.15">
      <c r="A7" s="19"/>
      <c r="B7" s="24"/>
      <c r="C7" s="25">
        <f>C6</f>
        <v>2615</v>
      </c>
      <c r="D7" s="26">
        <f>D6+C7</f>
        <v>6635</v>
      </c>
      <c r="E7" s="26">
        <f t="shared" ref="E7:N7" si="2">E6+D7</f>
        <v>11587</v>
      </c>
      <c r="F7" s="26">
        <f t="shared" si="2"/>
        <v>17323</v>
      </c>
      <c r="G7" s="26">
        <f t="shared" si="2"/>
        <v>22230</v>
      </c>
      <c r="H7" s="26">
        <f t="shared" si="2"/>
        <v>29453</v>
      </c>
      <c r="I7" s="26">
        <f t="shared" si="2"/>
        <v>33188</v>
      </c>
      <c r="J7" s="26">
        <f t="shared" si="2"/>
        <v>41323</v>
      </c>
      <c r="K7" s="26">
        <f t="shared" si="2"/>
        <v>46298</v>
      </c>
      <c r="L7" s="26">
        <f t="shared" si="2"/>
        <v>53992</v>
      </c>
      <c r="M7" s="26">
        <f t="shared" si="2"/>
        <v>61411</v>
      </c>
      <c r="N7" s="27">
        <f t="shared" si="2"/>
        <v>66942</v>
      </c>
    </row>
    <row r="8" spans="1:15" s="2" customFormat="1" x14ac:dyDescent="0.15">
      <c r="A8" s="28" t="s">
        <v>7</v>
      </c>
      <c r="B8" s="20">
        <f>SUM(C8:N8)</f>
        <v>12631</v>
      </c>
      <c r="C8" s="21">
        <v>620</v>
      </c>
      <c r="D8" s="22">
        <v>1124</v>
      </c>
      <c r="E8" s="22">
        <v>1455</v>
      </c>
      <c r="F8" s="22">
        <v>2870</v>
      </c>
      <c r="G8" s="22">
        <v>710</v>
      </c>
      <c r="H8" s="22">
        <v>832</v>
      </c>
      <c r="I8" s="22">
        <v>776</v>
      </c>
      <c r="J8" s="22">
        <v>708</v>
      </c>
      <c r="K8" s="22">
        <v>945</v>
      </c>
      <c r="L8" s="22">
        <v>859</v>
      </c>
      <c r="M8" s="22">
        <v>923</v>
      </c>
      <c r="N8" s="23">
        <v>809</v>
      </c>
    </row>
    <row r="9" spans="1:15" s="2" customFormat="1" x14ac:dyDescent="0.15">
      <c r="A9" s="19"/>
      <c r="B9" s="24"/>
      <c r="C9" s="25">
        <f>C8</f>
        <v>620</v>
      </c>
      <c r="D9" s="26">
        <f t="shared" ref="D9:N9" si="3">D8+C9</f>
        <v>1744</v>
      </c>
      <c r="E9" s="26">
        <f t="shared" si="3"/>
        <v>3199</v>
      </c>
      <c r="F9" s="26">
        <f t="shared" si="3"/>
        <v>6069</v>
      </c>
      <c r="G9" s="26">
        <f t="shared" si="3"/>
        <v>6779</v>
      </c>
      <c r="H9" s="26">
        <f t="shared" si="3"/>
        <v>7611</v>
      </c>
      <c r="I9" s="26">
        <f t="shared" si="3"/>
        <v>8387</v>
      </c>
      <c r="J9" s="26">
        <f t="shared" si="3"/>
        <v>9095</v>
      </c>
      <c r="K9" s="26">
        <f t="shared" si="3"/>
        <v>10040</v>
      </c>
      <c r="L9" s="26">
        <f t="shared" si="3"/>
        <v>10899</v>
      </c>
      <c r="M9" s="26">
        <f t="shared" si="3"/>
        <v>11822</v>
      </c>
      <c r="N9" s="27">
        <f t="shared" si="3"/>
        <v>12631</v>
      </c>
    </row>
    <row r="10" spans="1:15" s="2" customFormat="1" x14ac:dyDescent="0.15">
      <c r="A10" s="28" t="s">
        <v>11</v>
      </c>
      <c r="B10" s="20">
        <f>SUM(C10:N10)</f>
        <v>135707</v>
      </c>
      <c r="C10" s="21">
        <v>4036</v>
      </c>
      <c r="D10" s="22">
        <v>8769</v>
      </c>
      <c r="E10" s="22">
        <v>5225</v>
      </c>
      <c r="F10" s="22">
        <v>18311</v>
      </c>
      <c r="G10" s="22">
        <v>10178</v>
      </c>
      <c r="H10" s="22">
        <v>7307</v>
      </c>
      <c r="I10" s="22">
        <v>8361</v>
      </c>
      <c r="J10" s="22">
        <v>8368</v>
      </c>
      <c r="K10" s="22">
        <v>9419</v>
      </c>
      <c r="L10" s="22">
        <v>18241</v>
      </c>
      <c r="M10" s="22">
        <v>16142</v>
      </c>
      <c r="N10" s="23">
        <v>21350</v>
      </c>
    </row>
    <row r="11" spans="1:15" s="2" customFormat="1" x14ac:dyDescent="0.15">
      <c r="A11" s="19"/>
      <c r="B11" s="24"/>
      <c r="C11" s="25">
        <f>C10</f>
        <v>4036</v>
      </c>
      <c r="D11" s="26">
        <f t="shared" ref="D11:N11" si="4">D10+C11</f>
        <v>12805</v>
      </c>
      <c r="E11" s="26">
        <f t="shared" si="4"/>
        <v>18030</v>
      </c>
      <c r="F11" s="26">
        <f t="shared" si="4"/>
        <v>36341</v>
      </c>
      <c r="G11" s="26">
        <f t="shared" si="4"/>
        <v>46519</v>
      </c>
      <c r="H11" s="26">
        <f t="shared" si="4"/>
        <v>53826</v>
      </c>
      <c r="I11" s="26">
        <f t="shared" si="4"/>
        <v>62187</v>
      </c>
      <c r="J11" s="26">
        <f t="shared" si="4"/>
        <v>70555</v>
      </c>
      <c r="K11" s="26">
        <f t="shared" si="4"/>
        <v>79974</v>
      </c>
      <c r="L11" s="26">
        <f t="shared" si="4"/>
        <v>98215</v>
      </c>
      <c r="M11" s="26">
        <f t="shared" si="4"/>
        <v>114357</v>
      </c>
      <c r="N11" s="27">
        <f t="shared" si="4"/>
        <v>135707</v>
      </c>
    </row>
    <row r="12" spans="1:15" s="2" customFormat="1" x14ac:dyDescent="0.15">
      <c r="A12" s="28" t="s">
        <v>5</v>
      </c>
      <c r="B12" s="20">
        <f>SUM(C12:N12)</f>
        <v>32379</v>
      </c>
      <c r="C12" s="21">
        <v>2433</v>
      </c>
      <c r="D12" s="22">
        <v>3728</v>
      </c>
      <c r="E12" s="22">
        <v>2922</v>
      </c>
      <c r="F12" s="22">
        <v>1544</v>
      </c>
      <c r="G12" s="22">
        <v>1036</v>
      </c>
      <c r="H12" s="22">
        <v>2254</v>
      </c>
      <c r="I12" s="22">
        <v>1243</v>
      </c>
      <c r="J12" s="22">
        <v>1442</v>
      </c>
      <c r="K12" s="22">
        <v>2072</v>
      </c>
      <c r="L12" s="22">
        <v>4603</v>
      </c>
      <c r="M12" s="22">
        <v>5982</v>
      </c>
      <c r="N12" s="23">
        <v>3120</v>
      </c>
    </row>
    <row r="13" spans="1:15" s="2" customFormat="1" x14ac:dyDescent="0.15">
      <c r="A13" s="19"/>
      <c r="B13" s="24"/>
      <c r="C13" s="25">
        <f>C12</f>
        <v>2433</v>
      </c>
      <c r="D13" s="26">
        <f t="shared" ref="D13:N13" si="5">D12+C13</f>
        <v>6161</v>
      </c>
      <c r="E13" s="26">
        <f t="shared" si="5"/>
        <v>9083</v>
      </c>
      <c r="F13" s="26">
        <f t="shared" si="5"/>
        <v>10627</v>
      </c>
      <c r="G13" s="26">
        <f t="shared" si="5"/>
        <v>11663</v>
      </c>
      <c r="H13" s="26">
        <f t="shared" si="5"/>
        <v>13917</v>
      </c>
      <c r="I13" s="26">
        <f t="shared" si="5"/>
        <v>15160</v>
      </c>
      <c r="J13" s="26">
        <f t="shared" si="5"/>
        <v>16602</v>
      </c>
      <c r="K13" s="26">
        <f t="shared" si="5"/>
        <v>18674</v>
      </c>
      <c r="L13" s="26">
        <f t="shared" si="5"/>
        <v>23277</v>
      </c>
      <c r="M13" s="26">
        <f t="shared" si="5"/>
        <v>29259</v>
      </c>
      <c r="N13" s="27">
        <f t="shared" si="5"/>
        <v>32379</v>
      </c>
    </row>
    <row r="14" spans="1:15" s="2" customFormat="1" x14ac:dyDescent="0.15">
      <c r="A14" s="28" t="s">
        <v>6</v>
      </c>
      <c r="B14" s="20">
        <f>SUM(C14:N14)</f>
        <v>32218</v>
      </c>
      <c r="C14" s="21">
        <v>1234</v>
      </c>
      <c r="D14" s="22">
        <v>5164</v>
      </c>
      <c r="E14" s="22">
        <v>3434</v>
      </c>
      <c r="F14" s="22">
        <v>1054</v>
      </c>
      <c r="G14" s="22">
        <v>1087</v>
      </c>
      <c r="H14" s="22">
        <v>6514</v>
      </c>
      <c r="I14" s="22">
        <v>560</v>
      </c>
      <c r="J14" s="22">
        <v>1791</v>
      </c>
      <c r="K14" s="22">
        <v>3414</v>
      </c>
      <c r="L14" s="22">
        <v>356</v>
      </c>
      <c r="M14" s="22">
        <v>3206</v>
      </c>
      <c r="N14" s="23">
        <v>4404</v>
      </c>
    </row>
    <row r="15" spans="1:15" s="2" customFormat="1" x14ac:dyDescent="0.15">
      <c r="A15" s="19"/>
      <c r="B15" s="24"/>
      <c r="C15" s="25">
        <f>C14</f>
        <v>1234</v>
      </c>
      <c r="D15" s="26">
        <f t="shared" ref="D15:N15" si="6">D14+C15</f>
        <v>6398</v>
      </c>
      <c r="E15" s="26">
        <f t="shared" si="6"/>
        <v>9832</v>
      </c>
      <c r="F15" s="26">
        <f t="shared" si="6"/>
        <v>10886</v>
      </c>
      <c r="G15" s="26">
        <f t="shared" si="6"/>
        <v>11973</v>
      </c>
      <c r="H15" s="26">
        <f t="shared" si="6"/>
        <v>18487</v>
      </c>
      <c r="I15" s="26">
        <f t="shared" si="6"/>
        <v>19047</v>
      </c>
      <c r="J15" s="26">
        <f t="shared" si="6"/>
        <v>20838</v>
      </c>
      <c r="K15" s="26">
        <f t="shared" si="6"/>
        <v>24252</v>
      </c>
      <c r="L15" s="26">
        <f t="shared" si="6"/>
        <v>24608</v>
      </c>
      <c r="M15" s="26">
        <f t="shared" si="6"/>
        <v>27814</v>
      </c>
      <c r="N15" s="27">
        <f t="shared" si="6"/>
        <v>32218</v>
      </c>
    </row>
    <row r="16" spans="1:15" s="2" customFormat="1" x14ac:dyDescent="0.15">
      <c r="A16" s="28" t="s">
        <v>8</v>
      </c>
      <c r="B16" s="20">
        <f>SUM(C16:N16)</f>
        <v>14716</v>
      </c>
      <c r="C16" s="21">
        <v>30</v>
      </c>
      <c r="D16" s="22">
        <v>912</v>
      </c>
      <c r="E16" s="22">
        <v>2099</v>
      </c>
      <c r="F16" s="22">
        <v>662</v>
      </c>
      <c r="G16" s="22">
        <v>1550</v>
      </c>
      <c r="H16" s="22">
        <v>828</v>
      </c>
      <c r="I16" s="22">
        <v>1386</v>
      </c>
      <c r="J16" s="22">
        <v>1029</v>
      </c>
      <c r="K16" s="22">
        <v>1922</v>
      </c>
      <c r="L16" s="22">
        <v>1665</v>
      </c>
      <c r="M16" s="22">
        <v>1490</v>
      </c>
      <c r="N16" s="23">
        <v>1143</v>
      </c>
    </row>
    <row r="17" spans="1:14" s="2" customFormat="1" x14ac:dyDescent="0.15">
      <c r="A17" s="19"/>
      <c r="B17" s="24"/>
      <c r="C17" s="25">
        <f>C16</f>
        <v>30</v>
      </c>
      <c r="D17" s="26">
        <f t="shared" ref="D17:N17" si="7">D16+C17</f>
        <v>942</v>
      </c>
      <c r="E17" s="26">
        <f t="shared" si="7"/>
        <v>3041</v>
      </c>
      <c r="F17" s="26">
        <f t="shared" si="7"/>
        <v>3703</v>
      </c>
      <c r="G17" s="26">
        <f t="shared" si="7"/>
        <v>5253</v>
      </c>
      <c r="H17" s="26">
        <f t="shared" si="7"/>
        <v>6081</v>
      </c>
      <c r="I17" s="26">
        <f t="shared" si="7"/>
        <v>7467</v>
      </c>
      <c r="J17" s="26">
        <f t="shared" si="7"/>
        <v>8496</v>
      </c>
      <c r="K17" s="26">
        <f t="shared" si="7"/>
        <v>10418</v>
      </c>
      <c r="L17" s="26">
        <f t="shared" si="7"/>
        <v>12083</v>
      </c>
      <c r="M17" s="26">
        <f t="shared" si="7"/>
        <v>13573</v>
      </c>
      <c r="N17" s="27">
        <f t="shared" si="7"/>
        <v>14716</v>
      </c>
    </row>
    <row r="18" spans="1:14" s="2" customFormat="1" x14ac:dyDescent="0.15">
      <c r="A18" s="28" t="s">
        <v>9</v>
      </c>
      <c r="B18" s="20">
        <f>SUM(C18:N18)</f>
        <v>7199</v>
      </c>
      <c r="C18" s="21">
        <v>266</v>
      </c>
      <c r="D18" s="22">
        <v>75</v>
      </c>
      <c r="E18" s="22">
        <v>304</v>
      </c>
      <c r="F18" s="22">
        <v>340</v>
      </c>
      <c r="G18" s="22">
        <v>1372</v>
      </c>
      <c r="H18" s="22">
        <v>1595</v>
      </c>
      <c r="I18" s="22">
        <v>89</v>
      </c>
      <c r="J18" s="22">
        <v>201</v>
      </c>
      <c r="K18" s="22">
        <v>1273</v>
      </c>
      <c r="L18" s="22">
        <v>355</v>
      </c>
      <c r="M18" s="22">
        <v>239</v>
      </c>
      <c r="N18" s="23">
        <v>1090</v>
      </c>
    </row>
    <row r="19" spans="1:14" s="2" customFormat="1" x14ac:dyDescent="0.15">
      <c r="A19" s="19"/>
      <c r="B19" s="24"/>
      <c r="C19" s="25">
        <f>C18</f>
        <v>266</v>
      </c>
      <c r="D19" s="26">
        <f t="shared" ref="D19:N19" si="8">D18+C19</f>
        <v>341</v>
      </c>
      <c r="E19" s="26">
        <f t="shared" si="8"/>
        <v>645</v>
      </c>
      <c r="F19" s="26">
        <f t="shared" si="8"/>
        <v>985</v>
      </c>
      <c r="G19" s="26">
        <f t="shared" si="8"/>
        <v>2357</v>
      </c>
      <c r="H19" s="26">
        <f t="shared" si="8"/>
        <v>3952</v>
      </c>
      <c r="I19" s="26">
        <f t="shared" si="8"/>
        <v>4041</v>
      </c>
      <c r="J19" s="26">
        <f t="shared" si="8"/>
        <v>4242</v>
      </c>
      <c r="K19" s="26">
        <f t="shared" si="8"/>
        <v>5515</v>
      </c>
      <c r="L19" s="26">
        <f t="shared" si="8"/>
        <v>5870</v>
      </c>
      <c r="M19" s="26">
        <f t="shared" si="8"/>
        <v>6109</v>
      </c>
      <c r="N19" s="27">
        <f t="shared" si="8"/>
        <v>7199</v>
      </c>
    </row>
    <row r="20" spans="1:14" s="2" customFormat="1" x14ac:dyDescent="0.15">
      <c r="A20" s="28" t="s">
        <v>10</v>
      </c>
      <c r="B20" s="20">
        <f>SUM(C20:N20)</f>
        <v>8727</v>
      </c>
      <c r="C20" s="21">
        <v>107</v>
      </c>
      <c r="D20" s="22">
        <v>431</v>
      </c>
      <c r="E20" s="22">
        <v>257</v>
      </c>
      <c r="F20" s="22">
        <v>329</v>
      </c>
      <c r="G20" s="22">
        <v>234</v>
      </c>
      <c r="H20" s="22">
        <v>270</v>
      </c>
      <c r="I20" s="22">
        <v>362</v>
      </c>
      <c r="J20" s="22">
        <v>166</v>
      </c>
      <c r="K20" s="22">
        <v>546</v>
      </c>
      <c r="L20" s="22">
        <v>3357</v>
      </c>
      <c r="M20" s="22">
        <v>1528</v>
      </c>
      <c r="N20" s="23">
        <v>1140</v>
      </c>
    </row>
    <row r="21" spans="1:14" s="2" customFormat="1" x14ac:dyDescent="0.15">
      <c r="A21" s="19"/>
      <c r="B21" s="24"/>
      <c r="C21" s="25">
        <f>C20</f>
        <v>107</v>
      </c>
      <c r="D21" s="26">
        <f t="shared" ref="D21:N21" si="9">D20+C21</f>
        <v>538</v>
      </c>
      <c r="E21" s="26">
        <f t="shared" si="9"/>
        <v>795</v>
      </c>
      <c r="F21" s="26">
        <f t="shared" si="9"/>
        <v>1124</v>
      </c>
      <c r="G21" s="26">
        <f t="shared" si="9"/>
        <v>1358</v>
      </c>
      <c r="H21" s="26">
        <f t="shared" si="9"/>
        <v>1628</v>
      </c>
      <c r="I21" s="26">
        <f t="shared" si="9"/>
        <v>1990</v>
      </c>
      <c r="J21" s="26">
        <f t="shared" si="9"/>
        <v>2156</v>
      </c>
      <c r="K21" s="26">
        <f t="shared" si="9"/>
        <v>2702</v>
      </c>
      <c r="L21" s="26">
        <f t="shared" si="9"/>
        <v>6059</v>
      </c>
      <c r="M21" s="26">
        <f t="shared" si="9"/>
        <v>7587</v>
      </c>
      <c r="N21" s="27">
        <f t="shared" si="9"/>
        <v>8727</v>
      </c>
    </row>
    <row r="22" spans="1:14" s="2" customFormat="1" x14ac:dyDescent="0.15">
      <c r="A22" s="28" t="s">
        <v>32</v>
      </c>
      <c r="B22" s="20">
        <f>SUM(C22:N22)</f>
        <v>17161</v>
      </c>
      <c r="C22" s="21">
        <v>415</v>
      </c>
      <c r="D22" s="22">
        <v>233</v>
      </c>
      <c r="E22" s="22">
        <v>174</v>
      </c>
      <c r="F22" s="22">
        <v>989</v>
      </c>
      <c r="G22" s="22">
        <v>316</v>
      </c>
      <c r="H22" s="22">
        <v>4241</v>
      </c>
      <c r="I22" s="22">
        <v>128</v>
      </c>
      <c r="J22" s="22">
        <v>716</v>
      </c>
      <c r="K22" s="22">
        <v>1733</v>
      </c>
      <c r="L22" s="22">
        <v>3302</v>
      </c>
      <c r="M22" s="22">
        <v>4146</v>
      </c>
      <c r="N22" s="23">
        <v>768</v>
      </c>
    </row>
    <row r="23" spans="1:14" s="2" customFormat="1" x14ac:dyDescent="0.15">
      <c r="A23" s="19"/>
      <c r="B23" s="24"/>
      <c r="C23" s="25">
        <f>C22</f>
        <v>415</v>
      </c>
      <c r="D23" s="26">
        <f t="shared" ref="D23:N23" si="10">D22+C23</f>
        <v>648</v>
      </c>
      <c r="E23" s="26">
        <f t="shared" si="10"/>
        <v>822</v>
      </c>
      <c r="F23" s="26">
        <f t="shared" si="10"/>
        <v>1811</v>
      </c>
      <c r="G23" s="26">
        <f t="shared" si="10"/>
        <v>2127</v>
      </c>
      <c r="H23" s="26">
        <f t="shared" si="10"/>
        <v>6368</v>
      </c>
      <c r="I23" s="26">
        <f t="shared" si="10"/>
        <v>6496</v>
      </c>
      <c r="J23" s="26">
        <f t="shared" si="10"/>
        <v>7212</v>
      </c>
      <c r="K23" s="26">
        <f t="shared" si="10"/>
        <v>8945</v>
      </c>
      <c r="L23" s="26">
        <f t="shared" si="10"/>
        <v>12247</v>
      </c>
      <c r="M23" s="26">
        <f t="shared" si="10"/>
        <v>16393</v>
      </c>
      <c r="N23" s="27">
        <f t="shared" si="10"/>
        <v>17161</v>
      </c>
    </row>
    <row r="24" spans="1:14" s="2" customFormat="1" x14ac:dyDescent="0.15">
      <c r="A24" s="28" t="s">
        <v>12</v>
      </c>
      <c r="B24" s="20">
        <f>SUM(C24:N24)</f>
        <v>13908</v>
      </c>
      <c r="C24" s="21">
        <v>124</v>
      </c>
      <c r="D24" s="22">
        <v>852</v>
      </c>
      <c r="E24" s="22">
        <v>1290</v>
      </c>
      <c r="F24" s="22">
        <v>1017</v>
      </c>
      <c r="G24" s="22">
        <v>1790</v>
      </c>
      <c r="H24" s="22">
        <v>2305</v>
      </c>
      <c r="I24" s="22">
        <v>1185</v>
      </c>
      <c r="J24" s="22">
        <v>858</v>
      </c>
      <c r="K24" s="22">
        <v>1860</v>
      </c>
      <c r="L24" s="22">
        <v>488</v>
      </c>
      <c r="M24" s="22">
        <v>1772</v>
      </c>
      <c r="N24" s="23">
        <v>367</v>
      </c>
    </row>
    <row r="25" spans="1:14" s="2" customFormat="1" x14ac:dyDescent="0.15">
      <c r="A25" s="19"/>
      <c r="B25" s="24"/>
      <c r="C25" s="25">
        <f>C24</f>
        <v>124</v>
      </c>
      <c r="D25" s="26">
        <f t="shared" ref="D25:N25" si="11">D24+C25</f>
        <v>976</v>
      </c>
      <c r="E25" s="26">
        <f t="shared" si="11"/>
        <v>2266</v>
      </c>
      <c r="F25" s="26">
        <f t="shared" si="11"/>
        <v>3283</v>
      </c>
      <c r="G25" s="26">
        <f t="shared" si="11"/>
        <v>5073</v>
      </c>
      <c r="H25" s="26">
        <f t="shared" si="11"/>
        <v>7378</v>
      </c>
      <c r="I25" s="26">
        <f t="shared" si="11"/>
        <v>8563</v>
      </c>
      <c r="J25" s="26">
        <f t="shared" si="11"/>
        <v>9421</v>
      </c>
      <c r="K25" s="26">
        <f t="shared" si="11"/>
        <v>11281</v>
      </c>
      <c r="L25" s="26">
        <f t="shared" si="11"/>
        <v>11769</v>
      </c>
      <c r="M25" s="26">
        <f t="shared" si="11"/>
        <v>13541</v>
      </c>
      <c r="N25" s="27">
        <f t="shared" si="11"/>
        <v>13908</v>
      </c>
    </row>
    <row r="26" spans="1:14" s="2" customFormat="1" x14ac:dyDescent="0.15">
      <c r="A26" s="28" t="s">
        <v>13</v>
      </c>
      <c r="B26" s="20">
        <f>SUM(C26:N26)</f>
        <v>18258</v>
      </c>
      <c r="C26" s="21">
        <v>890</v>
      </c>
      <c r="D26" s="22">
        <v>1708</v>
      </c>
      <c r="E26" s="22">
        <v>1204</v>
      </c>
      <c r="F26" s="22">
        <v>3218</v>
      </c>
      <c r="G26" s="22">
        <v>1363</v>
      </c>
      <c r="H26" s="22">
        <v>954</v>
      </c>
      <c r="I26" s="22">
        <v>1130</v>
      </c>
      <c r="J26" s="22">
        <v>1681</v>
      </c>
      <c r="K26" s="22">
        <v>1178</v>
      </c>
      <c r="L26" s="22">
        <v>3019</v>
      </c>
      <c r="M26" s="22">
        <v>392</v>
      </c>
      <c r="N26" s="23">
        <v>1521</v>
      </c>
    </row>
    <row r="27" spans="1:14" s="2" customFormat="1" x14ac:dyDescent="0.15">
      <c r="A27" s="19"/>
      <c r="B27" s="24"/>
      <c r="C27" s="25">
        <f>C26</f>
        <v>890</v>
      </c>
      <c r="D27" s="26">
        <f t="shared" ref="D27:N27" si="12">D26+C27</f>
        <v>2598</v>
      </c>
      <c r="E27" s="26">
        <f t="shared" si="12"/>
        <v>3802</v>
      </c>
      <c r="F27" s="26">
        <f t="shared" si="12"/>
        <v>7020</v>
      </c>
      <c r="G27" s="26">
        <f t="shared" si="12"/>
        <v>8383</v>
      </c>
      <c r="H27" s="26">
        <f t="shared" si="12"/>
        <v>9337</v>
      </c>
      <c r="I27" s="26">
        <f t="shared" si="12"/>
        <v>10467</v>
      </c>
      <c r="J27" s="26">
        <f t="shared" si="12"/>
        <v>12148</v>
      </c>
      <c r="K27" s="26">
        <f t="shared" si="12"/>
        <v>13326</v>
      </c>
      <c r="L27" s="26">
        <f t="shared" si="12"/>
        <v>16345</v>
      </c>
      <c r="M27" s="26">
        <f t="shared" si="12"/>
        <v>16737</v>
      </c>
      <c r="N27" s="27">
        <f t="shared" si="12"/>
        <v>18258</v>
      </c>
    </row>
    <row r="28" spans="1:14" s="2" customFormat="1" x14ac:dyDescent="0.15">
      <c r="A28" s="28" t="s">
        <v>14</v>
      </c>
      <c r="B28" s="20">
        <f>SUM(C28:N28)</f>
        <v>30481</v>
      </c>
      <c r="C28" s="21">
        <v>470</v>
      </c>
      <c r="D28" s="22">
        <v>868</v>
      </c>
      <c r="E28" s="22">
        <v>2348</v>
      </c>
      <c r="F28" s="22">
        <v>2288</v>
      </c>
      <c r="G28" s="22">
        <v>3289</v>
      </c>
      <c r="H28" s="22">
        <v>4640</v>
      </c>
      <c r="I28" s="22">
        <v>2007</v>
      </c>
      <c r="J28" s="22">
        <v>665</v>
      </c>
      <c r="K28" s="22">
        <v>5236</v>
      </c>
      <c r="L28" s="22">
        <v>2653</v>
      </c>
      <c r="M28" s="22">
        <v>4878</v>
      </c>
      <c r="N28" s="23">
        <v>1139</v>
      </c>
    </row>
    <row r="29" spans="1:14" s="2" customFormat="1" x14ac:dyDescent="0.15">
      <c r="A29" s="19"/>
      <c r="B29" s="24"/>
      <c r="C29" s="25">
        <f>C28</f>
        <v>470</v>
      </c>
      <c r="D29" s="26">
        <f t="shared" ref="D29:N29" si="13">D28+C29</f>
        <v>1338</v>
      </c>
      <c r="E29" s="26">
        <f t="shared" si="13"/>
        <v>3686</v>
      </c>
      <c r="F29" s="26">
        <f t="shared" si="13"/>
        <v>5974</v>
      </c>
      <c r="G29" s="26">
        <f t="shared" si="13"/>
        <v>9263</v>
      </c>
      <c r="H29" s="26">
        <f t="shared" si="13"/>
        <v>13903</v>
      </c>
      <c r="I29" s="26">
        <f t="shared" si="13"/>
        <v>15910</v>
      </c>
      <c r="J29" s="26">
        <f t="shared" si="13"/>
        <v>16575</v>
      </c>
      <c r="K29" s="26">
        <f t="shared" si="13"/>
        <v>21811</v>
      </c>
      <c r="L29" s="26">
        <f t="shared" si="13"/>
        <v>24464</v>
      </c>
      <c r="M29" s="26">
        <f t="shared" si="13"/>
        <v>29342</v>
      </c>
      <c r="N29" s="27">
        <f t="shared" si="13"/>
        <v>30481</v>
      </c>
    </row>
    <row r="30" spans="1:14" s="2" customFormat="1" x14ac:dyDescent="0.15">
      <c r="A30" s="28" t="s">
        <v>15</v>
      </c>
      <c r="B30" s="20">
        <f>SUM(C30:N30)</f>
        <v>13051</v>
      </c>
      <c r="C30" s="21">
        <v>1483</v>
      </c>
      <c r="D30" s="22">
        <v>742</v>
      </c>
      <c r="E30" s="22">
        <v>564</v>
      </c>
      <c r="F30" s="22">
        <v>2923</v>
      </c>
      <c r="G30" s="22">
        <v>1367</v>
      </c>
      <c r="H30" s="22">
        <v>574</v>
      </c>
      <c r="I30" s="22">
        <v>1750</v>
      </c>
      <c r="J30" s="22">
        <v>659</v>
      </c>
      <c r="K30" s="22">
        <v>903</v>
      </c>
      <c r="L30" s="22">
        <v>507</v>
      </c>
      <c r="M30" s="22">
        <v>930</v>
      </c>
      <c r="N30" s="23">
        <v>649</v>
      </c>
    </row>
    <row r="31" spans="1:14" s="2" customFormat="1" x14ac:dyDescent="0.15">
      <c r="A31" s="19"/>
      <c r="B31" s="24"/>
      <c r="C31" s="25">
        <f>C30</f>
        <v>1483</v>
      </c>
      <c r="D31" s="26">
        <f t="shared" ref="D31:N31" si="14">D30+C31</f>
        <v>2225</v>
      </c>
      <c r="E31" s="26">
        <f t="shared" si="14"/>
        <v>2789</v>
      </c>
      <c r="F31" s="26">
        <f t="shared" si="14"/>
        <v>5712</v>
      </c>
      <c r="G31" s="26">
        <f t="shared" si="14"/>
        <v>7079</v>
      </c>
      <c r="H31" s="26">
        <f t="shared" si="14"/>
        <v>7653</v>
      </c>
      <c r="I31" s="26">
        <f t="shared" si="14"/>
        <v>9403</v>
      </c>
      <c r="J31" s="26">
        <f t="shared" si="14"/>
        <v>10062</v>
      </c>
      <c r="K31" s="26">
        <f t="shared" si="14"/>
        <v>10965</v>
      </c>
      <c r="L31" s="26">
        <f t="shared" si="14"/>
        <v>11472</v>
      </c>
      <c r="M31" s="26">
        <f t="shared" si="14"/>
        <v>12402</v>
      </c>
      <c r="N31" s="27">
        <f t="shared" si="14"/>
        <v>13051</v>
      </c>
    </row>
    <row r="32" spans="1:14" s="2" customFormat="1" x14ac:dyDescent="0.15">
      <c r="A32" s="28" t="s">
        <v>16</v>
      </c>
      <c r="B32" s="20">
        <f>SUM(C32:N32)</f>
        <v>19565</v>
      </c>
      <c r="C32" s="21">
        <v>1151</v>
      </c>
      <c r="D32" s="22">
        <v>629</v>
      </c>
      <c r="E32" s="22">
        <v>3411</v>
      </c>
      <c r="F32" s="22">
        <v>4156</v>
      </c>
      <c r="G32" s="22">
        <v>963</v>
      </c>
      <c r="H32" s="22">
        <v>2804</v>
      </c>
      <c r="I32" s="22">
        <v>728</v>
      </c>
      <c r="J32" s="22">
        <v>466</v>
      </c>
      <c r="K32" s="22">
        <v>1559</v>
      </c>
      <c r="L32" s="22">
        <v>1146</v>
      </c>
      <c r="M32" s="22">
        <v>772</v>
      </c>
      <c r="N32" s="23">
        <v>1780</v>
      </c>
    </row>
    <row r="33" spans="1:14" s="2" customFormat="1" x14ac:dyDescent="0.15">
      <c r="A33" s="19"/>
      <c r="B33" s="24"/>
      <c r="C33" s="25">
        <f>C32</f>
        <v>1151</v>
      </c>
      <c r="D33" s="26">
        <f t="shared" ref="D33:N33" si="15">D32+C33</f>
        <v>1780</v>
      </c>
      <c r="E33" s="26">
        <f t="shared" si="15"/>
        <v>5191</v>
      </c>
      <c r="F33" s="26">
        <f t="shared" si="15"/>
        <v>9347</v>
      </c>
      <c r="G33" s="26">
        <f t="shared" si="15"/>
        <v>10310</v>
      </c>
      <c r="H33" s="26">
        <f t="shared" si="15"/>
        <v>13114</v>
      </c>
      <c r="I33" s="26">
        <f t="shared" si="15"/>
        <v>13842</v>
      </c>
      <c r="J33" s="26">
        <f t="shared" si="15"/>
        <v>14308</v>
      </c>
      <c r="K33" s="26">
        <f t="shared" si="15"/>
        <v>15867</v>
      </c>
      <c r="L33" s="26">
        <f t="shared" si="15"/>
        <v>17013</v>
      </c>
      <c r="M33" s="26">
        <f t="shared" si="15"/>
        <v>17785</v>
      </c>
      <c r="N33" s="27">
        <f t="shared" si="15"/>
        <v>19565</v>
      </c>
    </row>
    <row r="34" spans="1:14" s="2" customFormat="1" x14ac:dyDescent="0.15">
      <c r="A34" s="28" t="s">
        <v>17</v>
      </c>
      <c r="B34" s="20">
        <f>SUM(C34:N34)</f>
        <v>38810</v>
      </c>
      <c r="C34" s="21">
        <v>1748</v>
      </c>
      <c r="D34" s="22">
        <v>1885</v>
      </c>
      <c r="E34" s="22">
        <v>3055</v>
      </c>
      <c r="F34" s="22">
        <v>2634</v>
      </c>
      <c r="G34" s="22">
        <v>1231</v>
      </c>
      <c r="H34" s="22">
        <v>4635</v>
      </c>
      <c r="I34" s="22">
        <v>6126</v>
      </c>
      <c r="J34" s="22">
        <v>1079</v>
      </c>
      <c r="K34" s="22">
        <v>4324</v>
      </c>
      <c r="L34" s="22">
        <v>4350</v>
      </c>
      <c r="M34" s="22">
        <v>3233</v>
      </c>
      <c r="N34" s="23">
        <v>4510</v>
      </c>
    </row>
    <row r="35" spans="1:14" s="2" customFormat="1" x14ac:dyDescent="0.15">
      <c r="A35" s="19"/>
      <c r="B35" s="24"/>
      <c r="C35" s="25">
        <f>C34</f>
        <v>1748</v>
      </c>
      <c r="D35" s="26">
        <f t="shared" ref="D35:N35" si="16">D34+C35</f>
        <v>3633</v>
      </c>
      <c r="E35" s="26">
        <f t="shared" si="16"/>
        <v>6688</v>
      </c>
      <c r="F35" s="26">
        <f t="shared" si="16"/>
        <v>9322</v>
      </c>
      <c r="G35" s="26">
        <f t="shared" si="16"/>
        <v>10553</v>
      </c>
      <c r="H35" s="26">
        <f t="shared" si="16"/>
        <v>15188</v>
      </c>
      <c r="I35" s="26">
        <f t="shared" si="16"/>
        <v>21314</v>
      </c>
      <c r="J35" s="26">
        <f t="shared" si="16"/>
        <v>22393</v>
      </c>
      <c r="K35" s="26">
        <f t="shared" si="16"/>
        <v>26717</v>
      </c>
      <c r="L35" s="26">
        <f t="shared" si="16"/>
        <v>31067</v>
      </c>
      <c r="M35" s="26">
        <f t="shared" si="16"/>
        <v>34300</v>
      </c>
      <c r="N35" s="27">
        <f t="shared" si="16"/>
        <v>38810</v>
      </c>
    </row>
    <row r="36" spans="1:14" s="2" customFormat="1" x14ac:dyDescent="0.15">
      <c r="A36" s="28" t="s">
        <v>18</v>
      </c>
      <c r="B36" s="20">
        <f>SUM(C36:N36)</f>
        <v>51968</v>
      </c>
      <c r="C36" s="21">
        <v>2447</v>
      </c>
      <c r="D36" s="22">
        <v>1578</v>
      </c>
      <c r="E36" s="22">
        <v>3577</v>
      </c>
      <c r="F36" s="22">
        <v>3407</v>
      </c>
      <c r="G36" s="22">
        <v>6230</v>
      </c>
      <c r="H36" s="22">
        <v>1203</v>
      </c>
      <c r="I36" s="22">
        <v>3722</v>
      </c>
      <c r="J36" s="22">
        <v>5909</v>
      </c>
      <c r="K36" s="22">
        <v>3984</v>
      </c>
      <c r="L36" s="22">
        <v>8968</v>
      </c>
      <c r="M36" s="22">
        <v>4101</v>
      </c>
      <c r="N36" s="23">
        <v>6842</v>
      </c>
    </row>
    <row r="37" spans="1:14" s="2" customFormat="1" x14ac:dyDescent="0.15">
      <c r="A37" s="19"/>
      <c r="B37" s="24"/>
      <c r="C37" s="25">
        <f>C36</f>
        <v>2447</v>
      </c>
      <c r="D37" s="26">
        <f t="shared" ref="D37:N37" si="17">D36+C37</f>
        <v>4025</v>
      </c>
      <c r="E37" s="26">
        <f t="shared" si="17"/>
        <v>7602</v>
      </c>
      <c r="F37" s="26">
        <f t="shared" si="17"/>
        <v>11009</v>
      </c>
      <c r="G37" s="26">
        <f t="shared" si="17"/>
        <v>17239</v>
      </c>
      <c r="H37" s="26">
        <f t="shared" si="17"/>
        <v>18442</v>
      </c>
      <c r="I37" s="26">
        <f t="shared" si="17"/>
        <v>22164</v>
      </c>
      <c r="J37" s="26">
        <f t="shared" si="17"/>
        <v>28073</v>
      </c>
      <c r="K37" s="26">
        <f t="shared" si="17"/>
        <v>32057</v>
      </c>
      <c r="L37" s="26">
        <f t="shared" si="17"/>
        <v>41025</v>
      </c>
      <c r="M37" s="26">
        <f t="shared" si="17"/>
        <v>45126</v>
      </c>
      <c r="N37" s="27">
        <f t="shared" si="17"/>
        <v>51968</v>
      </c>
    </row>
    <row r="38" spans="1:14" s="2" customFormat="1" ht="12" customHeight="1" x14ac:dyDescent="0.15">
      <c r="A38" s="28" t="s">
        <v>19</v>
      </c>
      <c r="B38" s="20">
        <f>SUM(C38:N38)</f>
        <v>10169</v>
      </c>
      <c r="C38" s="21">
        <v>665</v>
      </c>
      <c r="D38" s="22">
        <v>411</v>
      </c>
      <c r="E38" s="22">
        <v>578</v>
      </c>
      <c r="F38" s="22">
        <v>554</v>
      </c>
      <c r="G38" s="22">
        <v>386</v>
      </c>
      <c r="H38" s="22">
        <v>1049</v>
      </c>
      <c r="I38" s="22">
        <v>1844</v>
      </c>
      <c r="J38" s="22">
        <v>602</v>
      </c>
      <c r="K38" s="22">
        <v>1203</v>
      </c>
      <c r="L38" s="22">
        <v>844</v>
      </c>
      <c r="M38" s="22">
        <v>1375</v>
      </c>
      <c r="N38" s="23">
        <v>658</v>
      </c>
    </row>
    <row r="39" spans="1:14" s="2" customFormat="1" ht="12" customHeight="1" thickBot="1" x14ac:dyDescent="0.2">
      <c r="A39" s="29"/>
      <c r="B39" s="15"/>
      <c r="C39" s="16">
        <f>C38</f>
        <v>665</v>
      </c>
      <c r="D39" s="17">
        <f t="shared" ref="D39:N39" si="18">D38+C39</f>
        <v>1076</v>
      </c>
      <c r="E39" s="17">
        <f t="shared" si="18"/>
        <v>1654</v>
      </c>
      <c r="F39" s="17">
        <f t="shared" si="18"/>
        <v>2208</v>
      </c>
      <c r="G39" s="17">
        <f t="shared" si="18"/>
        <v>2594</v>
      </c>
      <c r="H39" s="17">
        <f t="shared" si="18"/>
        <v>3643</v>
      </c>
      <c r="I39" s="17">
        <f t="shared" si="18"/>
        <v>5487</v>
      </c>
      <c r="J39" s="17">
        <f t="shared" si="18"/>
        <v>6089</v>
      </c>
      <c r="K39" s="17">
        <f t="shared" si="18"/>
        <v>7292</v>
      </c>
      <c r="L39" s="17">
        <f t="shared" si="18"/>
        <v>8136</v>
      </c>
      <c r="M39" s="17">
        <f t="shared" si="18"/>
        <v>9511</v>
      </c>
      <c r="N39" s="18">
        <f t="shared" si="18"/>
        <v>10169</v>
      </c>
    </row>
  </sheetData>
  <mergeCells count="2">
    <mergeCell ref="A1:N1"/>
    <mergeCell ref="J2:N2"/>
  </mergeCells>
  <phoneticPr fontId="1" type="noConversion"/>
  <pageMargins left="0.75" right="0.75" top="1" bottom="1" header="0.5" footer="0.5"/>
  <pageSetup paperSize="9" scale="63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39"/>
  <sheetViews>
    <sheetView view="pageBreakPreview" zoomScaleNormal="100" workbookViewId="0">
      <selection activeCell="A2" sqref="A2"/>
    </sheetView>
  </sheetViews>
  <sheetFormatPr defaultRowHeight="12" x14ac:dyDescent="0.15"/>
  <cols>
    <col min="1" max="14" width="8.33203125" style="30" customWidth="1"/>
    <col min="15" max="16384" width="8.88671875" style="30"/>
  </cols>
  <sheetData>
    <row r="1" spans="1:15" s="1" customFormat="1" ht="30" customHeight="1" x14ac:dyDescent="0.15">
      <c r="A1" s="32" t="s">
        <v>42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4"/>
    </row>
    <row r="2" spans="1:15" s="2" customFormat="1" ht="18" customHeight="1" thickBot="1" x14ac:dyDescent="0.2">
      <c r="B2" s="3"/>
      <c r="C2" s="3"/>
      <c r="D2" s="3"/>
      <c r="E2" s="3"/>
      <c r="F2" s="3"/>
      <c r="G2" s="3"/>
      <c r="H2" s="3"/>
      <c r="I2" s="3"/>
      <c r="J2" s="35" t="s">
        <v>0</v>
      </c>
      <c r="K2" s="35"/>
      <c r="L2" s="35"/>
      <c r="M2" s="35"/>
      <c r="N2" s="35"/>
    </row>
    <row r="3" spans="1:15" s="2" customFormat="1" ht="18" customHeight="1" thickBot="1" x14ac:dyDescent="0.2">
      <c r="A3" s="4" t="s">
        <v>1</v>
      </c>
      <c r="B3" s="5" t="s">
        <v>2</v>
      </c>
      <c r="C3" s="6" t="s">
        <v>20</v>
      </c>
      <c r="D3" s="7" t="s">
        <v>21</v>
      </c>
      <c r="E3" s="7" t="s">
        <v>22</v>
      </c>
      <c r="F3" s="7" t="s">
        <v>23</v>
      </c>
      <c r="G3" s="7" t="s">
        <v>24</v>
      </c>
      <c r="H3" s="7" t="s">
        <v>25</v>
      </c>
      <c r="I3" s="7" t="s">
        <v>26</v>
      </c>
      <c r="J3" s="7" t="s">
        <v>27</v>
      </c>
      <c r="K3" s="7" t="s">
        <v>28</v>
      </c>
      <c r="L3" s="7" t="s">
        <v>29</v>
      </c>
      <c r="M3" s="7" t="s">
        <v>30</v>
      </c>
      <c r="N3" s="8" t="s">
        <v>31</v>
      </c>
    </row>
    <row r="4" spans="1:15" s="2" customFormat="1" ht="18" customHeight="1" thickTop="1" x14ac:dyDescent="0.15">
      <c r="A4" s="9" t="s">
        <v>3</v>
      </c>
      <c r="B4" s="10">
        <f>SUM(C4:N4)</f>
        <v>428981</v>
      </c>
      <c r="C4" s="11">
        <f>SUM(C6,C8,C10,C12,C14,C16,C18,C20,C22,C24,C26,C28,C30,C32,C34,C36,C38)</f>
        <v>16926</v>
      </c>
      <c r="D4" s="11">
        <f t="shared" ref="D4:N4" si="0">SUM(D6,D8,D10,D12,D14,D16,D18,D20,D22,D24,D26,D28,D30,D32,D34,D36,D38)</f>
        <v>30621</v>
      </c>
      <c r="E4" s="11">
        <f t="shared" si="0"/>
        <v>34876</v>
      </c>
      <c r="F4" s="11">
        <f t="shared" si="0"/>
        <v>35651</v>
      </c>
      <c r="G4" s="11">
        <f t="shared" si="0"/>
        <v>29677</v>
      </c>
      <c r="H4" s="11">
        <f t="shared" si="0"/>
        <v>34233</v>
      </c>
      <c r="I4" s="11">
        <f t="shared" si="0"/>
        <v>32409</v>
      </c>
      <c r="J4" s="11">
        <f t="shared" si="0"/>
        <v>35446</v>
      </c>
      <c r="K4" s="11">
        <f t="shared" si="0"/>
        <v>30047</v>
      </c>
      <c r="L4" s="11">
        <f t="shared" si="0"/>
        <v>39033</v>
      </c>
      <c r="M4" s="11">
        <f t="shared" si="0"/>
        <v>48529</v>
      </c>
      <c r="N4" s="12">
        <f t="shared" si="0"/>
        <v>61533</v>
      </c>
      <c r="O4" s="13"/>
    </row>
    <row r="5" spans="1:15" s="2" customFormat="1" ht="18" customHeight="1" thickBot="1" x14ac:dyDescent="0.2">
      <c r="A5" s="14" t="s">
        <v>33</v>
      </c>
      <c r="B5" s="15"/>
      <c r="C5" s="16">
        <f>C4</f>
        <v>16926</v>
      </c>
      <c r="D5" s="17">
        <f t="shared" ref="D5:N5" si="1">D4+C5</f>
        <v>47547</v>
      </c>
      <c r="E5" s="17">
        <f t="shared" si="1"/>
        <v>82423</v>
      </c>
      <c r="F5" s="17">
        <f t="shared" si="1"/>
        <v>118074</v>
      </c>
      <c r="G5" s="17">
        <f t="shared" si="1"/>
        <v>147751</v>
      </c>
      <c r="H5" s="17">
        <f t="shared" si="1"/>
        <v>181984</v>
      </c>
      <c r="I5" s="17">
        <f t="shared" si="1"/>
        <v>214393</v>
      </c>
      <c r="J5" s="17">
        <f t="shared" si="1"/>
        <v>249839</v>
      </c>
      <c r="K5" s="17">
        <f t="shared" si="1"/>
        <v>279886</v>
      </c>
      <c r="L5" s="17">
        <f t="shared" si="1"/>
        <v>318919</v>
      </c>
      <c r="M5" s="17">
        <f t="shared" si="1"/>
        <v>367448</v>
      </c>
      <c r="N5" s="18">
        <f t="shared" si="1"/>
        <v>428981</v>
      </c>
    </row>
    <row r="6" spans="1:15" s="2" customFormat="1" x14ac:dyDescent="0.15">
      <c r="A6" s="19" t="s">
        <v>4</v>
      </c>
      <c r="B6" s="20">
        <f>SUM(C6:N6)</f>
        <v>65862</v>
      </c>
      <c r="C6" s="21">
        <v>1900</v>
      </c>
      <c r="D6" s="22">
        <v>3944</v>
      </c>
      <c r="E6" s="22">
        <v>5181</v>
      </c>
      <c r="F6" s="22">
        <v>3709</v>
      </c>
      <c r="G6" s="22">
        <v>4283</v>
      </c>
      <c r="H6" s="22">
        <v>4771</v>
      </c>
      <c r="I6" s="22">
        <v>4734</v>
      </c>
      <c r="J6" s="22">
        <v>8373</v>
      </c>
      <c r="K6" s="22">
        <v>2717</v>
      </c>
      <c r="L6" s="22">
        <v>5161</v>
      </c>
      <c r="M6" s="22">
        <v>10792</v>
      </c>
      <c r="N6" s="23">
        <v>10297</v>
      </c>
    </row>
    <row r="7" spans="1:15" s="2" customFormat="1" x14ac:dyDescent="0.15">
      <c r="A7" s="19"/>
      <c r="B7" s="24"/>
      <c r="C7" s="25">
        <f>C6</f>
        <v>1900</v>
      </c>
      <c r="D7" s="26">
        <f>D6+C7</f>
        <v>5844</v>
      </c>
      <c r="E7" s="26">
        <f t="shared" ref="E7:N7" si="2">E6+D7</f>
        <v>11025</v>
      </c>
      <c r="F7" s="26">
        <f t="shared" si="2"/>
        <v>14734</v>
      </c>
      <c r="G7" s="26">
        <f t="shared" si="2"/>
        <v>19017</v>
      </c>
      <c r="H7" s="26">
        <f t="shared" si="2"/>
        <v>23788</v>
      </c>
      <c r="I7" s="26">
        <f t="shared" si="2"/>
        <v>28522</v>
      </c>
      <c r="J7" s="26">
        <f t="shared" si="2"/>
        <v>36895</v>
      </c>
      <c r="K7" s="26">
        <f t="shared" si="2"/>
        <v>39612</v>
      </c>
      <c r="L7" s="26">
        <f t="shared" si="2"/>
        <v>44773</v>
      </c>
      <c r="M7" s="26">
        <f t="shared" si="2"/>
        <v>55565</v>
      </c>
      <c r="N7" s="27">
        <f t="shared" si="2"/>
        <v>65862</v>
      </c>
    </row>
    <row r="8" spans="1:15" s="2" customFormat="1" x14ac:dyDescent="0.15">
      <c r="A8" s="28" t="s">
        <v>7</v>
      </c>
      <c r="B8" s="20">
        <f>SUM(C8:N8)</f>
        <v>12320</v>
      </c>
      <c r="C8" s="21">
        <v>388</v>
      </c>
      <c r="D8" s="22">
        <v>357</v>
      </c>
      <c r="E8" s="22">
        <v>628</v>
      </c>
      <c r="F8" s="22">
        <v>526</v>
      </c>
      <c r="G8" s="22">
        <v>852</v>
      </c>
      <c r="H8" s="22">
        <v>4649</v>
      </c>
      <c r="I8" s="22">
        <v>695</v>
      </c>
      <c r="J8" s="22">
        <v>770</v>
      </c>
      <c r="K8" s="22">
        <v>768</v>
      </c>
      <c r="L8" s="22">
        <v>531</v>
      </c>
      <c r="M8" s="22">
        <v>571</v>
      </c>
      <c r="N8" s="23">
        <v>1585</v>
      </c>
    </row>
    <row r="9" spans="1:15" s="2" customFormat="1" x14ac:dyDescent="0.15">
      <c r="A9" s="19"/>
      <c r="B9" s="24"/>
      <c r="C9" s="25">
        <f>C8</f>
        <v>388</v>
      </c>
      <c r="D9" s="26">
        <f t="shared" ref="D9:N9" si="3">D8+C9</f>
        <v>745</v>
      </c>
      <c r="E9" s="26">
        <f t="shared" si="3"/>
        <v>1373</v>
      </c>
      <c r="F9" s="26">
        <f t="shared" si="3"/>
        <v>1899</v>
      </c>
      <c r="G9" s="26">
        <f t="shared" si="3"/>
        <v>2751</v>
      </c>
      <c r="H9" s="26">
        <f t="shared" si="3"/>
        <v>7400</v>
      </c>
      <c r="I9" s="26">
        <f t="shared" si="3"/>
        <v>8095</v>
      </c>
      <c r="J9" s="26">
        <f t="shared" si="3"/>
        <v>8865</v>
      </c>
      <c r="K9" s="26">
        <f t="shared" si="3"/>
        <v>9633</v>
      </c>
      <c r="L9" s="26">
        <f t="shared" si="3"/>
        <v>10164</v>
      </c>
      <c r="M9" s="26">
        <f t="shared" si="3"/>
        <v>10735</v>
      </c>
      <c r="N9" s="27">
        <f t="shared" si="3"/>
        <v>12320</v>
      </c>
    </row>
    <row r="10" spans="1:15" s="2" customFormat="1" x14ac:dyDescent="0.15">
      <c r="A10" s="28" t="s">
        <v>11</v>
      </c>
      <c r="B10" s="20">
        <f>SUM(C10:N10)</f>
        <v>114433</v>
      </c>
      <c r="C10" s="21">
        <v>4381</v>
      </c>
      <c r="D10" s="22">
        <v>11417</v>
      </c>
      <c r="E10" s="22">
        <v>6194</v>
      </c>
      <c r="F10" s="22">
        <v>10142</v>
      </c>
      <c r="G10" s="22">
        <v>5971</v>
      </c>
      <c r="H10" s="22">
        <v>7853</v>
      </c>
      <c r="I10" s="22">
        <v>11789</v>
      </c>
      <c r="J10" s="22">
        <v>9485</v>
      </c>
      <c r="K10" s="22">
        <v>11070</v>
      </c>
      <c r="L10" s="22">
        <v>7485</v>
      </c>
      <c r="M10" s="22">
        <v>8610</v>
      </c>
      <c r="N10" s="23">
        <v>20036</v>
      </c>
    </row>
    <row r="11" spans="1:15" s="2" customFormat="1" x14ac:dyDescent="0.15">
      <c r="A11" s="19"/>
      <c r="B11" s="24"/>
      <c r="C11" s="25">
        <f>C10</f>
        <v>4381</v>
      </c>
      <c r="D11" s="26">
        <f t="shared" ref="D11:N11" si="4">D10+C11</f>
        <v>15798</v>
      </c>
      <c r="E11" s="26">
        <f t="shared" si="4"/>
        <v>21992</v>
      </c>
      <c r="F11" s="26">
        <f t="shared" si="4"/>
        <v>32134</v>
      </c>
      <c r="G11" s="26">
        <f t="shared" si="4"/>
        <v>38105</v>
      </c>
      <c r="H11" s="26">
        <f t="shared" si="4"/>
        <v>45958</v>
      </c>
      <c r="I11" s="26">
        <f t="shared" si="4"/>
        <v>57747</v>
      </c>
      <c r="J11" s="26">
        <f t="shared" si="4"/>
        <v>67232</v>
      </c>
      <c r="K11" s="26">
        <f t="shared" si="4"/>
        <v>78302</v>
      </c>
      <c r="L11" s="26">
        <f t="shared" si="4"/>
        <v>85787</v>
      </c>
      <c r="M11" s="26">
        <f t="shared" si="4"/>
        <v>94397</v>
      </c>
      <c r="N11" s="27">
        <f t="shared" si="4"/>
        <v>114433</v>
      </c>
    </row>
    <row r="12" spans="1:15" s="2" customFormat="1" x14ac:dyDescent="0.15">
      <c r="A12" s="28" t="s">
        <v>5</v>
      </c>
      <c r="B12" s="20">
        <f>SUM(C12:N12)</f>
        <v>23135</v>
      </c>
      <c r="C12" s="21">
        <v>1092</v>
      </c>
      <c r="D12" s="22">
        <v>1410</v>
      </c>
      <c r="E12" s="22">
        <v>1658</v>
      </c>
      <c r="F12" s="22">
        <v>1247</v>
      </c>
      <c r="G12" s="22">
        <v>1267</v>
      </c>
      <c r="H12" s="22">
        <v>2155</v>
      </c>
      <c r="I12" s="22">
        <v>2519</v>
      </c>
      <c r="J12" s="22">
        <v>2406</v>
      </c>
      <c r="K12" s="22">
        <v>1152</v>
      </c>
      <c r="L12" s="22">
        <v>1525</v>
      </c>
      <c r="M12" s="22">
        <v>3403</v>
      </c>
      <c r="N12" s="23">
        <v>3301</v>
      </c>
    </row>
    <row r="13" spans="1:15" s="2" customFormat="1" x14ac:dyDescent="0.15">
      <c r="A13" s="19"/>
      <c r="B13" s="24"/>
      <c r="C13" s="25">
        <f>C12</f>
        <v>1092</v>
      </c>
      <c r="D13" s="26">
        <f t="shared" ref="D13:N13" si="5">D12+C13</f>
        <v>2502</v>
      </c>
      <c r="E13" s="26">
        <f t="shared" si="5"/>
        <v>4160</v>
      </c>
      <c r="F13" s="26">
        <f t="shared" si="5"/>
        <v>5407</v>
      </c>
      <c r="G13" s="26">
        <f t="shared" si="5"/>
        <v>6674</v>
      </c>
      <c r="H13" s="26">
        <f t="shared" si="5"/>
        <v>8829</v>
      </c>
      <c r="I13" s="26">
        <f t="shared" si="5"/>
        <v>11348</v>
      </c>
      <c r="J13" s="26">
        <f t="shared" si="5"/>
        <v>13754</v>
      </c>
      <c r="K13" s="26">
        <f t="shared" si="5"/>
        <v>14906</v>
      </c>
      <c r="L13" s="26">
        <f t="shared" si="5"/>
        <v>16431</v>
      </c>
      <c r="M13" s="26">
        <f t="shared" si="5"/>
        <v>19834</v>
      </c>
      <c r="N13" s="27">
        <f t="shared" si="5"/>
        <v>23135</v>
      </c>
    </row>
    <row r="14" spans="1:15" s="2" customFormat="1" x14ac:dyDescent="0.15">
      <c r="A14" s="28" t="s">
        <v>6</v>
      </c>
      <c r="B14" s="20">
        <f>SUM(C14:N14)</f>
        <v>24356</v>
      </c>
      <c r="C14" s="21">
        <v>177</v>
      </c>
      <c r="D14" s="22">
        <v>1049</v>
      </c>
      <c r="E14" s="22">
        <v>4093</v>
      </c>
      <c r="F14" s="22">
        <v>2062</v>
      </c>
      <c r="G14" s="22">
        <v>1445</v>
      </c>
      <c r="H14" s="22">
        <v>238</v>
      </c>
      <c r="I14" s="22">
        <v>836</v>
      </c>
      <c r="J14" s="22">
        <v>889</v>
      </c>
      <c r="K14" s="22">
        <v>2765</v>
      </c>
      <c r="L14" s="22">
        <v>2469</v>
      </c>
      <c r="M14" s="22">
        <v>4588</v>
      </c>
      <c r="N14" s="23">
        <v>3745</v>
      </c>
    </row>
    <row r="15" spans="1:15" s="2" customFormat="1" x14ac:dyDescent="0.15">
      <c r="A15" s="19"/>
      <c r="B15" s="24"/>
      <c r="C15" s="25">
        <f>C14</f>
        <v>177</v>
      </c>
      <c r="D15" s="26">
        <f t="shared" ref="D15:N15" si="6">D14+C15</f>
        <v>1226</v>
      </c>
      <c r="E15" s="26">
        <f t="shared" si="6"/>
        <v>5319</v>
      </c>
      <c r="F15" s="26">
        <f t="shared" si="6"/>
        <v>7381</v>
      </c>
      <c r="G15" s="26">
        <f t="shared" si="6"/>
        <v>8826</v>
      </c>
      <c r="H15" s="26">
        <f t="shared" si="6"/>
        <v>9064</v>
      </c>
      <c r="I15" s="26">
        <f t="shared" si="6"/>
        <v>9900</v>
      </c>
      <c r="J15" s="26">
        <f t="shared" si="6"/>
        <v>10789</v>
      </c>
      <c r="K15" s="26">
        <f t="shared" si="6"/>
        <v>13554</v>
      </c>
      <c r="L15" s="26">
        <f t="shared" si="6"/>
        <v>16023</v>
      </c>
      <c r="M15" s="26">
        <f t="shared" si="6"/>
        <v>20611</v>
      </c>
      <c r="N15" s="27">
        <f t="shared" si="6"/>
        <v>24356</v>
      </c>
    </row>
    <row r="16" spans="1:15" s="2" customFormat="1" x14ac:dyDescent="0.15">
      <c r="A16" s="28" t="s">
        <v>8</v>
      </c>
      <c r="B16" s="20">
        <f>SUM(C16:N16)</f>
        <v>8281</v>
      </c>
      <c r="C16" s="21">
        <v>759</v>
      </c>
      <c r="D16" s="22">
        <v>1185</v>
      </c>
      <c r="E16" s="22">
        <v>86</v>
      </c>
      <c r="F16" s="22">
        <v>2154</v>
      </c>
      <c r="G16" s="22">
        <v>584</v>
      </c>
      <c r="H16" s="22">
        <v>365</v>
      </c>
      <c r="I16" s="22">
        <v>419</v>
      </c>
      <c r="J16" s="22">
        <v>270</v>
      </c>
      <c r="K16" s="22">
        <v>220</v>
      </c>
      <c r="L16" s="22">
        <v>447</v>
      </c>
      <c r="M16" s="22">
        <v>1013</v>
      </c>
      <c r="N16" s="23">
        <v>779</v>
      </c>
    </row>
    <row r="17" spans="1:14" s="2" customFormat="1" x14ac:dyDescent="0.15">
      <c r="A17" s="19"/>
      <c r="B17" s="24"/>
      <c r="C17" s="25">
        <f>C16</f>
        <v>759</v>
      </c>
      <c r="D17" s="26">
        <f t="shared" ref="D17:N17" si="7">D16+C17</f>
        <v>1944</v>
      </c>
      <c r="E17" s="26">
        <f t="shared" si="7"/>
        <v>2030</v>
      </c>
      <c r="F17" s="26">
        <f t="shared" si="7"/>
        <v>4184</v>
      </c>
      <c r="G17" s="26">
        <f t="shared" si="7"/>
        <v>4768</v>
      </c>
      <c r="H17" s="26">
        <f t="shared" si="7"/>
        <v>5133</v>
      </c>
      <c r="I17" s="26">
        <f t="shared" si="7"/>
        <v>5552</v>
      </c>
      <c r="J17" s="26">
        <f t="shared" si="7"/>
        <v>5822</v>
      </c>
      <c r="K17" s="26">
        <f t="shared" si="7"/>
        <v>6042</v>
      </c>
      <c r="L17" s="26">
        <f t="shared" si="7"/>
        <v>6489</v>
      </c>
      <c r="M17" s="26">
        <f t="shared" si="7"/>
        <v>7502</v>
      </c>
      <c r="N17" s="27">
        <f t="shared" si="7"/>
        <v>8281</v>
      </c>
    </row>
    <row r="18" spans="1:14" s="2" customFormat="1" x14ac:dyDescent="0.15">
      <c r="A18" s="28" t="s">
        <v>9</v>
      </c>
      <c r="B18" s="20">
        <f>SUM(C18:N18)</f>
        <v>7721</v>
      </c>
      <c r="C18" s="21">
        <v>118</v>
      </c>
      <c r="D18" s="22">
        <v>187</v>
      </c>
      <c r="E18" s="22">
        <v>831</v>
      </c>
      <c r="F18" s="22">
        <v>201</v>
      </c>
      <c r="G18" s="22">
        <v>254</v>
      </c>
      <c r="H18" s="22">
        <v>282</v>
      </c>
      <c r="I18" s="22">
        <v>117</v>
      </c>
      <c r="J18" s="22">
        <v>169</v>
      </c>
      <c r="K18" s="22">
        <v>630</v>
      </c>
      <c r="L18" s="22">
        <v>1186</v>
      </c>
      <c r="M18" s="22">
        <v>1646</v>
      </c>
      <c r="N18" s="23">
        <v>2100</v>
      </c>
    </row>
    <row r="19" spans="1:14" s="2" customFormat="1" x14ac:dyDescent="0.15">
      <c r="A19" s="19"/>
      <c r="B19" s="24"/>
      <c r="C19" s="25">
        <f>C18</f>
        <v>118</v>
      </c>
      <c r="D19" s="26">
        <f t="shared" ref="D19:N19" si="8">D18+C19</f>
        <v>305</v>
      </c>
      <c r="E19" s="26">
        <f t="shared" si="8"/>
        <v>1136</v>
      </c>
      <c r="F19" s="26">
        <f t="shared" si="8"/>
        <v>1337</v>
      </c>
      <c r="G19" s="26">
        <f t="shared" si="8"/>
        <v>1591</v>
      </c>
      <c r="H19" s="26">
        <f t="shared" si="8"/>
        <v>1873</v>
      </c>
      <c r="I19" s="26">
        <f t="shared" si="8"/>
        <v>1990</v>
      </c>
      <c r="J19" s="26">
        <f t="shared" si="8"/>
        <v>2159</v>
      </c>
      <c r="K19" s="26">
        <f t="shared" si="8"/>
        <v>2789</v>
      </c>
      <c r="L19" s="26">
        <f t="shared" si="8"/>
        <v>3975</v>
      </c>
      <c r="M19" s="26">
        <f t="shared" si="8"/>
        <v>5621</v>
      </c>
      <c r="N19" s="27">
        <f t="shared" si="8"/>
        <v>7721</v>
      </c>
    </row>
    <row r="20" spans="1:14" s="2" customFormat="1" x14ac:dyDescent="0.15">
      <c r="A20" s="28" t="s">
        <v>10</v>
      </c>
      <c r="B20" s="20">
        <f>SUM(C20:N20)</f>
        <v>8495</v>
      </c>
      <c r="C20" s="21">
        <v>426</v>
      </c>
      <c r="D20" s="22">
        <v>105</v>
      </c>
      <c r="E20" s="22">
        <v>2172</v>
      </c>
      <c r="F20" s="22">
        <v>182</v>
      </c>
      <c r="G20" s="22">
        <v>1070</v>
      </c>
      <c r="H20" s="22">
        <v>253</v>
      </c>
      <c r="I20" s="22">
        <v>283</v>
      </c>
      <c r="J20" s="22">
        <v>774</v>
      </c>
      <c r="K20" s="22">
        <v>160</v>
      </c>
      <c r="L20" s="22">
        <v>682</v>
      </c>
      <c r="M20" s="22">
        <v>1963</v>
      </c>
      <c r="N20" s="23">
        <v>425</v>
      </c>
    </row>
    <row r="21" spans="1:14" s="2" customFormat="1" x14ac:dyDescent="0.15">
      <c r="A21" s="19"/>
      <c r="B21" s="24"/>
      <c r="C21" s="25">
        <f>C20</f>
        <v>426</v>
      </c>
      <c r="D21" s="26">
        <f t="shared" ref="D21:N21" si="9">D20+C21</f>
        <v>531</v>
      </c>
      <c r="E21" s="26">
        <f t="shared" si="9"/>
        <v>2703</v>
      </c>
      <c r="F21" s="26">
        <f t="shared" si="9"/>
        <v>2885</v>
      </c>
      <c r="G21" s="26">
        <f t="shared" si="9"/>
        <v>3955</v>
      </c>
      <c r="H21" s="26">
        <f t="shared" si="9"/>
        <v>4208</v>
      </c>
      <c r="I21" s="26">
        <f t="shared" si="9"/>
        <v>4491</v>
      </c>
      <c r="J21" s="26">
        <f t="shared" si="9"/>
        <v>5265</v>
      </c>
      <c r="K21" s="26">
        <f t="shared" si="9"/>
        <v>5425</v>
      </c>
      <c r="L21" s="26">
        <f t="shared" si="9"/>
        <v>6107</v>
      </c>
      <c r="M21" s="26">
        <f t="shared" si="9"/>
        <v>8070</v>
      </c>
      <c r="N21" s="27">
        <f t="shared" si="9"/>
        <v>8495</v>
      </c>
    </row>
    <row r="22" spans="1:14" s="2" customFormat="1" x14ac:dyDescent="0.15">
      <c r="A22" s="28" t="s">
        <v>32</v>
      </c>
      <c r="B22" s="20">
        <f>SUM(C22:N22)</f>
        <v>16970</v>
      </c>
      <c r="C22" s="21">
        <v>1374</v>
      </c>
      <c r="D22" s="22">
        <v>1869</v>
      </c>
      <c r="E22" s="22">
        <v>1634</v>
      </c>
      <c r="F22" s="22">
        <v>1082</v>
      </c>
      <c r="G22" s="22">
        <v>1122</v>
      </c>
      <c r="H22" s="22">
        <v>2668</v>
      </c>
      <c r="I22" s="22">
        <v>393</v>
      </c>
      <c r="J22" s="22">
        <v>862</v>
      </c>
      <c r="K22" s="22">
        <v>50</v>
      </c>
      <c r="L22" s="22">
        <v>989</v>
      </c>
      <c r="M22" s="22">
        <v>2695</v>
      </c>
      <c r="N22" s="23">
        <v>2232</v>
      </c>
    </row>
    <row r="23" spans="1:14" s="2" customFormat="1" x14ac:dyDescent="0.15">
      <c r="A23" s="19"/>
      <c r="B23" s="24"/>
      <c r="C23" s="25">
        <f>C22</f>
        <v>1374</v>
      </c>
      <c r="D23" s="26">
        <f t="shared" ref="D23:N23" si="10">D22+C23</f>
        <v>3243</v>
      </c>
      <c r="E23" s="26">
        <f t="shared" si="10"/>
        <v>4877</v>
      </c>
      <c r="F23" s="26">
        <f t="shared" si="10"/>
        <v>5959</v>
      </c>
      <c r="G23" s="26">
        <f t="shared" si="10"/>
        <v>7081</v>
      </c>
      <c r="H23" s="26">
        <f t="shared" si="10"/>
        <v>9749</v>
      </c>
      <c r="I23" s="26">
        <f t="shared" si="10"/>
        <v>10142</v>
      </c>
      <c r="J23" s="26">
        <f t="shared" si="10"/>
        <v>11004</v>
      </c>
      <c r="K23" s="26">
        <f t="shared" si="10"/>
        <v>11054</v>
      </c>
      <c r="L23" s="26">
        <f t="shared" si="10"/>
        <v>12043</v>
      </c>
      <c r="M23" s="26">
        <f t="shared" si="10"/>
        <v>14738</v>
      </c>
      <c r="N23" s="27">
        <f t="shared" si="10"/>
        <v>16970</v>
      </c>
    </row>
    <row r="24" spans="1:14" s="2" customFormat="1" x14ac:dyDescent="0.15">
      <c r="A24" s="28" t="s">
        <v>12</v>
      </c>
      <c r="B24" s="20">
        <f>SUM(C24:N24)</f>
        <v>11432</v>
      </c>
      <c r="C24" s="21">
        <v>236</v>
      </c>
      <c r="D24" s="22">
        <v>956</v>
      </c>
      <c r="E24" s="22">
        <v>881</v>
      </c>
      <c r="F24" s="22">
        <v>845</v>
      </c>
      <c r="G24" s="22">
        <v>1053</v>
      </c>
      <c r="H24" s="22">
        <v>582</v>
      </c>
      <c r="I24" s="22">
        <v>629</v>
      </c>
      <c r="J24" s="22">
        <v>493</v>
      </c>
      <c r="K24" s="22">
        <v>504</v>
      </c>
      <c r="L24" s="22">
        <v>962</v>
      </c>
      <c r="M24" s="22">
        <v>2522</v>
      </c>
      <c r="N24" s="23">
        <v>1769</v>
      </c>
    </row>
    <row r="25" spans="1:14" s="2" customFormat="1" x14ac:dyDescent="0.15">
      <c r="A25" s="19"/>
      <c r="B25" s="24"/>
      <c r="C25" s="25">
        <f>C24</f>
        <v>236</v>
      </c>
      <c r="D25" s="26">
        <f t="shared" ref="D25:N25" si="11">D24+C25</f>
        <v>1192</v>
      </c>
      <c r="E25" s="26">
        <f t="shared" si="11"/>
        <v>2073</v>
      </c>
      <c r="F25" s="26">
        <f t="shared" si="11"/>
        <v>2918</v>
      </c>
      <c r="G25" s="26">
        <f t="shared" si="11"/>
        <v>3971</v>
      </c>
      <c r="H25" s="26">
        <f t="shared" si="11"/>
        <v>4553</v>
      </c>
      <c r="I25" s="26">
        <f t="shared" si="11"/>
        <v>5182</v>
      </c>
      <c r="J25" s="26">
        <f t="shared" si="11"/>
        <v>5675</v>
      </c>
      <c r="K25" s="26">
        <f t="shared" si="11"/>
        <v>6179</v>
      </c>
      <c r="L25" s="26">
        <f t="shared" si="11"/>
        <v>7141</v>
      </c>
      <c r="M25" s="26">
        <f t="shared" si="11"/>
        <v>9663</v>
      </c>
      <c r="N25" s="27">
        <f t="shared" si="11"/>
        <v>11432</v>
      </c>
    </row>
    <row r="26" spans="1:14" s="2" customFormat="1" x14ac:dyDescent="0.15">
      <c r="A26" s="28" t="s">
        <v>13</v>
      </c>
      <c r="B26" s="20">
        <f>SUM(C26:N26)</f>
        <v>16921</v>
      </c>
      <c r="C26" s="21">
        <v>223</v>
      </c>
      <c r="D26" s="22">
        <v>853</v>
      </c>
      <c r="E26" s="22">
        <v>2002</v>
      </c>
      <c r="F26" s="22">
        <v>984</v>
      </c>
      <c r="G26" s="22">
        <v>811</v>
      </c>
      <c r="H26" s="22">
        <v>2074</v>
      </c>
      <c r="I26" s="22">
        <v>583</v>
      </c>
      <c r="J26" s="22">
        <v>616</v>
      </c>
      <c r="K26" s="22">
        <v>1621</v>
      </c>
      <c r="L26" s="22">
        <v>3069</v>
      </c>
      <c r="M26" s="22">
        <v>1922</v>
      </c>
      <c r="N26" s="23">
        <v>2163</v>
      </c>
    </row>
    <row r="27" spans="1:14" s="2" customFormat="1" x14ac:dyDescent="0.15">
      <c r="A27" s="19"/>
      <c r="B27" s="24"/>
      <c r="C27" s="25">
        <f>C26</f>
        <v>223</v>
      </c>
      <c r="D27" s="26">
        <f t="shared" ref="D27:N27" si="12">D26+C27</f>
        <v>1076</v>
      </c>
      <c r="E27" s="26">
        <f t="shared" si="12"/>
        <v>3078</v>
      </c>
      <c r="F27" s="26">
        <f t="shared" si="12"/>
        <v>4062</v>
      </c>
      <c r="G27" s="26">
        <f t="shared" si="12"/>
        <v>4873</v>
      </c>
      <c r="H27" s="26">
        <f t="shared" si="12"/>
        <v>6947</v>
      </c>
      <c r="I27" s="26">
        <f t="shared" si="12"/>
        <v>7530</v>
      </c>
      <c r="J27" s="26">
        <f t="shared" si="12"/>
        <v>8146</v>
      </c>
      <c r="K27" s="26">
        <f t="shared" si="12"/>
        <v>9767</v>
      </c>
      <c r="L27" s="26">
        <f t="shared" si="12"/>
        <v>12836</v>
      </c>
      <c r="M27" s="26">
        <f t="shared" si="12"/>
        <v>14758</v>
      </c>
      <c r="N27" s="27">
        <f t="shared" si="12"/>
        <v>16921</v>
      </c>
    </row>
    <row r="28" spans="1:14" s="2" customFormat="1" x14ac:dyDescent="0.15">
      <c r="A28" s="28" t="s">
        <v>14</v>
      </c>
      <c r="B28" s="20">
        <f>SUM(C28:N28)</f>
        <v>28618</v>
      </c>
      <c r="C28" s="21">
        <v>1873</v>
      </c>
      <c r="D28" s="22">
        <v>2052</v>
      </c>
      <c r="E28" s="22">
        <v>1026</v>
      </c>
      <c r="F28" s="22">
        <v>2186</v>
      </c>
      <c r="G28" s="22">
        <v>1263</v>
      </c>
      <c r="H28" s="22">
        <v>1494</v>
      </c>
      <c r="I28" s="22">
        <v>2513</v>
      </c>
      <c r="J28" s="22">
        <v>3857</v>
      </c>
      <c r="K28" s="22">
        <v>2449</v>
      </c>
      <c r="L28" s="22">
        <v>7001</v>
      </c>
      <c r="M28" s="22">
        <v>647</v>
      </c>
      <c r="N28" s="23">
        <v>2257</v>
      </c>
    </row>
    <row r="29" spans="1:14" s="2" customFormat="1" x14ac:dyDescent="0.15">
      <c r="A29" s="19"/>
      <c r="B29" s="24"/>
      <c r="C29" s="25">
        <f>C28</f>
        <v>1873</v>
      </c>
      <c r="D29" s="26">
        <f t="shared" ref="D29:N29" si="13">D28+C29</f>
        <v>3925</v>
      </c>
      <c r="E29" s="26">
        <f t="shared" si="13"/>
        <v>4951</v>
      </c>
      <c r="F29" s="26">
        <f t="shared" si="13"/>
        <v>7137</v>
      </c>
      <c r="G29" s="26">
        <f t="shared" si="13"/>
        <v>8400</v>
      </c>
      <c r="H29" s="26">
        <f t="shared" si="13"/>
        <v>9894</v>
      </c>
      <c r="I29" s="26">
        <f t="shared" si="13"/>
        <v>12407</v>
      </c>
      <c r="J29" s="26">
        <f t="shared" si="13"/>
        <v>16264</v>
      </c>
      <c r="K29" s="26">
        <f t="shared" si="13"/>
        <v>18713</v>
      </c>
      <c r="L29" s="26">
        <f t="shared" si="13"/>
        <v>25714</v>
      </c>
      <c r="M29" s="26">
        <f t="shared" si="13"/>
        <v>26361</v>
      </c>
      <c r="N29" s="27">
        <f t="shared" si="13"/>
        <v>28618</v>
      </c>
    </row>
    <row r="30" spans="1:14" s="2" customFormat="1" x14ac:dyDescent="0.15">
      <c r="A30" s="28" t="s">
        <v>15</v>
      </c>
      <c r="B30" s="20">
        <f>SUM(C30:N30)</f>
        <v>13486</v>
      </c>
      <c r="C30" s="21">
        <v>454</v>
      </c>
      <c r="D30" s="22">
        <v>2430</v>
      </c>
      <c r="E30" s="22">
        <v>707</v>
      </c>
      <c r="F30" s="22">
        <v>1848</v>
      </c>
      <c r="G30" s="22">
        <v>1474</v>
      </c>
      <c r="H30" s="22">
        <v>1002</v>
      </c>
      <c r="I30" s="22">
        <v>1184</v>
      </c>
      <c r="J30" s="22">
        <v>448</v>
      </c>
      <c r="K30" s="22">
        <v>1088</v>
      </c>
      <c r="L30" s="22">
        <v>626</v>
      </c>
      <c r="M30" s="22">
        <v>1434</v>
      </c>
      <c r="N30" s="23">
        <v>791</v>
      </c>
    </row>
    <row r="31" spans="1:14" s="2" customFormat="1" x14ac:dyDescent="0.15">
      <c r="A31" s="19"/>
      <c r="B31" s="24"/>
      <c r="C31" s="25">
        <f>C30</f>
        <v>454</v>
      </c>
      <c r="D31" s="26">
        <f t="shared" ref="D31:N31" si="14">D30+C31</f>
        <v>2884</v>
      </c>
      <c r="E31" s="26">
        <f t="shared" si="14"/>
        <v>3591</v>
      </c>
      <c r="F31" s="26">
        <f t="shared" si="14"/>
        <v>5439</v>
      </c>
      <c r="G31" s="26">
        <f t="shared" si="14"/>
        <v>6913</v>
      </c>
      <c r="H31" s="26">
        <f t="shared" si="14"/>
        <v>7915</v>
      </c>
      <c r="I31" s="26">
        <f t="shared" si="14"/>
        <v>9099</v>
      </c>
      <c r="J31" s="26">
        <f t="shared" si="14"/>
        <v>9547</v>
      </c>
      <c r="K31" s="26">
        <f t="shared" si="14"/>
        <v>10635</v>
      </c>
      <c r="L31" s="26">
        <f t="shared" si="14"/>
        <v>11261</v>
      </c>
      <c r="M31" s="26">
        <f t="shared" si="14"/>
        <v>12695</v>
      </c>
      <c r="N31" s="27">
        <f t="shared" si="14"/>
        <v>13486</v>
      </c>
    </row>
    <row r="32" spans="1:14" s="2" customFormat="1" x14ac:dyDescent="0.15">
      <c r="A32" s="28" t="s">
        <v>16</v>
      </c>
      <c r="B32" s="20">
        <f>SUM(C32:N32)</f>
        <v>15617</v>
      </c>
      <c r="C32" s="21">
        <v>579</v>
      </c>
      <c r="D32" s="22">
        <v>401</v>
      </c>
      <c r="E32" s="22">
        <v>868</v>
      </c>
      <c r="F32" s="22">
        <v>1476</v>
      </c>
      <c r="G32" s="22">
        <v>1694</v>
      </c>
      <c r="H32" s="22">
        <v>843</v>
      </c>
      <c r="I32" s="22">
        <v>665</v>
      </c>
      <c r="J32" s="22">
        <v>2264</v>
      </c>
      <c r="K32" s="22">
        <v>847</v>
      </c>
      <c r="L32" s="22">
        <v>1550</v>
      </c>
      <c r="M32" s="22">
        <v>645</v>
      </c>
      <c r="N32" s="23">
        <v>3785</v>
      </c>
    </row>
    <row r="33" spans="1:14" s="2" customFormat="1" x14ac:dyDescent="0.15">
      <c r="A33" s="19"/>
      <c r="B33" s="24"/>
      <c r="C33" s="25">
        <f>C32</f>
        <v>579</v>
      </c>
      <c r="D33" s="26">
        <f t="shared" ref="D33:N33" si="15">D32+C33</f>
        <v>980</v>
      </c>
      <c r="E33" s="26">
        <f t="shared" si="15"/>
        <v>1848</v>
      </c>
      <c r="F33" s="26">
        <f t="shared" si="15"/>
        <v>3324</v>
      </c>
      <c r="G33" s="26">
        <f t="shared" si="15"/>
        <v>5018</v>
      </c>
      <c r="H33" s="26">
        <f t="shared" si="15"/>
        <v>5861</v>
      </c>
      <c r="I33" s="26">
        <f t="shared" si="15"/>
        <v>6526</v>
      </c>
      <c r="J33" s="26">
        <f t="shared" si="15"/>
        <v>8790</v>
      </c>
      <c r="K33" s="26">
        <f t="shared" si="15"/>
        <v>9637</v>
      </c>
      <c r="L33" s="26">
        <f t="shared" si="15"/>
        <v>11187</v>
      </c>
      <c r="M33" s="26">
        <f t="shared" si="15"/>
        <v>11832</v>
      </c>
      <c r="N33" s="27">
        <f t="shared" si="15"/>
        <v>15617</v>
      </c>
    </row>
    <row r="34" spans="1:14" s="2" customFormat="1" x14ac:dyDescent="0.15">
      <c r="A34" s="28" t="s">
        <v>17</v>
      </c>
      <c r="B34" s="20">
        <f>SUM(C34:N34)</f>
        <v>25699</v>
      </c>
      <c r="C34" s="21">
        <v>1828</v>
      </c>
      <c r="D34" s="22">
        <v>1504</v>
      </c>
      <c r="E34" s="22">
        <v>2392</v>
      </c>
      <c r="F34" s="22">
        <v>2942</v>
      </c>
      <c r="G34" s="22">
        <v>3421</v>
      </c>
      <c r="H34" s="22">
        <v>2793</v>
      </c>
      <c r="I34" s="22">
        <v>2268</v>
      </c>
      <c r="J34" s="22">
        <v>1391</v>
      </c>
      <c r="K34" s="22">
        <v>1040</v>
      </c>
      <c r="L34" s="22">
        <v>2436</v>
      </c>
      <c r="M34" s="22">
        <v>3899</v>
      </c>
      <c r="N34" s="23">
        <v>-215</v>
      </c>
    </row>
    <row r="35" spans="1:14" s="2" customFormat="1" x14ac:dyDescent="0.15">
      <c r="A35" s="19"/>
      <c r="B35" s="24"/>
      <c r="C35" s="25">
        <f>C34</f>
        <v>1828</v>
      </c>
      <c r="D35" s="26">
        <f t="shared" ref="D35:N35" si="16">D34+C35</f>
        <v>3332</v>
      </c>
      <c r="E35" s="26">
        <f t="shared" si="16"/>
        <v>5724</v>
      </c>
      <c r="F35" s="26">
        <f t="shared" si="16"/>
        <v>8666</v>
      </c>
      <c r="G35" s="26">
        <f t="shared" si="16"/>
        <v>12087</v>
      </c>
      <c r="H35" s="26">
        <f t="shared" si="16"/>
        <v>14880</v>
      </c>
      <c r="I35" s="26">
        <f t="shared" si="16"/>
        <v>17148</v>
      </c>
      <c r="J35" s="26">
        <f t="shared" si="16"/>
        <v>18539</v>
      </c>
      <c r="K35" s="26">
        <f t="shared" si="16"/>
        <v>19579</v>
      </c>
      <c r="L35" s="26">
        <f t="shared" si="16"/>
        <v>22015</v>
      </c>
      <c r="M35" s="26">
        <f t="shared" si="16"/>
        <v>25914</v>
      </c>
      <c r="N35" s="27">
        <f t="shared" si="16"/>
        <v>25699</v>
      </c>
    </row>
    <row r="36" spans="1:14" s="2" customFormat="1" x14ac:dyDescent="0.15">
      <c r="A36" s="28" t="s">
        <v>18</v>
      </c>
      <c r="B36" s="20">
        <f>SUM(C36:N36)</f>
        <v>28604</v>
      </c>
      <c r="C36" s="21">
        <v>722</v>
      </c>
      <c r="D36" s="22">
        <v>639</v>
      </c>
      <c r="E36" s="22">
        <v>4139</v>
      </c>
      <c r="F36" s="22">
        <v>3602</v>
      </c>
      <c r="G36" s="22">
        <v>2649</v>
      </c>
      <c r="H36" s="22">
        <v>1719</v>
      </c>
      <c r="I36" s="22">
        <v>2420</v>
      </c>
      <c r="J36" s="22">
        <v>1104</v>
      </c>
      <c r="K36" s="22">
        <v>2742</v>
      </c>
      <c r="L36" s="22">
        <v>1880</v>
      </c>
      <c r="M36" s="22">
        <v>1766</v>
      </c>
      <c r="N36" s="23">
        <v>5222</v>
      </c>
    </row>
    <row r="37" spans="1:14" s="2" customFormat="1" x14ac:dyDescent="0.15">
      <c r="A37" s="19"/>
      <c r="B37" s="24"/>
      <c r="C37" s="25">
        <f>C36</f>
        <v>722</v>
      </c>
      <c r="D37" s="26">
        <f t="shared" ref="D37:N37" si="17">D36+C37</f>
        <v>1361</v>
      </c>
      <c r="E37" s="26">
        <f t="shared" si="17"/>
        <v>5500</v>
      </c>
      <c r="F37" s="26">
        <f t="shared" si="17"/>
        <v>9102</v>
      </c>
      <c r="G37" s="26">
        <f t="shared" si="17"/>
        <v>11751</v>
      </c>
      <c r="H37" s="26">
        <f t="shared" si="17"/>
        <v>13470</v>
      </c>
      <c r="I37" s="26">
        <f t="shared" si="17"/>
        <v>15890</v>
      </c>
      <c r="J37" s="26">
        <f t="shared" si="17"/>
        <v>16994</v>
      </c>
      <c r="K37" s="26">
        <f t="shared" si="17"/>
        <v>19736</v>
      </c>
      <c r="L37" s="26">
        <f t="shared" si="17"/>
        <v>21616</v>
      </c>
      <c r="M37" s="26">
        <f t="shared" si="17"/>
        <v>23382</v>
      </c>
      <c r="N37" s="27">
        <f t="shared" si="17"/>
        <v>28604</v>
      </c>
    </row>
    <row r="38" spans="1:14" s="2" customFormat="1" ht="12" customHeight="1" x14ac:dyDescent="0.15">
      <c r="A38" s="28" t="s">
        <v>19</v>
      </c>
      <c r="B38" s="20">
        <f>SUM(C38:N38)</f>
        <v>7031</v>
      </c>
      <c r="C38" s="21">
        <v>396</v>
      </c>
      <c r="D38" s="22">
        <v>263</v>
      </c>
      <c r="E38" s="22">
        <v>384</v>
      </c>
      <c r="F38" s="22">
        <v>463</v>
      </c>
      <c r="G38" s="22">
        <v>464</v>
      </c>
      <c r="H38" s="22">
        <v>492</v>
      </c>
      <c r="I38" s="22">
        <v>362</v>
      </c>
      <c r="J38" s="22">
        <v>1275</v>
      </c>
      <c r="K38" s="22">
        <v>224</v>
      </c>
      <c r="L38" s="22">
        <v>1034</v>
      </c>
      <c r="M38" s="22">
        <v>413</v>
      </c>
      <c r="N38" s="23">
        <v>1261</v>
      </c>
    </row>
    <row r="39" spans="1:14" s="2" customFormat="1" ht="12" customHeight="1" thickBot="1" x14ac:dyDescent="0.2">
      <c r="A39" s="29"/>
      <c r="B39" s="15"/>
      <c r="C39" s="16">
        <f>C38</f>
        <v>396</v>
      </c>
      <c r="D39" s="17">
        <f t="shared" ref="D39:N39" si="18">D38+C39</f>
        <v>659</v>
      </c>
      <c r="E39" s="17">
        <f t="shared" si="18"/>
        <v>1043</v>
      </c>
      <c r="F39" s="17">
        <f t="shared" si="18"/>
        <v>1506</v>
      </c>
      <c r="G39" s="17">
        <f t="shared" si="18"/>
        <v>1970</v>
      </c>
      <c r="H39" s="17">
        <f t="shared" si="18"/>
        <v>2462</v>
      </c>
      <c r="I39" s="17">
        <f t="shared" si="18"/>
        <v>2824</v>
      </c>
      <c r="J39" s="17">
        <f t="shared" si="18"/>
        <v>4099</v>
      </c>
      <c r="K39" s="17">
        <f t="shared" si="18"/>
        <v>4323</v>
      </c>
      <c r="L39" s="17">
        <f t="shared" si="18"/>
        <v>5357</v>
      </c>
      <c r="M39" s="17">
        <f t="shared" si="18"/>
        <v>5770</v>
      </c>
      <c r="N39" s="18">
        <f t="shared" si="18"/>
        <v>7031</v>
      </c>
    </row>
  </sheetData>
  <mergeCells count="2">
    <mergeCell ref="A1:N1"/>
    <mergeCell ref="J2:N2"/>
  </mergeCells>
  <phoneticPr fontId="1" type="noConversion"/>
  <pageMargins left="0.75" right="0.75" top="1" bottom="1" header="0.5" footer="0.5"/>
  <pageSetup paperSize="9" scale="63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9"/>
  <sheetViews>
    <sheetView view="pageBreakPreview" zoomScaleNormal="100" workbookViewId="0">
      <selection activeCell="A2" sqref="A2"/>
    </sheetView>
  </sheetViews>
  <sheetFormatPr defaultRowHeight="12" x14ac:dyDescent="0.15"/>
  <cols>
    <col min="1" max="14" width="8.33203125" style="30" customWidth="1"/>
    <col min="15" max="16384" width="8.88671875" style="30"/>
  </cols>
  <sheetData>
    <row r="1" spans="1:15" s="1" customFormat="1" ht="30" customHeight="1" x14ac:dyDescent="0.15">
      <c r="A1" s="32" t="s">
        <v>43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4"/>
    </row>
    <row r="2" spans="1:15" s="2" customFormat="1" ht="18" customHeight="1" thickBot="1" x14ac:dyDescent="0.2">
      <c r="B2" s="3"/>
      <c r="C2" s="3"/>
      <c r="D2" s="3"/>
      <c r="E2" s="3"/>
      <c r="F2" s="3"/>
      <c r="G2" s="3"/>
      <c r="H2" s="3"/>
      <c r="I2" s="3"/>
      <c r="J2" s="35" t="s">
        <v>0</v>
      </c>
      <c r="K2" s="35"/>
      <c r="L2" s="35"/>
      <c r="M2" s="35"/>
      <c r="N2" s="35"/>
    </row>
    <row r="3" spans="1:15" s="2" customFormat="1" ht="18" customHeight="1" thickBot="1" x14ac:dyDescent="0.2">
      <c r="A3" s="4" t="s">
        <v>1</v>
      </c>
      <c r="B3" s="5" t="s">
        <v>2</v>
      </c>
      <c r="C3" s="6" t="s">
        <v>20</v>
      </c>
      <c r="D3" s="7" t="s">
        <v>21</v>
      </c>
      <c r="E3" s="7" t="s">
        <v>22</v>
      </c>
      <c r="F3" s="7" t="s">
        <v>23</v>
      </c>
      <c r="G3" s="7" t="s">
        <v>24</v>
      </c>
      <c r="H3" s="7" t="s">
        <v>25</v>
      </c>
      <c r="I3" s="7" t="s">
        <v>26</v>
      </c>
      <c r="J3" s="7" t="s">
        <v>27</v>
      </c>
      <c r="K3" s="7" t="s">
        <v>28</v>
      </c>
      <c r="L3" s="7" t="s">
        <v>29</v>
      </c>
      <c r="M3" s="7" t="s">
        <v>30</v>
      </c>
      <c r="N3" s="8" t="s">
        <v>31</v>
      </c>
    </row>
    <row r="4" spans="1:15" s="2" customFormat="1" ht="18" customHeight="1" thickTop="1" x14ac:dyDescent="0.15">
      <c r="A4" s="9" t="s">
        <v>3</v>
      </c>
      <c r="B4" s="10">
        <f>SUM(C4:N4)</f>
        <v>480995</v>
      </c>
      <c r="C4" s="11">
        <f>SUM(C6,C8,C10,C12,C14,C16,C18,C20,C22,C24,C26,C28,C30,C32,C34,C36,C38)</f>
        <v>20765</v>
      </c>
      <c r="D4" s="11">
        <f t="shared" ref="D4:N4" si="0">SUM(D6,D8,D10,D12,D14,D16,D18,D20,D22,D24,D26,D28,D30,D32,D34,D36,D38)</f>
        <v>29699</v>
      </c>
      <c r="E4" s="11">
        <f t="shared" si="0"/>
        <v>43580</v>
      </c>
      <c r="F4" s="11">
        <f t="shared" si="0"/>
        <v>31510</v>
      </c>
      <c r="G4" s="11">
        <f t="shared" si="0"/>
        <v>46243</v>
      </c>
      <c r="H4" s="11">
        <f t="shared" si="0"/>
        <v>53476</v>
      </c>
      <c r="I4" s="11">
        <f t="shared" si="0"/>
        <v>29836</v>
      </c>
      <c r="J4" s="11">
        <f t="shared" si="0"/>
        <v>44892</v>
      </c>
      <c r="K4" s="11">
        <f t="shared" si="0"/>
        <v>47467</v>
      </c>
      <c r="L4" s="11">
        <f t="shared" si="0"/>
        <v>40752</v>
      </c>
      <c r="M4" s="11">
        <f t="shared" si="0"/>
        <v>32772</v>
      </c>
      <c r="N4" s="12">
        <f t="shared" si="0"/>
        <v>60003</v>
      </c>
      <c r="O4" s="13"/>
    </row>
    <row r="5" spans="1:15" s="2" customFormat="1" ht="18" customHeight="1" thickBot="1" x14ac:dyDescent="0.2">
      <c r="A5" s="14" t="s">
        <v>33</v>
      </c>
      <c r="B5" s="15"/>
      <c r="C5" s="16">
        <f>C4</f>
        <v>20765</v>
      </c>
      <c r="D5" s="17">
        <f t="shared" ref="D5:N5" si="1">D4+C5</f>
        <v>50464</v>
      </c>
      <c r="E5" s="17">
        <f t="shared" si="1"/>
        <v>94044</v>
      </c>
      <c r="F5" s="17">
        <f t="shared" si="1"/>
        <v>125554</v>
      </c>
      <c r="G5" s="17">
        <f t="shared" si="1"/>
        <v>171797</v>
      </c>
      <c r="H5" s="17">
        <f t="shared" si="1"/>
        <v>225273</v>
      </c>
      <c r="I5" s="17">
        <f t="shared" si="1"/>
        <v>255109</v>
      </c>
      <c r="J5" s="17">
        <f t="shared" si="1"/>
        <v>300001</v>
      </c>
      <c r="K5" s="17">
        <f t="shared" si="1"/>
        <v>347468</v>
      </c>
      <c r="L5" s="17">
        <f t="shared" si="1"/>
        <v>388220</v>
      </c>
      <c r="M5" s="17">
        <f t="shared" si="1"/>
        <v>420992</v>
      </c>
      <c r="N5" s="18">
        <f t="shared" si="1"/>
        <v>480995</v>
      </c>
    </row>
    <row r="6" spans="1:15" s="2" customFormat="1" ht="12" customHeight="1" x14ac:dyDescent="0.15">
      <c r="A6" s="19" t="s">
        <v>4</v>
      </c>
      <c r="B6" s="20">
        <f>SUM(C6:N6)</f>
        <v>73274</v>
      </c>
      <c r="C6" s="21">
        <v>5486</v>
      </c>
      <c r="D6" s="22">
        <v>4713</v>
      </c>
      <c r="E6" s="22">
        <v>8786</v>
      </c>
      <c r="F6" s="22">
        <v>7302</v>
      </c>
      <c r="G6" s="22">
        <v>8727</v>
      </c>
      <c r="H6" s="22">
        <v>4294</v>
      </c>
      <c r="I6" s="22">
        <v>6108</v>
      </c>
      <c r="J6" s="22">
        <v>8910</v>
      </c>
      <c r="K6" s="22">
        <v>8331</v>
      </c>
      <c r="L6" s="22">
        <v>3361</v>
      </c>
      <c r="M6" s="22">
        <v>2637</v>
      </c>
      <c r="N6" s="23">
        <v>4619</v>
      </c>
    </row>
    <row r="7" spans="1:15" s="2" customFormat="1" ht="12" customHeight="1" x14ac:dyDescent="0.15">
      <c r="A7" s="19"/>
      <c r="B7" s="24"/>
      <c r="C7" s="25">
        <f>C6</f>
        <v>5486</v>
      </c>
      <c r="D7" s="26">
        <f>D6+C7</f>
        <v>10199</v>
      </c>
      <c r="E7" s="26">
        <f t="shared" ref="E7:N7" si="2">E6+D7</f>
        <v>18985</v>
      </c>
      <c r="F7" s="26">
        <f t="shared" si="2"/>
        <v>26287</v>
      </c>
      <c r="G7" s="26">
        <f t="shared" si="2"/>
        <v>35014</v>
      </c>
      <c r="H7" s="26">
        <f t="shared" si="2"/>
        <v>39308</v>
      </c>
      <c r="I7" s="26">
        <f t="shared" si="2"/>
        <v>45416</v>
      </c>
      <c r="J7" s="26">
        <f t="shared" si="2"/>
        <v>54326</v>
      </c>
      <c r="K7" s="26">
        <f t="shared" si="2"/>
        <v>62657</v>
      </c>
      <c r="L7" s="26">
        <f t="shared" si="2"/>
        <v>66018</v>
      </c>
      <c r="M7" s="26">
        <f t="shared" si="2"/>
        <v>68655</v>
      </c>
      <c r="N7" s="27">
        <f t="shared" si="2"/>
        <v>73274</v>
      </c>
    </row>
    <row r="8" spans="1:15" s="2" customFormat="1" ht="12" customHeight="1" x14ac:dyDescent="0.15">
      <c r="A8" s="28" t="s">
        <v>7</v>
      </c>
      <c r="B8" s="20">
        <f>SUM(C8:N8)</f>
        <v>14464</v>
      </c>
      <c r="C8" s="21">
        <v>1940</v>
      </c>
      <c r="D8" s="22">
        <v>738</v>
      </c>
      <c r="E8" s="22">
        <v>1888</v>
      </c>
      <c r="F8" s="22">
        <v>764</v>
      </c>
      <c r="G8" s="22">
        <v>708</v>
      </c>
      <c r="H8" s="22">
        <v>785</v>
      </c>
      <c r="I8" s="22">
        <v>1251</v>
      </c>
      <c r="J8" s="22">
        <v>777</v>
      </c>
      <c r="K8" s="22">
        <v>375</v>
      </c>
      <c r="L8" s="22">
        <v>2996</v>
      </c>
      <c r="M8" s="22">
        <v>446</v>
      </c>
      <c r="N8" s="23">
        <v>1796</v>
      </c>
    </row>
    <row r="9" spans="1:15" s="2" customFormat="1" ht="12" customHeight="1" x14ac:dyDescent="0.15">
      <c r="A9" s="19"/>
      <c r="B9" s="24"/>
      <c r="C9" s="25">
        <f>C8</f>
        <v>1940</v>
      </c>
      <c r="D9" s="26">
        <f t="shared" ref="D9:N9" si="3">D8+C9</f>
        <v>2678</v>
      </c>
      <c r="E9" s="26">
        <f t="shared" si="3"/>
        <v>4566</v>
      </c>
      <c r="F9" s="26">
        <f t="shared" si="3"/>
        <v>5330</v>
      </c>
      <c r="G9" s="26">
        <f t="shared" si="3"/>
        <v>6038</v>
      </c>
      <c r="H9" s="26">
        <f t="shared" si="3"/>
        <v>6823</v>
      </c>
      <c r="I9" s="26">
        <f t="shared" si="3"/>
        <v>8074</v>
      </c>
      <c r="J9" s="26">
        <f t="shared" si="3"/>
        <v>8851</v>
      </c>
      <c r="K9" s="26">
        <f t="shared" si="3"/>
        <v>9226</v>
      </c>
      <c r="L9" s="26">
        <f t="shared" si="3"/>
        <v>12222</v>
      </c>
      <c r="M9" s="26">
        <f t="shared" si="3"/>
        <v>12668</v>
      </c>
      <c r="N9" s="27">
        <f t="shared" si="3"/>
        <v>14464</v>
      </c>
    </row>
    <row r="10" spans="1:15" s="2" customFormat="1" ht="12" customHeight="1" x14ac:dyDescent="0.15">
      <c r="A10" s="28" t="s">
        <v>11</v>
      </c>
      <c r="B10" s="20">
        <f>SUM(C10:N10)</f>
        <v>121295</v>
      </c>
      <c r="C10" s="21">
        <v>3384</v>
      </c>
      <c r="D10" s="22">
        <v>4374</v>
      </c>
      <c r="E10" s="22">
        <v>9225</v>
      </c>
      <c r="F10" s="22">
        <v>6333</v>
      </c>
      <c r="G10" s="22">
        <v>6601</v>
      </c>
      <c r="H10" s="22">
        <v>21436</v>
      </c>
      <c r="I10" s="22">
        <v>7103</v>
      </c>
      <c r="J10" s="22">
        <v>9315</v>
      </c>
      <c r="K10" s="22">
        <v>15862</v>
      </c>
      <c r="L10" s="22">
        <v>13389</v>
      </c>
      <c r="M10" s="22">
        <v>5634</v>
      </c>
      <c r="N10" s="23">
        <v>18639</v>
      </c>
    </row>
    <row r="11" spans="1:15" s="2" customFormat="1" ht="12" customHeight="1" x14ac:dyDescent="0.15">
      <c r="A11" s="19"/>
      <c r="B11" s="24"/>
      <c r="C11" s="25">
        <f>C10</f>
        <v>3384</v>
      </c>
      <c r="D11" s="26">
        <f t="shared" ref="D11:N11" si="4">D10+C11</f>
        <v>7758</v>
      </c>
      <c r="E11" s="26">
        <f t="shared" si="4"/>
        <v>16983</v>
      </c>
      <c r="F11" s="26">
        <f t="shared" si="4"/>
        <v>23316</v>
      </c>
      <c r="G11" s="26">
        <f t="shared" si="4"/>
        <v>29917</v>
      </c>
      <c r="H11" s="26">
        <f t="shared" si="4"/>
        <v>51353</v>
      </c>
      <c r="I11" s="26">
        <f t="shared" si="4"/>
        <v>58456</v>
      </c>
      <c r="J11" s="26">
        <f t="shared" si="4"/>
        <v>67771</v>
      </c>
      <c r="K11" s="26">
        <f t="shared" si="4"/>
        <v>83633</v>
      </c>
      <c r="L11" s="26">
        <f t="shared" si="4"/>
        <v>97022</v>
      </c>
      <c r="M11" s="26">
        <f t="shared" si="4"/>
        <v>102656</v>
      </c>
      <c r="N11" s="27">
        <f t="shared" si="4"/>
        <v>121295</v>
      </c>
    </row>
    <row r="12" spans="1:15" s="2" customFormat="1" ht="12" customHeight="1" x14ac:dyDescent="0.15">
      <c r="A12" s="28" t="s">
        <v>5</v>
      </c>
      <c r="B12" s="20">
        <f>SUM(C12:N12)</f>
        <v>34156</v>
      </c>
      <c r="C12" s="21">
        <v>1508</v>
      </c>
      <c r="D12" s="22">
        <v>2181</v>
      </c>
      <c r="E12" s="22">
        <v>2240</v>
      </c>
      <c r="F12" s="22">
        <v>2495</v>
      </c>
      <c r="G12" s="22">
        <v>2832</v>
      </c>
      <c r="H12" s="22">
        <v>2531</v>
      </c>
      <c r="I12" s="22">
        <v>1544</v>
      </c>
      <c r="J12" s="22">
        <v>3752</v>
      </c>
      <c r="K12" s="22">
        <v>2698</v>
      </c>
      <c r="L12" s="22">
        <v>3383</v>
      </c>
      <c r="M12" s="22">
        <v>5096</v>
      </c>
      <c r="N12" s="23">
        <v>3896</v>
      </c>
    </row>
    <row r="13" spans="1:15" s="2" customFormat="1" ht="12" customHeight="1" x14ac:dyDescent="0.15">
      <c r="A13" s="19"/>
      <c r="B13" s="24"/>
      <c r="C13" s="25">
        <f>C12</f>
        <v>1508</v>
      </c>
      <c r="D13" s="26">
        <f t="shared" ref="D13:N13" si="5">D12+C13</f>
        <v>3689</v>
      </c>
      <c r="E13" s="26">
        <f t="shared" si="5"/>
        <v>5929</v>
      </c>
      <c r="F13" s="26">
        <f t="shared" si="5"/>
        <v>8424</v>
      </c>
      <c r="G13" s="26">
        <f t="shared" si="5"/>
        <v>11256</v>
      </c>
      <c r="H13" s="26">
        <f t="shared" si="5"/>
        <v>13787</v>
      </c>
      <c r="I13" s="26">
        <f t="shared" si="5"/>
        <v>15331</v>
      </c>
      <c r="J13" s="26">
        <f t="shared" si="5"/>
        <v>19083</v>
      </c>
      <c r="K13" s="26">
        <f t="shared" si="5"/>
        <v>21781</v>
      </c>
      <c r="L13" s="26">
        <f t="shared" si="5"/>
        <v>25164</v>
      </c>
      <c r="M13" s="26">
        <f t="shared" si="5"/>
        <v>30260</v>
      </c>
      <c r="N13" s="27">
        <f t="shared" si="5"/>
        <v>34156</v>
      </c>
    </row>
    <row r="14" spans="1:15" s="2" customFormat="1" ht="12" customHeight="1" x14ac:dyDescent="0.15">
      <c r="A14" s="28" t="s">
        <v>6</v>
      </c>
      <c r="B14" s="20">
        <f>SUM(C14:N14)</f>
        <v>13740</v>
      </c>
      <c r="C14" s="21">
        <v>136</v>
      </c>
      <c r="D14" s="22">
        <v>331</v>
      </c>
      <c r="E14" s="22">
        <v>664</v>
      </c>
      <c r="F14" s="22">
        <v>523</v>
      </c>
      <c r="G14" s="22">
        <v>1497</v>
      </c>
      <c r="H14" s="22">
        <v>1685</v>
      </c>
      <c r="I14" s="22">
        <v>180</v>
      </c>
      <c r="J14" s="22">
        <v>783</v>
      </c>
      <c r="K14" s="22">
        <v>327</v>
      </c>
      <c r="L14" s="22">
        <v>1226</v>
      </c>
      <c r="M14" s="22">
        <v>467</v>
      </c>
      <c r="N14" s="23">
        <v>5921</v>
      </c>
    </row>
    <row r="15" spans="1:15" s="2" customFormat="1" ht="12" customHeight="1" x14ac:dyDescent="0.15">
      <c r="A15" s="19"/>
      <c r="B15" s="24"/>
      <c r="C15" s="25">
        <f>C14</f>
        <v>136</v>
      </c>
      <c r="D15" s="26">
        <f t="shared" ref="D15:N15" si="6">D14+C15</f>
        <v>467</v>
      </c>
      <c r="E15" s="26">
        <f t="shared" si="6"/>
        <v>1131</v>
      </c>
      <c r="F15" s="26">
        <f t="shared" si="6"/>
        <v>1654</v>
      </c>
      <c r="G15" s="26">
        <f t="shared" si="6"/>
        <v>3151</v>
      </c>
      <c r="H15" s="26">
        <f t="shared" si="6"/>
        <v>4836</v>
      </c>
      <c r="I15" s="26">
        <f t="shared" si="6"/>
        <v>5016</v>
      </c>
      <c r="J15" s="26">
        <f t="shared" si="6"/>
        <v>5799</v>
      </c>
      <c r="K15" s="26">
        <f t="shared" si="6"/>
        <v>6126</v>
      </c>
      <c r="L15" s="26">
        <f t="shared" si="6"/>
        <v>7352</v>
      </c>
      <c r="M15" s="26">
        <f t="shared" si="6"/>
        <v>7819</v>
      </c>
      <c r="N15" s="27">
        <f t="shared" si="6"/>
        <v>13740</v>
      </c>
    </row>
    <row r="16" spans="1:15" s="2" customFormat="1" ht="12" customHeight="1" x14ac:dyDescent="0.15">
      <c r="A16" s="28" t="s">
        <v>8</v>
      </c>
      <c r="B16" s="20">
        <f>SUM(C16:N16)</f>
        <v>21264</v>
      </c>
      <c r="C16" s="21">
        <v>1996</v>
      </c>
      <c r="D16" s="22">
        <v>2625</v>
      </c>
      <c r="E16" s="22">
        <v>1233</v>
      </c>
      <c r="F16" s="22">
        <v>694</v>
      </c>
      <c r="G16" s="22">
        <v>1470</v>
      </c>
      <c r="H16" s="22">
        <v>1681</v>
      </c>
      <c r="I16" s="22">
        <v>944</v>
      </c>
      <c r="J16" s="22">
        <v>4569</v>
      </c>
      <c r="K16" s="22">
        <v>1115</v>
      </c>
      <c r="L16" s="22">
        <v>2252</v>
      </c>
      <c r="M16" s="22">
        <v>1396</v>
      </c>
      <c r="N16" s="23">
        <v>1289</v>
      </c>
    </row>
    <row r="17" spans="1:14" s="2" customFormat="1" ht="12" customHeight="1" x14ac:dyDescent="0.15">
      <c r="A17" s="19"/>
      <c r="B17" s="24"/>
      <c r="C17" s="25">
        <f>C16</f>
        <v>1996</v>
      </c>
      <c r="D17" s="26">
        <f t="shared" ref="D17:N17" si="7">D16+C17</f>
        <v>4621</v>
      </c>
      <c r="E17" s="26">
        <f t="shared" si="7"/>
        <v>5854</v>
      </c>
      <c r="F17" s="26">
        <f t="shared" si="7"/>
        <v>6548</v>
      </c>
      <c r="G17" s="26">
        <f t="shared" si="7"/>
        <v>8018</v>
      </c>
      <c r="H17" s="26">
        <f t="shared" si="7"/>
        <v>9699</v>
      </c>
      <c r="I17" s="26">
        <f t="shared" si="7"/>
        <v>10643</v>
      </c>
      <c r="J17" s="26">
        <f t="shared" si="7"/>
        <v>15212</v>
      </c>
      <c r="K17" s="26">
        <f t="shared" si="7"/>
        <v>16327</v>
      </c>
      <c r="L17" s="26">
        <f t="shared" si="7"/>
        <v>18579</v>
      </c>
      <c r="M17" s="26">
        <f t="shared" si="7"/>
        <v>19975</v>
      </c>
      <c r="N17" s="27">
        <f t="shared" si="7"/>
        <v>21264</v>
      </c>
    </row>
    <row r="18" spans="1:14" s="2" customFormat="1" ht="12" customHeight="1" x14ac:dyDescent="0.15">
      <c r="A18" s="28" t="s">
        <v>9</v>
      </c>
      <c r="B18" s="20">
        <f>SUM(C18:N18)</f>
        <v>7698</v>
      </c>
      <c r="C18" s="21">
        <v>433</v>
      </c>
      <c r="D18" s="22">
        <v>598</v>
      </c>
      <c r="E18" s="22">
        <v>796</v>
      </c>
      <c r="F18" s="22">
        <v>346</v>
      </c>
      <c r="G18" s="22">
        <v>332</v>
      </c>
      <c r="H18" s="22">
        <v>300</v>
      </c>
      <c r="I18" s="22">
        <v>444</v>
      </c>
      <c r="J18" s="22">
        <v>138</v>
      </c>
      <c r="K18" s="22">
        <v>894</v>
      </c>
      <c r="L18" s="22">
        <v>522</v>
      </c>
      <c r="M18" s="22">
        <v>292</v>
      </c>
      <c r="N18" s="23">
        <v>2603</v>
      </c>
    </row>
    <row r="19" spans="1:14" s="2" customFormat="1" ht="12" customHeight="1" x14ac:dyDescent="0.15">
      <c r="A19" s="19"/>
      <c r="B19" s="24"/>
      <c r="C19" s="25">
        <f>C18</f>
        <v>433</v>
      </c>
      <c r="D19" s="26">
        <f t="shared" ref="D19:N19" si="8">D18+C19</f>
        <v>1031</v>
      </c>
      <c r="E19" s="26">
        <f t="shared" si="8"/>
        <v>1827</v>
      </c>
      <c r="F19" s="26">
        <f t="shared" si="8"/>
        <v>2173</v>
      </c>
      <c r="G19" s="26">
        <f t="shared" si="8"/>
        <v>2505</v>
      </c>
      <c r="H19" s="26">
        <f t="shared" si="8"/>
        <v>2805</v>
      </c>
      <c r="I19" s="26">
        <f t="shared" si="8"/>
        <v>3249</v>
      </c>
      <c r="J19" s="26">
        <f t="shared" si="8"/>
        <v>3387</v>
      </c>
      <c r="K19" s="26">
        <f t="shared" si="8"/>
        <v>4281</v>
      </c>
      <c r="L19" s="26">
        <f t="shared" si="8"/>
        <v>4803</v>
      </c>
      <c r="M19" s="26">
        <f t="shared" si="8"/>
        <v>5095</v>
      </c>
      <c r="N19" s="27">
        <f t="shared" si="8"/>
        <v>7698</v>
      </c>
    </row>
    <row r="20" spans="1:14" s="2" customFormat="1" ht="12" customHeight="1" x14ac:dyDescent="0.15">
      <c r="A20" s="28" t="s">
        <v>10</v>
      </c>
      <c r="B20" s="20">
        <f>SUM(C20:N20)</f>
        <v>13193</v>
      </c>
      <c r="C20" s="21">
        <v>222</v>
      </c>
      <c r="D20" s="22">
        <v>453</v>
      </c>
      <c r="E20" s="22">
        <v>1309</v>
      </c>
      <c r="F20" s="22">
        <v>1204</v>
      </c>
      <c r="G20" s="22">
        <v>1258</v>
      </c>
      <c r="H20" s="22">
        <v>2588</v>
      </c>
      <c r="I20" s="22">
        <v>783</v>
      </c>
      <c r="J20" s="22">
        <v>541</v>
      </c>
      <c r="K20" s="22">
        <v>3088</v>
      </c>
      <c r="L20" s="22">
        <v>798</v>
      </c>
      <c r="M20" s="22">
        <v>354</v>
      </c>
      <c r="N20" s="23">
        <v>595</v>
      </c>
    </row>
    <row r="21" spans="1:14" s="2" customFormat="1" ht="12" customHeight="1" x14ac:dyDescent="0.15">
      <c r="A21" s="19"/>
      <c r="B21" s="24"/>
      <c r="C21" s="25">
        <f>C20</f>
        <v>222</v>
      </c>
      <c r="D21" s="26">
        <f t="shared" ref="D21:N21" si="9">D20+C21</f>
        <v>675</v>
      </c>
      <c r="E21" s="26">
        <f t="shared" si="9"/>
        <v>1984</v>
      </c>
      <c r="F21" s="26">
        <f t="shared" si="9"/>
        <v>3188</v>
      </c>
      <c r="G21" s="26">
        <f t="shared" si="9"/>
        <v>4446</v>
      </c>
      <c r="H21" s="26">
        <f t="shared" si="9"/>
        <v>7034</v>
      </c>
      <c r="I21" s="26">
        <f t="shared" si="9"/>
        <v>7817</v>
      </c>
      <c r="J21" s="26">
        <f t="shared" si="9"/>
        <v>8358</v>
      </c>
      <c r="K21" s="26">
        <f t="shared" si="9"/>
        <v>11446</v>
      </c>
      <c r="L21" s="26">
        <f t="shared" si="9"/>
        <v>12244</v>
      </c>
      <c r="M21" s="26">
        <f t="shared" si="9"/>
        <v>12598</v>
      </c>
      <c r="N21" s="27">
        <f t="shared" si="9"/>
        <v>13193</v>
      </c>
    </row>
    <row r="22" spans="1:14" s="2" customFormat="1" ht="12" customHeight="1" x14ac:dyDescent="0.15">
      <c r="A22" s="28" t="s">
        <v>32</v>
      </c>
      <c r="B22" s="20">
        <f>SUM(C22:N22)</f>
        <v>9063</v>
      </c>
      <c r="C22" s="21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84</v>
      </c>
      <c r="J22" s="22">
        <v>567</v>
      </c>
      <c r="K22" s="22">
        <v>954</v>
      </c>
      <c r="L22" s="22">
        <v>1266</v>
      </c>
      <c r="M22" s="22">
        <v>3522</v>
      </c>
      <c r="N22" s="23">
        <v>2670</v>
      </c>
    </row>
    <row r="23" spans="1:14" s="2" customFormat="1" ht="12" customHeight="1" x14ac:dyDescent="0.15">
      <c r="A23" s="19"/>
      <c r="B23" s="24"/>
      <c r="C23" s="25">
        <f>C22</f>
        <v>0</v>
      </c>
      <c r="D23" s="26">
        <f t="shared" ref="D23:N23" si="10">D22+C23</f>
        <v>0</v>
      </c>
      <c r="E23" s="26">
        <f t="shared" si="10"/>
        <v>0</v>
      </c>
      <c r="F23" s="26">
        <f t="shared" si="10"/>
        <v>0</v>
      </c>
      <c r="G23" s="26">
        <f t="shared" si="10"/>
        <v>0</v>
      </c>
      <c r="H23" s="26">
        <f t="shared" si="10"/>
        <v>0</v>
      </c>
      <c r="I23" s="26">
        <f t="shared" si="10"/>
        <v>84</v>
      </c>
      <c r="J23" s="26">
        <f t="shared" si="10"/>
        <v>651</v>
      </c>
      <c r="K23" s="26">
        <f t="shared" si="10"/>
        <v>1605</v>
      </c>
      <c r="L23" s="26">
        <f t="shared" si="10"/>
        <v>2871</v>
      </c>
      <c r="M23" s="26">
        <f t="shared" si="10"/>
        <v>6393</v>
      </c>
      <c r="N23" s="27">
        <f t="shared" si="10"/>
        <v>9063</v>
      </c>
    </row>
    <row r="24" spans="1:14" s="2" customFormat="1" ht="12" customHeight="1" x14ac:dyDescent="0.15">
      <c r="A24" s="28" t="s">
        <v>12</v>
      </c>
      <c r="B24" s="20">
        <f>SUM(C24:N24)</f>
        <v>11065</v>
      </c>
      <c r="C24" s="21">
        <v>203</v>
      </c>
      <c r="D24" s="22">
        <v>343</v>
      </c>
      <c r="E24" s="22">
        <v>707</v>
      </c>
      <c r="F24" s="22">
        <v>727</v>
      </c>
      <c r="G24" s="22">
        <v>1332</v>
      </c>
      <c r="H24" s="22">
        <v>584</v>
      </c>
      <c r="I24" s="22">
        <v>1027</v>
      </c>
      <c r="J24" s="22">
        <v>2595</v>
      </c>
      <c r="K24" s="22">
        <v>1164</v>
      </c>
      <c r="L24" s="22">
        <v>1269</v>
      </c>
      <c r="M24" s="22">
        <v>559</v>
      </c>
      <c r="N24" s="23">
        <v>555</v>
      </c>
    </row>
    <row r="25" spans="1:14" s="2" customFormat="1" ht="12" customHeight="1" x14ac:dyDescent="0.15">
      <c r="A25" s="19"/>
      <c r="B25" s="24"/>
      <c r="C25" s="25">
        <f>C24</f>
        <v>203</v>
      </c>
      <c r="D25" s="26">
        <f t="shared" ref="D25:N25" si="11">D24+C25</f>
        <v>546</v>
      </c>
      <c r="E25" s="26">
        <f t="shared" si="11"/>
        <v>1253</v>
      </c>
      <c r="F25" s="26">
        <f t="shared" si="11"/>
        <v>1980</v>
      </c>
      <c r="G25" s="26">
        <f t="shared" si="11"/>
        <v>3312</v>
      </c>
      <c r="H25" s="26">
        <f t="shared" si="11"/>
        <v>3896</v>
      </c>
      <c r="I25" s="26">
        <f t="shared" si="11"/>
        <v>4923</v>
      </c>
      <c r="J25" s="26">
        <f t="shared" si="11"/>
        <v>7518</v>
      </c>
      <c r="K25" s="26">
        <f t="shared" si="11"/>
        <v>8682</v>
      </c>
      <c r="L25" s="26">
        <f t="shared" si="11"/>
        <v>9951</v>
      </c>
      <c r="M25" s="26">
        <f t="shared" si="11"/>
        <v>10510</v>
      </c>
      <c r="N25" s="27">
        <f t="shared" si="11"/>
        <v>11065</v>
      </c>
    </row>
    <row r="26" spans="1:14" s="2" customFormat="1" ht="12" customHeight="1" x14ac:dyDescent="0.15">
      <c r="A26" s="28" t="s">
        <v>13</v>
      </c>
      <c r="B26" s="20">
        <f>SUM(C26:N26)</f>
        <v>18113</v>
      </c>
      <c r="C26" s="21">
        <v>247</v>
      </c>
      <c r="D26" s="22">
        <v>528</v>
      </c>
      <c r="E26" s="22">
        <v>2944</v>
      </c>
      <c r="F26" s="22">
        <v>1534</v>
      </c>
      <c r="G26" s="22">
        <v>1859</v>
      </c>
      <c r="H26" s="22">
        <v>1044</v>
      </c>
      <c r="I26" s="22">
        <v>1871</v>
      </c>
      <c r="J26" s="22">
        <v>3015</v>
      </c>
      <c r="K26" s="22">
        <v>1419</v>
      </c>
      <c r="L26" s="22">
        <v>564</v>
      </c>
      <c r="M26" s="22">
        <v>1880</v>
      </c>
      <c r="N26" s="23">
        <v>1208</v>
      </c>
    </row>
    <row r="27" spans="1:14" s="2" customFormat="1" ht="12" customHeight="1" x14ac:dyDescent="0.15">
      <c r="A27" s="19"/>
      <c r="B27" s="24"/>
      <c r="C27" s="25">
        <f>C26</f>
        <v>247</v>
      </c>
      <c r="D27" s="26">
        <f t="shared" ref="D27:N27" si="12">D26+C27</f>
        <v>775</v>
      </c>
      <c r="E27" s="26">
        <f t="shared" si="12"/>
        <v>3719</v>
      </c>
      <c r="F27" s="26">
        <f t="shared" si="12"/>
        <v>5253</v>
      </c>
      <c r="G27" s="26">
        <f t="shared" si="12"/>
        <v>7112</v>
      </c>
      <c r="H27" s="26">
        <f t="shared" si="12"/>
        <v>8156</v>
      </c>
      <c r="I27" s="26">
        <f t="shared" si="12"/>
        <v>10027</v>
      </c>
      <c r="J27" s="26">
        <f t="shared" si="12"/>
        <v>13042</v>
      </c>
      <c r="K27" s="26">
        <f t="shared" si="12"/>
        <v>14461</v>
      </c>
      <c r="L27" s="26">
        <f t="shared" si="12"/>
        <v>15025</v>
      </c>
      <c r="M27" s="26">
        <f t="shared" si="12"/>
        <v>16905</v>
      </c>
      <c r="N27" s="27">
        <f t="shared" si="12"/>
        <v>18113</v>
      </c>
    </row>
    <row r="28" spans="1:14" s="2" customFormat="1" ht="12" customHeight="1" x14ac:dyDescent="0.15">
      <c r="A28" s="28" t="s">
        <v>14</v>
      </c>
      <c r="B28" s="20">
        <f>SUM(C28:N28)</f>
        <v>32272</v>
      </c>
      <c r="C28" s="21">
        <v>397</v>
      </c>
      <c r="D28" s="22">
        <v>4859</v>
      </c>
      <c r="E28" s="22">
        <v>3148</v>
      </c>
      <c r="F28" s="22">
        <v>3017</v>
      </c>
      <c r="G28" s="22">
        <v>4026</v>
      </c>
      <c r="H28" s="22">
        <v>4641</v>
      </c>
      <c r="I28" s="22">
        <v>1161</v>
      </c>
      <c r="J28" s="22">
        <v>2336</v>
      </c>
      <c r="K28" s="22">
        <v>2076</v>
      </c>
      <c r="L28" s="22">
        <v>1161</v>
      </c>
      <c r="M28" s="22">
        <v>866</v>
      </c>
      <c r="N28" s="23">
        <v>4584</v>
      </c>
    </row>
    <row r="29" spans="1:14" s="2" customFormat="1" ht="12" customHeight="1" x14ac:dyDescent="0.15">
      <c r="A29" s="19"/>
      <c r="B29" s="24"/>
      <c r="C29" s="25">
        <f>C28</f>
        <v>397</v>
      </c>
      <c r="D29" s="26">
        <f t="shared" ref="D29:N29" si="13">D28+C29</f>
        <v>5256</v>
      </c>
      <c r="E29" s="26">
        <f t="shared" si="13"/>
        <v>8404</v>
      </c>
      <c r="F29" s="26">
        <f t="shared" si="13"/>
        <v>11421</v>
      </c>
      <c r="G29" s="26">
        <f t="shared" si="13"/>
        <v>15447</v>
      </c>
      <c r="H29" s="26">
        <f t="shared" si="13"/>
        <v>20088</v>
      </c>
      <c r="I29" s="26">
        <f t="shared" si="13"/>
        <v>21249</v>
      </c>
      <c r="J29" s="26">
        <f t="shared" si="13"/>
        <v>23585</v>
      </c>
      <c r="K29" s="26">
        <f t="shared" si="13"/>
        <v>25661</v>
      </c>
      <c r="L29" s="26">
        <f t="shared" si="13"/>
        <v>26822</v>
      </c>
      <c r="M29" s="26">
        <f t="shared" si="13"/>
        <v>27688</v>
      </c>
      <c r="N29" s="27">
        <f t="shared" si="13"/>
        <v>32272</v>
      </c>
    </row>
    <row r="30" spans="1:14" s="2" customFormat="1" ht="12" customHeight="1" x14ac:dyDescent="0.15">
      <c r="A30" s="28" t="s">
        <v>15</v>
      </c>
      <c r="B30" s="20">
        <f>SUM(C30:N30)</f>
        <v>19476</v>
      </c>
      <c r="C30" s="21">
        <v>308</v>
      </c>
      <c r="D30" s="22">
        <v>1484</v>
      </c>
      <c r="E30" s="22">
        <v>1697</v>
      </c>
      <c r="F30" s="22">
        <v>1534</v>
      </c>
      <c r="G30" s="22">
        <v>1255</v>
      </c>
      <c r="H30" s="22">
        <v>3322</v>
      </c>
      <c r="I30" s="22">
        <v>754</v>
      </c>
      <c r="J30" s="22">
        <v>1981</v>
      </c>
      <c r="K30" s="22">
        <v>745</v>
      </c>
      <c r="L30" s="22">
        <v>1117</v>
      </c>
      <c r="M30" s="22">
        <v>2740</v>
      </c>
      <c r="N30" s="23">
        <v>2539</v>
      </c>
    </row>
    <row r="31" spans="1:14" s="2" customFormat="1" ht="12" customHeight="1" x14ac:dyDescent="0.15">
      <c r="A31" s="19"/>
      <c r="B31" s="24"/>
      <c r="C31" s="25">
        <f>C30</f>
        <v>308</v>
      </c>
      <c r="D31" s="26">
        <f t="shared" ref="D31:N31" si="14">D30+C31</f>
        <v>1792</v>
      </c>
      <c r="E31" s="26">
        <f t="shared" si="14"/>
        <v>3489</v>
      </c>
      <c r="F31" s="26">
        <f t="shared" si="14"/>
        <v>5023</v>
      </c>
      <c r="G31" s="26">
        <f t="shared" si="14"/>
        <v>6278</v>
      </c>
      <c r="H31" s="26">
        <f t="shared" si="14"/>
        <v>9600</v>
      </c>
      <c r="I31" s="26">
        <f t="shared" si="14"/>
        <v>10354</v>
      </c>
      <c r="J31" s="26">
        <f t="shared" si="14"/>
        <v>12335</v>
      </c>
      <c r="K31" s="26">
        <f t="shared" si="14"/>
        <v>13080</v>
      </c>
      <c r="L31" s="26">
        <f t="shared" si="14"/>
        <v>14197</v>
      </c>
      <c r="M31" s="26">
        <f t="shared" si="14"/>
        <v>16937</v>
      </c>
      <c r="N31" s="27">
        <f t="shared" si="14"/>
        <v>19476</v>
      </c>
    </row>
    <row r="32" spans="1:14" s="2" customFormat="1" ht="12" customHeight="1" x14ac:dyDescent="0.15">
      <c r="A32" s="28" t="s">
        <v>16</v>
      </c>
      <c r="B32" s="20">
        <f>SUM(C32:N32)</f>
        <v>22324</v>
      </c>
      <c r="C32" s="21">
        <v>871</v>
      </c>
      <c r="D32" s="22">
        <v>728</v>
      </c>
      <c r="E32" s="22">
        <v>1388</v>
      </c>
      <c r="F32" s="22">
        <v>1071</v>
      </c>
      <c r="G32" s="22">
        <v>3462</v>
      </c>
      <c r="H32" s="22">
        <v>2131</v>
      </c>
      <c r="I32" s="22">
        <v>2148</v>
      </c>
      <c r="J32" s="22">
        <v>788</v>
      </c>
      <c r="K32" s="22">
        <v>1926</v>
      </c>
      <c r="L32" s="22">
        <v>727</v>
      </c>
      <c r="M32" s="22">
        <v>1828</v>
      </c>
      <c r="N32" s="23">
        <v>5256</v>
      </c>
    </row>
    <row r="33" spans="1:14" s="2" customFormat="1" ht="12" customHeight="1" x14ac:dyDescent="0.15">
      <c r="A33" s="19"/>
      <c r="B33" s="24"/>
      <c r="C33" s="25">
        <f>C32</f>
        <v>871</v>
      </c>
      <c r="D33" s="26">
        <f t="shared" ref="D33:N33" si="15">D32+C33</f>
        <v>1599</v>
      </c>
      <c r="E33" s="26">
        <f t="shared" si="15"/>
        <v>2987</v>
      </c>
      <c r="F33" s="26">
        <f t="shared" si="15"/>
        <v>4058</v>
      </c>
      <c r="G33" s="26">
        <f t="shared" si="15"/>
        <v>7520</v>
      </c>
      <c r="H33" s="26">
        <f t="shared" si="15"/>
        <v>9651</v>
      </c>
      <c r="I33" s="26">
        <f t="shared" si="15"/>
        <v>11799</v>
      </c>
      <c r="J33" s="26">
        <f t="shared" si="15"/>
        <v>12587</v>
      </c>
      <c r="K33" s="26">
        <f t="shared" si="15"/>
        <v>14513</v>
      </c>
      <c r="L33" s="26">
        <f t="shared" si="15"/>
        <v>15240</v>
      </c>
      <c r="M33" s="26">
        <f t="shared" si="15"/>
        <v>17068</v>
      </c>
      <c r="N33" s="27">
        <f t="shared" si="15"/>
        <v>22324</v>
      </c>
    </row>
    <row r="34" spans="1:14" s="2" customFormat="1" ht="12" customHeight="1" x14ac:dyDescent="0.15">
      <c r="A34" s="28" t="s">
        <v>17</v>
      </c>
      <c r="B34" s="20">
        <f>SUM(C34:N34)</f>
        <v>23277</v>
      </c>
      <c r="C34" s="21">
        <v>658</v>
      </c>
      <c r="D34" s="22">
        <v>816</v>
      </c>
      <c r="E34" s="22">
        <v>3931</v>
      </c>
      <c r="F34" s="22">
        <v>1329</v>
      </c>
      <c r="G34" s="22">
        <v>2182</v>
      </c>
      <c r="H34" s="22">
        <v>1786</v>
      </c>
      <c r="I34" s="22">
        <v>904</v>
      </c>
      <c r="J34" s="22">
        <v>2119</v>
      </c>
      <c r="K34" s="22">
        <v>2529</v>
      </c>
      <c r="L34" s="22">
        <v>1799</v>
      </c>
      <c r="M34" s="22">
        <v>2970</v>
      </c>
      <c r="N34" s="23">
        <v>2254</v>
      </c>
    </row>
    <row r="35" spans="1:14" s="2" customFormat="1" ht="12" customHeight="1" x14ac:dyDescent="0.15">
      <c r="A35" s="19"/>
      <c r="B35" s="24"/>
      <c r="C35" s="25">
        <f>C34</f>
        <v>658</v>
      </c>
      <c r="D35" s="26">
        <f t="shared" ref="D35:N35" si="16">D34+C35</f>
        <v>1474</v>
      </c>
      <c r="E35" s="26">
        <f t="shared" si="16"/>
        <v>5405</v>
      </c>
      <c r="F35" s="26">
        <f t="shared" si="16"/>
        <v>6734</v>
      </c>
      <c r="G35" s="26">
        <f t="shared" si="16"/>
        <v>8916</v>
      </c>
      <c r="H35" s="26">
        <f t="shared" si="16"/>
        <v>10702</v>
      </c>
      <c r="I35" s="26">
        <f t="shared" si="16"/>
        <v>11606</v>
      </c>
      <c r="J35" s="26">
        <f t="shared" si="16"/>
        <v>13725</v>
      </c>
      <c r="K35" s="26">
        <f t="shared" si="16"/>
        <v>16254</v>
      </c>
      <c r="L35" s="26">
        <f t="shared" si="16"/>
        <v>18053</v>
      </c>
      <c r="M35" s="26">
        <f t="shared" si="16"/>
        <v>21023</v>
      </c>
      <c r="N35" s="27">
        <f t="shared" si="16"/>
        <v>23277</v>
      </c>
    </row>
    <row r="36" spans="1:14" s="2" customFormat="1" ht="12" customHeight="1" x14ac:dyDescent="0.15">
      <c r="A36" s="28" t="s">
        <v>18</v>
      </c>
      <c r="B36" s="20">
        <f>SUM(C36:N36)</f>
        <v>36252</v>
      </c>
      <c r="C36" s="21">
        <v>2448</v>
      </c>
      <c r="D36" s="22">
        <v>3805</v>
      </c>
      <c r="E36" s="22">
        <v>2310</v>
      </c>
      <c r="F36" s="22">
        <v>1465</v>
      </c>
      <c r="G36" s="22">
        <v>7716</v>
      </c>
      <c r="H36" s="22">
        <v>3864</v>
      </c>
      <c r="I36" s="22">
        <v>2932</v>
      </c>
      <c r="J36" s="22">
        <v>1766</v>
      </c>
      <c r="K36" s="22">
        <v>2641</v>
      </c>
      <c r="L36" s="22">
        <v>4468</v>
      </c>
      <c r="M36" s="22">
        <v>1574</v>
      </c>
      <c r="N36" s="23">
        <v>1263</v>
      </c>
    </row>
    <row r="37" spans="1:14" s="2" customFormat="1" ht="12" customHeight="1" x14ac:dyDescent="0.15">
      <c r="A37" s="19"/>
      <c r="B37" s="24"/>
      <c r="C37" s="25">
        <f>C36</f>
        <v>2448</v>
      </c>
      <c r="D37" s="26">
        <f t="shared" ref="D37:N37" si="17">D36+C37</f>
        <v>6253</v>
      </c>
      <c r="E37" s="26">
        <f t="shared" si="17"/>
        <v>8563</v>
      </c>
      <c r="F37" s="26">
        <f t="shared" si="17"/>
        <v>10028</v>
      </c>
      <c r="G37" s="26">
        <f t="shared" si="17"/>
        <v>17744</v>
      </c>
      <c r="H37" s="26">
        <f t="shared" si="17"/>
        <v>21608</v>
      </c>
      <c r="I37" s="26">
        <f t="shared" si="17"/>
        <v>24540</v>
      </c>
      <c r="J37" s="26">
        <f t="shared" si="17"/>
        <v>26306</v>
      </c>
      <c r="K37" s="26">
        <f t="shared" si="17"/>
        <v>28947</v>
      </c>
      <c r="L37" s="26">
        <f t="shared" si="17"/>
        <v>33415</v>
      </c>
      <c r="M37" s="26">
        <f t="shared" si="17"/>
        <v>34989</v>
      </c>
      <c r="N37" s="27">
        <f t="shared" si="17"/>
        <v>36252</v>
      </c>
    </row>
    <row r="38" spans="1:14" s="2" customFormat="1" ht="12" customHeight="1" x14ac:dyDescent="0.15">
      <c r="A38" s="28" t="s">
        <v>19</v>
      </c>
      <c r="B38" s="20">
        <f>SUM(C38:N38)</f>
        <v>10069</v>
      </c>
      <c r="C38" s="21">
        <v>528</v>
      </c>
      <c r="D38" s="22">
        <v>1123</v>
      </c>
      <c r="E38" s="22">
        <v>1314</v>
      </c>
      <c r="F38" s="22">
        <v>1172</v>
      </c>
      <c r="G38" s="22">
        <v>986</v>
      </c>
      <c r="H38" s="22">
        <v>804</v>
      </c>
      <c r="I38" s="22">
        <v>598</v>
      </c>
      <c r="J38" s="22">
        <v>940</v>
      </c>
      <c r="K38" s="22">
        <v>1323</v>
      </c>
      <c r="L38" s="22">
        <v>454</v>
      </c>
      <c r="M38" s="22">
        <v>511</v>
      </c>
      <c r="N38" s="23">
        <v>316</v>
      </c>
    </row>
    <row r="39" spans="1:14" s="2" customFormat="1" ht="12" customHeight="1" thickBot="1" x14ac:dyDescent="0.2">
      <c r="A39" s="29"/>
      <c r="B39" s="15"/>
      <c r="C39" s="16">
        <f>C38</f>
        <v>528</v>
      </c>
      <c r="D39" s="17">
        <f t="shared" ref="D39:N39" si="18">D38+C39</f>
        <v>1651</v>
      </c>
      <c r="E39" s="17">
        <f t="shared" si="18"/>
        <v>2965</v>
      </c>
      <c r="F39" s="17">
        <f t="shared" si="18"/>
        <v>4137</v>
      </c>
      <c r="G39" s="17">
        <f t="shared" si="18"/>
        <v>5123</v>
      </c>
      <c r="H39" s="17">
        <f t="shared" si="18"/>
        <v>5927</v>
      </c>
      <c r="I39" s="17">
        <f t="shared" si="18"/>
        <v>6525</v>
      </c>
      <c r="J39" s="17">
        <f t="shared" si="18"/>
        <v>7465</v>
      </c>
      <c r="K39" s="17">
        <f t="shared" si="18"/>
        <v>8788</v>
      </c>
      <c r="L39" s="17">
        <f t="shared" si="18"/>
        <v>9242</v>
      </c>
      <c r="M39" s="17">
        <f t="shared" si="18"/>
        <v>9753</v>
      </c>
      <c r="N39" s="18">
        <f t="shared" si="18"/>
        <v>10069</v>
      </c>
    </row>
  </sheetData>
  <mergeCells count="2">
    <mergeCell ref="A1:N1"/>
    <mergeCell ref="J2:N2"/>
  </mergeCells>
  <phoneticPr fontId="1" type="noConversion"/>
  <pageMargins left="0.75" right="0.75" top="1" bottom="1" header="0.5" footer="0.5"/>
  <pageSetup paperSize="9" scale="63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39"/>
  <sheetViews>
    <sheetView view="pageBreakPreview" zoomScaleNormal="100" workbookViewId="0">
      <selection activeCell="A2" sqref="A2"/>
    </sheetView>
  </sheetViews>
  <sheetFormatPr defaultRowHeight="12" x14ac:dyDescent="0.15"/>
  <cols>
    <col min="1" max="14" width="8.33203125" style="30" customWidth="1"/>
    <col min="15" max="16384" width="8.88671875" style="30"/>
  </cols>
  <sheetData>
    <row r="1" spans="1:15" s="1" customFormat="1" ht="30" customHeight="1" x14ac:dyDescent="0.15">
      <c r="A1" s="32" t="s">
        <v>44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4"/>
    </row>
    <row r="2" spans="1:15" s="2" customFormat="1" ht="18" customHeight="1" thickBot="1" x14ac:dyDescent="0.2">
      <c r="B2" s="3"/>
      <c r="C2" s="3"/>
      <c r="D2" s="3"/>
      <c r="E2" s="3"/>
      <c r="F2" s="3"/>
      <c r="G2" s="3"/>
      <c r="H2" s="3"/>
      <c r="I2" s="3"/>
      <c r="J2" s="35" t="s">
        <v>0</v>
      </c>
      <c r="K2" s="35"/>
      <c r="L2" s="35"/>
      <c r="M2" s="35"/>
      <c r="N2" s="35"/>
    </row>
    <row r="3" spans="1:15" s="2" customFormat="1" ht="18" customHeight="1" thickBot="1" x14ac:dyDescent="0.2">
      <c r="A3" s="4" t="s">
        <v>1</v>
      </c>
      <c r="B3" s="5" t="s">
        <v>2</v>
      </c>
      <c r="C3" s="6" t="s">
        <v>20</v>
      </c>
      <c r="D3" s="7" t="s">
        <v>21</v>
      </c>
      <c r="E3" s="7" t="s">
        <v>22</v>
      </c>
      <c r="F3" s="7" t="s">
        <v>23</v>
      </c>
      <c r="G3" s="7" t="s">
        <v>24</v>
      </c>
      <c r="H3" s="7" t="s">
        <v>25</v>
      </c>
      <c r="I3" s="7" t="s">
        <v>26</v>
      </c>
      <c r="J3" s="7" t="s">
        <v>27</v>
      </c>
      <c r="K3" s="7" t="s">
        <v>28</v>
      </c>
      <c r="L3" s="7" t="s">
        <v>29</v>
      </c>
      <c r="M3" s="7" t="s">
        <v>30</v>
      </c>
      <c r="N3" s="8" t="s">
        <v>31</v>
      </c>
    </row>
    <row r="4" spans="1:15" s="2" customFormat="1" ht="18" customHeight="1" thickTop="1" x14ac:dyDescent="0.15">
      <c r="A4" s="9" t="s">
        <v>3</v>
      </c>
      <c r="B4" s="10">
        <f>SUM(C4:N4)</f>
        <v>424269</v>
      </c>
      <c r="C4" s="11">
        <f>SUM(C6,C8,C10,C12,C14,C16,C18,C20,C22,C24,C26,C28,C30,C32,C34,C36,C38)</f>
        <v>10036</v>
      </c>
      <c r="D4" s="11">
        <f t="shared" ref="D4:N4" si="0">SUM(D6,D8,D10,D12,D14,D16,D18,D20,D22,D24,D26,D28,D30,D32,D34,D36,D38)</f>
        <v>13932</v>
      </c>
      <c r="E4" s="11">
        <f t="shared" si="0"/>
        <v>29567</v>
      </c>
      <c r="F4" s="11">
        <f t="shared" si="0"/>
        <v>45332</v>
      </c>
      <c r="G4" s="11">
        <f t="shared" si="0"/>
        <v>32679</v>
      </c>
      <c r="H4" s="11">
        <f t="shared" si="0"/>
        <v>29262</v>
      </c>
      <c r="I4" s="11">
        <f t="shared" si="0"/>
        <v>27323</v>
      </c>
      <c r="J4" s="11">
        <f t="shared" si="0"/>
        <v>27392</v>
      </c>
      <c r="K4" s="11">
        <f t="shared" si="0"/>
        <v>31963</v>
      </c>
      <c r="L4" s="11">
        <f t="shared" si="0"/>
        <v>58082</v>
      </c>
      <c r="M4" s="11">
        <f t="shared" si="0"/>
        <v>51305</v>
      </c>
      <c r="N4" s="12">
        <f t="shared" si="0"/>
        <v>67396</v>
      </c>
      <c r="O4" s="13"/>
    </row>
    <row r="5" spans="1:15" s="2" customFormat="1" ht="18" customHeight="1" thickBot="1" x14ac:dyDescent="0.2">
      <c r="A5" s="14" t="s">
        <v>33</v>
      </c>
      <c r="B5" s="15"/>
      <c r="C5" s="16">
        <f>C4</f>
        <v>10036</v>
      </c>
      <c r="D5" s="17">
        <f t="shared" ref="D5:N5" si="1">D4+C5</f>
        <v>23968</v>
      </c>
      <c r="E5" s="17">
        <f t="shared" si="1"/>
        <v>53535</v>
      </c>
      <c r="F5" s="17">
        <f t="shared" si="1"/>
        <v>98867</v>
      </c>
      <c r="G5" s="17">
        <f t="shared" si="1"/>
        <v>131546</v>
      </c>
      <c r="H5" s="17">
        <f t="shared" si="1"/>
        <v>160808</v>
      </c>
      <c r="I5" s="17">
        <f t="shared" si="1"/>
        <v>188131</v>
      </c>
      <c r="J5" s="17">
        <f t="shared" si="1"/>
        <v>215523</v>
      </c>
      <c r="K5" s="17">
        <f t="shared" si="1"/>
        <v>247486</v>
      </c>
      <c r="L5" s="17">
        <f t="shared" si="1"/>
        <v>305568</v>
      </c>
      <c r="M5" s="17">
        <f t="shared" si="1"/>
        <v>356873</v>
      </c>
      <c r="N5" s="18">
        <f t="shared" si="1"/>
        <v>424269</v>
      </c>
    </row>
    <row r="6" spans="1:15" s="2" customFormat="1" ht="12" customHeight="1" x14ac:dyDescent="0.15">
      <c r="A6" s="19" t="s">
        <v>4</v>
      </c>
      <c r="B6" s="20">
        <f>SUM(C6:N6)</f>
        <v>77657</v>
      </c>
      <c r="C6" s="21">
        <v>1091</v>
      </c>
      <c r="D6" s="22">
        <v>2102</v>
      </c>
      <c r="E6" s="22">
        <v>8842</v>
      </c>
      <c r="F6" s="22">
        <v>6342</v>
      </c>
      <c r="G6" s="22">
        <v>4636</v>
      </c>
      <c r="H6" s="22">
        <v>8728</v>
      </c>
      <c r="I6" s="22">
        <v>5625</v>
      </c>
      <c r="J6" s="22">
        <v>4356</v>
      </c>
      <c r="K6" s="22">
        <v>5457</v>
      </c>
      <c r="L6" s="22">
        <v>9522</v>
      </c>
      <c r="M6" s="22">
        <v>5091</v>
      </c>
      <c r="N6" s="23">
        <v>15865</v>
      </c>
    </row>
    <row r="7" spans="1:15" s="2" customFormat="1" ht="12" customHeight="1" x14ac:dyDescent="0.15">
      <c r="A7" s="19"/>
      <c r="B7" s="24"/>
      <c r="C7" s="25">
        <f>C6</f>
        <v>1091</v>
      </c>
      <c r="D7" s="26">
        <f>D6+C7</f>
        <v>3193</v>
      </c>
      <c r="E7" s="26">
        <f t="shared" ref="E7:N7" si="2">E6+D7</f>
        <v>12035</v>
      </c>
      <c r="F7" s="26">
        <f t="shared" si="2"/>
        <v>18377</v>
      </c>
      <c r="G7" s="26">
        <f t="shared" si="2"/>
        <v>23013</v>
      </c>
      <c r="H7" s="26">
        <f t="shared" si="2"/>
        <v>31741</v>
      </c>
      <c r="I7" s="26">
        <f t="shared" si="2"/>
        <v>37366</v>
      </c>
      <c r="J7" s="26">
        <f t="shared" si="2"/>
        <v>41722</v>
      </c>
      <c r="K7" s="26">
        <f t="shared" si="2"/>
        <v>47179</v>
      </c>
      <c r="L7" s="26">
        <f t="shared" si="2"/>
        <v>56701</v>
      </c>
      <c r="M7" s="26">
        <f t="shared" si="2"/>
        <v>61792</v>
      </c>
      <c r="N7" s="27">
        <f t="shared" si="2"/>
        <v>77657</v>
      </c>
    </row>
    <row r="8" spans="1:15" s="2" customFormat="1" ht="12" customHeight="1" x14ac:dyDescent="0.15">
      <c r="A8" s="28" t="s">
        <v>7</v>
      </c>
      <c r="B8" s="20">
        <f>SUM(C8:N8)</f>
        <v>20795</v>
      </c>
      <c r="C8" s="21">
        <v>917</v>
      </c>
      <c r="D8" s="22">
        <v>1226</v>
      </c>
      <c r="E8" s="22">
        <v>1478</v>
      </c>
      <c r="F8" s="22">
        <v>2960</v>
      </c>
      <c r="G8" s="22">
        <v>1230</v>
      </c>
      <c r="H8" s="22">
        <v>2132</v>
      </c>
      <c r="I8" s="22">
        <v>957</v>
      </c>
      <c r="J8" s="22">
        <v>1312</v>
      </c>
      <c r="K8" s="22">
        <v>1623</v>
      </c>
      <c r="L8" s="22">
        <v>899</v>
      </c>
      <c r="M8" s="22">
        <v>1930</v>
      </c>
      <c r="N8" s="23">
        <v>4131</v>
      </c>
    </row>
    <row r="9" spans="1:15" s="2" customFormat="1" ht="12" customHeight="1" x14ac:dyDescent="0.15">
      <c r="A9" s="19"/>
      <c r="B9" s="24"/>
      <c r="C9" s="25">
        <f>C8</f>
        <v>917</v>
      </c>
      <c r="D9" s="26">
        <f t="shared" ref="D9:N9" si="3">D8+C9</f>
        <v>2143</v>
      </c>
      <c r="E9" s="26">
        <f t="shared" si="3"/>
        <v>3621</v>
      </c>
      <c r="F9" s="26">
        <f t="shared" si="3"/>
        <v>6581</v>
      </c>
      <c r="G9" s="26">
        <f t="shared" si="3"/>
        <v>7811</v>
      </c>
      <c r="H9" s="26">
        <f t="shared" si="3"/>
        <v>9943</v>
      </c>
      <c r="I9" s="26">
        <f t="shared" si="3"/>
        <v>10900</v>
      </c>
      <c r="J9" s="26">
        <f t="shared" si="3"/>
        <v>12212</v>
      </c>
      <c r="K9" s="26">
        <f t="shared" si="3"/>
        <v>13835</v>
      </c>
      <c r="L9" s="26">
        <f t="shared" si="3"/>
        <v>14734</v>
      </c>
      <c r="M9" s="26">
        <f t="shared" si="3"/>
        <v>16664</v>
      </c>
      <c r="N9" s="27">
        <f t="shared" si="3"/>
        <v>20795</v>
      </c>
    </row>
    <row r="10" spans="1:15" s="2" customFormat="1" ht="12" customHeight="1" x14ac:dyDescent="0.15">
      <c r="A10" s="28" t="s">
        <v>11</v>
      </c>
      <c r="B10" s="20">
        <f>SUM(C10:N10)</f>
        <v>98063</v>
      </c>
      <c r="C10" s="21">
        <v>1488</v>
      </c>
      <c r="D10" s="22">
        <v>4244</v>
      </c>
      <c r="E10" s="22">
        <v>6815</v>
      </c>
      <c r="F10" s="22">
        <v>11685</v>
      </c>
      <c r="G10" s="22">
        <v>7248</v>
      </c>
      <c r="H10" s="22">
        <v>4143</v>
      </c>
      <c r="I10" s="22">
        <v>4242</v>
      </c>
      <c r="J10" s="22">
        <v>6417</v>
      </c>
      <c r="K10" s="22">
        <v>5728</v>
      </c>
      <c r="L10" s="22">
        <v>16367</v>
      </c>
      <c r="M10" s="22">
        <v>13302</v>
      </c>
      <c r="N10" s="23">
        <v>16384</v>
      </c>
    </row>
    <row r="11" spans="1:15" s="2" customFormat="1" ht="12" customHeight="1" x14ac:dyDescent="0.15">
      <c r="A11" s="19"/>
      <c r="B11" s="24"/>
      <c r="C11" s="25">
        <f>C10</f>
        <v>1488</v>
      </c>
      <c r="D11" s="26">
        <f t="shared" ref="D11:N11" si="4">D10+C11</f>
        <v>5732</v>
      </c>
      <c r="E11" s="26">
        <f t="shared" si="4"/>
        <v>12547</v>
      </c>
      <c r="F11" s="26">
        <f t="shared" si="4"/>
        <v>24232</v>
      </c>
      <c r="G11" s="26">
        <f t="shared" si="4"/>
        <v>31480</v>
      </c>
      <c r="H11" s="26">
        <f t="shared" si="4"/>
        <v>35623</v>
      </c>
      <c r="I11" s="26">
        <f t="shared" si="4"/>
        <v>39865</v>
      </c>
      <c r="J11" s="26">
        <f t="shared" si="4"/>
        <v>46282</v>
      </c>
      <c r="K11" s="26">
        <f t="shared" si="4"/>
        <v>52010</v>
      </c>
      <c r="L11" s="26">
        <f t="shared" si="4"/>
        <v>68377</v>
      </c>
      <c r="M11" s="26">
        <f t="shared" si="4"/>
        <v>81679</v>
      </c>
      <c r="N11" s="27">
        <f t="shared" si="4"/>
        <v>98063</v>
      </c>
    </row>
    <row r="12" spans="1:15" s="2" customFormat="1" ht="12" customHeight="1" x14ac:dyDescent="0.15">
      <c r="A12" s="28" t="s">
        <v>5</v>
      </c>
      <c r="B12" s="20">
        <f>SUM(C12:N12)</f>
        <v>40461</v>
      </c>
      <c r="C12" s="21">
        <v>2065</v>
      </c>
      <c r="D12" s="22">
        <v>1677</v>
      </c>
      <c r="E12" s="22">
        <v>2218</v>
      </c>
      <c r="F12" s="22">
        <v>5175</v>
      </c>
      <c r="G12" s="22">
        <v>2378</v>
      </c>
      <c r="H12" s="22">
        <v>4796</v>
      </c>
      <c r="I12" s="22">
        <v>1926</v>
      </c>
      <c r="J12" s="22">
        <v>1625</v>
      </c>
      <c r="K12" s="22">
        <v>2343</v>
      </c>
      <c r="L12" s="22">
        <v>1957</v>
      </c>
      <c r="M12" s="22">
        <v>5563</v>
      </c>
      <c r="N12" s="23">
        <v>8738</v>
      </c>
    </row>
    <row r="13" spans="1:15" s="2" customFormat="1" ht="12" customHeight="1" x14ac:dyDescent="0.15">
      <c r="A13" s="19"/>
      <c r="B13" s="24"/>
      <c r="C13" s="25">
        <f>C12</f>
        <v>2065</v>
      </c>
      <c r="D13" s="26">
        <f t="shared" ref="D13:N13" si="5">D12+C13</f>
        <v>3742</v>
      </c>
      <c r="E13" s="26">
        <f t="shared" si="5"/>
        <v>5960</v>
      </c>
      <c r="F13" s="26">
        <f t="shared" si="5"/>
        <v>11135</v>
      </c>
      <c r="G13" s="26">
        <f t="shared" si="5"/>
        <v>13513</v>
      </c>
      <c r="H13" s="26">
        <f t="shared" si="5"/>
        <v>18309</v>
      </c>
      <c r="I13" s="26">
        <f t="shared" si="5"/>
        <v>20235</v>
      </c>
      <c r="J13" s="26">
        <f t="shared" si="5"/>
        <v>21860</v>
      </c>
      <c r="K13" s="26">
        <f t="shared" si="5"/>
        <v>24203</v>
      </c>
      <c r="L13" s="26">
        <f t="shared" si="5"/>
        <v>26160</v>
      </c>
      <c r="M13" s="26">
        <f t="shared" si="5"/>
        <v>31723</v>
      </c>
      <c r="N13" s="27">
        <f t="shared" si="5"/>
        <v>40461</v>
      </c>
    </row>
    <row r="14" spans="1:15" s="2" customFormat="1" ht="12" customHeight="1" x14ac:dyDescent="0.15">
      <c r="A14" s="28" t="s">
        <v>6</v>
      </c>
      <c r="B14" s="20">
        <f>SUM(C14:N14)</f>
        <v>7461</v>
      </c>
      <c r="C14" s="21">
        <v>98</v>
      </c>
      <c r="D14" s="22">
        <v>137</v>
      </c>
      <c r="E14" s="22">
        <v>183</v>
      </c>
      <c r="F14" s="22">
        <v>1387</v>
      </c>
      <c r="G14" s="22">
        <v>964</v>
      </c>
      <c r="H14" s="22">
        <v>415</v>
      </c>
      <c r="I14" s="22">
        <v>460</v>
      </c>
      <c r="J14" s="22">
        <v>269</v>
      </c>
      <c r="K14" s="22">
        <v>350</v>
      </c>
      <c r="L14" s="22">
        <v>2203</v>
      </c>
      <c r="M14" s="22">
        <v>298</v>
      </c>
      <c r="N14" s="23">
        <v>697</v>
      </c>
    </row>
    <row r="15" spans="1:15" s="2" customFormat="1" ht="12" customHeight="1" x14ac:dyDescent="0.15">
      <c r="A15" s="19"/>
      <c r="B15" s="24"/>
      <c r="C15" s="25">
        <f>C14</f>
        <v>98</v>
      </c>
      <c r="D15" s="26">
        <f t="shared" ref="D15:N15" si="6">D14+C15</f>
        <v>235</v>
      </c>
      <c r="E15" s="26">
        <f t="shared" si="6"/>
        <v>418</v>
      </c>
      <c r="F15" s="26">
        <f t="shared" si="6"/>
        <v>1805</v>
      </c>
      <c r="G15" s="26">
        <f t="shared" si="6"/>
        <v>2769</v>
      </c>
      <c r="H15" s="26">
        <f t="shared" si="6"/>
        <v>3184</v>
      </c>
      <c r="I15" s="26">
        <f t="shared" si="6"/>
        <v>3644</v>
      </c>
      <c r="J15" s="26">
        <f t="shared" si="6"/>
        <v>3913</v>
      </c>
      <c r="K15" s="26">
        <f t="shared" si="6"/>
        <v>4263</v>
      </c>
      <c r="L15" s="26">
        <f t="shared" si="6"/>
        <v>6466</v>
      </c>
      <c r="M15" s="26">
        <f t="shared" si="6"/>
        <v>6764</v>
      </c>
      <c r="N15" s="27">
        <f t="shared" si="6"/>
        <v>7461</v>
      </c>
    </row>
    <row r="16" spans="1:15" s="2" customFormat="1" ht="12" customHeight="1" x14ac:dyDescent="0.15">
      <c r="A16" s="28" t="s">
        <v>8</v>
      </c>
      <c r="B16" s="20">
        <f>SUM(C16:N16)</f>
        <v>9406</v>
      </c>
      <c r="C16" s="21">
        <v>26</v>
      </c>
      <c r="D16" s="22">
        <v>47</v>
      </c>
      <c r="E16" s="22">
        <v>125</v>
      </c>
      <c r="F16" s="22">
        <v>726</v>
      </c>
      <c r="G16" s="22">
        <v>190</v>
      </c>
      <c r="H16" s="22">
        <v>911</v>
      </c>
      <c r="I16" s="22">
        <v>1202</v>
      </c>
      <c r="J16" s="22">
        <v>4118</v>
      </c>
      <c r="K16" s="22">
        <v>450</v>
      </c>
      <c r="L16" s="22">
        <v>176</v>
      </c>
      <c r="M16" s="22">
        <v>310</v>
      </c>
      <c r="N16" s="23">
        <v>1125</v>
      </c>
    </row>
    <row r="17" spans="1:14" s="2" customFormat="1" ht="12" customHeight="1" x14ac:dyDescent="0.15">
      <c r="A17" s="19"/>
      <c r="B17" s="24"/>
      <c r="C17" s="25">
        <f>C16</f>
        <v>26</v>
      </c>
      <c r="D17" s="26">
        <f t="shared" ref="D17:N17" si="7">D16+C17</f>
        <v>73</v>
      </c>
      <c r="E17" s="26">
        <f t="shared" si="7"/>
        <v>198</v>
      </c>
      <c r="F17" s="26">
        <f t="shared" si="7"/>
        <v>924</v>
      </c>
      <c r="G17" s="26">
        <f t="shared" si="7"/>
        <v>1114</v>
      </c>
      <c r="H17" s="26">
        <f t="shared" si="7"/>
        <v>2025</v>
      </c>
      <c r="I17" s="26">
        <f t="shared" si="7"/>
        <v>3227</v>
      </c>
      <c r="J17" s="26">
        <f t="shared" si="7"/>
        <v>7345</v>
      </c>
      <c r="K17" s="26">
        <f t="shared" si="7"/>
        <v>7795</v>
      </c>
      <c r="L17" s="26">
        <f t="shared" si="7"/>
        <v>7971</v>
      </c>
      <c r="M17" s="26">
        <f t="shared" si="7"/>
        <v>8281</v>
      </c>
      <c r="N17" s="27">
        <f t="shared" si="7"/>
        <v>9406</v>
      </c>
    </row>
    <row r="18" spans="1:14" s="2" customFormat="1" ht="12" customHeight="1" x14ac:dyDescent="0.15">
      <c r="A18" s="28" t="s">
        <v>9</v>
      </c>
      <c r="B18" s="20">
        <f>SUM(C18:N18)</f>
        <v>16425</v>
      </c>
      <c r="C18" s="21">
        <v>537</v>
      </c>
      <c r="D18" s="22">
        <v>188</v>
      </c>
      <c r="E18" s="22">
        <v>860</v>
      </c>
      <c r="F18" s="22">
        <v>275</v>
      </c>
      <c r="G18" s="22">
        <v>2332</v>
      </c>
      <c r="H18" s="22">
        <v>233</v>
      </c>
      <c r="I18" s="22">
        <v>218</v>
      </c>
      <c r="J18" s="22">
        <v>589</v>
      </c>
      <c r="K18" s="22">
        <v>2747</v>
      </c>
      <c r="L18" s="22">
        <v>5212</v>
      </c>
      <c r="M18" s="22">
        <v>732</v>
      </c>
      <c r="N18" s="23">
        <v>2502</v>
      </c>
    </row>
    <row r="19" spans="1:14" s="2" customFormat="1" ht="12" customHeight="1" x14ac:dyDescent="0.15">
      <c r="A19" s="19"/>
      <c r="B19" s="24"/>
      <c r="C19" s="25">
        <f>C18</f>
        <v>537</v>
      </c>
      <c r="D19" s="26">
        <f t="shared" ref="D19:N19" si="8">D18+C19</f>
        <v>725</v>
      </c>
      <c r="E19" s="26">
        <f t="shared" si="8"/>
        <v>1585</v>
      </c>
      <c r="F19" s="26">
        <f t="shared" si="8"/>
        <v>1860</v>
      </c>
      <c r="G19" s="26">
        <f t="shared" si="8"/>
        <v>4192</v>
      </c>
      <c r="H19" s="26">
        <f t="shared" si="8"/>
        <v>4425</v>
      </c>
      <c r="I19" s="26">
        <f t="shared" si="8"/>
        <v>4643</v>
      </c>
      <c r="J19" s="26">
        <f t="shared" si="8"/>
        <v>5232</v>
      </c>
      <c r="K19" s="26">
        <f t="shared" si="8"/>
        <v>7979</v>
      </c>
      <c r="L19" s="26">
        <f t="shared" si="8"/>
        <v>13191</v>
      </c>
      <c r="M19" s="26">
        <f t="shared" si="8"/>
        <v>13923</v>
      </c>
      <c r="N19" s="27">
        <f t="shared" si="8"/>
        <v>16425</v>
      </c>
    </row>
    <row r="20" spans="1:14" s="2" customFormat="1" ht="12" customHeight="1" x14ac:dyDescent="0.15">
      <c r="A20" s="28" t="s">
        <v>10</v>
      </c>
      <c r="B20" s="20">
        <f>SUM(C20:N20)</f>
        <v>10165</v>
      </c>
      <c r="C20" s="21">
        <v>372</v>
      </c>
      <c r="D20" s="22">
        <v>153</v>
      </c>
      <c r="E20" s="22">
        <v>1699</v>
      </c>
      <c r="F20" s="22">
        <v>1754</v>
      </c>
      <c r="G20" s="22">
        <v>868</v>
      </c>
      <c r="H20" s="22">
        <v>423</v>
      </c>
      <c r="I20" s="22">
        <v>375</v>
      </c>
      <c r="J20" s="22">
        <v>643</v>
      </c>
      <c r="K20" s="22">
        <v>386</v>
      </c>
      <c r="L20" s="22">
        <v>2781</v>
      </c>
      <c r="M20" s="22">
        <v>449</v>
      </c>
      <c r="N20" s="23">
        <v>262</v>
      </c>
    </row>
    <row r="21" spans="1:14" s="2" customFormat="1" ht="12" customHeight="1" x14ac:dyDescent="0.15">
      <c r="A21" s="19"/>
      <c r="B21" s="24"/>
      <c r="C21" s="25">
        <f>C20</f>
        <v>372</v>
      </c>
      <c r="D21" s="26">
        <f t="shared" ref="D21:N21" si="9">D20+C21</f>
        <v>525</v>
      </c>
      <c r="E21" s="26">
        <f t="shared" si="9"/>
        <v>2224</v>
      </c>
      <c r="F21" s="26">
        <f t="shared" si="9"/>
        <v>3978</v>
      </c>
      <c r="G21" s="26">
        <f t="shared" si="9"/>
        <v>4846</v>
      </c>
      <c r="H21" s="26">
        <f t="shared" si="9"/>
        <v>5269</v>
      </c>
      <c r="I21" s="26">
        <f t="shared" si="9"/>
        <v>5644</v>
      </c>
      <c r="J21" s="26">
        <f t="shared" si="9"/>
        <v>6287</v>
      </c>
      <c r="K21" s="26">
        <f t="shared" si="9"/>
        <v>6673</v>
      </c>
      <c r="L21" s="26">
        <f t="shared" si="9"/>
        <v>9454</v>
      </c>
      <c r="M21" s="26">
        <f t="shared" si="9"/>
        <v>9903</v>
      </c>
      <c r="N21" s="27">
        <f t="shared" si="9"/>
        <v>10165</v>
      </c>
    </row>
    <row r="22" spans="1:14" s="2" customFormat="1" ht="12" customHeight="1" x14ac:dyDescent="0.15">
      <c r="A22" s="28" t="s">
        <v>32</v>
      </c>
      <c r="B22" s="20">
        <f>SUM(C22:N22)</f>
        <v>0</v>
      </c>
      <c r="C22" s="21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3">
        <v>0</v>
      </c>
    </row>
    <row r="23" spans="1:14" s="2" customFormat="1" ht="12" customHeight="1" x14ac:dyDescent="0.15">
      <c r="A23" s="19"/>
      <c r="B23" s="24"/>
      <c r="C23" s="25">
        <f>C22</f>
        <v>0</v>
      </c>
      <c r="D23" s="26">
        <f t="shared" ref="D23:N23" si="10">D22+C23</f>
        <v>0</v>
      </c>
      <c r="E23" s="26">
        <f t="shared" si="10"/>
        <v>0</v>
      </c>
      <c r="F23" s="26">
        <f t="shared" si="10"/>
        <v>0</v>
      </c>
      <c r="G23" s="26">
        <f t="shared" si="10"/>
        <v>0</v>
      </c>
      <c r="H23" s="26">
        <f t="shared" si="10"/>
        <v>0</v>
      </c>
      <c r="I23" s="26">
        <f t="shared" si="10"/>
        <v>0</v>
      </c>
      <c r="J23" s="26">
        <f t="shared" si="10"/>
        <v>0</v>
      </c>
      <c r="K23" s="26">
        <f t="shared" si="10"/>
        <v>0</v>
      </c>
      <c r="L23" s="26">
        <f t="shared" si="10"/>
        <v>0</v>
      </c>
      <c r="M23" s="26">
        <f t="shared" si="10"/>
        <v>0</v>
      </c>
      <c r="N23" s="27">
        <f t="shared" si="10"/>
        <v>0</v>
      </c>
    </row>
    <row r="24" spans="1:14" s="2" customFormat="1" ht="12" customHeight="1" x14ac:dyDescent="0.15">
      <c r="A24" s="28" t="s">
        <v>12</v>
      </c>
      <c r="B24" s="20">
        <f>SUM(C24:N24)</f>
        <v>14488</v>
      </c>
      <c r="C24" s="21">
        <v>788</v>
      </c>
      <c r="D24" s="22">
        <v>614</v>
      </c>
      <c r="E24" s="22">
        <v>642</v>
      </c>
      <c r="F24" s="22">
        <v>665</v>
      </c>
      <c r="G24" s="22">
        <v>1915</v>
      </c>
      <c r="H24" s="22">
        <v>537</v>
      </c>
      <c r="I24" s="22">
        <v>893</v>
      </c>
      <c r="J24" s="22">
        <v>437</v>
      </c>
      <c r="K24" s="22">
        <v>848</v>
      </c>
      <c r="L24" s="22">
        <v>1595</v>
      </c>
      <c r="M24" s="22">
        <v>2185</v>
      </c>
      <c r="N24" s="23">
        <v>3369</v>
      </c>
    </row>
    <row r="25" spans="1:14" s="2" customFormat="1" ht="12" customHeight="1" x14ac:dyDescent="0.15">
      <c r="A25" s="19"/>
      <c r="B25" s="24"/>
      <c r="C25" s="25">
        <f>C24</f>
        <v>788</v>
      </c>
      <c r="D25" s="26">
        <f t="shared" ref="D25:N25" si="11">D24+C25</f>
        <v>1402</v>
      </c>
      <c r="E25" s="26">
        <f t="shared" si="11"/>
        <v>2044</v>
      </c>
      <c r="F25" s="26">
        <f t="shared" si="11"/>
        <v>2709</v>
      </c>
      <c r="G25" s="26">
        <f t="shared" si="11"/>
        <v>4624</v>
      </c>
      <c r="H25" s="26">
        <f t="shared" si="11"/>
        <v>5161</v>
      </c>
      <c r="I25" s="26">
        <f t="shared" si="11"/>
        <v>6054</v>
      </c>
      <c r="J25" s="26">
        <f t="shared" si="11"/>
        <v>6491</v>
      </c>
      <c r="K25" s="26">
        <f t="shared" si="11"/>
        <v>7339</v>
      </c>
      <c r="L25" s="26">
        <f t="shared" si="11"/>
        <v>8934</v>
      </c>
      <c r="M25" s="26">
        <f t="shared" si="11"/>
        <v>11119</v>
      </c>
      <c r="N25" s="27">
        <f t="shared" si="11"/>
        <v>14488</v>
      </c>
    </row>
    <row r="26" spans="1:14" s="2" customFormat="1" ht="12" customHeight="1" x14ac:dyDescent="0.15">
      <c r="A26" s="28" t="s">
        <v>13</v>
      </c>
      <c r="B26" s="20">
        <f>SUM(C26:N26)</f>
        <v>14148</v>
      </c>
      <c r="C26" s="21">
        <v>148</v>
      </c>
      <c r="D26" s="22">
        <v>338</v>
      </c>
      <c r="E26" s="22">
        <v>954</v>
      </c>
      <c r="F26" s="22">
        <v>943</v>
      </c>
      <c r="G26" s="22">
        <v>2353</v>
      </c>
      <c r="H26" s="22">
        <v>759</v>
      </c>
      <c r="I26" s="22">
        <v>766</v>
      </c>
      <c r="J26" s="22">
        <v>733</v>
      </c>
      <c r="K26" s="22">
        <v>815</v>
      </c>
      <c r="L26" s="22">
        <v>2059</v>
      </c>
      <c r="M26" s="22">
        <v>1833</v>
      </c>
      <c r="N26" s="23">
        <v>2447</v>
      </c>
    </row>
    <row r="27" spans="1:14" s="2" customFormat="1" ht="12" customHeight="1" x14ac:dyDescent="0.15">
      <c r="A27" s="19"/>
      <c r="B27" s="24"/>
      <c r="C27" s="25">
        <f>C26</f>
        <v>148</v>
      </c>
      <c r="D27" s="26">
        <f t="shared" ref="D27:N27" si="12">D26+C27</f>
        <v>486</v>
      </c>
      <c r="E27" s="26">
        <f t="shared" si="12"/>
        <v>1440</v>
      </c>
      <c r="F27" s="26">
        <f t="shared" si="12"/>
        <v>2383</v>
      </c>
      <c r="G27" s="26">
        <f t="shared" si="12"/>
        <v>4736</v>
      </c>
      <c r="H27" s="26">
        <f t="shared" si="12"/>
        <v>5495</v>
      </c>
      <c r="I27" s="26">
        <f t="shared" si="12"/>
        <v>6261</v>
      </c>
      <c r="J27" s="26">
        <f t="shared" si="12"/>
        <v>6994</v>
      </c>
      <c r="K27" s="26">
        <f t="shared" si="12"/>
        <v>7809</v>
      </c>
      <c r="L27" s="26">
        <f t="shared" si="12"/>
        <v>9868</v>
      </c>
      <c r="M27" s="26">
        <f t="shared" si="12"/>
        <v>11701</v>
      </c>
      <c r="N27" s="27">
        <f t="shared" si="12"/>
        <v>14148</v>
      </c>
    </row>
    <row r="28" spans="1:14" s="2" customFormat="1" ht="12" customHeight="1" x14ac:dyDescent="0.15">
      <c r="A28" s="28" t="s">
        <v>14</v>
      </c>
      <c r="B28" s="20">
        <f>SUM(C28:N28)</f>
        <v>23871</v>
      </c>
      <c r="C28" s="21">
        <v>741</v>
      </c>
      <c r="D28" s="22">
        <v>329</v>
      </c>
      <c r="E28" s="22">
        <v>1781</v>
      </c>
      <c r="F28" s="22">
        <v>2069</v>
      </c>
      <c r="G28" s="22">
        <v>1107</v>
      </c>
      <c r="H28" s="22">
        <v>1561</v>
      </c>
      <c r="I28" s="22">
        <v>791</v>
      </c>
      <c r="J28" s="22">
        <v>982</v>
      </c>
      <c r="K28" s="22">
        <v>2602</v>
      </c>
      <c r="L28" s="22">
        <v>4481</v>
      </c>
      <c r="M28" s="22">
        <v>7997</v>
      </c>
      <c r="N28" s="23">
        <v>-570</v>
      </c>
    </row>
    <row r="29" spans="1:14" s="2" customFormat="1" ht="12" customHeight="1" x14ac:dyDescent="0.15">
      <c r="A29" s="19"/>
      <c r="B29" s="24"/>
      <c r="C29" s="25">
        <f>C28</f>
        <v>741</v>
      </c>
      <c r="D29" s="26">
        <f t="shared" ref="D29:N29" si="13">D28+C29</f>
        <v>1070</v>
      </c>
      <c r="E29" s="26">
        <f t="shared" si="13"/>
        <v>2851</v>
      </c>
      <c r="F29" s="26">
        <f t="shared" si="13"/>
        <v>4920</v>
      </c>
      <c r="G29" s="26">
        <f t="shared" si="13"/>
        <v>6027</v>
      </c>
      <c r="H29" s="26">
        <f t="shared" si="13"/>
        <v>7588</v>
      </c>
      <c r="I29" s="26">
        <f t="shared" si="13"/>
        <v>8379</v>
      </c>
      <c r="J29" s="26">
        <f t="shared" si="13"/>
        <v>9361</v>
      </c>
      <c r="K29" s="26">
        <f t="shared" si="13"/>
        <v>11963</v>
      </c>
      <c r="L29" s="26">
        <f t="shared" si="13"/>
        <v>16444</v>
      </c>
      <c r="M29" s="26">
        <f t="shared" si="13"/>
        <v>24441</v>
      </c>
      <c r="N29" s="27">
        <f t="shared" si="13"/>
        <v>23871</v>
      </c>
    </row>
    <row r="30" spans="1:14" s="2" customFormat="1" ht="12" customHeight="1" x14ac:dyDescent="0.15">
      <c r="A30" s="28" t="s">
        <v>15</v>
      </c>
      <c r="B30" s="20">
        <f>SUM(C30:N30)</f>
        <v>14803</v>
      </c>
      <c r="C30" s="21">
        <v>130</v>
      </c>
      <c r="D30" s="22">
        <v>248</v>
      </c>
      <c r="E30" s="22">
        <v>627</v>
      </c>
      <c r="F30" s="22">
        <v>2732</v>
      </c>
      <c r="G30" s="22">
        <v>966</v>
      </c>
      <c r="H30" s="22">
        <v>615</v>
      </c>
      <c r="I30" s="22">
        <v>810</v>
      </c>
      <c r="J30" s="22">
        <v>589</v>
      </c>
      <c r="K30" s="22">
        <v>597</v>
      </c>
      <c r="L30" s="22">
        <v>2225</v>
      </c>
      <c r="M30" s="22">
        <v>1683</v>
      </c>
      <c r="N30" s="23">
        <v>3581</v>
      </c>
    </row>
    <row r="31" spans="1:14" s="2" customFormat="1" ht="12" customHeight="1" x14ac:dyDescent="0.15">
      <c r="A31" s="19"/>
      <c r="B31" s="24"/>
      <c r="C31" s="25">
        <f>C30</f>
        <v>130</v>
      </c>
      <c r="D31" s="26">
        <f t="shared" ref="D31:N31" si="14">D30+C31</f>
        <v>378</v>
      </c>
      <c r="E31" s="26">
        <f t="shared" si="14"/>
        <v>1005</v>
      </c>
      <c r="F31" s="26">
        <f t="shared" si="14"/>
        <v>3737</v>
      </c>
      <c r="G31" s="26">
        <f t="shared" si="14"/>
        <v>4703</v>
      </c>
      <c r="H31" s="26">
        <f t="shared" si="14"/>
        <v>5318</v>
      </c>
      <c r="I31" s="26">
        <f t="shared" si="14"/>
        <v>6128</v>
      </c>
      <c r="J31" s="26">
        <f t="shared" si="14"/>
        <v>6717</v>
      </c>
      <c r="K31" s="26">
        <f t="shared" si="14"/>
        <v>7314</v>
      </c>
      <c r="L31" s="26">
        <f t="shared" si="14"/>
        <v>9539</v>
      </c>
      <c r="M31" s="26">
        <f t="shared" si="14"/>
        <v>11222</v>
      </c>
      <c r="N31" s="27">
        <f t="shared" si="14"/>
        <v>14803</v>
      </c>
    </row>
    <row r="32" spans="1:14" s="2" customFormat="1" ht="12" customHeight="1" x14ac:dyDescent="0.15">
      <c r="A32" s="28" t="s">
        <v>16</v>
      </c>
      <c r="B32" s="20">
        <f>SUM(C32:N32)</f>
        <v>17317</v>
      </c>
      <c r="C32" s="21">
        <v>256</v>
      </c>
      <c r="D32" s="22">
        <v>626</v>
      </c>
      <c r="E32" s="22">
        <v>680</v>
      </c>
      <c r="F32" s="22">
        <v>835</v>
      </c>
      <c r="G32" s="22">
        <v>976</v>
      </c>
      <c r="H32" s="22">
        <v>1430</v>
      </c>
      <c r="I32" s="22">
        <v>3275</v>
      </c>
      <c r="J32" s="22">
        <v>1769</v>
      </c>
      <c r="K32" s="22">
        <v>973</v>
      </c>
      <c r="L32" s="22">
        <v>1609</v>
      </c>
      <c r="M32" s="22">
        <v>2517</v>
      </c>
      <c r="N32" s="23">
        <v>2371</v>
      </c>
    </row>
    <row r="33" spans="1:14" s="2" customFormat="1" ht="12" customHeight="1" x14ac:dyDescent="0.15">
      <c r="A33" s="19"/>
      <c r="B33" s="24"/>
      <c r="C33" s="25">
        <f>C32</f>
        <v>256</v>
      </c>
      <c r="D33" s="26">
        <f t="shared" ref="D33:N33" si="15">D32+C33</f>
        <v>882</v>
      </c>
      <c r="E33" s="26">
        <f t="shared" si="15"/>
        <v>1562</v>
      </c>
      <c r="F33" s="26">
        <f t="shared" si="15"/>
        <v>2397</v>
      </c>
      <c r="G33" s="26">
        <f t="shared" si="15"/>
        <v>3373</v>
      </c>
      <c r="H33" s="26">
        <f t="shared" si="15"/>
        <v>4803</v>
      </c>
      <c r="I33" s="26">
        <f t="shared" si="15"/>
        <v>8078</v>
      </c>
      <c r="J33" s="26">
        <f t="shared" si="15"/>
        <v>9847</v>
      </c>
      <c r="K33" s="26">
        <f t="shared" si="15"/>
        <v>10820</v>
      </c>
      <c r="L33" s="26">
        <f t="shared" si="15"/>
        <v>12429</v>
      </c>
      <c r="M33" s="26">
        <f t="shared" si="15"/>
        <v>14946</v>
      </c>
      <c r="N33" s="27">
        <f t="shared" si="15"/>
        <v>17317</v>
      </c>
    </row>
    <row r="34" spans="1:14" s="2" customFormat="1" ht="12" customHeight="1" x14ac:dyDescent="0.15">
      <c r="A34" s="28" t="s">
        <v>17</v>
      </c>
      <c r="B34" s="20">
        <f>SUM(C34:N34)</f>
        <v>15600</v>
      </c>
      <c r="C34" s="21">
        <v>352</v>
      </c>
      <c r="D34" s="22">
        <v>404</v>
      </c>
      <c r="E34" s="22">
        <v>950</v>
      </c>
      <c r="F34" s="22">
        <v>1971</v>
      </c>
      <c r="G34" s="22">
        <v>1063</v>
      </c>
      <c r="H34" s="22">
        <v>718</v>
      </c>
      <c r="I34" s="22">
        <v>1082</v>
      </c>
      <c r="J34" s="22">
        <v>1153</v>
      </c>
      <c r="K34" s="22">
        <v>2007</v>
      </c>
      <c r="L34" s="22">
        <v>1488</v>
      </c>
      <c r="M34" s="22">
        <v>1084</v>
      </c>
      <c r="N34" s="23">
        <v>3328</v>
      </c>
    </row>
    <row r="35" spans="1:14" s="2" customFormat="1" ht="12" customHeight="1" x14ac:dyDescent="0.15">
      <c r="A35" s="19"/>
      <c r="B35" s="24"/>
      <c r="C35" s="25">
        <f>C34</f>
        <v>352</v>
      </c>
      <c r="D35" s="26">
        <f t="shared" ref="D35:N35" si="16">D34+C35</f>
        <v>756</v>
      </c>
      <c r="E35" s="26">
        <f t="shared" si="16"/>
        <v>1706</v>
      </c>
      <c r="F35" s="26">
        <f t="shared" si="16"/>
        <v>3677</v>
      </c>
      <c r="G35" s="26">
        <f t="shared" si="16"/>
        <v>4740</v>
      </c>
      <c r="H35" s="26">
        <f t="shared" si="16"/>
        <v>5458</v>
      </c>
      <c r="I35" s="26">
        <f t="shared" si="16"/>
        <v>6540</v>
      </c>
      <c r="J35" s="26">
        <f t="shared" si="16"/>
        <v>7693</v>
      </c>
      <c r="K35" s="26">
        <f t="shared" si="16"/>
        <v>9700</v>
      </c>
      <c r="L35" s="26">
        <f t="shared" si="16"/>
        <v>11188</v>
      </c>
      <c r="M35" s="26">
        <f t="shared" si="16"/>
        <v>12272</v>
      </c>
      <c r="N35" s="27">
        <f t="shared" si="16"/>
        <v>15600</v>
      </c>
    </row>
    <row r="36" spans="1:14" s="2" customFormat="1" ht="12" customHeight="1" x14ac:dyDescent="0.15">
      <c r="A36" s="28" t="s">
        <v>18</v>
      </c>
      <c r="B36" s="20">
        <f>SUM(C36:N36)</f>
        <v>34578</v>
      </c>
      <c r="C36" s="21">
        <v>727</v>
      </c>
      <c r="D36" s="22">
        <v>1152</v>
      </c>
      <c r="E36" s="22">
        <v>1174</v>
      </c>
      <c r="F36" s="22">
        <v>4546</v>
      </c>
      <c r="G36" s="22">
        <v>3850</v>
      </c>
      <c r="H36" s="22">
        <v>1334</v>
      </c>
      <c r="I36" s="22">
        <v>3356</v>
      </c>
      <c r="J36" s="22">
        <v>2039</v>
      </c>
      <c r="K36" s="22">
        <v>4587</v>
      </c>
      <c r="L36" s="22">
        <v>4644</v>
      </c>
      <c r="M36" s="22">
        <v>5120</v>
      </c>
      <c r="N36" s="23">
        <v>2049</v>
      </c>
    </row>
    <row r="37" spans="1:14" s="2" customFormat="1" ht="12" customHeight="1" x14ac:dyDescent="0.15">
      <c r="A37" s="19"/>
      <c r="B37" s="24"/>
      <c r="C37" s="25">
        <f>C36</f>
        <v>727</v>
      </c>
      <c r="D37" s="26">
        <f t="shared" ref="D37:N37" si="17">D36+C37</f>
        <v>1879</v>
      </c>
      <c r="E37" s="26">
        <f t="shared" si="17"/>
        <v>3053</v>
      </c>
      <c r="F37" s="26">
        <f t="shared" si="17"/>
        <v>7599</v>
      </c>
      <c r="G37" s="26">
        <f t="shared" si="17"/>
        <v>11449</v>
      </c>
      <c r="H37" s="26">
        <f t="shared" si="17"/>
        <v>12783</v>
      </c>
      <c r="I37" s="26">
        <f t="shared" si="17"/>
        <v>16139</v>
      </c>
      <c r="J37" s="26">
        <f t="shared" si="17"/>
        <v>18178</v>
      </c>
      <c r="K37" s="26">
        <f t="shared" si="17"/>
        <v>22765</v>
      </c>
      <c r="L37" s="26">
        <f t="shared" si="17"/>
        <v>27409</v>
      </c>
      <c r="M37" s="26">
        <f t="shared" si="17"/>
        <v>32529</v>
      </c>
      <c r="N37" s="27">
        <f t="shared" si="17"/>
        <v>34578</v>
      </c>
    </row>
    <row r="38" spans="1:14" s="2" customFormat="1" ht="12" customHeight="1" x14ac:dyDescent="0.15">
      <c r="A38" s="28" t="s">
        <v>19</v>
      </c>
      <c r="B38" s="20">
        <f>SUM(C38:N38)</f>
        <v>9031</v>
      </c>
      <c r="C38" s="21">
        <v>300</v>
      </c>
      <c r="D38" s="22">
        <v>447</v>
      </c>
      <c r="E38" s="22">
        <v>539</v>
      </c>
      <c r="F38" s="22">
        <v>1267</v>
      </c>
      <c r="G38" s="22">
        <v>603</v>
      </c>
      <c r="H38" s="22">
        <v>527</v>
      </c>
      <c r="I38" s="22">
        <v>1345</v>
      </c>
      <c r="J38" s="22">
        <v>361</v>
      </c>
      <c r="K38" s="22">
        <v>450</v>
      </c>
      <c r="L38" s="22">
        <v>864</v>
      </c>
      <c r="M38" s="22">
        <v>1211</v>
      </c>
      <c r="N38" s="23">
        <v>1117</v>
      </c>
    </row>
    <row r="39" spans="1:14" s="2" customFormat="1" ht="12" customHeight="1" thickBot="1" x14ac:dyDescent="0.2">
      <c r="A39" s="29"/>
      <c r="B39" s="15"/>
      <c r="C39" s="16">
        <f>C38</f>
        <v>300</v>
      </c>
      <c r="D39" s="17">
        <f t="shared" ref="D39:N39" si="18">D38+C39</f>
        <v>747</v>
      </c>
      <c r="E39" s="17">
        <f t="shared" si="18"/>
        <v>1286</v>
      </c>
      <c r="F39" s="17">
        <f t="shared" si="18"/>
        <v>2553</v>
      </c>
      <c r="G39" s="17">
        <f t="shared" si="18"/>
        <v>3156</v>
      </c>
      <c r="H39" s="17">
        <f t="shared" si="18"/>
        <v>3683</v>
      </c>
      <c r="I39" s="17">
        <f t="shared" si="18"/>
        <v>5028</v>
      </c>
      <c r="J39" s="17">
        <f t="shared" si="18"/>
        <v>5389</v>
      </c>
      <c r="K39" s="17">
        <f t="shared" si="18"/>
        <v>5839</v>
      </c>
      <c r="L39" s="17">
        <f t="shared" si="18"/>
        <v>6703</v>
      </c>
      <c r="M39" s="17">
        <f t="shared" si="18"/>
        <v>7914</v>
      </c>
      <c r="N39" s="18">
        <f t="shared" si="18"/>
        <v>9031</v>
      </c>
    </row>
  </sheetData>
  <mergeCells count="2">
    <mergeCell ref="A1:N1"/>
    <mergeCell ref="J2:N2"/>
  </mergeCells>
  <phoneticPr fontId="1" type="noConversion"/>
  <pageMargins left="0.75" right="0.75" top="1" bottom="1" header="0.5" footer="0.5"/>
  <pageSetup paperSize="9" scale="6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39"/>
  <sheetViews>
    <sheetView view="pageBreakPreview" zoomScaleNormal="100" workbookViewId="0">
      <selection activeCell="A2" sqref="A2"/>
    </sheetView>
  </sheetViews>
  <sheetFormatPr defaultRowHeight="12" x14ac:dyDescent="0.15"/>
  <cols>
    <col min="1" max="14" width="8.33203125" style="30" customWidth="1"/>
    <col min="15" max="16384" width="8.88671875" style="30"/>
  </cols>
  <sheetData>
    <row r="1" spans="1:15" s="1" customFormat="1" ht="30" customHeight="1" x14ac:dyDescent="0.15">
      <c r="A1" s="32" t="s">
        <v>45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4"/>
    </row>
    <row r="2" spans="1:15" s="2" customFormat="1" ht="18" customHeight="1" thickBot="1" x14ac:dyDescent="0.2">
      <c r="B2" s="3"/>
      <c r="C2" s="3"/>
      <c r="D2" s="3"/>
      <c r="E2" s="3"/>
      <c r="F2" s="3"/>
      <c r="G2" s="3"/>
      <c r="H2" s="3"/>
      <c r="I2" s="3"/>
      <c r="J2" s="35" t="s">
        <v>0</v>
      </c>
      <c r="K2" s="35"/>
      <c r="L2" s="35"/>
      <c r="M2" s="35"/>
      <c r="N2" s="35"/>
    </row>
    <row r="3" spans="1:15" s="2" customFormat="1" ht="18" customHeight="1" thickBot="1" x14ac:dyDescent="0.2">
      <c r="A3" s="4" t="s">
        <v>1</v>
      </c>
      <c r="B3" s="5" t="s">
        <v>2</v>
      </c>
      <c r="C3" s="6" t="s">
        <v>20</v>
      </c>
      <c r="D3" s="7" t="s">
        <v>21</v>
      </c>
      <c r="E3" s="7" t="s">
        <v>22</v>
      </c>
      <c r="F3" s="7" t="s">
        <v>23</v>
      </c>
      <c r="G3" s="7" t="s">
        <v>24</v>
      </c>
      <c r="H3" s="7" t="s">
        <v>25</v>
      </c>
      <c r="I3" s="7" t="s">
        <v>26</v>
      </c>
      <c r="J3" s="7" t="s">
        <v>27</v>
      </c>
      <c r="K3" s="7" t="s">
        <v>28</v>
      </c>
      <c r="L3" s="7" t="s">
        <v>29</v>
      </c>
      <c r="M3" s="7" t="s">
        <v>30</v>
      </c>
      <c r="N3" s="8" t="s">
        <v>31</v>
      </c>
    </row>
    <row r="4" spans="1:15" s="2" customFormat="1" ht="18" customHeight="1" thickTop="1" x14ac:dyDescent="0.15">
      <c r="A4" s="9" t="s">
        <v>3</v>
      </c>
      <c r="B4" s="10">
        <f>SUM(C4:N4)</f>
        <v>205078</v>
      </c>
      <c r="C4" s="11">
        <f>SUM(C6,C8,C10,C12,C14,C16,C18,C20,C22,C24,C26,C28,C30,C32,C34,C36,C38)</f>
        <v>14929</v>
      </c>
      <c r="D4" s="11">
        <f t="shared" ref="D4:N4" si="0">SUM(D6,D8,D10,D12,D14,D16,D18,D20,D22,D24,D26,D28,D30,D32,D34,D36,D38)</f>
        <v>12850</v>
      </c>
      <c r="E4" s="11">
        <f t="shared" si="0"/>
        <v>14677</v>
      </c>
      <c r="F4" s="11">
        <f t="shared" si="0"/>
        <v>24328</v>
      </c>
      <c r="G4" s="11">
        <f t="shared" si="0"/>
        <v>17153</v>
      </c>
      <c r="H4" s="11">
        <f t="shared" si="0"/>
        <v>22683</v>
      </c>
      <c r="I4" s="11">
        <f t="shared" si="0"/>
        <v>14553</v>
      </c>
      <c r="J4" s="11">
        <f t="shared" si="0"/>
        <v>14504</v>
      </c>
      <c r="K4" s="11">
        <f t="shared" si="0"/>
        <v>11777</v>
      </c>
      <c r="L4" s="11">
        <f t="shared" si="0"/>
        <v>17930</v>
      </c>
      <c r="M4" s="11">
        <f t="shared" si="0"/>
        <v>14310</v>
      </c>
      <c r="N4" s="12">
        <f t="shared" si="0"/>
        <v>25384</v>
      </c>
      <c r="O4" s="13"/>
    </row>
    <row r="5" spans="1:15" s="2" customFormat="1" ht="18" customHeight="1" thickBot="1" x14ac:dyDescent="0.2">
      <c r="A5" s="14" t="s">
        <v>33</v>
      </c>
      <c r="B5" s="15"/>
      <c r="C5" s="16">
        <f>C4</f>
        <v>14929</v>
      </c>
      <c r="D5" s="17">
        <f t="shared" ref="D5:N5" si="1">D4+C5</f>
        <v>27779</v>
      </c>
      <c r="E5" s="17">
        <f t="shared" si="1"/>
        <v>42456</v>
      </c>
      <c r="F5" s="17">
        <f t="shared" si="1"/>
        <v>66784</v>
      </c>
      <c r="G5" s="17">
        <f t="shared" si="1"/>
        <v>83937</v>
      </c>
      <c r="H5" s="17">
        <f t="shared" si="1"/>
        <v>106620</v>
      </c>
      <c r="I5" s="17">
        <f t="shared" si="1"/>
        <v>121173</v>
      </c>
      <c r="J5" s="17">
        <f t="shared" si="1"/>
        <v>135677</v>
      </c>
      <c r="K5" s="17">
        <f t="shared" si="1"/>
        <v>147454</v>
      </c>
      <c r="L5" s="17">
        <f t="shared" si="1"/>
        <v>165384</v>
      </c>
      <c r="M5" s="17">
        <f t="shared" si="1"/>
        <v>179694</v>
      </c>
      <c r="N5" s="18">
        <f t="shared" si="1"/>
        <v>205078</v>
      </c>
    </row>
    <row r="6" spans="1:15" s="2" customFormat="1" ht="12" customHeight="1" x14ac:dyDescent="0.15">
      <c r="A6" s="19" t="s">
        <v>4</v>
      </c>
      <c r="B6" s="20">
        <f>SUM(C6:N6)</f>
        <v>32584</v>
      </c>
      <c r="C6" s="21">
        <v>948</v>
      </c>
      <c r="D6" s="22">
        <v>1257</v>
      </c>
      <c r="E6" s="22">
        <v>1915</v>
      </c>
      <c r="F6" s="22">
        <v>2053</v>
      </c>
      <c r="G6" s="22">
        <v>2090</v>
      </c>
      <c r="H6" s="22">
        <v>1918</v>
      </c>
      <c r="I6" s="22">
        <v>1638</v>
      </c>
      <c r="J6" s="22">
        <v>2149</v>
      </c>
      <c r="K6" s="22">
        <v>1321</v>
      </c>
      <c r="L6" s="22">
        <v>1678</v>
      </c>
      <c r="M6" s="22">
        <v>1881</v>
      </c>
      <c r="N6" s="23">
        <v>13736</v>
      </c>
    </row>
    <row r="7" spans="1:15" s="2" customFormat="1" ht="12" customHeight="1" x14ac:dyDescent="0.15">
      <c r="A7" s="19"/>
      <c r="B7" s="24"/>
      <c r="C7" s="25">
        <f>C6</f>
        <v>948</v>
      </c>
      <c r="D7" s="26">
        <f>D6+C7</f>
        <v>2205</v>
      </c>
      <c r="E7" s="26">
        <f t="shared" ref="E7:N7" si="2">E6+D7</f>
        <v>4120</v>
      </c>
      <c r="F7" s="26">
        <f t="shared" si="2"/>
        <v>6173</v>
      </c>
      <c r="G7" s="26">
        <f t="shared" si="2"/>
        <v>8263</v>
      </c>
      <c r="H7" s="26">
        <f t="shared" si="2"/>
        <v>10181</v>
      </c>
      <c r="I7" s="26">
        <f t="shared" si="2"/>
        <v>11819</v>
      </c>
      <c r="J7" s="26">
        <f t="shared" si="2"/>
        <v>13968</v>
      </c>
      <c r="K7" s="26">
        <f t="shared" si="2"/>
        <v>15289</v>
      </c>
      <c r="L7" s="26">
        <f t="shared" si="2"/>
        <v>16967</v>
      </c>
      <c r="M7" s="26">
        <f t="shared" si="2"/>
        <v>18848</v>
      </c>
      <c r="N7" s="27">
        <f t="shared" si="2"/>
        <v>32584</v>
      </c>
    </row>
    <row r="8" spans="1:15" s="2" customFormat="1" ht="12" customHeight="1" x14ac:dyDescent="0.15">
      <c r="A8" s="28" t="s">
        <v>7</v>
      </c>
      <c r="B8" s="20">
        <f>SUM(C8:N8)</f>
        <v>17482</v>
      </c>
      <c r="C8" s="21">
        <v>2546</v>
      </c>
      <c r="D8" s="22">
        <v>605</v>
      </c>
      <c r="E8" s="22">
        <v>1644</v>
      </c>
      <c r="F8" s="22">
        <v>1118</v>
      </c>
      <c r="G8" s="22">
        <v>1019</v>
      </c>
      <c r="H8" s="22">
        <v>987</v>
      </c>
      <c r="I8" s="22">
        <v>2168</v>
      </c>
      <c r="J8" s="22">
        <v>1922</v>
      </c>
      <c r="K8" s="22">
        <v>845</v>
      </c>
      <c r="L8" s="22">
        <v>2419</v>
      </c>
      <c r="M8" s="22">
        <v>1518</v>
      </c>
      <c r="N8" s="23">
        <v>691</v>
      </c>
    </row>
    <row r="9" spans="1:15" s="2" customFormat="1" ht="12" customHeight="1" x14ac:dyDescent="0.15">
      <c r="A9" s="19"/>
      <c r="B9" s="24"/>
      <c r="C9" s="25">
        <f>C8</f>
        <v>2546</v>
      </c>
      <c r="D9" s="26">
        <f t="shared" ref="D9:N9" si="3">D8+C9</f>
        <v>3151</v>
      </c>
      <c r="E9" s="26">
        <f t="shared" si="3"/>
        <v>4795</v>
      </c>
      <c r="F9" s="26">
        <f t="shared" si="3"/>
        <v>5913</v>
      </c>
      <c r="G9" s="26">
        <f t="shared" si="3"/>
        <v>6932</v>
      </c>
      <c r="H9" s="26">
        <f t="shared" si="3"/>
        <v>7919</v>
      </c>
      <c r="I9" s="26">
        <f t="shared" si="3"/>
        <v>10087</v>
      </c>
      <c r="J9" s="26">
        <f t="shared" si="3"/>
        <v>12009</v>
      </c>
      <c r="K9" s="26">
        <f t="shared" si="3"/>
        <v>12854</v>
      </c>
      <c r="L9" s="26">
        <f t="shared" si="3"/>
        <v>15273</v>
      </c>
      <c r="M9" s="26">
        <f t="shared" si="3"/>
        <v>16791</v>
      </c>
      <c r="N9" s="27">
        <f t="shared" si="3"/>
        <v>17482</v>
      </c>
    </row>
    <row r="10" spans="1:15" s="2" customFormat="1" ht="12" customHeight="1" x14ac:dyDescent="0.15">
      <c r="A10" s="28" t="s">
        <v>11</v>
      </c>
      <c r="B10" s="20">
        <f>SUM(C10:N10)</f>
        <v>62308</v>
      </c>
      <c r="C10" s="21">
        <v>4439</v>
      </c>
      <c r="D10" s="22">
        <v>7453</v>
      </c>
      <c r="E10" s="22">
        <v>5536</v>
      </c>
      <c r="F10" s="22">
        <v>8777</v>
      </c>
      <c r="G10" s="22">
        <v>7618</v>
      </c>
      <c r="H10" s="22">
        <v>13039</v>
      </c>
      <c r="I10" s="22">
        <v>1947</v>
      </c>
      <c r="J10" s="22">
        <v>5135</v>
      </c>
      <c r="K10" s="22">
        <v>3834</v>
      </c>
      <c r="L10" s="22">
        <v>3359</v>
      </c>
      <c r="M10" s="22">
        <v>2350</v>
      </c>
      <c r="N10" s="23">
        <v>-1179</v>
      </c>
    </row>
    <row r="11" spans="1:15" s="2" customFormat="1" ht="12" customHeight="1" x14ac:dyDescent="0.15">
      <c r="A11" s="19"/>
      <c r="B11" s="24"/>
      <c r="C11" s="25">
        <f>C10</f>
        <v>4439</v>
      </c>
      <c r="D11" s="26">
        <f t="shared" ref="D11:N11" si="4">D10+C11</f>
        <v>11892</v>
      </c>
      <c r="E11" s="26">
        <f t="shared" si="4"/>
        <v>17428</v>
      </c>
      <c r="F11" s="26">
        <f t="shared" si="4"/>
        <v>26205</v>
      </c>
      <c r="G11" s="26">
        <f t="shared" si="4"/>
        <v>33823</v>
      </c>
      <c r="H11" s="26">
        <f t="shared" si="4"/>
        <v>46862</v>
      </c>
      <c r="I11" s="26">
        <f t="shared" si="4"/>
        <v>48809</v>
      </c>
      <c r="J11" s="26">
        <f t="shared" si="4"/>
        <v>53944</v>
      </c>
      <c r="K11" s="26">
        <f t="shared" si="4"/>
        <v>57778</v>
      </c>
      <c r="L11" s="26">
        <f t="shared" si="4"/>
        <v>61137</v>
      </c>
      <c r="M11" s="26">
        <f t="shared" si="4"/>
        <v>63487</v>
      </c>
      <c r="N11" s="27">
        <f t="shared" si="4"/>
        <v>62308</v>
      </c>
    </row>
    <row r="12" spans="1:15" s="2" customFormat="1" ht="12" customHeight="1" x14ac:dyDescent="0.15">
      <c r="A12" s="28" t="s">
        <v>5</v>
      </c>
      <c r="B12" s="20">
        <f>SUM(C12:N12)</f>
        <v>10698</v>
      </c>
      <c r="C12" s="21">
        <v>485</v>
      </c>
      <c r="D12" s="22">
        <v>255</v>
      </c>
      <c r="E12" s="22">
        <v>405</v>
      </c>
      <c r="F12" s="22">
        <v>576</v>
      </c>
      <c r="G12" s="22">
        <v>510</v>
      </c>
      <c r="H12" s="22">
        <v>416</v>
      </c>
      <c r="I12" s="22">
        <v>1255</v>
      </c>
      <c r="J12" s="22">
        <v>479</v>
      </c>
      <c r="K12" s="22">
        <v>418</v>
      </c>
      <c r="L12" s="22">
        <v>1317</v>
      </c>
      <c r="M12" s="22">
        <v>1140</v>
      </c>
      <c r="N12" s="23">
        <v>3442</v>
      </c>
    </row>
    <row r="13" spans="1:15" s="2" customFormat="1" ht="12" customHeight="1" x14ac:dyDescent="0.15">
      <c r="A13" s="19"/>
      <c r="B13" s="24"/>
      <c r="C13" s="25">
        <f>C12</f>
        <v>485</v>
      </c>
      <c r="D13" s="26">
        <f t="shared" ref="D13:N13" si="5">D12+C13</f>
        <v>740</v>
      </c>
      <c r="E13" s="26">
        <f t="shared" si="5"/>
        <v>1145</v>
      </c>
      <c r="F13" s="26">
        <f t="shared" si="5"/>
        <v>1721</v>
      </c>
      <c r="G13" s="26">
        <f t="shared" si="5"/>
        <v>2231</v>
      </c>
      <c r="H13" s="26">
        <f t="shared" si="5"/>
        <v>2647</v>
      </c>
      <c r="I13" s="26">
        <f t="shared" si="5"/>
        <v>3902</v>
      </c>
      <c r="J13" s="26">
        <f t="shared" si="5"/>
        <v>4381</v>
      </c>
      <c r="K13" s="26">
        <f t="shared" si="5"/>
        <v>4799</v>
      </c>
      <c r="L13" s="26">
        <f t="shared" si="5"/>
        <v>6116</v>
      </c>
      <c r="M13" s="26">
        <f t="shared" si="5"/>
        <v>7256</v>
      </c>
      <c r="N13" s="27">
        <f t="shared" si="5"/>
        <v>10698</v>
      </c>
    </row>
    <row r="14" spans="1:15" s="2" customFormat="1" ht="12" customHeight="1" x14ac:dyDescent="0.15">
      <c r="A14" s="28" t="s">
        <v>6</v>
      </c>
      <c r="B14" s="20">
        <f>SUM(C14:N14)</f>
        <v>2174</v>
      </c>
      <c r="C14" s="21">
        <v>77</v>
      </c>
      <c r="D14" s="22">
        <v>65</v>
      </c>
      <c r="E14" s="22">
        <v>81</v>
      </c>
      <c r="F14" s="22">
        <v>108</v>
      </c>
      <c r="G14" s="22">
        <v>235</v>
      </c>
      <c r="H14" s="22">
        <v>118</v>
      </c>
      <c r="I14" s="22">
        <v>646</v>
      </c>
      <c r="J14" s="22">
        <v>95</v>
      </c>
      <c r="K14" s="22">
        <v>272</v>
      </c>
      <c r="L14" s="22">
        <v>190</v>
      </c>
      <c r="M14" s="22">
        <v>168</v>
      </c>
      <c r="N14" s="23">
        <v>119</v>
      </c>
    </row>
    <row r="15" spans="1:15" s="2" customFormat="1" ht="12" customHeight="1" x14ac:dyDescent="0.15">
      <c r="A15" s="19"/>
      <c r="B15" s="24"/>
      <c r="C15" s="25">
        <f>C14</f>
        <v>77</v>
      </c>
      <c r="D15" s="26">
        <f t="shared" ref="D15:N15" si="6">D14+C15</f>
        <v>142</v>
      </c>
      <c r="E15" s="26">
        <f t="shared" si="6"/>
        <v>223</v>
      </c>
      <c r="F15" s="26">
        <f t="shared" si="6"/>
        <v>331</v>
      </c>
      <c r="G15" s="26">
        <f t="shared" si="6"/>
        <v>566</v>
      </c>
      <c r="H15" s="26">
        <f t="shared" si="6"/>
        <v>684</v>
      </c>
      <c r="I15" s="26">
        <f t="shared" si="6"/>
        <v>1330</v>
      </c>
      <c r="J15" s="26">
        <f t="shared" si="6"/>
        <v>1425</v>
      </c>
      <c r="K15" s="26">
        <f t="shared" si="6"/>
        <v>1697</v>
      </c>
      <c r="L15" s="26">
        <f t="shared" si="6"/>
        <v>1887</v>
      </c>
      <c r="M15" s="26">
        <f t="shared" si="6"/>
        <v>2055</v>
      </c>
      <c r="N15" s="27">
        <f t="shared" si="6"/>
        <v>2174</v>
      </c>
    </row>
    <row r="16" spans="1:15" s="2" customFormat="1" ht="12" customHeight="1" x14ac:dyDescent="0.15">
      <c r="A16" s="28" t="s">
        <v>8</v>
      </c>
      <c r="B16" s="20">
        <f>SUM(C16:N16)</f>
        <v>1775</v>
      </c>
      <c r="C16" s="21">
        <v>37</v>
      </c>
      <c r="D16" s="22">
        <v>66</v>
      </c>
      <c r="E16" s="22">
        <v>376</v>
      </c>
      <c r="F16" s="22">
        <v>132</v>
      </c>
      <c r="G16" s="22">
        <v>87</v>
      </c>
      <c r="H16" s="22">
        <v>85</v>
      </c>
      <c r="I16" s="22">
        <v>64</v>
      </c>
      <c r="J16" s="22">
        <v>55</v>
      </c>
      <c r="K16" s="22">
        <v>79</v>
      </c>
      <c r="L16" s="22">
        <v>83</v>
      </c>
      <c r="M16" s="22">
        <v>888</v>
      </c>
      <c r="N16" s="23">
        <v>-177</v>
      </c>
    </row>
    <row r="17" spans="1:14" s="2" customFormat="1" ht="12" customHeight="1" x14ac:dyDescent="0.15">
      <c r="A17" s="19"/>
      <c r="B17" s="24"/>
      <c r="C17" s="25">
        <f>C16</f>
        <v>37</v>
      </c>
      <c r="D17" s="26">
        <f t="shared" ref="D17:N17" si="7">D16+C17</f>
        <v>103</v>
      </c>
      <c r="E17" s="26">
        <f t="shared" si="7"/>
        <v>479</v>
      </c>
      <c r="F17" s="26">
        <f t="shared" si="7"/>
        <v>611</v>
      </c>
      <c r="G17" s="26">
        <f t="shared" si="7"/>
        <v>698</v>
      </c>
      <c r="H17" s="26">
        <f t="shared" si="7"/>
        <v>783</v>
      </c>
      <c r="I17" s="26">
        <f t="shared" si="7"/>
        <v>847</v>
      </c>
      <c r="J17" s="26">
        <f t="shared" si="7"/>
        <v>902</v>
      </c>
      <c r="K17" s="26">
        <f t="shared" si="7"/>
        <v>981</v>
      </c>
      <c r="L17" s="26">
        <f t="shared" si="7"/>
        <v>1064</v>
      </c>
      <c r="M17" s="26">
        <f t="shared" si="7"/>
        <v>1952</v>
      </c>
      <c r="N17" s="27">
        <f t="shared" si="7"/>
        <v>1775</v>
      </c>
    </row>
    <row r="18" spans="1:14" s="2" customFormat="1" ht="12" customHeight="1" x14ac:dyDescent="0.15">
      <c r="A18" s="28" t="s">
        <v>9</v>
      </c>
      <c r="B18" s="20">
        <f>SUM(C18:N18)</f>
        <v>3031</v>
      </c>
      <c r="C18" s="21">
        <v>29</v>
      </c>
      <c r="D18" s="22">
        <v>74</v>
      </c>
      <c r="E18" s="22">
        <v>241</v>
      </c>
      <c r="F18" s="22">
        <v>218</v>
      </c>
      <c r="G18" s="22">
        <v>192</v>
      </c>
      <c r="H18" s="22">
        <v>181</v>
      </c>
      <c r="I18" s="22">
        <v>260</v>
      </c>
      <c r="J18" s="22">
        <v>552</v>
      </c>
      <c r="K18" s="22">
        <v>345</v>
      </c>
      <c r="L18" s="22">
        <v>539</v>
      </c>
      <c r="M18" s="22">
        <v>292</v>
      </c>
      <c r="N18" s="23">
        <v>108</v>
      </c>
    </row>
    <row r="19" spans="1:14" s="2" customFormat="1" ht="12" customHeight="1" x14ac:dyDescent="0.15">
      <c r="A19" s="19"/>
      <c r="B19" s="24"/>
      <c r="C19" s="25">
        <f>C18</f>
        <v>29</v>
      </c>
      <c r="D19" s="26">
        <f t="shared" ref="D19:N19" si="8">D18+C19</f>
        <v>103</v>
      </c>
      <c r="E19" s="26">
        <f t="shared" si="8"/>
        <v>344</v>
      </c>
      <c r="F19" s="26">
        <f t="shared" si="8"/>
        <v>562</v>
      </c>
      <c r="G19" s="26">
        <f t="shared" si="8"/>
        <v>754</v>
      </c>
      <c r="H19" s="26">
        <f t="shared" si="8"/>
        <v>935</v>
      </c>
      <c r="I19" s="26">
        <f t="shared" si="8"/>
        <v>1195</v>
      </c>
      <c r="J19" s="26">
        <f t="shared" si="8"/>
        <v>1747</v>
      </c>
      <c r="K19" s="26">
        <f t="shared" si="8"/>
        <v>2092</v>
      </c>
      <c r="L19" s="26">
        <f t="shared" si="8"/>
        <v>2631</v>
      </c>
      <c r="M19" s="26">
        <f t="shared" si="8"/>
        <v>2923</v>
      </c>
      <c r="N19" s="27">
        <f t="shared" si="8"/>
        <v>3031</v>
      </c>
    </row>
    <row r="20" spans="1:14" s="2" customFormat="1" ht="12" customHeight="1" x14ac:dyDescent="0.15">
      <c r="A20" s="28" t="s">
        <v>10</v>
      </c>
      <c r="B20" s="20">
        <f>SUM(C20:N20)</f>
        <v>3892</v>
      </c>
      <c r="C20" s="21">
        <v>1481</v>
      </c>
      <c r="D20" s="22">
        <v>70</v>
      </c>
      <c r="E20" s="22">
        <v>126</v>
      </c>
      <c r="F20" s="22">
        <v>198</v>
      </c>
      <c r="G20" s="22">
        <v>273</v>
      </c>
      <c r="H20" s="22">
        <v>161</v>
      </c>
      <c r="I20" s="22">
        <v>115</v>
      </c>
      <c r="J20" s="22">
        <v>125</v>
      </c>
      <c r="K20" s="22">
        <v>457</v>
      </c>
      <c r="L20" s="22">
        <v>508</v>
      </c>
      <c r="M20" s="22">
        <v>146</v>
      </c>
      <c r="N20" s="23">
        <v>232</v>
      </c>
    </row>
    <row r="21" spans="1:14" s="2" customFormat="1" ht="12" customHeight="1" x14ac:dyDescent="0.15">
      <c r="A21" s="19"/>
      <c r="B21" s="24"/>
      <c r="C21" s="25">
        <f>C20</f>
        <v>1481</v>
      </c>
      <c r="D21" s="26">
        <f t="shared" ref="D21:N21" si="9">D20+C21</f>
        <v>1551</v>
      </c>
      <c r="E21" s="26">
        <f t="shared" si="9"/>
        <v>1677</v>
      </c>
      <c r="F21" s="26">
        <f t="shared" si="9"/>
        <v>1875</v>
      </c>
      <c r="G21" s="26">
        <f t="shared" si="9"/>
        <v>2148</v>
      </c>
      <c r="H21" s="26">
        <f t="shared" si="9"/>
        <v>2309</v>
      </c>
      <c r="I21" s="26">
        <f t="shared" si="9"/>
        <v>2424</v>
      </c>
      <c r="J21" s="26">
        <f t="shared" si="9"/>
        <v>2549</v>
      </c>
      <c r="K21" s="26">
        <f t="shared" si="9"/>
        <v>3006</v>
      </c>
      <c r="L21" s="26">
        <f t="shared" si="9"/>
        <v>3514</v>
      </c>
      <c r="M21" s="26">
        <f t="shared" si="9"/>
        <v>3660</v>
      </c>
      <c r="N21" s="27">
        <f t="shared" si="9"/>
        <v>3892</v>
      </c>
    </row>
    <row r="22" spans="1:14" s="2" customFormat="1" ht="12" customHeight="1" x14ac:dyDescent="0.15">
      <c r="A22" s="28" t="s">
        <v>32</v>
      </c>
      <c r="B22" s="20">
        <f>SUM(C22:N22)</f>
        <v>0</v>
      </c>
      <c r="C22" s="21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3">
        <v>0</v>
      </c>
    </row>
    <row r="23" spans="1:14" s="2" customFormat="1" ht="12" customHeight="1" x14ac:dyDescent="0.15">
      <c r="A23" s="19"/>
      <c r="B23" s="24"/>
      <c r="C23" s="25">
        <f>C22</f>
        <v>0</v>
      </c>
      <c r="D23" s="26">
        <f t="shared" ref="D23:N23" si="10">D22+C23</f>
        <v>0</v>
      </c>
      <c r="E23" s="26">
        <f t="shared" si="10"/>
        <v>0</v>
      </c>
      <c r="F23" s="26">
        <f t="shared" si="10"/>
        <v>0</v>
      </c>
      <c r="G23" s="26">
        <f t="shared" si="10"/>
        <v>0</v>
      </c>
      <c r="H23" s="26">
        <f t="shared" si="10"/>
        <v>0</v>
      </c>
      <c r="I23" s="26">
        <f t="shared" si="10"/>
        <v>0</v>
      </c>
      <c r="J23" s="26">
        <f t="shared" si="10"/>
        <v>0</v>
      </c>
      <c r="K23" s="26">
        <f t="shared" si="10"/>
        <v>0</v>
      </c>
      <c r="L23" s="26">
        <f t="shared" si="10"/>
        <v>0</v>
      </c>
      <c r="M23" s="26">
        <f t="shared" si="10"/>
        <v>0</v>
      </c>
      <c r="N23" s="27">
        <f t="shared" si="10"/>
        <v>0</v>
      </c>
    </row>
    <row r="24" spans="1:14" s="2" customFormat="1" ht="12" customHeight="1" x14ac:dyDescent="0.15">
      <c r="A24" s="28" t="s">
        <v>12</v>
      </c>
      <c r="B24" s="20">
        <f>SUM(C24:N24)</f>
        <v>6558</v>
      </c>
      <c r="C24" s="21">
        <v>578</v>
      </c>
      <c r="D24" s="22">
        <v>171</v>
      </c>
      <c r="E24" s="22">
        <v>431</v>
      </c>
      <c r="F24" s="22">
        <v>1205</v>
      </c>
      <c r="G24" s="22">
        <v>646</v>
      </c>
      <c r="H24" s="22">
        <v>944</v>
      </c>
      <c r="I24" s="22">
        <v>399</v>
      </c>
      <c r="J24" s="22">
        <v>366</v>
      </c>
      <c r="K24" s="22">
        <v>302</v>
      </c>
      <c r="L24" s="22">
        <v>520</v>
      </c>
      <c r="M24" s="22">
        <v>468</v>
      </c>
      <c r="N24" s="23">
        <v>528</v>
      </c>
    </row>
    <row r="25" spans="1:14" s="2" customFormat="1" ht="12" customHeight="1" x14ac:dyDescent="0.15">
      <c r="A25" s="19"/>
      <c r="B25" s="24"/>
      <c r="C25" s="25">
        <f>C24</f>
        <v>578</v>
      </c>
      <c r="D25" s="26">
        <f t="shared" ref="D25:N25" si="11">D24+C25</f>
        <v>749</v>
      </c>
      <c r="E25" s="26">
        <f t="shared" si="11"/>
        <v>1180</v>
      </c>
      <c r="F25" s="26">
        <f t="shared" si="11"/>
        <v>2385</v>
      </c>
      <c r="G25" s="26">
        <f t="shared" si="11"/>
        <v>3031</v>
      </c>
      <c r="H25" s="26">
        <f t="shared" si="11"/>
        <v>3975</v>
      </c>
      <c r="I25" s="26">
        <f t="shared" si="11"/>
        <v>4374</v>
      </c>
      <c r="J25" s="26">
        <f t="shared" si="11"/>
        <v>4740</v>
      </c>
      <c r="K25" s="26">
        <f t="shared" si="11"/>
        <v>5042</v>
      </c>
      <c r="L25" s="26">
        <f t="shared" si="11"/>
        <v>5562</v>
      </c>
      <c r="M25" s="26">
        <f t="shared" si="11"/>
        <v>6030</v>
      </c>
      <c r="N25" s="27">
        <f t="shared" si="11"/>
        <v>6558</v>
      </c>
    </row>
    <row r="26" spans="1:14" s="2" customFormat="1" ht="12" customHeight="1" x14ac:dyDescent="0.15">
      <c r="A26" s="28" t="s">
        <v>13</v>
      </c>
      <c r="B26" s="20">
        <f>SUM(C26:N26)</f>
        <v>8177</v>
      </c>
      <c r="C26" s="21">
        <v>177</v>
      </c>
      <c r="D26" s="22">
        <v>637</v>
      </c>
      <c r="E26" s="22">
        <v>472</v>
      </c>
      <c r="F26" s="22">
        <v>1309</v>
      </c>
      <c r="G26" s="22">
        <v>460</v>
      </c>
      <c r="H26" s="22">
        <v>1196</v>
      </c>
      <c r="I26" s="22">
        <v>269</v>
      </c>
      <c r="J26" s="22">
        <v>381</v>
      </c>
      <c r="K26" s="22">
        <v>349</v>
      </c>
      <c r="L26" s="22">
        <v>408</v>
      </c>
      <c r="M26" s="22">
        <v>519</v>
      </c>
      <c r="N26" s="23">
        <v>2000</v>
      </c>
    </row>
    <row r="27" spans="1:14" s="2" customFormat="1" ht="12" customHeight="1" x14ac:dyDescent="0.15">
      <c r="A27" s="19"/>
      <c r="B27" s="24"/>
      <c r="C27" s="25">
        <f>C26</f>
        <v>177</v>
      </c>
      <c r="D27" s="26">
        <f t="shared" ref="D27:N27" si="12">D26+C27</f>
        <v>814</v>
      </c>
      <c r="E27" s="26">
        <f t="shared" si="12"/>
        <v>1286</v>
      </c>
      <c r="F27" s="26">
        <f t="shared" si="12"/>
        <v>2595</v>
      </c>
      <c r="G27" s="26">
        <f t="shared" si="12"/>
        <v>3055</v>
      </c>
      <c r="H27" s="26">
        <f t="shared" si="12"/>
        <v>4251</v>
      </c>
      <c r="I27" s="26">
        <f t="shared" si="12"/>
        <v>4520</v>
      </c>
      <c r="J27" s="26">
        <f t="shared" si="12"/>
        <v>4901</v>
      </c>
      <c r="K27" s="26">
        <f t="shared" si="12"/>
        <v>5250</v>
      </c>
      <c r="L27" s="26">
        <f t="shared" si="12"/>
        <v>5658</v>
      </c>
      <c r="M27" s="26">
        <f t="shared" si="12"/>
        <v>6177</v>
      </c>
      <c r="N27" s="27">
        <f t="shared" si="12"/>
        <v>8177</v>
      </c>
    </row>
    <row r="28" spans="1:14" s="2" customFormat="1" ht="12" customHeight="1" x14ac:dyDescent="0.15">
      <c r="A28" s="28" t="s">
        <v>14</v>
      </c>
      <c r="B28" s="20">
        <f>SUM(C28:N28)</f>
        <v>7776</v>
      </c>
      <c r="C28" s="21">
        <v>691</v>
      </c>
      <c r="D28" s="22">
        <v>363</v>
      </c>
      <c r="E28" s="22">
        <v>540</v>
      </c>
      <c r="F28" s="22">
        <v>964</v>
      </c>
      <c r="G28" s="22">
        <v>629</v>
      </c>
      <c r="H28" s="22">
        <v>669</v>
      </c>
      <c r="I28" s="22">
        <v>426</v>
      </c>
      <c r="J28" s="22">
        <v>404</v>
      </c>
      <c r="K28" s="22">
        <v>442</v>
      </c>
      <c r="L28" s="22">
        <v>491</v>
      </c>
      <c r="M28" s="22">
        <v>942</v>
      </c>
      <c r="N28" s="23">
        <v>1215</v>
      </c>
    </row>
    <row r="29" spans="1:14" s="2" customFormat="1" ht="12" customHeight="1" x14ac:dyDescent="0.15">
      <c r="A29" s="19"/>
      <c r="B29" s="24"/>
      <c r="C29" s="25">
        <f>C28</f>
        <v>691</v>
      </c>
      <c r="D29" s="26">
        <f t="shared" ref="D29:N29" si="13">D28+C29</f>
        <v>1054</v>
      </c>
      <c r="E29" s="26">
        <f t="shared" si="13"/>
        <v>1594</v>
      </c>
      <c r="F29" s="26">
        <f t="shared" si="13"/>
        <v>2558</v>
      </c>
      <c r="G29" s="26">
        <f t="shared" si="13"/>
        <v>3187</v>
      </c>
      <c r="H29" s="26">
        <f t="shared" si="13"/>
        <v>3856</v>
      </c>
      <c r="I29" s="26">
        <f t="shared" si="13"/>
        <v>4282</v>
      </c>
      <c r="J29" s="26">
        <f t="shared" si="13"/>
        <v>4686</v>
      </c>
      <c r="K29" s="26">
        <f t="shared" si="13"/>
        <v>5128</v>
      </c>
      <c r="L29" s="26">
        <f t="shared" si="13"/>
        <v>5619</v>
      </c>
      <c r="M29" s="26">
        <f t="shared" si="13"/>
        <v>6561</v>
      </c>
      <c r="N29" s="27">
        <f t="shared" si="13"/>
        <v>7776</v>
      </c>
    </row>
    <row r="30" spans="1:14" s="2" customFormat="1" ht="12" customHeight="1" x14ac:dyDescent="0.15">
      <c r="A30" s="28" t="s">
        <v>15</v>
      </c>
      <c r="B30" s="20">
        <f>SUM(C30:N30)</f>
        <v>5934</v>
      </c>
      <c r="C30" s="21">
        <v>137</v>
      </c>
      <c r="D30" s="22">
        <v>186</v>
      </c>
      <c r="E30" s="22">
        <v>377</v>
      </c>
      <c r="F30" s="22">
        <v>1386</v>
      </c>
      <c r="G30" s="22">
        <v>554</v>
      </c>
      <c r="H30" s="22">
        <v>371</v>
      </c>
      <c r="I30" s="22">
        <v>311</v>
      </c>
      <c r="J30" s="22">
        <v>268</v>
      </c>
      <c r="K30" s="22">
        <v>772</v>
      </c>
      <c r="L30" s="22">
        <v>487</v>
      </c>
      <c r="M30" s="22">
        <v>399</v>
      </c>
      <c r="N30" s="23">
        <v>686</v>
      </c>
    </row>
    <row r="31" spans="1:14" s="2" customFormat="1" ht="12" customHeight="1" x14ac:dyDescent="0.15">
      <c r="A31" s="19"/>
      <c r="B31" s="24"/>
      <c r="C31" s="25">
        <f>C30</f>
        <v>137</v>
      </c>
      <c r="D31" s="26">
        <f t="shared" ref="D31:N31" si="14">D30+C31</f>
        <v>323</v>
      </c>
      <c r="E31" s="26">
        <f t="shared" si="14"/>
        <v>700</v>
      </c>
      <c r="F31" s="26">
        <f t="shared" si="14"/>
        <v>2086</v>
      </c>
      <c r="G31" s="26">
        <f t="shared" si="14"/>
        <v>2640</v>
      </c>
      <c r="H31" s="26">
        <f t="shared" si="14"/>
        <v>3011</v>
      </c>
      <c r="I31" s="26">
        <f t="shared" si="14"/>
        <v>3322</v>
      </c>
      <c r="J31" s="26">
        <f t="shared" si="14"/>
        <v>3590</v>
      </c>
      <c r="K31" s="26">
        <f t="shared" si="14"/>
        <v>4362</v>
      </c>
      <c r="L31" s="26">
        <f t="shared" si="14"/>
        <v>4849</v>
      </c>
      <c r="M31" s="26">
        <f t="shared" si="14"/>
        <v>5248</v>
      </c>
      <c r="N31" s="27">
        <f t="shared" si="14"/>
        <v>5934</v>
      </c>
    </row>
    <row r="32" spans="1:14" s="2" customFormat="1" ht="12" customHeight="1" x14ac:dyDescent="0.15">
      <c r="A32" s="28" t="s">
        <v>16</v>
      </c>
      <c r="B32" s="20">
        <f>SUM(C32:N32)</f>
        <v>11435</v>
      </c>
      <c r="C32" s="21">
        <v>1012</v>
      </c>
      <c r="D32" s="22">
        <v>314</v>
      </c>
      <c r="E32" s="22">
        <v>890</v>
      </c>
      <c r="F32" s="22">
        <v>2589</v>
      </c>
      <c r="G32" s="22">
        <v>457</v>
      </c>
      <c r="H32" s="22">
        <v>630</v>
      </c>
      <c r="I32" s="22">
        <v>722</v>
      </c>
      <c r="J32" s="22">
        <v>336</v>
      </c>
      <c r="K32" s="22">
        <v>1137</v>
      </c>
      <c r="L32" s="22">
        <v>551</v>
      </c>
      <c r="M32" s="22">
        <v>954</v>
      </c>
      <c r="N32" s="23">
        <v>1843</v>
      </c>
    </row>
    <row r="33" spans="1:14" s="2" customFormat="1" ht="12" customHeight="1" x14ac:dyDescent="0.15">
      <c r="A33" s="19"/>
      <c r="B33" s="24"/>
      <c r="C33" s="25">
        <f>C32</f>
        <v>1012</v>
      </c>
      <c r="D33" s="26">
        <f t="shared" ref="D33:N33" si="15">D32+C33</f>
        <v>1326</v>
      </c>
      <c r="E33" s="26">
        <f t="shared" si="15"/>
        <v>2216</v>
      </c>
      <c r="F33" s="26">
        <f t="shared" si="15"/>
        <v>4805</v>
      </c>
      <c r="G33" s="26">
        <f t="shared" si="15"/>
        <v>5262</v>
      </c>
      <c r="H33" s="26">
        <f t="shared" si="15"/>
        <v>5892</v>
      </c>
      <c r="I33" s="26">
        <f t="shared" si="15"/>
        <v>6614</v>
      </c>
      <c r="J33" s="26">
        <f t="shared" si="15"/>
        <v>6950</v>
      </c>
      <c r="K33" s="26">
        <f t="shared" si="15"/>
        <v>8087</v>
      </c>
      <c r="L33" s="26">
        <f t="shared" si="15"/>
        <v>8638</v>
      </c>
      <c r="M33" s="26">
        <f t="shared" si="15"/>
        <v>9592</v>
      </c>
      <c r="N33" s="27">
        <f t="shared" si="15"/>
        <v>11435</v>
      </c>
    </row>
    <row r="34" spans="1:14" s="2" customFormat="1" ht="12" customHeight="1" x14ac:dyDescent="0.15">
      <c r="A34" s="28" t="s">
        <v>17</v>
      </c>
      <c r="B34" s="20">
        <f>SUM(C34:N34)</f>
        <v>11353</v>
      </c>
      <c r="C34" s="21">
        <v>1724</v>
      </c>
      <c r="D34" s="22">
        <v>354</v>
      </c>
      <c r="E34" s="22">
        <v>766</v>
      </c>
      <c r="F34" s="22">
        <v>780</v>
      </c>
      <c r="G34" s="22">
        <v>948</v>
      </c>
      <c r="H34" s="22">
        <v>769</v>
      </c>
      <c r="I34" s="22">
        <v>871</v>
      </c>
      <c r="J34" s="22">
        <v>867</v>
      </c>
      <c r="K34" s="22">
        <v>458</v>
      </c>
      <c r="L34" s="22">
        <v>734</v>
      </c>
      <c r="M34" s="22">
        <v>1247</v>
      </c>
      <c r="N34" s="23">
        <v>1835</v>
      </c>
    </row>
    <row r="35" spans="1:14" s="2" customFormat="1" ht="12" customHeight="1" x14ac:dyDescent="0.15">
      <c r="A35" s="19"/>
      <c r="B35" s="24"/>
      <c r="C35" s="25">
        <f>C34</f>
        <v>1724</v>
      </c>
      <c r="D35" s="26">
        <f t="shared" ref="D35:N35" si="16">D34+C35</f>
        <v>2078</v>
      </c>
      <c r="E35" s="26">
        <f t="shared" si="16"/>
        <v>2844</v>
      </c>
      <c r="F35" s="26">
        <f t="shared" si="16"/>
        <v>3624</v>
      </c>
      <c r="G35" s="26">
        <f t="shared" si="16"/>
        <v>4572</v>
      </c>
      <c r="H35" s="26">
        <f t="shared" si="16"/>
        <v>5341</v>
      </c>
      <c r="I35" s="26">
        <f t="shared" si="16"/>
        <v>6212</v>
      </c>
      <c r="J35" s="26">
        <f t="shared" si="16"/>
        <v>7079</v>
      </c>
      <c r="K35" s="26">
        <f t="shared" si="16"/>
        <v>7537</v>
      </c>
      <c r="L35" s="26">
        <f t="shared" si="16"/>
        <v>8271</v>
      </c>
      <c r="M35" s="26">
        <f t="shared" si="16"/>
        <v>9518</v>
      </c>
      <c r="N35" s="27">
        <f t="shared" si="16"/>
        <v>11353</v>
      </c>
    </row>
    <row r="36" spans="1:14" s="2" customFormat="1" ht="12" customHeight="1" x14ac:dyDescent="0.15">
      <c r="A36" s="28" t="s">
        <v>18</v>
      </c>
      <c r="B36" s="20">
        <f>SUM(C36:N36)</f>
        <v>16264</v>
      </c>
      <c r="C36" s="21">
        <v>437</v>
      </c>
      <c r="D36" s="22">
        <v>860</v>
      </c>
      <c r="E36" s="22">
        <v>637</v>
      </c>
      <c r="F36" s="22">
        <v>2700</v>
      </c>
      <c r="G36" s="22">
        <v>1055</v>
      </c>
      <c r="H36" s="22">
        <v>889</v>
      </c>
      <c r="I36" s="22">
        <v>3240</v>
      </c>
      <c r="J36" s="22">
        <v>1197</v>
      </c>
      <c r="K36" s="22">
        <v>549</v>
      </c>
      <c r="L36" s="22">
        <v>3805</v>
      </c>
      <c r="M36" s="22">
        <v>833</v>
      </c>
      <c r="N36" s="23">
        <v>62</v>
      </c>
    </row>
    <row r="37" spans="1:14" s="2" customFormat="1" ht="12" customHeight="1" x14ac:dyDescent="0.15">
      <c r="A37" s="19"/>
      <c r="B37" s="24"/>
      <c r="C37" s="25">
        <f>C36</f>
        <v>437</v>
      </c>
      <c r="D37" s="26">
        <f t="shared" ref="D37:N37" si="17">D36+C37</f>
        <v>1297</v>
      </c>
      <c r="E37" s="26">
        <f t="shared" si="17"/>
        <v>1934</v>
      </c>
      <c r="F37" s="26">
        <f t="shared" si="17"/>
        <v>4634</v>
      </c>
      <c r="G37" s="26">
        <f t="shared" si="17"/>
        <v>5689</v>
      </c>
      <c r="H37" s="26">
        <f t="shared" si="17"/>
        <v>6578</v>
      </c>
      <c r="I37" s="26">
        <f t="shared" si="17"/>
        <v>9818</v>
      </c>
      <c r="J37" s="26">
        <f t="shared" si="17"/>
        <v>11015</v>
      </c>
      <c r="K37" s="26">
        <f t="shared" si="17"/>
        <v>11564</v>
      </c>
      <c r="L37" s="26">
        <f t="shared" si="17"/>
        <v>15369</v>
      </c>
      <c r="M37" s="26">
        <f t="shared" si="17"/>
        <v>16202</v>
      </c>
      <c r="N37" s="27">
        <f t="shared" si="17"/>
        <v>16264</v>
      </c>
    </row>
    <row r="38" spans="1:14" s="2" customFormat="1" ht="12" customHeight="1" x14ac:dyDescent="0.15">
      <c r="A38" s="28" t="s">
        <v>19</v>
      </c>
      <c r="B38" s="20">
        <f>SUM(C38:N38)</f>
        <v>3637</v>
      </c>
      <c r="C38" s="21">
        <v>131</v>
      </c>
      <c r="D38" s="22">
        <v>120</v>
      </c>
      <c r="E38" s="22">
        <v>240</v>
      </c>
      <c r="F38" s="22">
        <v>215</v>
      </c>
      <c r="G38" s="22">
        <v>380</v>
      </c>
      <c r="H38" s="22">
        <v>310</v>
      </c>
      <c r="I38" s="22">
        <v>222</v>
      </c>
      <c r="J38" s="22">
        <v>173</v>
      </c>
      <c r="K38" s="22">
        <v>197</v>
      </c>
      <c r="L38" s="22">
        <v>841</v>
      </c>
      <c r="M38" s="22">
        <v>565</v>
      </c>
      <c r="N38" s="23">
        <v>243</v>
      </c>
    </row>
    <row r="39" spans="1:14" s="2" customFormat="1" ht="12" customHeight="1" thickBot="1" x14ac:dyDescent="0.2">
      <c r="A39" s="29"/>
      <c r="B39" s="15"/>
      <c r="C39" s="16">
        <f>C38</f>
        <v>131</v>
      </c>
      <c r="D39" s="17">
        <f t="shared" ref="D39:N39" si="18">D38+C39</f>
        <v>251</v>
      </c>
      <c r="E39" s="17">
        <f t="shared" si="18"/>
        <v>491</v>
      </c>
      <c r="F39" s="17">
        <f t="shared" si="18"/>
        <v>706</v>
      </c>
      <c r="G39" s="17">
        <f t="shared" si="18"/>
        <v>1086</v>
      </c>
      <c r="H39" s="17">
        <f t="shared" si="18"/>
        <v>1396</v>
      </c>
      <c r="I39" s="17">
        <f t="shared" si="18"/>
        <v>1618</v>
      </c>
      <c r="J39" s="17">
        <f t="shared" si="18"/>
        <v>1791</v>
      </c>
      <c r="K39" s="17">
        <f t="shared" si="18"/>
        <v>1988</v>
      </c>
      <c r="L39" s="17">
        <f t="shared" si="18"/>
        <v>2829</v>
      </c>
      <c r="M39" s="17">
        <f t="shared" si="18"/>
        <v>3394</v>
      </c>
      <c r="N39" s="18">
        <f t="shared" si="18"/>
        <v>3637</v>
      </c>
    </row>
  </sheetData>
  <mergeCells count="2">
    <mergeCell ref="A1:N1"/>
    <mergeCell ref="J2:N2"/>
  </mergeCells>
  <phoneticPr fontId="1" type="noConversion"/>
  <pageMargins left="0.75" right="0.75" top="1" bottom="1" header="0.5" footer="0.5"/>
  <pageSetup paperSize="9" scale="63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39"/>
  <sheetViews>
    <sheetView view="pageBreakPreview" zoomScaleNormal="100" workbookViewId="0">
      <selection activeCell="A2" sqref="A2"/>
    </sheetView>
  </sheetViews>
  <sheetFormatPr defaultRowHeight="12" x14ac:dyDescent="0.15"/>
  <cols>
    <col min="1" max="14" width="8.33203125" style="30" customWidth="1"/>
    <col min="15" max="16384" width="8.88671875" style="30"/>
  </cols>
  <sheetData>
    <row r="1" spans="1:15" s="1" customFormat="1" ht="30" customHeight="1" x14ac:dyDescent="0.15">
      <c r="A1" s="32" t="s">
        <v>46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4"/>
    </row>
    <row r="2" spans="1:15" s="2" customFormat="1" ht="18" customHeight="1" thickBot="1" x14ac:dyDescent="0.2">
      <c r="B2" s="3"/>
      <c r="C2" s="3"/>
      <c r="D2" s="3"/>
      <c r="E2" s="3"/>
      <c r="F2" s="3"/>
      <c r="G2" s="3"/>
      <c r="H2" s="3"/>
      <c r="I2" s="3"/>
      <c r="J2" s="35" t="s">
        <v>0</v>
      </c>
      <c r="K2" s="35"/>
      <c r="L2" s="35"/>
      <c r="M2" s="35"/>
      <c r="N2" s="35"/>
    </row>
    <row r="3" spans="1:15" s="2" customFormat="1" ht="18" customHeight="1" thickBot="1" x14ac:dyDescent="0.2">
      <c r="A3" s="4" t="s">
        <v>1</v>
      </c>
      <c r="B3" s="5" t="s">
        <v>2</v>
      </c>
      <c r="C3" s="6" t="s">
        <v>20</v>
      </c>
      <c r="D3" s="7" t="s">
        <v>21</v>
      </c>
      <c r="E3" s="7" t="s">
        <v>22</v>
      </c>
      <c r="F3" s="7" t="s">
        <v>23</v>
      </c>
      <c r="G3" s="7" t="s">
        <v>24</v>
      </c>
      <c r="H3" s="7" t="s">
        <v>25</v>
      </c>
      <c r="I3" s="7" t="s">
        <v>26</v>
      </c>
      <c r="J3" s="7" t="s">
        <v>27</v>
      </c>
      <c r="K3" s="7" t="s">
        <v>28</v>
      </c>
      <c r="L3" s="7" t="s">
        <v>29</v>
      </c>
      <c r="M3" s="7" t="s">
        <v>30</v>
      </c>
      <c r="N3" s="8" t="s">
        <v>31</v>
      </c>
    </row>
    <row r="4" spans="1:15" s="2" customFormat="1" ht="18" customHeight="1" thickTop="1" x14ac:dyDescent="0.15">
      <c r="A4" s="9" t="s">
        <v>3</v>
      </c>
      <c r="B4" s="10">
        <f>SUM(C4:N4)</f>
        <v>232551</v>
      </c>
      <c r="C4" s="11">
        <f>SUM(C6,C8,C10,C12,C14,C16,C18,C20,C22,C24,C26,C28,C30,C32,C34,C36,C38)</f>
        <v>2686</v>
      </c>
      <c r="D4" s="11">
        <f t="shared" ref="D4:N4" si="0">SUM(D6,D8,D10,D12,D14,D16,D18,D20,D22,D24,D26,D28,D30,D32,D34,D36,D38)</f>
        <v>7551</v>
      </c>
      <c r="E4" s="11">
        <f t="shared" si="0"/>
        <v>19830</v>
      </c>
      <c r="F4" s="11">
        <f t="shared" si="0"/>
        <v>21546</v>
      </c>
      <c r="G4" s="11">
        <f t="shared" si="0"/>
        <v>13977</v>
      </c>
      <c r="H4" s="11">
        <f t="shared" si="0"/>
        <v>14869</v>
      </c>
      <c r="I4" s="11">
        <f t="shared" si="0"/>
        <v>21787</v>
      </c>
      <c r="J4" s="11">
        <f t="shared" si="0"/>
        <v>25141</v>
      </c>
      <c r="K4" s="11">
        <f t="shared" si="0"/>
        <v>28513</v>
      </c>
      <c r="L4" s="11">
        <f t="shared" si="0"/>
        <v>27496</v>
      </c>
      <c r="M4" s="11">
        <f t="shared" si="0"/>
        <v>16673</v>
      </c>
      <c r="N4" s="12">
        <f t="shared" si="0"/>
        <v>32482</v>
      </c>
      <c r="O4" s="13"/>
    </row>
    <row r="5" spans="1:15" s="2" customFormat="1" ht="18" customHeight="1" thickBot="1" x14ac:dyDescent="0.2">
      <c r="A5" s="14" t="s">
        <v>33</v>
      </c>
      <c r="B5" s="15"/>
      <c r="C5" s="16">
        <f>C4</f>
        <v>2686</v>
      </c>
      <c r="D5" s="17">
        <f t="shared" ref="D5:N5" si="1">D4+C5</f>
        <v>10237</v>
      </c>
      <c r="E5" s="17">
        <f t="shared" si="1"/>
        <v>30067</v>
      </c>
      <c r="F5" s="17">
        <f t="shared" si="1"/>
        <v>51613</v>
      </c>
      <c r="G5" s="17">
        <f t="shared" si="1"/>
        <v>65590</v>
      </c>
      <c r="H5" s="17">
        <f t="shared" si="1"/>
        <v>80459</v>
      </c>
      <c r="I5" s="17">
        <f t="shared" si="1"/>
        <v>102246</v>
      </c>
      <c r="J5" s="17">
        <f t="shared" si="1"/>
        <v>127387</v>
      </c>
      <c r="K5" s="17">
        <f t="shared" si="1"/>
        <v>155900</v>
      </c>
      <c r="L5" s="17">
        <f t="shared" si="1"/>
        <v>183396</v>
      </c>
      <c r="M5" s="17">
        <f t="shared" si="1"/>
        <v>200069</v>
      </c>
      <c r="N5" s="18">
        <f t="shared" si="1"/>
        <v>232551</v>
      </c>
    </row>
    <row r="6" spans="1:15" s="2" customFormat="1" ht="12" customHeight="1" x14ac:dyDescent="0.15">
      <c r="A6" s="19" t="s">
        <v>4</v>
      </c>
      <c r="B6" s="20">
        <f>SUM(C6:N6)</f>
        <v>19068</v>
      </c>
      <c r="C6" s="21">
        <v>246</v>
      </c>
      <c r="D6" s="22">
        <v>485</v>
      </c>
      <c r="E6" s="22">
        <v>2372</v>
      </c>
      <c r="F6" s="22">
        <v>1506</v>
      </c>
      <c r="G6" s="22">
        <v>527</v>
      </c>
      <c r="H6" s="22">
        <v>635</v>
      </c>
      <c r="I6" s="22">
        <v>883</v>
      </c>
      <c r="J6" s="22">
        <v>5031</v>
      </c>
      <c r="K6" s="22">
        <v>1426</v>
      </c>
      <c r="L6" s="22">
        <v>1875</v>
      </c>
      <c r="M6" s="22">
        <v>1351</v>
      </c>
      <c r="N6" s="23">
        <v>2731</v>
      </c>
    </row>
    <row r="7" spans="1:15" s="2" customFormat="1" ht="12" customHeight="1" x14ac:dyDescent="0.15">
      <c r="A7" s="19"/>
      <c r="B7" s="24"/>
      <c r="C7" s="25">
        <f>C6</f>
        <v>246</v>
      </c>
      <c r="D7" s="26">
        <f>D6+C7</f>
        <v>731</v>
      </c>
      <c r="E7" s="26">
        <f t="shared" ref="E7:N7" si="2">E6+D7</f>
        <v>3103</v>
      </c>
      <c r="F7" s="26">
        <f t="shared" si="2"/>
        <v>4609</v>
      </c>
      <c r="G7" s="26">
        <f t="shared" si="2"/>
        <v>5136</v>
      </c>
      <c r="H7" s="26">
        <f t="shared" si="2"/>
        <v>5771</v>
      </c>
      <c r="I7" s="26">
        <f t="shared" si="2"/>
        <v>6654</v>
      </c>
      <c r="J7" s="26">
        <f t="shared" si="2"/>
        <v>11685</v>
      </c>
      <c r="K7" s="26">
        <f t="shared" si="2"/>
        <v>13111</v>
      </c>
      <c r="L7" s="26">
        <f t="shared" si="2"/>
        <v>14986</v>
      </c>
      <c r="M7" s="26">
        <f t="shared" si="2"/>
        <v>16337</v>
      </c>
      <c r="N7" s="27">
        <f t="shared" si="2"/>
        <v>19068</v>
      </c>
    </row>
    <row r="8" spans="1:15" s="2" customFormat="1" ht="12" customHeight="1" x14ac:dyDescent="0.15">
      <c r="A8" s="28" t="s">
        <v>7</v>
      </c>
      <c r="B8" s="20">
        <f>SUM(C8:N8)</f>
        <v>33225</v>
      </c>
      <c r="C8" s="21">
        <v>130</v>
      </c>
      <c r="D8" s="22">
        <v>425</v>
      </c>
      <c r="E8" s="22">
        <v>343</v>
      </c>
      <c r="F8" s="22">
        <v>5825</v>
      </c>
      <c r="G8" s="22">
        <v>3164</v>
      </c>
      <c r="H8" s="22">
        <v>946</v>
      </c>
      <c r="I8" s="22">
        <v>940</v>
      </c>
      <c r="J8" s="22">
        <v>1086</v>
      </c>
      <c r="K8" s="22">
        <v>11077</v>
      </c>
      <c r="L8" s="22">
        <v>3186</v>
      </c>
      <c r="M8" s="22">
        <v>3945</v>
      </c>
      <c r="N8" s="23">
        <v>2158</v>
      </c>
    </row>
    <row r="9" spans="1:15" s="2" customFormat="1" ht="12" customHeight="1" x14ac:dyDescent="0.15">
      <c r="A9" s="19"/>
      <c r="B9" s="24"/>
      <c r="C9" s="25">
        <f>C8</f>
        <v>130</v>
      </c>
      <c r="D9" s="26">
        <f t="shared" ref="D9:N9" si="3">D8+C9</f>
        <v>555</v>
      </c>
      <c r="E9" s="26">
        <f t="shared" si="3"/>
        <v>898</v>
      </c>
      <c r="F9" s="26">
        <f t="shared" si="3"/>
        <v>6723</v>
      </c>
      <c r="G9" s="26">
        <f t="shared" si="3"/>
        <v>9887</v>
      </c>
      <c r="H9" s="26">
        <f t="shared" si="3"/>
        <v>10833</v>
      </c>
      <c r="I9" s="26">
        <f t="shared" si="3"/>
        <v>11773</v>
      </c>
      <c r="J9" s="26">
        <f t="shared" si="3"/>
        <v>12859</v>
      </c>
      <c r="K9" s="26">
        <f t="shared" si="3"/>
        <v>23936</v>
      </c>
      <c r="L9" s="26">
        <f t="shared" si="3"/>
        <v>27122</v>
      </c>
      <c r="M9" s="26">
        <f t="shared" si="3"/>
        <v>31067</v>
      </c>
      <c r="N9" s="27">
        <f t="shared" si="3"/>
        <v>33225</v>
      </c>
    </row>
    <row r="10" spans="1:15" s="2" customFormat="1" ht="12" customHeight="1" x14ac:dyDescent="0.15">
      <c r="A10" s="28" t="s">
        <v>11</v>
      </c>
      <c r="B10" s="20">
        <f>SUM(C10:N10)</f>
        <v>87788</v>
      </c>
      <c r="C10" s="21">
        <v>1181</v>
      </c>
      <c r="D10" s="22">
        <v>783</v>
      </c>
      <c r="E10" s="22">
        <v>2647</v>
      </c>
      <c r="F10" s="22">
        <v>4277</v>
      </c>
      <c r="G10" s="22">
        <v>2399</v>
      </c>
      <c r="H10" s="22">
        <v>6030</v>
      </c>
      <c r="I10" s="22">
        <v>14520</v>
      </c>
      <c r="J10" s="22">
        <v>9258</v>
      </c>
      <c r="K10" s="22">
        <v>8695</v>
      </c>
      <c r="L10" s="22">
        <v>15506</v>
      </c>
      <c r="M10" s="22">
        <v>5070</v>
      </c>
      <c r="N10" s="23">
        <v>17422</v>
      </c>
    </row>
    <row r="11" spans="1:15" s="2" customFormat="1" ht="12" customHeight="1" x14ac:dyDescent="0.15">
      <c r="A11" s="19"/>
      <c r="B11" s="24"/>
      <c r="C11" s="25">
        <f>C10</f>
        <v>1181</v>
      </c>
      <c r="D11" s="26">
        <f t="shared" ref="D11:N11" si="4">D10+C11</f>
        <v>1964</v>
      </c>
      <c r="E11" s="26">
        <f t="shared" si="4"/>
        <v>4611</v>
      </c>
      <c r="F11" s="26">
        <f t="shared" si="4"/>
        <v>8888</v>
      </c>
      <c r="G11" s="26">
        <f t="shared" si="4"/>
        <v>11287</v>
      </c>
      <c r="H11" s="26">
        <f t="shared" si="4"/>
        <v>17317</v>
      </c>
      <c r="I11" s="26">
        <f t="shared" si="4"/>
        <v>31837</v>
      </c>
      <c r="J11" s="26">
        <f t="shared" si="4"/>
        <v>41095</v>
      </c>
      <c r="K11" s="26">
        <f t="shared" si="4"/>
        <v>49790</v>
      </c>
      <c r="L11" s="26">
        <f t="shared" si="4"/>
        <v>65296</v>
      </c>
      <c r="M11" s="26">
        <f t="shared" si="4"/>
        <v>70366</v>
      </c>
      <c r="N11" s="27">
        <f t="shared" si="4"/>
        <v>87788</v>
      </c>
    </row>
    <row r="12" spans="1:15" s="2" customFormat="1" ht="12" customHeight="1" x14ac:dyDescent="0.15">
      <c r="A12" s="28" t="s">
        <v>5</v>
      </c>
      <c r="B12" s="20">
        <f>SUM(C12:N12)</f>
        <v>10251</v>
      </c>
      <c r="C12" s="21">
        <v>37</v>
      </c>
      <c r="D12" s="22">
        <v>44</v>
      </c>
      <c r="E12" s="22">
        <v>5285</v>
      </c>
      <c r="F12" s="22">
        <v>98</v>
      </c>
      <c r="G12" s="22">
        <v>142</v>
      </c>
      <c r="H12" s="22">
        <v>216</v>
      </c>
      <c r="I12" s="22">
        <v>199</v>
      </c>
      <c r="J12" s="22">
        <v>1245</v>
      </c>
      <c r="K12" s="22">
        <v>978</v>
      </c>
      <c r="L12" s="22">
        <v>326</v>
      </c>
      <c r="M12" s="22">
        <v>346</v>
      </c>
      <c r="N12" s="23">
        <v>1335</v>
      </c>
    </row>
    <row r="13" spans="1:15" s="2" customFormat="1" ht="12" customHeight="1" x14ac:dyDescent="0.15">
      <c r="A13" s="19"/>
      <c r="B13" s="24"/>
      <c r="C13" s="25">
        <f>C12</f>
        <v>37</v>
      </c>
      <c r="D13" s="26">
        <f t="shared" ref="D13:N13" si="5">D12+C13</f>
        <v>81</v>
      </c>
      <c r="E13" s="26">
        <f t="shared" si="5"/>
        <v>5366</v>
      </c>
      <c r="F13" s="26">
        <f t="shared" si="5"/>
        <v>5464</v>
      </c>
      <c r="G13" s="26">
        <f t="shared" si="5"/>
        <v>5606</v>
      </c>
      <c r="H13" s="26">
        <f t="shared" si="5"/>
        <v>5822</v>
      </c>
      <c r="I13" s="26">
        <f t="shared" si="5"/>
        <v>6021</v>
      </c>
      <c r="J13" s="26">
        <f t="shared" si="5"/>
        <v>7266</v>
      </c>
      <c r="K13" s="26">
        <f t="shared" si="5"/>
        <v>8244</v>
      </c>
      <c r="L13" s="26">
        <f t="shared" si="5"/>
        <v>8570</v>
      </c>
      <c r="M13" s="26">
        <f t="shared" si="5"/>
        <v>8916</v>
      </c>
      <c r="N13" s="27">
        <f t="shared" si="5"/>
        <v>10251</v>
      </c>
    </row>
    <row r="14" spans="1:15" s="2" customFormat="1" ht="12" customHeight="1" x14ac:dyDescent="0.15">
      <c r="A14" s="28" t="s">
        <v>6</v>
      </c>
      <c r="B14" s="20">
        <f>SUM(C14:N14)</f>
        <v>1546</v>
      </c>
      <c r="C14" s="21">
        <v>18</v>
      </c>
      <c r="D14" s="22">
        <v>30</v>
      </c>
      <c r="E14" s="22">
        <v>61</v>
      </c>
      <c r="F14" s="22">
        <v>49</v>
      </c>
      <c r="G14" s="22">
        <v>73</v>
      </c>
      <c r="H14" s="22">
        <v>79</v>
      </c>
      <c r="I14" s="22">
        <v>97</v>
      </c>
      <c r="J14" s="22">
        <v>698</v>
      </c>
      <c r="K14" s="22">
        <v>130</v>
      </c>
      <c r="L14" s="22">
        <v>122</v>
      </c>
      <c r="M14" s="22">
        <v>118</v>
      </c>
      <c r="N14" s="23">
        <v>71</v>
      </c>
    </row>
    <row r="15" spans="1:15" s="2" customFormat="1" ht="12" customHeight="1" x14ac:dyDescent="0.15">
      <c r="A15" s="19"/>
      <c r="B15" s="24"/>
      <c r="C15" s="25">
        <f>C14</f>
        <v>18</v>
      </c>
      <c r="D15" s="26">
        <f t="shared" ref="D15:N15" si="6">D14+C15</f>
        <v>48</v>
      </c>
      <c r="E15" s="26">
        <f t="shared" si="6"/>
        <v>109</v>
      </c>
      <c r="F15" s="26">
        <f t="shared" si="6"/>
        <v>158</v>
      </c>
      <c r="G15" s="26">
        <f t="shared" si="6"/>
        <v>231</v>
      </c>
      <c r="H15" s="26">
        <f t="shared" si="6"/>
        <v>310</v>
      </c>
      <c r="I15" s="26">
        <f t="shared" si="6"/>
        <v>407</v>
      </c>
      <c r="J15" s="26">
        <f t="shared" si="6"/>
        <v>1105</v>
      </c>
      <c r="K15" s="26">
        <f t="shared" si="6"/>
        <v>1235</v>
      </c>
      <c r="L15" s="26">
        <f t="shared" si="6"/>
        <v>1357</v>
      </c>
      <c r="M15" s="26">
        <f t="shared" si="6"/>
        <v>1475</v>
      </c>
      <c r="N15" s="27">
        <f t="shared" si="6"/>
        <v>1546</v>
      </c>
    </row>
    <row r="16" spans="1:15" s="2" customFormat="1" ht="12" customHeight="1" x14ac:dyDescent="0.15">
      <c r="A16" s="28" t="s">
        <v>8</v>
      </c>
      <c r="B16" s="20">
        <f>SUM(C16:N16)</f>
        <v>3344</v>
      </c>
      <c r="C16" s="21">
        <v>26</v>
      </c>
      <c r="D16" s="22">
        <v>37</v>
      </c>
      <c r="E16" s="22">
        <v>1898</v>
      </c>
      <c r="F16" s="22">
        <v>58</v>
      </c>
      <c r="G16" s="22">
        <v>73</v>
      </c>
      <c r="H16" s="22">
        <v>54</v>
      </c>
      <c r="I16" s="22">
        <v>60</v>
      </c>
      <c r="J16" s="22">
        <v>55</v>
      </c>
      <c r="K16" s="22">
        <v>90</v>
      </c>
      <c r="L16" s="22">
        <v>84</v>
      </c>
      <c r="M16" s="22">
        <v>855</v>
      </c>
      <c r="N16" s="23">
        <v>54</v>
      </c>
    </row>
    <row r="17" spans="1:14" s="2" customFormat="1" ht="12" customHeight="1" x14ac:dyDescent="0.15">
      <c r="A17" s="19"/>
      <c r="B17" s="24"/>
      <c r="C17" s="25">
        <f>C16</f>
        <v>26</v>
      </c>
      <c r="D17" s="26">
        <f t="shared" ref="D17:N17" si="7">D16+C17</f>
        <v>63</v>
      </c>
      <c r="E17" s="26">
        <f t="shared" si="7"/>
        <v>1961</v>
      </c>
      <c r="F17" s="26">
        <f t="shared" si="7"/>
        <v>2019</v>
      </c>
      <c r="G17" s="26">
        <f t="shared" si="7"/>
        <v>2092</v>
      </c>
      <c r="H17" s="26">
        <f t="shared" si="7"/>
        <v>2146</v>
      </c>
      <c r="I17" s="26">
        <f t="shared" si="7"/>
        <v>2206</v>
      </c>
      <c r="J17" s="26">
        <f t="shared" si="7"/>
        <v>2261</v>
      </c>
      <c r="K17" s="26">
        <f t="shared" si="7"/>
        <v>2351</v>
      </c>
      <c r="L17" s="26">
        <f t="shared" si="7"/>
        <v>2435</v>
      </c>
      <c r="M17" s="26">
        <f t="shared" si="7"/>
        <v>3290</v>
      </c>
      <c r="N17" s="27">
        <f t="shared" si="7"/>
        <v>3344</v>
      </c>
    </row>
    <row r="18" spans="1:14" s="2" customFormat="1" ht="12" customHeight="1" x14ac:dyDescent="0.15">
      <c r="A18" s="28" t="s">
        <v>9</v>
      </c>
      <c r="B18" s="20">
        <f>SUM(C18:N18)</f>
        <v>7465</v>
      </c>
      <c r="C18" s="21">
        <v>15</v>
      </c>
      <c r="D18" s="22">
        <v>570</v>
      </c>
      <c r="E18" s="22">
        <v>1124</v>
      </c>
      <c r="F18" s="22">
        <v>1075</v>
      </c>
      <c r="G18" s="22">
        <v>936</v>
      </c>
      <c r="H18" s="22">
        <v>73</v>
      </c>
      <c r="I18" s="22">
        <v>673</v>
      </c>
      <c r="J18" s="22">
        <v>112</v>
      </c>
      <c r="K18" s="22">
        <v>266</v>
      </c>
      <c r="L18" s="22">
        <v>1757</v>
      </c>
      <c r="M18" s="22">
        <v>808</v>
      </c>
      <c r="N18" s="23">
        <v>56</v>
      </c>
    </row>
    <row r="19" spans="1:14" s="2" customFormat="1" ht="12" customHeight="1" x14ac:dyDescent="0.15">
      <c r="A19" s="19"/>
      <c r="B19" s="24"/>
      <c r="C19" s="25">
        <f>C18</f>
        <v>15</v>
      </c>
      <c r="D19" s="26">
        <f t="shared" ref="D19:N19" si="8">D18+C19</f>
        <v>585</v>
      </c>
      <c r="E19" s="26">
        <f t="shared" si="8"/>
        <v>1709</v>
      </c>
      <c r="F19" s="26">
        <f t="shared" si="8"/>
        <v>2784</v>
      </c>
      <c r="G19" s="26">
        <f t="shared" si="8"/>
        <v>3720</v>
      </c>
      <c r="H19" s="26">
        <f t="shared" si="8"/>
        <v>3793</v>
      </c>
      <c r="I19" s="26">
        <f t="shared" si="8"/>
        <v>4466</v>
      </c>
      <c r="J19" s="26">
        <f t="shared" si="8"/>
        <v>4578</v>
      </c>
      <c r="K19" s="26">
        <f t="shared" si="8"/>
        <v>4844</v>
      </c>
      <c r="L19" s="26">
        <f t="shared" si="8"/>
        <v>6601</v>
      </c>
      <c r="M19" s="26">
        <f t="shared" si="8"/>
        <v>7409</v>
      </c>
      <c r="N19" s="27">
        <f t="shared" si="8"/>
        <v>7465</v>
      </c>
    </row>
    <row r="20" spans="1:14" s="2" customFormat="1" ht="12" customHeight="1" x14ac:dyDescent="0.15">
      <c r="A20" s="28" t="s">
        <v>10</v>
      </c>
      <c r="B20" s="20">
        <f>SUM(C20:N20)</f>
        <v>3454</v>
      </c>
      <c r="C20" s="21">
        <v>54</v>
      </c>
      <c r="D20" s="22">
        <v>97</v>
      </c>
      <c r="E20" s="22">
        <v>131</v>
      </c>
      <c r="F20" s="22">
        <v>105</v>
      </c>
      <c r="G20" s="22">
        <v>236</v>
      </c>
      <c r="H20" s="22">
        <v>107</v>
      </c>
      <c r="I20" s="22">
        <v>94</v>
      </c>
      <c r="J20" s="22">
        <v>133</v>
      </c>
      <c r="K20" s="22">
        <v>154</v>
      </c>
      <c r="L20" s="22">
        <v>123</v>
      </c>
      <c r="M20" s="22">
        <v>199</v>
      </c>
      <c r="N20" s="23">
        <v>2021</v>
      </c>
    </row>
    <row r="21" spans="1:14" s="2" customFormat="1" ht="12" customHeight="1" x14ac:dyDescent="0.15">
      <c r="A21" s="19"/>
      <c r="B21" s="24"/>
      <c r="C21" s="25">
        <f>C20</f>
        <v>54</v>
      </c>
      <c r="D21" s="26">
        <f t="shared" ref="D21:N21" si="9">D20+C21</f>
        <v>151</v>
      </c>
      <c r="E21" s="26">
        <f t="shared" si="9"/>
        <v>282</v>
      </c>
      <c r="F21" s="26">
        <f t="shared" si="9"/>
        <v>387</v>
      </c>
      <c r="G21" s="26">
        <f t="shared" si="9"/>
        <v>623</v>
      </c>
      <c r="H21" s="26">
        <f t="shared" si="9"/>
        <v>730</v>
      </c>
      <c r="I21" s="26">
        <f t="shared" si="9"/>
        <v>824</v>
      </c>
      <c r="J21" s="26">
        <f t="shared" si="9"/>
        <v>957</v>
      </c>
      <c r="K21" s="26">
        <f t="shared" si="9"/>
        <v>1111</v>
      </c>
      <c r="L21" s="26">
        <f t="shared" si="9"/>
        <v>1234</v>
      </c>
      <c r="M21" s="26">
        <f t="shared" si="9"/>
        <v>1433</v>
      </c>
      <c r="N21" s="27">
        <f t="shared" si="9"/>
        <v>3454</v>
      </c>
    </row>
    <row r="22" spans="1:14" s="2" customFormat="1" ht="12" customHeight="1" x14ac:dyDescent="0.15">
      <c r="A22" s="28" t="s">
        <v>32</v>
      </c>
      <c r="B22" s="20">
        <f>SUM(C22:N22)</f>
        <v>0</v>
      </c>
      <c r="C22" s="21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3">
        <v>0</v>
      </c>
    </row>
    <row r="23" spans="1:14" s="2" customFormat="1" ht="12" customHeight="1" x14ac:dyDescent="0.15">
      <c r="A23" s="19"/>
      <c r="B23" s="24"/>
      <c r="C23" s="25">
        <f>C22</f>
        <v>0</v>
      </c>
      <c r="D23" s="26">
        <f t="shared" ref="D23:N23" si="10">D22+C23</f>
        <v>0</v>
      </c>
      <c r="E23" s="26">
        <f t="shared" si="10"/>
        <v>0</v>
      </c>
      <c r="F23" s="26">
        <f t="shared" si="10"/>
        <v>0</v>
      </c>
      <c r="G23" s="26">
        <f t="shared" si="10"/>
        <v>0</v>
      </c>
      <c r="H23" s="26">
        <f t="shared" si="10"/>
        <v>0</v>
      </c>
      <c r="I23" s="26">
        <f t="shared" si="10"/>
        <v>0</v>
      </c>
      <c r="J23" s="26">
        <f t="shared" si="10"/>
        <v>0</v>
      </c>
      <c r="K23" s="26">
        <f t="shared" si="10"/>
        <v>0</v>
      </c>
      <c r="L23" s="26">
        <f t="shared" si="10"/>
        <v>0</v>
      </c>
      <c r="M23" s="26">
        <f t="shared" si="10"/>
        <v>0</v>
      </c>
      <c r="N23" s="27">
        <f t="shared" si="10"/>
        <v>0</v>
      </c>
    </row>
    <row r="24" spans="1:14" s="2" customFormat="1" ht="12" customHeight="1" x14ac:dyDescent="0.15">
      <c r="A24" s="28" t="s">
        <v>12</v>
      </c>
      <c r="B24" s="20">
        <f>SUM(C24:N24)</f>
        <v>7848</v>
      </c>
      <c r="C24" s="21">
        <v>162</v>
      </c>
      <c r="D24" s="22">
        <v>1460</v>
      </c>
      <c r="E24" s="22">
        <v>629</v>
      </c>
      <c r="F24" s="22">
        <v>551</v>
      </c>
      <c r="G24" s="22">
        <v>940</v>
      </c>
      <c r="H24" s="22">
        <v>866</v>
      </c>
      <c r="I24" s="22">
        <v>1453</v>
      </c>
      <c r="J24" s="22">
        <v>342</v>
      </c>
      <c r="K24" s="22">
        <v>447</v>
      </c>
      <c r="L24" s="22">
        <v>364</v>
      </c>
      <c r="M24" s="22">
        <v>318</v>
      </c>
      <c r="N24" s="23">
        <v>316</v>
      </c>
    </row>
    <row r="25" spans="1:14" s="2" customFormat="1" ht="12" customHeight="1" x14ac:dyDescent="0.15">
      <c r="A25" s="19"/>
      <c r="B25" s="24"/>
      <c r="C25" s="25">
        <f>C24</f>
        <v>162</v>
      </c>
      <c r="D25" s="26">
        <f t="shared" ref="D25:N25" si="11">D24+C25</f>
        <v>1622</v>
      </c>
      <c r="E25" s="26">
        <f t="shared" si="11"/>
        <v>2251</v>
      </c>
      <c r="F25" s="26">
        <f t="shared" si="11"/>
        <v>2802</v>
      </c>
      <c r="G25" s="26">
        <f t="shared" si="11"/>
        <v>3742</v>
      </c>
      <c r="H25" s="26">
        <f t="shared" si="11"/>
        <v>4608</v>
      </c>
      <c r="I25" s="26">
        <f t="shared" si="11"/>
        <v>6061</v>
      </c>
      <c r="J25" s="26">
        <f t="shared" si="11"/>
        <v>6403</v>
      </c>
      <c r="K25" s="26">
        <f t="shared" si="11"/>
        <v>6850</v>
      </c>
      <c r="L25" s="26">
        <f t="shared" si="11"/>
        <v>7214</v>
      </c>
      <c r="M25" s="26">
        <f t="shared" si="11"/>
        <v>7532</v>
      </c>
      <c r="N25" s="27">
        <f t="shared" si="11"/>
        <v>7848</v>
      </c>
    </row>
    <row r="26" spans="1:14" s="2" customFormat="1" ht="12" customHeight="1" x14ac:dyDescent="0.15">
      <c r="A26" s="28" t="s">
        <v>13</v>
      </c>
      <c r="B26" s="20">
        <f>SUM(C26:N26)</f>
        <v>5560</v>
      </c>
      <c r="C26" s="21">
        <v>78</v>
      </c>
      <c r="D26" s="22">
        <v>152</v>
      </c>
      <c r="E26" s="22">
        <v>380</v>
      </c>
      <c r="F26" s="22">
        <v>379</v>
      </c>
      <c r="G26" s="22">
        <v>293</v>
      </c>
      <c r="H26" s="22">
        <v>306</v>
      </c>
      <c r="I26" s="22">
        <v>326</v>
      </c>
      <c r="J26" s="22">
        <v>715</v>
      </c>
      <c r="K26" s="22">
        <v>1032</v>
      </c>
      <c r="L26" s="22">
        <v>475</v>
      </c>
      <c r="M26" s="22">
        <v>816</v>
      </c>
      <c r="N26" s="23">
        <v>608</v>
      </c>
    </row>
    <row r="27" spans="1:14" s="2" customFormat="1" ht="12" customHeight="1" x14ac:dyDescent="0.15">
      <c r="A27" s="19"/>
      <c r="B27" s="24"/>
      <c r="C27" s="25">
        <f>C26</f>
        <v>78</v>
      </c>
      <c r="D27" s="26">
        <f t="shared" ref="D27:N27" si="12">D26+C27</f>
        <v>230</v>
      </c>
      <c r="E27" s="26">
        <f t="shared" si="12"/>
        <v>610</v>
      </c>
      <c r="F27" s="26">
        <f t="shared" si="12"/>
        <v>989</v>
      </c>
      <c r="G27" s="26">
        <f t="shared" si="12"/>
        <v>1282</v>
      </c>
      <c r="H27" s="26">
        <f t="shared" si="12"/>
        <v>1588</v>
      </c>
      <c r="I27" s="26">
        <f t="shared" si="12"/>
        <v>1914</v>
      </c>
      <c r="J27" s="26">
        <f t="shared" si="12"/>
        <v>2629</v>
      </c>
      <c r="K27" s="26">
        <f t="shared" si="12"/>
        <v>3661</v>
      </c>
      <c r="L27" s="26">
        <f t="shared" si="12"/>
        <v>4136</v>
      </c>
      <c r="M27" s="26">
        <f t="shared" si="12"/>
        <v>4952</v>
      </c>
      <c r="N27" s="27">
        <f t="shared" si="12"/>
        <v>5560</v>
      </c>
    </row>
    <row r="28" spans="1:14" s="2" customFormat="1" ht="12" customHeight="1" x14ac:dyDescent="0.15">
      <c r="A28" s="28" t="s">
        <v>14</v>
      </c>
      <c r="B28" s="20">
        <f>SUM(C28:N28)</f>
        <v>11326</v>
      </c>
      <c r="C28" s="21">
        <v>138</v>
      </c>
      <c r="D28" s="22">
        <v>411</v>
      </c>
      <c r="E28" s="22">
        <v>1645</v>
      </c>
      <c r="F28" s="22">
        <v>2534</v>
      </c>
      <c r="G28" s="22">
        <v>997</v>
      </c>
      <c r="H28" s="22">
        <v>1140</v>
      </c>
      <c r="I28" s="22">
        <v>402</v>
      </c>
      <c r="J28" s="22">
        <v>1265</v>
      </c>
      <c r="K28" s="22">
        <v>464</v>
      </c>
      <c r="L28" s="22">
        <v>1302</v>
      </c>
      <c r="M28" s="22">
        <v>488</v>
      </c>
      <c r="N28" s="23">
        <v>540</v>
      </c>
    </row>
    <row r="29" spans="1:14" s="2" customFormat="1" ht="12" customHeight="1" x14ac:dyDescent="0.15">
      <c r="A29" s="19"/>
      <c r="B29" s="24"/>
      <c r="C29" s="25">
        <f>C28</f>
        <v>138</v>
      </c>
      <c r="D29" s="26">
        <f t="shared" ref="D29:N29" si="13">D28+C29</f>
        <v>549</v>
      </c>
      <c r="E29" s="26">
        <f t="shared" si="13"/>
        <v>2194</v>
      </c>
      <c r="F29" s="26">
        <f t="shared" si="13"/>
        <v>4728</v>
      </c>
      <c r="G29" s="26">
        <f t="shared" si="13"/>
        <v>5725</v>
      </c>
      <c r="H29" s="26">
        <f t="shared" si="13"/>
        <v>6865</v>
      </c>
      <c r="I29" s="26">
        <f t="shared" si="13"/>
        <v>7267</v>
      </c>
      <c r="J29" s="26">
        <f t="shared" si="13"/>
        <v>8532</v>
      </c>
      <c r="K29" s="26">
        <f t="shared" si="13"/>
        <v>8996</v>
      </c>
      <c r="L29" s="26">
        <f t="shared" si="13"/>
        <v>10298</v>
      </c>
      <c r="M29" s="26">
        <f t="shared" si="13"/>
        <v>10786</v>
      </c>
      <c r="N29" s="27">
        <f t="shared" si="13"/>
        <v>11326</v>
      </c>
    </row>
    <row r="30" spans="1:14" s="2" customFormat="1" ht="12" customHeight="1" x14ac:dyDescent="0.15">
      <c r="A30" s="28" t="s">
        <v>15</v>
      </c>
      <c r="B30" s="20">
        <f>SUM(C30:N30)</f>
        <v>7999</v>
      </c>
      <c r="C30" s="21">
        <v>94</v>
      </c>
      <c r="D30" s="22">
        <v>175</v>
      </c>
      <c r="E30" s="22">
        <v>247</v>
      </c>
      <c r="F30" s="22">
        <v>1001</v>
      </c>
      <c r="G30" s="22">
        <v>314</v>
      </c>
      <c r="H30" s="22">
        <v>1417</v>
      </c>
      <c r="I30" s="22">
        <v>319</v>
      </c>
      <c r="J30" s="22">
        <v>2075</v>
      </c>
      <c r="K30" s="22">
        <v>341</v>
      </c>
      <c r="L30" s="22">
        <v>344</v>
      </c>
      <c r="M30" s="22">
        <v>296</v>
      </c>
      <c r="N30" s="23">
        <v>1376</v>
      </c>
    </row>
    <row r="31" spans="1:14" s="2" customFormat="1" ht="12" customHeight="1" x14ac:dyDescent="0.15">
      <c r="A31" s="19"/>
      <c r="B31" s="24"/>
      <c r="C31" s="25">
        <f>C30</f>
        <v>94</v>
      </c>
      <c r="D31" s="26">
        <f t="shared" ref="D31:N31" si="14">D30+C31</f>
        <v>269</v>
      </c>
      <c r="E31" s="26">
        <f t="shared" si="14"/>
        <v>516</v>
      </c>
      <c r="F31" s="26">
        <f t="shared" si="14"/>
        <v>1517</v>
      </c>
      <c r="G31" s="26">
        <f t="shared" si="14"/>
        <v>1831</v>
      </c>
      <c r="H31" s="26">
        <f t="shared" si="14"/>
        <v>3248</v>
      </c>
      <c r="I31" s="26">
        <f t="shared" si="14"/>
        <v>3567</v>
      </c>
      <c r="J31" s="26">
        <f t="shared" si="14"/>
        <v>5642</v>
      </c>
      <c r="K31" s="26">
        <f t="shared" si="14"/>
        <v>5983</v>
      </c>
      <c r="L31" s="26">
        <f t="shared" si="14"/>
        <v>6327</v>
      </c>
      <c r="M31" s="26">
        <f t="shared" si="14"/>
        <v>6623</v>
      </c>
      <c r="N31" s="27">
        <f t="shared" si="14"/>
        <v>7999</v>
      </c>
    </row>
    <row r="32" spans="1:14" s="2" customFormat="1" ht="12" customHeight="1" x14ac:dyDescent="0.15">
      <c r="A32" s="28" t="s">
        <v>16</v>
      </c>
      <c r="B32" s="20">
        <f>SUM(C32:N32)</f>
        <v>8378</v>
      </c>
      <c r="C32" s="21">
        <v>125</v>
      </c>
      <c r="D32" s="22">
        <v>735</v>
      </c>
      <c r="E32" s="22">
        <v>943</v>
      </c>
      <c r="F32" s="22">
        <v>1073</v>
      </c>
      <c r="G32" s="22">
        <v>629</v>
      </c>
      <c r="H32" s="22">
        <v>479</v>
      </c>
      <c r="I32" s="22">
        <v>429</v>
      </c>
      <c r="J32" s="22">
        <v>577</v>
      </c>
      <c r="K32" s="22">
        <v>1927</v>
      </c>
      <c r="L32" s="22">
        <v>486</v>
      </c>
      <c r="M32" s="22">
        <v>618</v>
      </c>
      <c r="N32" s="23">
        <v>357</v>
      </c>
    </row>
    <row r="33" spans="1:14" s="2" customFormat="1" ht="12" customHeight="1" x14ac:dyDescent="0.15">
      <c r="A33" s="19"/>
      <c r="B33" s="24"/>
      <c r="C33" s="25">
        <f>C32</f>
        <v>125</v>
      </c>
      <c r="D33" s="26">
        <f t="shared" ref="D33:N33" si="15">D32+C33</f>
        <v>860</v>
      </c>
      <c r="E33" s="26">
        <f t="shared" si="15"/>
        <v>1803</v>
      </c>
      <c r="F33" s="26">
        <f t="shared" si="15"/>
        <v>2876</v>
      </c>
      <c r="G33" s="26">
        <f t="shared" si="15"/>
        <v>3505</v>
      </c>
      <c r="H33" s="26">
        <f t="shared" si="15"/>
        <v>3984</v>
      </c>
      <c r="I33" s="26">
        <f t="shared" si="15"/>
        <v>4413</v>
      </c>
      <c r="J33" s="26">
        <f t="shared" si="15"/>
        <v>4990</v>
      </c>
      <c r="K33" s="26">
        <f t="shared" si="15"/>
        <v>6917</v>
      </c>
      <c r="L33" s="26">
        <f t="shared" si="15"/>
        <v>7403</v>
      </c>
      <c r="M33" s="26">
        <f t="shared" si="15"/>
        <v>8021</v>
      </c>
      <c r="N33" s="27">
        <f t="shared" si="15"/>
        <v>8378</v>
      </c>
    </row>
    <row r="34" spans="1:14" s="2" customFormat="1" ht="12" customHeight="1" x14ac:dyDescent="0.15">
      <c r="A34" s="28" t="s">
        <v>17</v>
      </c>
      <c r="B34" s="20">
        <f>SUM(C34:N34)</f>
        <v>9243</v>
      </c>
      <c r="C34" s="21">
        <v>160</v>
      </c>
      <c r="D34" s="22">
        <v>287</v>
      </c>
      <c r="E34" s="22">
        <v>1074</v>
      </c>
      <c r="F34" s="22">
        <v>973</v>
      </c>
      <c r="G34" s="22">
        <v>1224</v>
      </c>
      <c r="H34" s="22">
        <v>752</v>
      </c>
      <c r="I34" s="22">
        <v>692</v>
      </c>
      <c r="J34" s="22">
        <v>1091</v>
      </c>
      <c r="K34" s="22">
        <v>656</v>
      </c>
      <c r="L34" s="22">
        <v>593</v>
      </c>
      <c r="M34" s="22">
        <v>662</v>
      </c>
      <c r="N34" s="23">
        <v>1079</v>
      </c>
    </row>
    <row r="35" spans="1:14" s="2" customFormat="1" ht="12" customHeight="1" x14ac:dyDescent="0.15">
      <c r="A35" s="19"/>
      <c r="B35" s="24"/>
      <c r="C35" s="25">
        <f>C34</f>
        <v>160</v>
      </c>
      <c r="D35" s="26">
        <f t="shared" ref="D35:N35" si="16">D34+C35</f>
        <v>447</v>
      </c>
      <c r="E35" s="26">
        <f t="shared" si="16"/>
        <v>1521</v>
      </c>
      <c r="F35" s="26">
        <f t="shared" si="16"/>
        <v>2494</v>
      </c>
      <c r="G35" s="26">
        <f t="shared" si="16"/>
        <v>3718</v>
      </c>
      <c r="H35" s="26">
        <f t="shared" si="16"/>
        <v>4470</v>
      </c>
      <c r="I35" s="26">
        <f t="shared" si="16"/>
        <v>5162</v>
      </c>
      <c r="J35" s="26">
        <f t="shared" si="16"/>
        <v>6253</v>
      </c>
      <c r="K35" s="26">
        <f t="shared" si="16"/>
        <v>6909</v>
      </c>
      <c r="L35" s="26">
        <f t="shared" si="16"/>
        <v>7502</v>
      </c>
      <c r="M35" s="26">
        <f t="shared" si="16"/>
        <v>8164</v>
      </c>
      <c r="N35" s="27">
        <f t="shared" si="16"/>
        <v>9243</v>
      </c>
    </row>
    <row r="36" spans="1:14" s="2" customFormat="1" ht="12" customHeight="1" x14ac:dyDescent="0.15">
      <c r="A36" s="28" t="s">
        <v>18</v>
      </c>
      <c r="B36" s="20">
        <f>SUM(C36:N36)</f>
        <v>12063</v>
      </c>
      <c r="C36" s="21">
        <v>196</v>
      </c>
      <c r="D36" s="22">
        <v>462</v>
      </c>
      <c r="E36" s="22">
        <v>964</v>
      </c>
      <c r="F36" s="22">
        <v>1962</v>
      </c>
      <c r="G36" s="22">
        <v>533</v>
      </c>
      <c r="H36" s="22">
        <v>1678</v>
      </c>
      <c r="I36" s="22">
        <v>599</v>
      </c>
      <c r="J36" s="22">
        <v>1281</v>
      </c>
      <c r="K36" s="22">
        <v>702</v>
      </c>
      <c r="L36" s="22">
        <v>804</v>
      </c>
      <c r="M36" s="22">
        <v>609</v>
      </c>
      <c r="N36" s="23">
        <v>2273</v>
      </c>
    </row>
    <row r="37" spans="1:14" s="2" customFormat="1" ht="12" customHeight="1" x14ac:dyDescent="0.15">
      <c r="A37" s="19"/>
      <c r="B37" s="24"/>
      <c r="C37" s="25">
        <f>C36</f>
        <v>196</v>
      </c>
      <c r="D37" s="26">
        <f t="shared" ref="D37:N37" si="17">D36+C37</f>
        <v>658</v>
      </c>
      <c r="E37" s="26">
        <f t="shared" si="17"/>
        <v>1622</v>
      </c>
      <c r="F37" s="26">
        <f t="shared" si="17"/>
        <v>3584</v>
      </c>
      <c r="G37" s="26">
        <f t="shared" si="17"/>
        <v>4117</v>
      </c>
      <c r="H37" s="26">
        <f t="shared" si="17"/>
        <v>5795</v>
      </c>
      <c r="I37" s="26">
        <f t="shared" si="17"/>
        <v>6394</v>
      </c>
      <c r="J37" s="26">
        <f t="shared" si="17"/>
        <v>7675</v>
      </c>
      <c r="K37" s="26">
        <f t="shared" si="17"/>
        <v>8377</v>
      </c>
      <c r="L37" s="26">
        <f t="shared" si="17"/>
        <v>9181</v>
      </c>
      <c r="M37" s="26">
        <f t="shared" si="17"/>
        <v>9790</v>
      </c>
      <c r="N37" s="27">
        <f t="shared" si="17"/>
        <v>12063</v>
      </c>
    </row>
    <row r="38" spans="1:14" s="2" customFormat="1" ht="12" customHeight="1" x14ac:dyDescent="0.15">
      <c r="A38" s="28" t="s">
        <v>19</v>
      </c>
      <c r="B38" s="20">
        <f>SUM(C38:N38)</f>
        <v>3993</v>
      </c>
      <c r="C38" s="21">
        <v>26</v>
      </c>
      <c r="D38" s="22">
        <v>1398</v>
      </c>
      <c r="E38" s="22">
        <v>87</v>
      </c>
      <c r="F38" s="22">
        <v>80</v>
      </c>
      <c r="G38" s="22">
        <v>1497</v>
      </c>
      <c r="H38" s="22">
        <v>91</v>
      </c>
      <c r="I38" s="22">
        <v>101</v>
      </c>
      <c r="J38" s="22">
        <v>177</v>
      </c>
      <c r="K38" s="22">
        <v>128</v>
      </c>
      <c r="L38" s="22">
        <v>149</v>
      </c>
      <c r="M38" s="22">
        <v>174</v>
      </c>
      <c r="N38" s="23">
        <v>85</v>
      </c>
    </row>
    <row r="39" spans="1:14" s="2" customFormat="1" ht="12" customHeight="1" thickBot="1" x14ac:dyDescent="0.2">
      <c r="A39" s="29"/>
      <c r="B39" s="15"/>
      <c r="C39" s="16">
        <f>C38</f>
        <v>26</v>
      </c>
      <c r="D39" s="17">
        <f t="shared" ref="D39:N39" si="18">D38+C39</f>
        <v>1424</v>
      </c>
      <c r="E39" s="17">
        <f t="shared" si="18"/>
        <v>1511</v>
      </c>
      <c r="F39" s="17">
        <f t="shared" si="18"/>
        <v>1591</v>
      </c>
      <c r="G39" s="17">
        <f t="shared" si="18"/>
        <v>3088</v>
      </c>
      <c r="H39" s="17">
        <f t="shared" si="18"/>
        <v>3179</v>
      </c>
      <c r="I39" s="17">
        <f t="shared" si="18"/>
        <v>3280</v>
      </c>
      <c r="J39" s="17">
        <f t="shared" si="18"/>
        <v>3457</v>
      </c>
      <c r="K39" s="17">
        <f t="shared" si="18"/>
        <v>3585</v>
      </c>
      <c r="L39" s="17">
        <f t="shared" si="18"/>
        <v>3734</v>
      </c>
      <c r="M39" s="17">
        <f t="shared" si="18"/>
        <v>3908</v>
      </c>
      <c r="N39" s="18">
        <f t="shared" si="18"/>
        <v>3993</v>
      </c>
    </row>
  </sheetData>
  <mergeCells count="2">
    <mergeCell ref="A1:N1"/>
    <mergeCell ref="J2:N2"/>
  </mergeCells>
  <phoneticPr fontId="1" type="noConversion"/>
  <pageMargins left="0.75" right="0.75" top="1" bottom="1" header="0.5" footer="0.5"/>
  <pageSetup paperSize="9" scale="63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39"/>
  <sheetViews>
    <sheetView view="pageBreakPreview" zoomScaleNormal="100" workbookViewId="0">
      <selection activeCell="A2" sqref="A2"/>
    </sheetView>
  </sheetViews>
  <sheetFormatPr defaultRowHeight="12" x14ac:dyDescent="0.15"/>
  <cols>
    <col min="1" max="14" width="8.33203125" style="30" customWidth="1"/>
    <col min="15" max="16384" width="8.88671875" style="30"/>
  </cols>
  <sheetData>
    <row r="1" spans="1:15" s="1" customFormat="1" ht="30" customHeight="1" x14ac:dyDescent="0.15">
      <c r="A1" s="32" t="s">
        <v>47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4"/>
    </row>
    <row r="2" spans="1:15" s="2" customFormat="1" ht="18" customHeight="1" thickBot="1" x14ac:dyDescent="0.2">
      <c r="B2" s="3"/>
      <c r="C2" s="3"/>
      <c r="D2" s="3"/>
      <c r="E2" s="3"/>
      <c r="F2" s="3"/>
      <c r="G2" s="3"/>
      <c r="H2" s="3"/>
      <c r="I2" s="3"/>
      <c r="J2" s="35" t="s">
        <v>0</v>
      </c>
      <c r="K2" s="35"/>
      <c r="L2" s="35"/>
      <c r="M2" s="35"/>
      <c r="N2" s="35"/>
    </row>
    <row r="3" spans="1:15" s="2" customFormat="1" ht="18" customHeight="1" thickBot="1" x14ac:dyDescent="0.2">
      <c r="A3" s="4" t="s">
        <v>1</v>
      </c>
      <c r="B3" s="5" t="s">
        <v>2</v>
      </c>
      <c r="C3" s="6" t="s">
        <v>20</v>
      </c>
      <c r="D3" s="7" t="s">
        <v>21</v>
      </c>
      <c r="E3" s="7" t="s">
        <v>22</v>
      </c>
      <c r="F3" s="7" t="s">
        <v>23</v>
      </c>
      <c r="G3" s="7" t="s">
        <v>24</v>
      </c>
      <c r="H3" s="7" t="s">
        <v>25</v>
      </c>
      <c r="I3" s="7" t="s">
        <v>26</v>
      </c>
      <c r="J3" s="7" t="s">
        <v>27</v>
      </c>
      <c r="K3" s="7" t="s">
        <v>28</v>
      </c>
      <c r="L3" s="7" t="s">
        <v>29</v>
      </c>
      <c r="M3" s="7" t="s">
        <v>30</v>
      </c>
      <c r="N3" s="8" t="s">
        <v>31</v>
      </c>
    </row>
    <row r="4" spans="1:15" s="2" customFormat="1" ht="18" customHeight="1" thickTop="1" x14ac:dyDescent="0.15">
      <c r="A4" s="9" t="s">
        <v>3</v>
      </c>
      <c r="B4" s="10">
        <f>SUM(C4:N4)</f>
        <v>187448</v>
      </c>
      <c r="C4" s="11">
        <f>SUM(C6,C8,C10,C12,C14,C16,C18,C20,C22,C24,C26,C28,C30,C32,C34,C36,C38)</f>
        <v>18037</v>
      </c>
      <c r="D4" s="11">
        <f t="shared" ref="D4:N4" si="0">SUM(D6,D8,D10,D12,D14,D16,D18,D20,D22,D24,D26,D28,D30,D32,D34,D36,D38)</f>
        <v>9784</v>
      </c>
      <c r="E4" s="11">
        <f t="shared" si="0"/>
        <v>13678</v>
      </c>
      <c r="F4" s="11">
        <f t="shared" si="0"/>
        <v>16636</v>
      </c>
      <c r="G4" s="11">
        <f t="shared" si="0"/>
        <v>20884</v>
      </c>
      <c r="H4" s="11">
        <f t="shared" si="0"/>
        <v>22484</v>
      </c>
      <c r="I4" s="11">
        <f t="shared" si="0"/>
        <v>21681</v>
      </c>
      <c r="J4" s="11">
        <f t="shared" si="0"/>
        <v>16253</v>
      </c>
      <c r="K4" s="11">
        <f t="shared" si="0"/>
        <v>10785</v>
      </c>
      <c r="L4" s="11">
        <f t="shared" si="0"/>
        <v>12209</v>
      </c>
      <c r="M4" s="11">
        <f t="shared" si="0"/>
        <v>14812</v>
      </c>
      <c r="N4" s="12">
        <f t="shared" si="0"/>
        <v>10205</v>
      </c>
      <c r="O4" s="13"/>
    </row>
    <row r="5" spans="1:15" s="2" customFormat="1" ht="18" customHeight="1" thickBot="1" x14ac:dyDescent="0.2">
      <c r="A5" s="14" t="s">
        <v>33</v>
      </c>
      <c r="B5" s="15"/>
      <c r="C5" s="16">
        <f>C4</f>
        <v>18037</v>
      </c>
      <c r="D5" s="17">
        <f t="shared" ref="D5:N5" si="1">D4+C5</f>
        <v>27821</v>
      </c>
      <c r="E5" s="17">
        <f t="shared" si="1"/>
        <v>41499</v>
      </c>
      <c r="F5" s="17">
        <f t="shared" si="1"/>
        <v>58135</v>
      </c>
      <c r="G5" s="17">
        <f t="shared" si="1"/>
        <v>79019</v>
      </c>
      <c r="H5" s="17">
        <f t="shared" si="1"/>
        <v>101503</v>
      </c>
      <c r="I5" s="17">
        <f t="shared" si="1"/>
        <v>123184</v>
      </c>
      <c r="J5" s="17">
        <f t="shared" si="1"/>
        <v>139437</v>
      </c>
      <c r="K5" s="17">
        <f t="shared" si="1"/>
        <v>150222</v>
      </c>
      <c r="L5" s="17">
        <f t="shared" si="1"/>
        <v>162431</v>
      </c>
      <c r="M5" s="17">
        <f t="shared" si="1"/>
        <v>177243</v>
      </c>
      <c r="N5" s="18">
        <f t="shared" si="1"/>
        <v>187448</v>
      </c>
    </row>
    <row r="6" spans="1:15" s="2" customFormat="1" ht="12" customHeight="1" x14ac:dyDescent="0.15">
      <c r="A6" s="19" t="s">
        <v>4</v>
      </c>
      <c r="B6" s="20">
        <f>SUM(C6:N6)</f>
        <v>47748</v>
      </c>
      <c r="C6" s="21">
        <v>1552</v>
      </c>
      <c r="D6" s="22">
        <v>1415</v>
      </c>
      <c r="E6" s="22">
        <v>3230</v>
      </c>
      <c r="F6" s="22">
        <v>5397</v>
      </c>
      <c r="G6" s="22">
        <v>5551</v>
      </c>
      <c r="H6" s="22">
        <v>4070</v>
      </c>
      <c r="I6" s="22">
        <v>8072</v>
      </c>
      <c r="J6" s="22">
        <v>5323</v>
      </c>
      <c r="K6" s="22">
        <v>1740</v>
      </c>
      <c r="L6" s="22">
        <v>1096</v>
      </c>
      <c r="M6" s="22">
        <v>6414</v>
      </c>
      <c r="N6" s="23">
        <v>3888</v>
      </c>
    </row>
    <row r="7" spans="1:15" s="2" customFormat="1" ht="12" customHeight="1" x14ac:dyDescent="0.15">
      <c r="A7" s="19"/>
      <c r="B7" s="24"/>
      <c r="C7" s="25">
        <f>C6</f>
        <v>1552</v>
      </c>
      <c r="D7" s="26">
        <f>D6+C7</f>
        <v>2967</v>
      </c>
      <c r="E7" s="26">
        <f t="shared" ref="E7:N7" si="2">E6+D7</f>
        <v>6197</v>
      </c>
      <c r="F7" s="26">
        <f t="shared" si="2"/>
        <v>11594</v>
      </c>
      <c r="G7" s="26">
        <f t="shared" si="2"/>
        <v>17145</v>
      </c>
      <c r="H7" s="26">
        <f t="shared" si="2"/>
        <v>21215</v>
      </c>
      <c r="I7" s="26">
        <f t="shared" si="2"/>
        <v>29287</v>
      </c>
      <c r="J7" s="26">
        <f t="shared" si="2"/>
        <v>34610</v>
      </c>
      <c r="K7" s="26">
        <f t="shared" si="2"/>
        <v>36350</v>
      </c>
      <c r="L7" s="26">
        <f t="shared" si="2"/>
        <v>37446</v>
      </c>
      <c r="M7" s="26">
        <f t="shared" si="2"/>
        <v>43860</v>
      </c>
      <c r="N7" s="27">
        <f t="shared" si="2"/>
        <v>47748</v>
      </c>
    </row>
    <row r="8" spans="1:15" s="2" customFormat="1" ht="12" customHeight="1" x14ac:dyDescent="0.15">
      <c r="A8" s="28" t="s">
        <v>7</v>
      </c>
      <c r="B8" s="20">
        <f>SUM(C8:N8)</f>
        <v>21273</v>
      </c>
      <c r="C8" s="21">
        <v>5761</v>
      </c>
      <c r="D8" s="22">
        <v>1397</v>
      </c>
      <c r="E8" s="22">
        <v>867</v>
      </c>
      <c r="F8" s="22">
        <v>1340</v>
      </c>
      <c r="G8" s="22">
        <v>1448</v>
      </c>
      <c r="H8" s="22">
        <v>1236</v>
      </c>
      <c r="I8" s="22">
        <v>1794</v>
      </c>
      <c r="J8" s="22">
        <v>1231</v>
      </c>
      <c r="K8" s="22">
        <v>2673</v>
      </c>
      <c r="L8" s="22">
        <v>1334</v>
      </c>
      <c r="M8" s="22">
        <v>521</v>
      </c>
      <c r="N8" s="23">
        <v>1671</v>
      </c>
    </row>
    <row r="9" spans="1:15" s="2" customFormat="1" ht="12" customHeight="1" x14ac:dyDescent="0.15">
      <c r="A9" s="19"/>
      <c r="B9" s="24"/>
      <c r="C9" s="25">
        <f>C8</f>
        <v>5761</v>
      </c>
      <c r="D9" s="26">
        <f t="shared" ref="D9:N9" si="3">D8+C9</f>
        <v>7158</v>
      </c>
      <c r="E9" s="26">
        <f t="shared" si="3"/>
        <v>8025</v>
      </c>
      <c r="F9" s="26">
        <f t="shared" si="3"/>
        <v>9365</v>
      </c>
      <c r="G9" s="26">
        <f t="shared" si="3"/>
        <v>10813</v>
      </c>
      <c r="H9" s="26">
        <f t="shared" si="3"/>
        <v>12049</v>
      </c>
      <c r="I9" s="26">
        <f t="shared" si="3"/>
        <v>13843</v>
      </c>
      <c r="J9" s="26">
        <f t="shared" si="3"/>
        <v>15074</v>
      </c>
      <c r="K9" s="26">
        <f t="shared" si="3"/>
        <v>17747</v>
      </c>
      <c r="L9" s="26">
        <f t="shared" si="3"/>
        <v>19081</v>
      </c>
      <c r="M9" s="26">
        <f t="shared" si="3"/>
        <v>19602</v>
      </c>
      <c r="N9" s="27">
        <f t="shared" si="3"/>
        <v>21273</v>
      </c>
    </row>
    <row r="10" spans="1:15" s="2" customFormat="1" ht="12" customHeight="1" x14ac:dyDescent="0.15">
      <c r="A10" s="28" t="s">
        <v>11</v>
      </c>
      <c r="B10" s="20">
        <f>SUM(C10:N10)</f>
        <v>46492</v>
      </c>
      <c r="C10" s="21">
        <v>1996</v>
      </c>
      <c r="D10" s="22">
        <v>3946</v>
      </c>
      <c r="E10" s="22">
        <v>2898</v>
      </c>
      <c r="F10" s="22">
        <v>3788</v>
      </c>
      <c r="G10" s="22">
        <v>4597</v>
      </c>
      <c r="H10" s="22">
        <v>6438</v>
      </c>
      <c r="I10" s="22">
        <v>3451</v>
      </c>
      <c r="J10" s="22">
        <v>6328</v>
      </c>
      <c r="K10" s="22">
        <v>3320</v>
      </c>
      <c r="L10" s="22">
        <v>4847</v>
      </c>
      <c r="M10" s="22">
        <v>3269</v>
      </c>
      <c r="N10" s="23">
        <v>1614</v>
      </c>
    </row>
    <row r="11" spans="1:15" s="2" customFormat="1" ht="12" customHeight="1" x14ac:dyDescent="0.15">
      <c r="A11" s="19"/>
      <c r="B11" s="24"/>
      <c r="C11" s="25">
        <f>C10</f>
        <v>1996</v>
      </c>
      <c r="D11" s="26">
        <f t="shared" ref="D11:N11" si="4">D10+C11</f>
        <v>5942</v>
      </c>
      <c r="E11" s="26">
        <f t="shared" si="4"/>
        <v>8840</v>
      </c>
      <c r="F11" s="26">
        <f t="shared" si="4"/>
        <v>12628</v>
      </c>
      <c r="G11" s="26">
        <f t="shared" si="4"/>
        <v>17225</v>
      </c>
      <c r="H11" s="26">
        <f t="shared" si="4"/>
        <v>23663</v>
      </c>
      <c r="I11" s="26">
        <f t="shared" si="4"/>
        <v>27114</v>
      </c>
      <c r="J11" s="26">
        <f t="shared" si="4"/>
        <v>33442</v>
      </c>
      <c r="K11" s="26">
        <f t="shared" si="4"/>
        <v>36762</v>
      </c>
      <c r="L11" s="26">
        <f t="shared" si="4"/>
        <v>41609</v>
      </c>
      <c r="M11" s="26">
        <f t="shared" si="4"/>
        <v>44878</v>
      </c>
      <c r="N11" s="27">
        <f t="shared" si="4"/>
        <v>46492</v>
      </c>
    </row>
    <row r="12" spans="1:15" s="2" customFormat="1" ht="12" customHeight="1" x14ac:dyDescent="0.15">
      <c r="A12" s="28" t="s">
        <v>5</v>
      </c>
      <c r="B12" s="20">
        <f>SUM(C12:N12)</f>
        <v>3915</v>
      </c>
      <c r="C12" s="21">
        <v>159</v>
      </c>
      <c r="D12" s="22">
        <v>52</v>
      </c>
      <c r="E12" s="22">
        <v>80</v>
      </c>
      <c r="F12" s="22">
        <v>111</v>
      </c>
      <c r="G12" s="22">
        <v>1120</v>
      </c>
      <c r="H12" s="22">
        <v>105</v>
      </c>
      <c r="I12" s="22">
        <v>91</v>
      </c>
      <c r="J12" s="22">
        <v>105</v>
      </c>
      <c r="K12" s="22">
        <v>51</v>
      </c>
      <c r="L12" s="22">
        <v>138</v>
      </c>
      <c r="M12" s="22">
        <v>1823</v>
      </c>
      <c r="N12" s="23">
        <v>80</v>
      </c>
    </row>
    <row r="13" spans="1:15" s="2" customFormat="1" ht="12" customHeight="1" x14ac:dyDescent="0.15">
      <c r="A13" s="19"/>
      <c r="B13" s="24"/>
      <c r="C13" s="25">
        <f>C12</f>
        <v>159</v>
      </c>
      <c r="D13" s="26">
        <f t="shared" ref="D13:N13" si="5">D12+C13</f>
        <v>211</v>
      </c>
      <c r="E13" s="26">
        <f t="shared" si="5"/>
        <v>291</v>
      </c>
      <c r="F13" s="26">
        <f t="shared" si="5"/>
        <v>402</v>
      </c>
      <c r="G13" s="26">
        <f t="shared" si="5"/>
        <v>1522</v>
      </c>
      <c r="H13" s="26">
        <f t="shared" si="5"/>
        <v>1627</v>
      </c>
      <c r="I13" s="26">
        <f t="shared" si="5"/>
        <v>1718</v>
      </c>
      <c r="J13" s="26">
        <f t="shared" si="5"/>
        <v>1823</v>
      </c>
      <c r="K13" s="26">
        <f t="shared" si="5"/>
        <v>1874</v>
      </c>
      <c r="L13" s="26">
        <f t="shared" si="5"/>
        <v>2012</v>
      </c>
      <c r="M13" s="26">
        <f t="shared" si="5"/>
        <v>3835</v>
      </c>
      <c r="N13" s="27">
        <f t="shared" si="5"/>
        <v>3915</v>
      </c>
    </row>
    <row r="14" spans="1:15" s="2" customFormat="1" ht="12" customHeight="1" x14ac:dyDescent="0.15">
      <c r="A14" s="28" t="s">
        <v>6</v>
      </c>
      <c r="B14" s="20">
        <f>SUM(C14:N14)</f>
        <v>7544</v>
      </c>
      <c r="C14" s="21">
        <v>4819</v>
      </c>
      <c r="D14" s="22">
        <v>96</v>
      </c>
      <c r="E14" s="22">
        <v>93</v>
      </c>
      <c r="F14" s="22">
        <v>71</v>
      </c>
      <c r="G14" s="22">
        <v>64</v>
      </c>
      <c r="H14" s="22">
        <v>2027</v>
      </c>
      <c r="I14" s="22">
        <v>82</v>
      </c>
      <c r="J14" s="22">
        <v>74</v>
      </c>
      <c r="K14" s="22">
        <v>85</v>
      </c>
      <c r="L14" s="22">
        <v>28</v>
      </c>
      <c r="M14" s="22">
        <v>58</v>
      </c>
      <c r="N14" s="23">
        <v>47</v>
      </c>
    </row>
    <row r="15" spans="1:15" s="2" customFormat="1" ht="12" customHeight="1" x14ac:dyDescent="0.15">
      <c r="A15" s="19"/>
      <c r="B15" s="24"/>
      <c r="C15" s="25">
        <f>C14</f>
        <v>4819</v>
      </c>
      <c r="D15" s="26">
        <f t="shared" ref="D15:N15" si="6">D14+C15</f>
        <v>4915</v>
      </c>
      <c r="E15" s="26">
        <f t="shared" si="6"/>
        <v>5008</v>
      </c>
      <c r="F15" s="26">
        <f t="shared" si="6"/>
        <v>5079</v>
      </c>
      <c r="G15" s="26">
        <f t="shared" si="6"/>
        <v>5143</v>
      </c>
      <c r="H15" s="26">
        <f t="shared" si="6"/>
        <v>7170</v>
      </c>
      <c r="I15" s="26">
        <f t="shared" si="6"/>
        <v>7252</v>
      </c>
      <c r="J15" s="26">
        <f t="shared" si="6"/>
        <v>7326</v>
      </c>
      <c r="K15" s="26">
        <f t="shared" si="6"/>
        <v>7411</v>
      </c>
      <c r="L15" s="26">
        <f t="shared" si="6"/>
        <v>7439</v>
      </c>
      <c r="M15" s="26">
        <f t="shared" si="6"/>
        <v>7497</v>
      </c>
      <c r="N15" s="27">
        <f t="shared" si="6"/>
        <v>7544</v>
      </c>
    </row>
    <row r="16" spans="1:15" s="2" customFormat="1" ht="12" customHeight="1" x14ac:dyDescent="0.15">
      <c r="A16" s="28" t="s">
        <v>8</v>
      </c>
      <c r="B16" s="20">
        <f>SUM(C16:N16)</f>
        <v>1277</v>
      </c>
      <c r="C16" s="21">
        <v>14</v>
      </c>
      <c r="D16" s="22">
        <v>10</v>
      </c>
      <c r="E16" s="22">
        <v>58</v>
      </c>
      <c r="F16" s="22">
        <v>130</v>
      </c>
      <c r="G16" s="22">
        <v>194</v>
      </c>
      <c r="H16" s="22">
        <v>584</v>
      </c>
      <c r="I16" s="22">
        <v>58</v>
      </c>
      <c r="J16" s="22">
        <v>25</v>
      </c>
      <c r="K16" s="22">
        <v>67</v>
      </c>
      <c r="L16" s="22">
        <v>61</v>
      </c>
      <c r="M16" s="22">
        <v>26</v>
      </c>
      <c r="N16" s="23">
        <v>50</v>
      </c>
    </row>
    <row r="17" spans="1:14" s="2" customFormat="1" ht="12" customHeight="1" x14ac:dyDescent="0.15">
      <c r="A17" s="19"/>
      <c r="B17" s="24"/>
      <c r="C17" s="25">
        <f>C16</f>
        <v>14</v>
      </c>
      <c r="D17" s="26">
        <f t="shared" ref="D17:N17" si="7">D16+C17</f>
        <v>24</v>
      </c>
      <c r="E17" s="26">
        <f t="shared" si="7"/>
        <v>82</v>
      </c>
      <c r="F17" s="26">
        <f t="shared" si="7"/>
        <v>212</v>
      </c>
      <c r="G17" s="26">
        <f t="shared" si="7"/>
        <v>406</v>
      </c>
      <c r="H17" s="26">
        <f t="shared" si="7"/>
        <v>990</v>
      </c>
      <c r="I17" s="26">
        <f t="shared" si="7"/>
        <v>1048</v>
      </c>
      <c r="J17" s="26">
        <f t="shared" si="7"/>
        <v>1073</v>
      </c>
      <c r="K17" s="26">
        <f t="shared" si="7"/>
        <v>1140</v>
      </c>
      <c r="L17" s="26">
        <f t="shared" si="7"/>
        <v>1201</v>
      </c>
      <c r="M17" s="26">
        <f t="shared" si="7"/>
        <v>1227</v>
      </c>
      <c r="N17" s="27">
        <f t="shared" si="7"/>
        <v>1277</v>
      </c>
    </row>
    <row r="18" spans="1:14" s="2" customFormat="1" ht="12" customHeight="1" x14ac:dyDescent="0.15">
      <c r="A18" s="28" t="s">
        <v>9</v>
      </c>
      <c r="B18" s="20">
        <f>SUM(C18:N18)</f>
        <v>8867</v>
      </c>
      <c r="C18" s="21">
        <v>1287</v>
      </c>
      <c r="D18" s="22">
        <v>181</v>
      </c>
      <c r="E18" s="22">
        <v>251</v>
      </c>
      <c r="F18" s="22">
        <v>95</v>
      </c>
      <c r="G18" s="22">
        <v>1032</v>
      </c>
      <c r="H18" s="22">
        <v>1952</v>
      </c>
      <c r="I18" s="22">
        <v>1373</v>
      </c>
      <c r="J18" s="22">
        <v>147</v>
      </c>
      <c r="K18" s="22">
        <v>113</v>
      </c>
      <c r="L18" s="22">
        <v>2359</v>
      </c>
      <c r="M18" s="22">
        <v>45</v>
      </c>
      <c r="N18" s="23">
        <v>32</v>
      </c>
    </row>
    <row r="19" spans="1:14" s="2" customFormat="1" ht="12" customHeight="1" x14ac:dyDescent="0.15">
      <c r="A19" s="19"/>
      <c r="B19" s="24"/>
      <c r="C19" s="25">
        <f>C18</f>
        <v>1287</v>
      </c>
      <c r="D19" s="26">
        <f t="shared" ref="D19:N19" si="8">D18+C19</f>
        <v>1468</v>
      </c>
      <c r="E19" s="26">
        <f t="shared" si="8"/>
        <v>1719</v>
      </c>
      <c r="F19" s="26">
        <f t="shared" si="8"/>
        <v>1814</v>
      </c>
      <c r="G19" s="26">
        <f t="shared" si="8"/>
        <v>2846</v>
      </c>
      <c r="H19" s="26">
        <f t="shared" si="8"/>
        <v>4798</v>
      </c>
      <c r="I19" s="26">
        <f t="shared" si="8"/>
        <v>6171</v>
      </c>
      <c r="J19" s="26">
        <f t="shared" si="8"/>
        <v>6318</v>
      </c>
      <c r="K19" s="26">
        <f t="shared" si="8"/>
        <v>6431</v>
      </c>
      <c r="L19" s="26">
        <f t="shared" si="8"/>
        <v>8790</v>
      </c>
      <c r="M19" s="26">
        <f t="shared" si="8"/>
        <v>8835</v>
      </c>
      <c r="N19" s="27">
        <f t="shared" si="8"/>
        <v>8867</v>
      </c>
    </row>
    <row r="20" spans="1:14" s="2" customFormat="1" ht="12" customHeight="1" x14ac:dyDescent="0.15">
      <c r="A20" s="28" t="s">
        <v>10</v>
      </c>
      <c r="B20" s="20">
        <f>SUM(C20:N20)</f>
        <v>1578</v>
      </c>
      <c r="C20" s="21">
        <v>108</v>
      </c>
      <c r="D20" s="22">
        <v>177</v>
      </c>
      <c r="E20" s="22">
        <v>169</v>
      </c>
      <c r="F20" s="22">
        <v>173</v>
      </c>
      <c r="G20" s="22">
        <v>158</v>
      </c>
      <c r="H20" s="22">
        <v>146</v>
      </c>
      <c r="I20" s="22">
        <v>108</v>
      </c>
      <c r="J20" s="22">
        <v>73</v>
      </c>
      <c r="K20" s="22">
        <v>259</v>
      </c>
      <c r="L20" s="22">
        <v>91</v>
      </c>
      <c r="M20" s="22">
        <v>71</v>
      </c>
      <c r="N20" s="23">
        <v>45</v>
      </c>
    </row>
    <row r="21" spans="1:14" s="2" customFormat="1" ht="12" customHeight="1" x14ac:dyDescent="0.15">
      <c r="A21" s="19"/>
      <c r="B21" s="24"/>
      <c r="C21" s="25">
        <f>C20</f>
        <v>108</v>
      </c>
      <c r="D21" s="26">
        <f t="shared" ref="D21:N21" si="9">D20+C21</f>
        <v>285</v>
      </c>
      <c r="E21" s="26">
        <f t="shared" si="9"/>
        <v>454</v>
      </c>
      <c r="F21" s="26">
        <f t="shared" si="9"/>
        <v>627</v>
      </c>
      <c r="G21" s="26">
        <f t="shared" si="9"/>
        <v>785</v>
      </c>
      <c r="H21" s="26">
        <f t="shared" si="9"/>
        <v>931</v>
      </c>
      <c r="I21" s="26">
        <f t="shared" si="9"/>
        <v>1039</v>
      </c>
      <c r="J21" s="26">
        <f t="shared" si="9"/>
        <v>1112</v>
      </c>
      <c r="K21" s="26">
        <f t="shared" si="9"/>
        <v>1371</v>
      </c>
      <c r="L21" s="26">
        <f t="shared" si="9"/>
        <v>1462</v>
      </c>
      <c r="M21" s="26">
        <f t="shared" si="9"/>
        <v>1533</v>
      </c>
      <c r="N21" s="27">
        <f t="shared" si="9"/>
        <v>1578</v>
      </c>
    </row>
    <row r="22" spans="1:14" s="2" customFormat="1" ht="12" customHeight="1" x14ac:dyDescent="0.15">
      <c r="A22" s="28" t="s">
        <v>32</v>
      </c>
      <c r="B22" s="20">
        <f>SUM(C22:N22)</f>
        <v>0</v>
      </c>
      <c r="C22" s="21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3">
        <v>0</v>
      </c>
    </row>
    <row r="23" spans="1:14" s="2" customFormat="1" ht="12" customHeight="1" x14ac:dyDescent="0.15">
      <c r="A23" s="19"/>
      <c r="B23" s="24"/>
      <c r="C23" s="25">
        <f>C22</f>
        <v>0</v>
      </c>
      <c r="D23" s="26">
        <f t="shared" ref="D23:N23" si="10">D22+C23</f>
        <v>0</v>
      </c>
      <c r="E23" s="26">
        <f t="shared" si="10"/>
        <v>0</v>
      </c>
      <c r="F23" s="26">
        <f t="shared" si="10"/>
        <v>0</v>
      </c>
      <c r="G23" s="26">
        <f t="shared" si="10"/>
        <v>0</v>
      </c>
      <c r="H23" s="26">
        <f t="shared" si="10"/>
        <v>0</v>
      </c>
      <c r="I23" s="26">
        <f t="shared" si="10"/>
        <v>0</v>
      </c>
      <c r="J23" s="26">
        <f t="shared" si="10"/>
        <v>0</v>
      </c>
      <c r="K23" s="26">
        <f t="shared" si="10"/>
        <v>0</v>
      </c>
      <c r="L23" s="26">
        <f t="shared" si="10"/>
        <v>0</v>
      </c>
      <c r="M23" s="26">
        <f t="shared" si="10"/>
        <v>0</v>
      </c>
      <c r="N23" s="27">
        <f t="shared" si="10"/>
        <v>0</v>
      </c>
    </row>
    <row r="24" spans="1:14" s="2" customFormat="1" ht="12" customHeight="1" x14ac:dyDescent="0.15">
      <c r="A24" s="28" t="s">
        <v>12</v>
      </c>
      <c r="B24" s="20">
        <f>SUM(C24:N24)</f>
        <v>6077</v>
      </c>
      <c r="C24" s="21">
        <v>548</v>
      </c>
      <c r="D24" s="22">
        <v>156</v>
      </c>
      <c r="E24" s="22">
        <v>1940</v>
      </c>
      <c r="F24" s="22">
        <v>479</v>
      </c>
      <c r="G24" s="22">
        <v>535</v>
      </c>
      <c r="H24" s="22">
        <v>404</v>
      </c>
      <c r="I24" s="22">
        <v>384</v>
      </c>
      <c r="J24" s="22">
        <v>308</v>
      </c>
      <c r="K24" s="22">
        <v>353</v>
      </c>
      <c r="L24" s="22">
        <v>357</v>
      </c>
      <c r="M24" s="22">
        <v>307</v>
      </c>
      <c r="N24" s="23">
        <v>306</v>
      </c>
    </row>
    <row r="25" spans="1:14" s="2" customFormat="1" ht="12" customHeight="1" x14ac:dyDescent="0.15">
      <c r="A25" s="19"/>
      <c r="B25" s="24"/>
      <c r="C25" s="25">
        <f>C24</f>
        <v>548</v>
      </c>
      <c r="D25" s="26">
        <f t="shared" ref="D25:N25" si="11">D24+C25</f>
        <v>704</v>
      </c>
      <c r="E25" s="26">
        <f t="shared" si="11"/>
        <v>2644</v>
      </c>
      <c r="F25" s="26">
        <f t="shared" si="11"/>
        <v>3123</v>
      </c>
      <c r="G25" s="26">
        <f t="shared" si="11"/>
        <v>3658</v>
      </c>
      <c r="H25" s="26">
        <f t="shared" si="11"/>
        <v>4062</v>
      </c>
      <c r="I25" s="26">
        <f t="shared" si="11"/>
        <v>4446</v>
      </c>
      <c r="J25" s="26">
        <f t="shared" si="11"/>
        <v>4754</v>
      </c>
      <c r="K25" s="26">
        <f t="shared" si="11"/>
        <v>5107</v>
      </c>
      <c r="L25" s="26">
        <f t="shared" si="11"/>
        <v>5464</v>
      </c>
      <c r="M25" s="26">
        <f t="shared" si="11"/>
        <v>5771</v>
      </c>
      <c r="N25" s="27">
        <f t="shared" si="11"/>
        <v>6077</v>
      </c>
    </row>
    <row r="26" spans="1:14" s="2" customFormat="1" ht="12" customHeight="1" x14ac:dyDescent="0.15">
      <c r="A26" s="28" t="s">
        <v>13</v>
      </c>
      <c r="B26" s="20">
        <f>SUM(C26:N26)</f>
        <v>5331</v>
      </c>
      <c r="C26" s="21">
        <v>151</v>
      </c>
      <c r="D26" s="22">
        <v>554</v>
      </c>
      <c r="E26" s="22">
        <v>428</v>
      </c>
      <c r="F26" s="22">
        <v>531</v>
      </c>
      <c r="G26" s="22">
        <v>760</v>
      </c>
      <c r="H26" s="22">
        <v>313</v>
      </c>
      <c r="I26" s="22">
        <v>1057</v>
      </c>
      <c r="J26" s="22">
        <v>240</v>
      </c>
      <c r="K26" s="22">
        <v>254</v>
      </c>
      <c r="L26" s="22">
        <v>204</v>
      </c>
      <c r="M26" s="22">
        <v>699</v>
      </c>
      <c r="N26" s="23">
        <v>140</v>
      </c>
    </row>
    <row r="27" spans="1:14" s="2" customFormat="1" ht="12" customHeight="1" x14ac:dyDescent="0.15">
      <c r="A27" s="19"/>
      <c r="B27" s="24"/>
      <c r="C27" s="25">
        <f>C26</f>
        <v>151</v>
      </c>
      <c r="D27" s="26">
        <f t="shared" ref="D27:N27" si="12">D26+C27</f>
        <v>705</v>
      </c>
      <c r="E27" s="26">
        <f t="shared" si="12"/>
        <v>1133</v>
      </c>
      <c r="F27" s="26">
        <f t="shared" si="12"/>
        <v>1664</v>
      </c>
      <c r="G27" s="26">
        <f t="shared" si="12"/>
        <v>2424</v>
      </c>
      <c r="H27" s="26">
        <f t="shared" si="12"/>
        <v>2737</v>
      </c>
      <c r="I27" s="26">
        <f t="shared" si="12"/>
        <v>3794</v>
      </c>
      <c r="J27" s="26">
        <f t="shared" si="12"/>
        <v>4034</v>
      </c>
      <c r="K27" s="26">
        <f t="shared" si="12"/>
        <v>4288</v>
      </c>
      <c r="L27" s="26">
        <f t="shared" si="12"/>
        <v>4492</v>
      </c>
      <c r="M27" s="26">
        <f t="shared" si="12"/>
        <v>5191</v>
      </c>
      <c r="N27" s="27">
        <f t="shared" si="12"/>
        <v>5331</v>
      </c>
    </row>
    <row r="28" spans="1:14" s="2" customFormat="1" ht="12" customHeight="1" x14ac:dyDescent="0.15">
      <c r="A28" s="28" t="s">
        <v>14</v>
      </c>
      <c r="B28" s="20">
        <f>SUM(C28:N28)</f>
        <v>8768</v>
      </c>
      <c r="C28" s="21">
        <v>473</v>
      </c>
      <c r="D28" s="22">
        <v>278</v>
      </c>
      <c r="E28" s="22">
        <v>1286</v>
      </c>
      <c r="F28" s="22">
        <v>930</v>
      </c>
      <c r="G28" s="22">
        <v>1019</v>
      </c>
      <c r="H28" s="22">
        <v>1955</v>
      </c>
      <c r="I28" s="22">
        <v>1221</v>
      </c>
      <c r="J28" s="22">
        <v>320</v>
      </c>
      <c r="K28" s="22">
        <v>427</v>
      </c>
      <c r="L28" s="22">
        <v>370</v>
      </c>
      <c r="M28" s="22">
        <v>300</v>
      </c>
      <c r="N28" s="23">
        <v>189</v>
      </c>
    </row>
    <row r="29" spans="1:14" s="2" customFormat="1" ht="12" customHeight="1" x14ac:dyDescent="0.15">
      <c r="A29" s="19"/>
      <c r="B29" s="24"/>
      <c r="C29" s="25">
        <f>C28</f>
        <v>473</v>
      </c>
      <c r="D29" s="26">
        <f t="shared" ref="D29:N29" si="13">D28+C29</f>
        <v>751</v>
      </c>
      <c r="E29" s="26">
        <f t="shared" si="13"/>
        <v>2037</v>
      </c>
      <c r="F29" s="26">
        <f t="shared" si="13"/>
        <v>2967</v>
      </c>
      <c r="G29" s="26">
        <f t="shared" si="13"/>
        <v>3986</v>
      </c>
      <c r="H29" s="26">
        <f t="shared" si="13"/>
        <v>5941</v>
      </c>
      <c r="I29" s="26">
        <f t="shared" si="13"/>
        <v>7162</v>
      </c>
      <c r="J29" s="26">
        <f t="shared" si="13"/>
        <v>7482</v>
      </c>
      <c r="K29" s="26">
        <f t="shared" si="13"/>
        <v>7909</v>
      </c>
      <c r="L29" s="26">
        <f t="shared" si="13"/>
        <v>8279</v>
      </c>
      <c r="M29" s="26">
        <f t="shared" si="13"/>
        <v>8579</v>
      </c>
      <c r="N29" s="27">
        <f t="shared" si="13"/>
        <v>8768</v>
      </c>
    </row>
    <row r="30" spans="1:14" s="2" customFormat="1" ht="12" customHeight="1" x14ac:dyDescent="0.15">
      <c r="A30" s="28" t="s">
        <v>15</v>
      </c>
      <c r="B30" s="20">
        <f>SUM(C30:N30)</f>
        <v>3835</v>
      </c>
      <c r="C30" s="21">
        <v>94</v>
      </c>
      <c r="D30" s="22">
        <v>197</v>
      </c>
      <c r="E30" s="22">
        <v>340</v>
      </c>
      <c r="F30" s="22">
        <v>592</v>
      </c>
      <c r="G30" s="22">
        <v>253</v>
      </c>
      <c r="H30" s="22">
        <v>267</v>
      </c>
      <c r="I30" s="22">
        <v>942</v>
      </c>
      <c r="J30" s="22">
        <v>262</v>
      </c>
      <c r="K30" s="22">
        <v>338</v>
      </c>
      <c r="L30" s="22">
        <v>219</v>
      </c>
      <c r="M30" s="22">
        <v>207</v>
      </c>
      <c r="N30" s="23">
        <v>124</v>
      </c>
    </row>
    <row r="31" spans="1:14" s="2" customFormat="1" ht="12" customHeight="1" x14ac:dyDescent="0.15">
      <c r="A31" s="19"/>
      <c r="B31" s="24"/>
      <c r="C31" s="25">
        <f>C30</f>
        <v>94</v>
      </c>
      <c r="D31" s="26">
        <f t="shared" ref="D31:N31" si="14">D30+C31</f>
        <v>291</v>
      </c>
      <c r="E31" s="26">
        <f t="shared" si="14"/>
        <v>631</v>
      </c>
      <c r="F31" s="26">
        <f t="shared" si="14"/>
        <v>1223</v>
      </c>
      <c r="G31" s="26">
        <f t="shared" si="14"/>
        <v>1476</v>
      </c>
      <c r="H31" s="26">
        <f t="shared" si="14"/>
        <v>1743</v>
      </c>
      <c r="I31" s="26">
        <f t="shared" si="14"/>
        <v>2685</v>
      </c>
      <c r="J31" s="26">
        <f t="shared" si="14"/>
        <v>2947</v>
      </c>
      <c r="K31" s="26">
        <f t="shared" si="14"/>
        <v>3285</v>
      </c>
      <c r="L31" s="26">
        <f t="shared" si="14"/>
        <v>3504</v>
      </c>
      <c r="M31" s="26">
        <f t="shared" si="14"/>
        <v>3711</v>
      </c>
      <c r="N31" s="27">
        <f t="shared" si="14"/>
        <v>3835</v>
      </c>
    </row>
    <row r="32" spans="1:14" s="2" customFormat="1" ht="12" customHeight="1" x14ac:dyDescent="0.15">
      <c r="A32" s="28" t="s">
        <v>16</v>
      </c>
      <c r="B32" s="20">
        <f>SUM(C32:N32)</f>
        <v>8048</v>
      </c>
      <c r="C32" s="21">
        <v>145</v>
      </c>
      <c r="D32" s="22">
        <v>631</v>
      </c>
      <c r="E32" s="22">
        <v>403</v>
      </c>
      <c r="F32" s="22">
        <v>476</v>
      </c>
      <c r="G32" s="22">
        <v>2098</v>
      </c>
      <c r="H32" s="22">
        <v>695</v>
      </c>
      <c r="I32" s="22">
        <v>1626</v>
      </c>
      <c r="J32" s="22">
        <v>237</v>
      </c>
      <c r="K32" s="22">
        <v>246</v>
      </c>
      <c r="L32" s="22">
        <v>327</v>
      </c>
      <c r="M32" s="22">
        <v>262</v>
      </c>
      <c r="N32" s="23">
        <v>902</v>
      </c>
    </row>
    <row r="33" spans="1:14" s="2" customFormat="1" ht="12" customHeight="1" x14ac:dyDescent="0.15">
      <c r="A33" s="19"/>
      <c r="B33" s="24"/>
      <c r="C33" s="25">
        <f>C32</f>
        <v>145</v>
      </c>
      <c r="D33" s="26">
        <f t="shared" ref="D33:N33" si="15">D32+C33</f>
        <v>776</v>
      </c>
      <c r="E33" s="26">
        <f t="shared" si="15"/>
        <v>1179</v>
      </c>
      <c r="F33" s="26">
        <f t="shared" si="15"/>
        <v>1655</v>
      </c>
      <c r="G33" s="26">
        <f t="shared" si="15"/>
        <v>3753</v>
      </c>
      <c r="H33" s="26">
        <f t="shared" si="15"/>
        <v>4448</v>
      </c>
      <c r="I33" s="26">
        <f t="shared" si="15"/>
        <v>6074</v>
      </c>
      <c r="J33" s="26">
        <f t="shared" si="15"/>
        <v>6311</v>
      </c>
      <c r="K33" s="26">
        <f t="shared" si="15"/>
        <v>6557</v>
      </c>
      <c r="L33" s="26">
        <f t="shared" si="15"/>
        <v>6884</v>
      </c>
      <c r="M33" s="26">
        <f t="shared" si="15"/>
        <v>7146</v>
      </c>
      <c r="N33" s="27">
        <f t="shared" si="15"/>
        <v>8048</v>
      </c>
    </row>
    <row r="34" spans="1:14" s="2" customFormat="1" ht="12" customHeight="1" x14ac:dyDescent="0.15">
      <c r="A34" s="28" t="s">
        <v>17</v>
      </c>
      <c r="B34" s="20">
        <f>SUM(C34:N34)</f>
        <v>7939</v>
      </c>
      <c r="C34" s="21">
        <v>284</v>
      </c>
      <c r="D34" s="22">
        <v>255</v>
      </c>
      <c r="E34" s="22">
        <v>890</v>
      </c>
      <c r="F34" s="22">
        <v>1629</v>
      </c>
      <c r="G34" s="22">
        <v>1074</v>
      </c>
      <c r="H34" s="22">
        <v>1195</v>
      </c>
      <c r="I34" s="22">
        <v>563</v>
      </c>
      <c r="J34" s="22">
        <v>620</v>
      </c>
      <c r="K34" s="22">
        <v>424</v>
      </c>
      <c r="L34" s="22">
        <v>350</v>
      </c>
      <c r="M34" s="22">
        <v>358</v>
      </c>
      <c r="N34" s="23">
        <v>297</v>
      </c>
    </row>
    <row r="35" spans="1:14" s="2" customFormat="1" ht="12" customHeight="1" x14ac:dyDescent="0.15">
      <c r="A35" s="19"/>
      <c r="B35" s="24"/>
      <c r="C35" s="25">
        <f>C34</f>
        <v>284</v>
      </c>
      <c r="D35" s="26">
        <f t="shared" ref="D35:N35" si="16">D34+C35</f>
        <v>539</v>
      </c>
      <c r="E35" s="26">
        <f t="shared" si="16"/>
        <v>1429</v>
      </c>
      <c r="F35" s="26">
        <f t="shared" si="16"/>
        <v>3058</v>
      </c>
      <c r="G35" s="26">
        <f t="shared" si="16"/>
        <v>4132</v>
      </c>
      <c r="H35" s="26">
        <f t="shared" si="16"/>
        <v>5327</v>
      </c>
      <c r="I35" s="26">
        <f t="shared" si="16"/>
        <v>5890</v>
      </c>
      <c r="J35" s="26">
        <f t="shared" si="16"/>
        <v>6510</v>
      </c>
      <c r="K35" s="26">
        <f t="shared" si="16"/>
        <v>6934</v>
      </c>
      <c r="L35" s="26">
        <f t="shared" si="16"/>
        <v>7284</v>
      </c>
      <c r="M35" s="26">
        <f t="shared" si="16"/>
        <v>7642</v>
      </c>
      <c r="N35" s="27">
        <f t="shared" si="16"/>
        <v>7939</v>
      </c>
    </row>
    <row r="36" spans="1:14" s="2" customFormat="1" ht="12" customHeight="1" x14ac:dyDescent="0.15">
      <c r="A36" s="28" t="s">
        <v>18</v>
      </c>
      <c r="B36" s="20">
        <f>SUM(C36:N36)</f>
        <v>7740</v>
      </c>
      <c r="C36" s="21">
        <v>493</v>
      </c>
      <c r="D36" s="22">
        <v>372</v>
      </c>
      <c r="E36" s="22">
        <v>606</v>
      </c>
      <c r="F36" s="22">
        <v>777</v>
      </c>
      <c r="G36" s="22">
        <v>824</v>
      </c>
      <c r="H36" s="22">
        <v>980</v>
      </c>
      <c r="I36" s="22">
        <v>793</v>
      </c>
      <c r="J36" s="22">
        <v>901</v>
      </c>
      <c r="K36" s="22">
        <v>412</v>
      </c>
      <c r="L36" s="22">
        <v>395</v>
      </c>
      <c r="M36" s="22">
        <v>407</v>
      </c>
      <c r="N36" s="23">
        <v>780</v>
      </c>
    </row>
    <row r="37" spans="1:14" s="2" customFormat="1" ht="12" customHeight="1" x14ac:dyDescent="0.15">
      <c r="A37" s="19"/>
      <c r="B37" s="24"/>
      <c r="C37" s="25">
        <f>C36</f>
        <v>493</v>
      </c>
      <c r="D37" s="26">
        <f t="shared" ref="D37:N37" si="17">D36+C37</f>
        <v>865</v>
      </c>
      <c r="E37" s="26">
        <f t="shared" si="17"/>
        <v>1471</v>
      </c>
      <c r="F37" s="26">
        <f t="shared" si="17"/>
        <v>2248</v>
      </c>
      <c r="G37" s="26">
        <f t="shared" si="17"/>
        <v>3072</v>
      </c>
      <c r="H37" s="26">
        <f t="shared" si="17"/>
        <v>4052</v>
      </c>
      <c r="I37" s="26">
        <f t="shared" si="17"/>
        <v>4845</v>
      </c>
      <c r="J37" s="26">
        <f t="shared" si="17"/>
        <v>5746</v>
      </c>
      <c r="K37" s="26">
        <f t="shared" si="17"/>
        <v>6158</v>
      </c>
      <c r="L37" s="26">
        <f t="shared" si="17"/>
        <v>6553</v>
      </c>
      <c r="M37" s="26">
        <f t="shared" si="17"/>
        <v>6960</v>
      </c>
      <c r="N37" s="27">
        <f t="shared" si="17"/>
        <v>7740</v>
      </c>
    </row>
    <row r="38" spans="1:14" s="2" customFormat="1" ht="12" customHeight="1" x14ac:dyDescent="0.15">
      <c r="A38" s="28" t="s">
        <v>19</v>
      </c>
      <c r="B38" s="20">
        <f>SUM(C38:N38)</f>
        <v>1016</v>
      </c>
      <c r="C38" s="21">
        <v>153</v>
      </c>
      <c r="D38" s="22">
        <v>67</v>
      </c>
      <c r="E38" s="22">
        <v>139</v>
      </c>
      <c r="F38" s="22">
        <v>117</v>
      </c>
      <c r="G38" s="22">
        <v>157</v>
      </c>
      <c r="H38" s="22">
        <v>117</v>
      </c>
      <c r="I38" s="22">
        <v>66</v>
      </c>
      <c r="J38" s="22">
        <v>59</v>
      </c>
      <c r="K38" s="22">
        <v>23</v>
      </c>
      <c r="L38" s="22">
        <v>33</v>
      </c>
      <c r="M38" s="22">
        <v>45</v>
      </c>
      <c r="N38" s="23">
        <v>40</v>
      </c>
    </row>
    <row r="39" spans="1:14" s="2" customFormat="1" ht="12" customHeight="1" thickBot="1" x14ac:dyDescent="0.2">
      <c r="A39" s="29"/>
      <c r="B39" s="15"/>
      <c r="C39" s="16">
        <f>C38</f>
        <v>153</v>
      </c>
      <c r="D39" s="17">
        <f t="shared" ref="D39:N39" si="18">D38+C39</f>
        <v>220</v>
      </c>
      <c r="E39" s="17">
        <f t="shared" si="18"/>
        <v>359</v>
      </c>
      <c r="F39" s="17">
        <f t="shared" si="18"/>
        <v>476</v>
      </c>
      <c r="G39" s="17">
        <f t="shared" si="18"/>
        <v>633</v>
      </c>
      <c r="H39" s="17">
        <f t="shared" si="18"/>
        <v>750</v>
      </c>
      <c r="I39" s="17">
        <f t="shared" si="18"/>
        <v>816</v>
      </c>
      <c r="J39" s="17">
        <f t="shared" si="18"/>
        <v>875</v>
      </c>
      <c r="K39" s="17">
        <f t="shared" si="18"/>
        <v>898</v>
      </c>
      <c r="L39" s="17">
        <f t="shared" si="18"/>
        <v>931</v>
      </c>
      <c r="M39" s="17">
        <f t="shared" si="18"/>
        <v>976</v>
      </c>
      <c r="N39" s="18">
        <f t="shared" si="18"/>
        <v>1016</v>
      </c>
    </row>
  </sheetData>
  <mergeCells count="2">
    <mergeCell ref="A1:N1"/>
    <mergeCell ref="J2:N2"/>
  </mergeCells>
  <phoneticPr fontId="1" type="noConversion"/>
  <pageMargins left="0.75" right="0.75" top="1" bottom="1" header="0.5" footer="0.5"/>
  <pageSetup paperSize="9" scale="63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39"/>
  <sheetViews>
    <sheetView view="pageBreakPreview" zoomScaleNormal="100" workbookViewId="0">
      <selection activeCell="A2" sqref="A2"/>
    </sheetView>
  </sheetViews>
  <sheetFormatPr defaultRowHeight="12" x14ac:dyDescent="0.15"/>
  <cols>
    <col min="1" max="14" width="8.33203125" style="30" customWidth="1"/>
    <col min="15" max="16384" width="8.88671875" style="30"/>
  </cols>
  <sheetData>
    <row r="1" spans="1:15" s="1" customFormat="1" ht="30" customHeight="1" x14ac:dyDescent="0.15">
      <c r="A1" s="32" t="s">
        <v>48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4"/>
    </row>
    <row r="2" spans="1:15" s="2" customFormat="1" ht="18" customHeight="1" thickBot="1" x14ac:dyDescent="0.2">
      <c r="B2" s="3"/>
      <c r="C2" s="3"/>
      <c r="D2" s="3"/>
      <c r="E2" s="3"/>
      <c r="F2" s="3"/>
      <c r="G2" s="3"/>
      <c r="H2" s="3"/>
      <c r="I2" s="3"/>
      <c r="J2" s="35" t="s">
        <v>0</v>
      </c>
      <c r="K2" s="35"/>
      <c r="L2" s="35"/>
      <c r="M2" s="35"/>
      <c r="N2" s="35"/>
    </row>
    <row r="3" spans="1:15" s="2" customFormat="1" ht="18" customHeight="1" thickBot="1" x14ac:dyDescent="0.2">
      <c r="A3" s="4" t="s">
        <v>1</v>
      </c>
      <c r="B3" s="5" t="s">
        <v>2</v>
      </c>
      <c r="C3" s="6" t="s">
        <v>20</v>
      </c>
      <c r="D3" s="7" t="s">
        <v>21</v>
      </c>
      <c r="E3" s="7" t="s">
        <v>22</v>
      </c>
      <c r="F3" s="7" t="s">
        <v>23</v>
      </c>
      <c r="G3" s="7" t="s">
        <v>24</v>
      </c>
      <c r="H3" s="7" t="s">
        <v>25</v>
      </c>
      <c r="I3" s="7" t="s">
        <v>26</v>
      </c>
      <c r="J3" s="7" t="s">
        <v>27</v>
      </c>
      <c r="K3" s="7" t="s">
        <v>28</v>
      </c>
      <c r="L3" s="7" t="s">
        <v>29</v>
      </c>
      <c r="M3" s="7" t="s">
        <v>30</v>
      </c>
      <c r="N3" s="8" t="s">
        <v>31</v>
      </c>
    </row>
    <row r="4" spans="1:15" s="2" customFormat="1" ht="18" customHeight="1" thickTop="1" x14ac:dyDescent="0.15">
      <c r="A4" s="9" t="s">
        <v>3</v>
      </c>
      <c r="B4" s="10">
        <f>SUM(C4:N4)</f>
        <v>447780</v>
      </c>
      <c r="C4" s="11">
        <f>SUM(C6,C8,C10,C12,C14,C16,C18,C20,C22,C24,C26,C28,C30,C32,C34,C36,C38)</f>
        <v>14870</v>
      </c>
      <c r="D4" s="11">
        <f t="shared" ref="D4:N4" si="0">SUM(D6,D8,D10,D12,D14,D16,D18,D20,D22,D24,D26,D28,D30,D32,D34,D36,D38)</f>
        <v>18232</v>
      </c>
      <c r="E4" s="11">
        <f t="shared" si="0"/>
        <v>24078</v>
      </c>
      <c r="F4" s="11">
        <f t="shared" si="0"/>
        <v>36350</v>
      </c>
      <c r="G4" s="11">
        <f t="shared" si="0"/>
        <v>26976</v>
      </c>
      <c r="H4" s="11">
        <f t="shared" si="0"/>
        <v>40794</v>
      </c>
      <c r="I4" s="11">
        <f t="shared" si="0"/>
        <v>27471</v>
      </c>
      <c r="J4" s="11">
        <f t="shared" si="0"/>
        <v>33608</v>
      </c>
      <c r="K4" s="11">
        <f t="shared" si="0"/>
        <v>30272</v>
      </c>
      <c r="L4" s="11">
        <f t="shared" si="0"/>
        <v>24150</v>
      </c>
      <c r="M4" s="11">
        <f t="shared" si="0"/>
        <v>118152</v>
      </c>
      <c r="N4" s="12">
        <f t="shared" si="0"/>
        <v>52827</v>
      </c>
      <c r="O4" s="13"/>
    </row>
    <row r="5" spans="1:15" s="2" customFormat="1" ht="18" customHeight="1" thickBot="1" x14ac:dyDescent="0.2">
      <c r="A5" s="14" t="s">
        <v>33</v>
      </c>
      <c r="B5" s="15"/>
      <c r="C5" s="16">
        <f>C4</f>
        <v>14870</v>
      </c>
      <c r="D5" s="17">
        <f t="shared" ref="D5:N5" si="1">D4+C5</f>
        <v>33102</v>
      </c>
      <c r="E5" s="17">
        <f t="shared" si="1"/>
        <v>57180</v>
      </c>
      <c r="F5" s="17">
        <f t="shared" si="1"/>
        <v>93530</v>
      </c>
      <c r="G5" s="17">
        <f t="shared" si="1"/>
        <v>120506</v>
      </c>
      <c r="H5" s="17">
        <f t="shared" si="1"/>
        <v>161300</v>
      </c>
      <c r="I5" s="17">
        <f t="shared" si="1"/>
        <v>188771</v>
      </c>
      <c r="J5" s="17">
        <f t="shared" si="1"/>
        <v>222379</v>
      </c>
      <c r="K5" s="17">
        <f t="shared" si="1"/>
        <v>252651</v>
      </c>
      <c r="L5" s="17">
        <f t="shared" si="1"/>
        <v>276801</v>
      </c>
      <c r="M5" s="17">
        <f t="shared" si="1"/>
        <v>394953</v>
      </c>
      <c r="N5" s="18">
        <f t="shared" si="1"/>
        <v>447780</v>
      </c>
    </row>
    <row r="6" spans="1:15" s="2" customFormat="1" ht="12" customHeight="1" x14ac:dyDescent="0.15">
      <c r="A6" s="19" t="s">
        <v>4</v>
      </c>
      <c r="B6" s="20">
        <f>SUM(C6:N6)</f>
        <v>42797</v>
      </c>
      <c r="C6" s="21">
        <v>1441</v>
      </c>
      <c r="D6" s="22">
        <v>2254</v>
      </c>
      <c r="E6" s="22">
        <v>3208</v>
      </c>
      <c r="F6" s="22">
        <v>5636</v>
      </c>
      <c r="G6" s="22">
        <v>1541</v>
      </c>
      <c r="H6" s="22">
        <v>2304</v>
      </c>
      <c r="I6" s="22">
        <v>5935</v>
      </c>
      <c r="J6" s="22">
        <v>7002</v>
      </c>
      <c r="K6" s="22">
        <v>2538</v>
      </c>
      <c r="L6" s="22">
        <v>2481</v>
      </c>
      <c r="M6" s="22">
        <v>5823</v>
      </c>
      <c r="N6" s="23">
        <v>2634</v>
      </c>
    </row>
    <row r="7" spans="1:15" s="2" customFormat="1" ht="12" customHeight="1" x14ac:dyDescent="0.15">
      <c r="A7" s="19"/>
      <c r="B7" s="24"/>
      <c r="C7" s="25">
        <f>C6</f>
        <v>1441</v>
      </c>
      <c r="D7" s="26">
        <f>D6+C7</f>
        <v>3695</v>
      </c>
      <c r="E7" s="26">
        <f t="shared" ref="E7:N7" si="2">E6+D7</f>
        <v>6903</v>
      </c>
      <c r="F7" s="26">
        <f t="shared" si="2"/>
        <v>12539</v>
      </c>
      <c r="G7" s="26">
        <f t="shared" si="2"/>
        <v>14080</v>
      </c>
      <c r="H7" s="26">
        <f t="shared" si="2"/>
        <v>16384</v>
      </c>
      <c r="I7" s="26">
        <f t="shared" si="2"/>
        <v>22319</v>
      </c>
      <c r="J7" s="26">
        <f t="shared" si="2"/>
        <v>29321</v>
      </c>
      <c r="K7" s="26">
        <f t="shared" si="2"/>
        <v>31859</v>
      </c>
      <c r="L7" s="26">
        <f t="shared" si="2"/>
        <v>34340</v>
      </c>
      <c r="M7" s="26">
        <f t="shared" si="2"/>
        <v>40163</v>
      </c>
      <c r="N7" s="27">
        <f t="shared" si="2"/>
        <v>42797</v>
      </c>
    </row>
    <row r="8" spans="1:15" s="2" customFormat="1" ht="12" customHeight="1" x14ac:dyDescent="0.15">
      <c r="A8" s="28" t="s">
        <v>7</v>
      </c>
      <c r="B8" s="20">
        <f>SUM(C8:N8)</f>
        <v>25578</v>
      </c>
      <c r="C8" s="21">
        <v>58</v>
      </c>
      <c r="D8" s="22">
        <v>62</v>
      </c>
      <c r="E8" s="22">
        <v>183</v>
      </c>
      <c r="F8" s="22">
        <v>174</v>
      </c>
      <c r="G8" s="22">
        <v>929</v>
      </c>
      <c r="H8" s="22">
        <v>2457</v>
      </c>
      <c r="I8" s="22">
        <v>7558</v>
      </c>
      <c r="J8" s="22">
        <v>334</v>
      </c>
      <c r="K8" s="22">
        <v>1940</v>
      </c>
      <c r="L8" s="22">
        <v>1210</v>
      </c>
      <c r="M8" s="22">
        <v>9025</v>
      </c>
      <c r="N8" s="23">
        <v>1648</v>
      </c>
    </row>
    <row r="9" spans="1:15" s="2" customFormat="1" ht="12" customHeight="1" x14ac:dyDescent="0.15">
      <c r="A9" s="19"/>
      <c r="B9" s="24"/>
      <c r="C9" s="25">
        <f>C8</f>
        <v>58</v>
      </c>
      <c r="D9" s="26">
        <f t="shared" ref="D9:N9" si="3">D8+C9</f>
        <v>120</v>
      </c>
      <c r="E9" s="26">
        <f t="shared" si="3"/>
        <v>303</v>
      </c>
      <c r="F9" s="26">
        <f t="shared" si="3"/>
        <v>477</v>
      </c>
      <c r="G9" s="26">
        <f t="shared" si="3"/>
        <v>1406</v>
      </c>
      <c r="H9" s="26">
        <f t="shared" si="3"/>
        <v>3863</v>
      </c>
      <c r="I9" s="26">
        <f t="shared" si="3"/>
        <v>11421</v>
      </c>
      <c r="J9" s="26">
        <f t="shared" si="3"/>
        <v>11755</v>
      </c>
      <c r="K9" s="26">
        <f t="shared" si="3"/>
        <v>13695</v>
      </c>
      <c r="L9" s="26">
        <f t="shared" si="3"/>
        <v>14905</v>
      </c>
      <c r="M9" s="26">
        <f t="shared" si="3"/>
        <v>23930</v>
      </c>
      <c r="N9" s="27">
        <f t="shared" si="3"/>
        <v>25578</v>
      </c>
    </row>
    <row r="10" spans="1:15" s="2" customFormat="1" ht="12" customHeight="1" x14ac:dyDescent="0.15">
      <c r="A10" s="28" t="s">
        <v>11</v>
      </c>
      <c r="B10" s="20">
        <f>SUM(C10:N10)</f>
        <v>181265</v>
      </c>
      <c r="C10" s="21">
        <v>4063</v>
      </c>
      <c r="D10" s="22">
        <v>9747</v>
      </c>
      <c r="E10" s="22">
        <v>7054</v>
      </c>
      <c r="F10" s="22">
        <v>10878</v>
      </c>
      <c r="G10" s="22">
        <v>11398</v>
      </c>
      <c r="H10" s="22">
        <v>14408</v>
      </c>
      <c r="I10" s="22">
        <v>5569</v>
      </c>
      <c r="J10" s="22">
        <v>17317</v>
      </c>
      <c r="K10" s="22">
        <v>11972</v>
      </c>
      <c r="L10" s="22">
        <v>10341</v>
      </c>
      <c r="M10" s="22">
        <v>54094</v>
      </c>
      <c r="N10" s="23">
        <v>24424</v>
      </c>
    </row>
    <row r="11" spans="1:15" s="2" customFormat="1" ht="12" customHeight="1" x14ac:dyDescent="0.15">
      <c r="A11" s="19"/>
      <c r="B11" s="24"/>
      <c r="C11" s="25">
        <f>C10</f>
        <v>4063</v>
      </c>
      <c r="D11" s="26">
        <f t="shared" ref="D11:N11" si="4">D10+C11</f>
        <v>13810</v>
      </c>
      <c r="E11" s="26">
        <f t="shared" si="4"/>
        <v>20864</v>
      </c>
      <c r="F11" s="26">
        <f t="shared" si="4"/>
        <v>31742</v>
      </c>
      <c r="G11" s="26">
        <f t="shared" si="4"/>
        <v>43140</v>
      </c>
      <c r="H11" s="26">
        <f t="shared" si="4"/>
        <v>57548</v>
      </c>
      <c r="I11" s="26">
        <f t="shared" si="4"/>
        <v>63117</v>
      </c>
      <c r="J11" s="26">
        <f t="shared" si="4"/>
        <v>80434</v>
      </c>
      <c r="K11" s="26">
        <f t="shared" si="4"/>
        <v>92406</v>
      </c>
      <c r="L11" s="26">
        <f t="shared" si="4"/>
        <v>102747</v>
      </c>
      <c r="M11" s="26">
        <f t="shared" si="4"/>
        <v>156841</v>
      </c>
      <c r="N11" s="27">
        <f t="shared" si="4"/>
        <v>181265</v>
      </c>
    </row>
    <row r="12" spans="1:15" s="2" customFormat="1" ht="12" customHeight="1" x14ac:dyDescent="0.15">
      <c r="A12" s="28" t="s">
        <v>5</v>
      </c>
      <c r="B12" s="20">
        <f>SUM(C12:N12)</f>
        <v>15543</v>
      </c>
      <c r="C12" s="21">
        <v>365</v>
      </c>
      <c r="D12" s="22">
        <v>42</v>
      </c>
      <c r="E12" s="22">
        <v>1366</v>
      </c>
      <c r="F12" s="22">
        <v>952</v>
      </c>
      <c r="G12" s="22">
        <v>133</v>
      </c>
      <c r="H12" s="22">
        <v>3857</v>
      </c>
      <c r="I12" s="22">
        <v>358</v>
      </c>
      <c r="J12" s="22">
        <v>117</v>
      </c>
      <c r="K12" s="22">
        <v>137</v>
      </c>
      <c r="L12" s="22">
        <v>115</v>
      </c>
      <c r="M12" s="22">
        <v>6647</v>
      </c>
      <c r="N12" s="23">
        <v>1454</v>
      </c>
    </row>
    <row r="13" spans="1:15" s="2" customFormat="1" ht="12" customHeight="1" x14ac:dyDescent="0.15">
      <c r="A13" s="19"/>
      <c r="B13" s="24"/>
      <c r="C13" s="25">
        <f>C12</f>
        <v>365</v>
      </c>
      <c r="D13" s="26">
        <f t="shared" ref="D13:N13" si="5">D12+C13</f>
        <v>407</v>
      </c>
      <c r="E13" s="26">
        <f t="shared" si="5"/>
        <v>1773</v>
      </c>
      <c r="F13" s="26">
        <f t="shared" si="5"/>
        <v>2725</v>
      </c>
      <c r="G13" s="26">
        <f t="shared" si="5"/>
        <v>2858</v>
      </c>
      <c r="H13" s="26">
        <f t="shared" si="5"/>
        <v>6715</v>
      </c>
      <c r="I13" s="26">
        <f t="shared" si="5"/>
        <v>7073</v>
      </c>
      <c r="J13" s="26">
        <f t="shared" si="5"/>
        <v>7190</v>
      </c>
      <c r="K13" s="26">
        <f t="shared" si="5"/>
        <v>7327</v>
      </c>
      <c r="L13" s="26">
        <f t="shared" si="5"/>
        <v>7442</v>
      </c>
      <c r="M13" s="26">
        <f t="shared" si="5"/>
        <v>14089</v>
      </c>
      <c r="N13" s="27">
        <f t="shared" si="5"/>
        <v>15543</v>
      </c>
    </row>
    <row r="14" spans="1:15" s="2" customFormat="1" ht="12" customHeight="1" x14ac:dyDescent="0.15">
      <c r="A14" s="28" t="s">
        <v>6</v>
      </c>
      <c r="B14" s="20">
        <f>SUM(C14:N14)</f>
        <v>16773</v>
      </c>
      <c r="C14" s="21">
        <v>1842</v>
      </c>
      <c r="D14" s="22">
        <v>137</v>
      </c>
      <c r="E14" s="22">
        <v>2558</v>
      </c>
      <c r="F14" s="22">
        <v>2003</v>
      </c>
      <c r="G14" s="22">
        <v>1711</v>
      </c>
      <c r="H14" s="22">
        <v>912</v>
      </c>
      <c r="I14" s="22">
        <v>227</v>
      </c>
      <c r="J14" s="22">
        <v>555</v>
      </c>
      <c r="K14" s="22">
        <v>1111</v>
      </c>
      <c r="L14" s="22">
        <v>1028</v>
      </c>
      <c r="M14" s="22">
        <v>1559</v>
      </c>
      <c r="N14" s="23">
        <v>3130</v>
      </c>
    </row>
    <row r="15" spans="1:15" s="2" customFormat="1" ht="12" customHeight="1" x14ac:dyDescent="0.15">
      <c r="A15" s="19"/>
      <c r="B15" s="24"/>
      <c r="C15" s="25">
        <f>C14</f>
        <v>1842</v>
      </c>
      <c r="D15" s="26">
        <f t="shared" ref="D15:N15" si="6">D14+C15</f>
        <v>1979</v>
      </c>
      <c r="E15" s="26">
        <f t="shared" si="6"/>
        <v>4537</v>
      </c>
      <c r="F15" s="26">
        <f t="shared" si="6"/>
        <v>6540</v>
      </c>
      <c r="G15" s="26">
        <f t="shared" si="6"/>
        <v>8251</v>
      </c>
      <c r="H15" s="26">
        <f t="shared" si="6"/>
        <v>9163</v>
      </c>
      <c r="I15" s="26">
        <f t="shared" si="6"/>
        <v>9390</v>
      </c>
      <c r="J15" s="26">
        <f t="shared" si="6"/>
        <v>9945</v>
      </c>
      <c r="K15" s="26">
        <f t="shared" si="6"/>
        <v>11056</v>
      </c>
      <c r="L15" s="26">
        <f t="shared" si="6"/>
        <v>12084</v>
      </c>
      <c r="M15" s="26">
        <f t="shared" si="6"/>
        <v>13643</v>
      </c>
      <c r="N15" s="27">
        <f t="shared" si="6"/>
        <v>16773</v>
      </c>
    </row>
    <row r="16" spans="1:15" s="2" customFormat="1" ht="12" customHeight="1" x14ac:dyDescent="0.15">
      <c r="A16" s="28" t="s">
        <v>8</v>
      </c>
      <c r="B16" s="20">
        <f>SUM(C16:N16)</f>
        <v>17955</v>
      </c>
      <c r="C16" s="21">
        <v>1058</v>
      </c>
      <c r="D16" s="22">
        <v>1274</v>
      </c>
      <c r="E16" s="22">
        <v>542</v>
      </c>
      <c r="F16" s="22">
        <v>3488</v>
      </c>
      <c r="G16" s="22">
        <v>1870</v>
      </c>
      <c r="H16" s="22">
        <v>684</v>
      </c>
      <c r="I16" s="22">
        <v>1020</v>
      </c>
      <c r="J16" s="22">
        <v>486</v>
      </c>
      <c r="K16" s="22">
        <v>1458</v>
      </c>
      <c r="L16" s="22">
        <v>1864</v>
      </c>
      <c r="M16" s="22">
        <v>2611</v>
      </c>
      <c r="N16" s="23">
        <v>1600</v>
      </c>
    </row>
    <row r="17" spans="1:14" s="2" customFormat="1" ht="12" customHeight="1" x14ac:dyDescent="0.15">
      <c r="A17" s="19"/>
      <c r="B17" s="24"/>
      <c r="C17" s="25">
        <f>C16</f>
        <v>1058</v>
      </c>
      <c r="D17" s="26">
        <f t="shared" ref="D17:N17" si="7">D16+C17</f>
        <v>2332</v>
      </c>
      <c r="E17" s="26">
        <f t="shared" si="7"/>
        <v>2874</v>
      </c>
      <c r="F17" s="26">
        <f t="shared" si="7"/>
        <v>6362</v>
      </c>
      <c r="G17" s="26">
        <f t="shared" si="7"/>
        <v>8232</v>
      </c>
      <c r="H17" s="26">
        <f t="shared" si="7"/>
        <v>8916</v>
      </c>
      <c r="I17" s="26">
        <f t="shared" si="7"/>
        <v>9936</v>
      </c>
      <c r="J17" s="26">
        <f t="shared" si="7"/>
        <v>10422</v>
      </c>
      <c r="K17" s="26">
        <f t="shared" si="7"/>
        <v>11880</v>
      </c>
      <c r="L17" s="26">
        <f t="shared" si="7"/>
        <v>13744</v>
      </c>
      <c r="M17" s="26">
        <f t="shared" si="7"/>
        <v>16355</v>
      </c>
      <c r="N17" s="27">
        <f t="shared" si="7"/>
        <v>17955</v>
      </c>
    </row>
    <row r="18" spans="1:14" s="2" customFormat="1" ht="12" customHeight="1" x14ac:dyDescent="0.15">
      <c r="A18" s="28" t="s">
        <v>9</v>
      </c>
      <c r="B18" s="20">
        <f>SUM(C18:N18)</f>
        <v>3412</v>
      </c>
      <c r="C18" s="21">
        <v>30</v>
      </c>
      <c r="D18" s="22">
        <v>57</v>
      </c>
      <c r="E18" s="22">
        <v>100</v>
      </c>
      <c r="F18" s="22">
        <v>102</v>
      </c>
      <c r="G18" s="22">
        <v>130</v>
      </c>
      <c r="H18" s="22">
        <v>46</v>
      </c>
      <c r="I18" s="22">
        <v>42</v>
      </c>
      <c r="J18" s="22">
        <v>421</v>
      </c>
      <c r="K18" s="22">
        <v>33</v>
      </c>
      <c r="L18" s="22">
        <v>70</v>
      </c>
      <c r="M18" s="22">
        <v>2231</v>
      </c>
      <c r="N18" s="23">
        <v>150</v>
      </c>
    </row>
    <row r="19" spans="1:14" s="2" customFormat="1" ht="12" customHeight="1" x14ac:dyDescent="0.15">
      <c r="A19" s="19"/>
      <c r="B19" s="24"/>
      <c r="C19" s="25">
        <f>C18</f>
        <v>30</v>
      </c>
      <c r="D19" s="26">
        <f t="shared" ref="D19:N19" si="8">D18+C19</f>
        <v>87</v>
      </c>
      <c r="E19" s="26">
        <f t="shared" si="8"/>
        <v>187</v>
      </c>
      <c r="F19" s="26">
        <f t="shared" si="8"/>
        <v>289</v>
      </c>
      <c r="G19" s="26">
        <f t="shared" si="8"/>
        <v>419</v>
      </c>
      <c r="H19" s="26">
        <f t="shared" si="8"/>
        <v>465</v>
      </c>
      <c r="I19" s="26">
        <f t="shared" si="8"/>
        <v>507</v>
      </c>
      <c r="J19" s="26">
        <f t="shared" si="8"/>
        <v>928</v>
      </c>
      <c r="K19" s="26">
        <f t="shared" si="8"/>
        <v>961</v>
      </c>
      <c r="L19" s="26">
        <f t="shared" si="8"/>
        <v>1031</v>
      </c>
      <c r="M19" s="26">
        <f t="shared" si="8"/>
        <v>3262</v>
      </c>
      <c r="N19" s="27">
        <f t="shared" si="8"/>
        <v>3412</v>
      </c>
    </row>
    <row r="20" spans="1:14" s="2" customFormat="1" ht="12" customHeight="1" x14ac:dyDescent="0.15">
      <c r="A20" s="28" t="s">
        <v>10</v>
      </c>
      <c r="B20" s="20">
        <f>SUM(C20:N20)</f>
        <v>13520</v>
      </c>
      <c r="C20" s="21">
        <v>140</v>
      </c>
      <c r="D20" s="22">
        <v>274</v>
      </c>
      <c r="E20" s="22">
        <v>321</v>
      </c>
      <c r="F20" s="22">
        <v>305</v>
      </c>
      <c r="G20" s="22">
        <v>299</v>
      </c>
      <c r="H20" s="22">
        <v>1289</v>
      </c>
      <c r="I20" s="22">
        <v>152</v>
      </c>
      <c r="J20" s="22">
        <v>1257</v>
      </c>
      <c r="K20" s="22">
        <v>891</v>
      </c>
      <c r="L20" s="22">
        <v>166</v>
      </c>
      <c r="M20" s="22">
        <v>7497</v>
      </c>
      <c r="N20" s="23">
        <v>929</v>
      </c>
    </row>
    <row r="21" spans="1:14" s="2" customFormat="1" ht="12" customHeight="1" x14ac:dyDescent="0.15">
      <c r="A21" s="19"/>
      <c r="B21" s="24"/>
      <c r="C21" s="25">
        <f>C20</f>
        <v>140</v>
      </c>
      <c r="D21" s="26">
        <f t="shared" ref="D21:N21" si="9">D20+C21</f>
        <v>414</v>
      </c>
      <c r="E21" s="26">
        <f t="shared" si="9"/>
        <v>735</v>
      </c>
      <c r="F21" s="26">
        <f t="shared" si="9"/>
        <v>1040</v>
      </c>
      <c r="G21" s="26">
        <f t="shared" si="9"/>
        <v>1339</v>
      </c>
      <c r="H21" s="26">
        <f t="shared" si="9"/>
        <v>2628</v>
      </c>
      <c r="I21" s="26">
        <f t="shared" si="9"/>
        <v>2780</v>
      </c>
      <c r="J21" s="26">
        <f t="shared" si="9"/>
        <v>4037</v>
      </c>
      <c r="K21" s="26">
        <f t="shared" si="9"/>
        <v>4928</v>
      </c>
      <c r="L21" s="26">
        <f t="shared" si="9"/>
        <v>5094</v>
      </c>
      <c r="M21" s="26">
        <f t="shared" si="9"/>
        <v>12591</v>
      </c>
      <c r="N21" s="27">
        <f t="shared" si="9"/>
        <v>13520</v>
      </c>
    </row>
    <row r="22" spans="1:14" s="2" customFormat="1" ht="12" customHeight="1" x14ac:dyDescent="0.15">
      <c r="A22" s="28" t="s">
        <v>32</v>
      </c>
      <c r="B22" s="20">
        <f>SUM(C22:N22)</f>
        <v>0</v>
      </c>
      <c r="C22" s="21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3">
        <v>0</v>
      </c>
    </row>
    <row r="23" spans="1:14" s="2" customFormat="1" ht="12" customHeight="1" x14ac:dyDescent="0.15">
      <c r="A23" s="19"/>
      <c r="B23" s="24"/>
      <c r="C23" s="25">
        <f>C22</f>
        <v>0</v>
      </c>
      <c r="D23" s="26">
        <f t="shared" ref="D23:N23" si="10">D22+C23</f>
        <v>0</v>
      </c>
      <c r="E23" s="26">
        <f t="shared" si="10"/>
        <v>0</v>
      </c>
      <c r="F23" s="26">
        <f t="shared" si="10"/>
        <v>0</v>
      </c>
      <c r="G23" s="26">
        <f t="shared" si="10"/>
        <v>0</v>
      </c>
      <c r="H23" s="26">
        <f t="shared" si="10"/>
        <v>0</v>
      </c>
      <c r="I23" s="26">
        <f t="shared" si="10"/>
        <v>0</v>
      </c>
      <c r="J23" s="26">
        <f t="shared" si="10"/>
        <v>0</v>
      </c>
      <c r="K23" s="26">
        <f t="shared" si="10"/>
        <v>0</v>
      </c>
      <c r="L23" s="26">
        <f t="shared" si="10"/>
        <v>0</v>
      </c>
      <c r="M23" s="26">
        <f t="shared" si="10"/>
        <v>0</v>
      </c>
      <c r="N23" s="27">
        <f t="shared" si="10"/>
        <v>0</v>
      </c>
    </row>
    <row r="24" spans="1:14" s="2" customFormat="1" ht="12" customHeight="1" x14ac:dyDescent="0.15">
      <c r="A24" s="28" t="s">
        <v>12</v>
      </c>
      <c r="B24" s="20">
        <f>SUM(C24:N24)</f>
        <v>11034</v>
      </c>
      <c r="C24" s="21">
        <v>102</v>
      </c>
      <c r="D24" s="22">
        <v>149</v>
      </c>
      <c r="E24" s="22">
        <v>342</v>
      </c>
      <c r="F24" s="22">
        <v>2553</v>
      </c>
      <c r="G24" s="22">
        <v>2366</v>
      </c>
      <c r="H24" s="22">
        <v>1956</v>
      </c>
      <c r="I24" s="22">
        <v>515</v>
      </c>
      <c r="J24" s="22">
        <v>335</v>
      </c>
      <c r="K24" s="22">
        <v>258</v>
      </c>
      <c r="L24" s="22">
        <v>1953</v>
      </c>
      <c r="M24" s="22">
        <v>276</v>
      </c>
      <c r="N24" s="23">
        <v>229</v>
      </c>
    </row>
    <row r="25" spans="1:14" s="2" customFormat="1" ht="12" customHeight="1" x14ac:dyDescent="0.15">
      <c r="A25" s="19"/>
      <c r="B25" s="24"/>
      <c r="C25" s="25">
        <f>C24</f>
        <v>102</v>
      </c>
      <c r="D25" s="26">
        <f t="shared" ref="D25:N25" si="11">D24+C25</f>
        <v>251</v>
      </c>
      <c r="E25" s="26">
        <f t="shared" si="11"/>
        <v>593</v>
      </c>
      <c r="F25" s="26">
        <f t="shared" si="11"/>
        <v>3146</v>
      </c>
      <c r="G25" s="26">
        <f t="shared" si="11"/>
        <v>5512</v>
      </c>
      <c r="H25" s="26">
        <f t="shared" si="11"/>
        <v>7468</v>
      </c>
      <c r="I25" s="26">
        <f t="shared" si="11"/>
        <v>7983</v>
      </c>
      <c r="J25" s="26">
        <f t="shared" si="11"/>
        <v>8318</v>
      </c>
      <c r="K25" s="26">
        <f t="shared" si="11"/>
        <v>8576</v>
      </c>
      <c r="L25" s="26">
        <f t="shared" si="11"/>
        <v>10529</v>
      </c>
      <c r="M25" s="26">
        <f t="shared" si="11"/>
        <v>10805</v>
      </c>
      <c r="N25" s="27">
        <f t="shared" si="11"/>
        <v>11034</v>
      </c>
    </row>
    <row r="26" spans="1:14" s="2" customFormat="1" ht="12" customHeight="1" x14ac:dyDescent="0.15">
      <c r="A26" s="28" t="s">
        <v>13</v>
      </c>
      <c r="B26" s="20">
        <f>SUM(C26:N26)</f>
        <v>20584</v>
      </c>
      <c r="C26" s="21">
        <v>2281</v>
      </c>
      <c r="D26" s="22">
        <v>175</v>
      </c>
      <c r="E26" s="22">
        <v>447</v>
      </c>
      <c r="F26" s="22">
        <v>855</v>
      </c>
      <c r="G26" s="22">
        <v>357</v>
      </c>
      <c r="H26" s="22">
        <v>1201</v>
      </c>
      <c r="I26" s="22">
        <v>859</v>
      </c>
      <c r="J26" s="22">
        <v>342</v>
      </c>
      <c r="K26" s="22">
        <v>1706</v>
      </c>
      <c r="L26" s="22">
        <v>468</v>
      </c>
      <c r="M26" s="22">
        <v>8064</v>
      </c>
      <c r="N26" s="23">
        <v>3829</v>
      </c>
    </row>
    <row r="27" spans="1:14" s="2" customFormat="1" ht="12" customHeight="1" x14ac:dyDescent="0.15">
      <c r="A27" s="19"/>
      <c r="B27" s="24"/>
      <c r="C27" s="25">
        <f>C26</f>
        <v>2281</v>
      </c>
      <c r="D27" s="26">
        <f t="shared" ref="D27:N27" si="12">D26+C27</f>
        <v>2456</v>
      </c>
      <c r="E27" s="26">
        <f t="shared" si="12"/>
        <v>2903</v>
      </c>
      <c r="F27" s="26">
        <f t="shared" si="12"/>
        <v>3758</v>
      </c>
      <c r="G27" s="26">
        <f t="shared" si="12"/>
        <v>4115</v>
      </c>
      <c r="H27" s="26">
        <f t="shared" si="12"/>
        <v>5316</v>
      </c>
      <c r="I27" s="26">
        <f t="shared" si="12"/>
        <v>6175</v>
      </c>
      <c r="J27" s="26">
        <f t="shared" si="12"/>
        <v>6517</v>
      </c>
      <c r="K27" s="26">
        <f t="shared" si="12"/>
        <v>8223</v>
      </c>
      <c r="L27" s="26">
        <f t="shared" si="12"/>
        <v>8691</v>
      </c>
      <c r="M27" s="26">
        <f t="shared" si="12"/>
        <v>16755</v>
      </c>
      <c r="N27" s="27">
        <f t="shared" si="12"/>
        <v>20584</v>
      </c>
    </row>
    <row r="28" spans="1:14" s="2" customFormat="1" ht="12" customHeight="1" x14ac:dyDescent="0.15">
      <c r="A28" s="28" t="s">
        <v>14</v>
      </c>
      <c r="B28" s="20">
        <f>SUM(C28:N28)</f>
        <v>33169</v>
      </c>
      <c r="C28" s="21">
        <v>1178</v>
      </c>
      <c r="D28" s="22">
        <v>864</v>
      </c>
      <c r="E28" s="22">
        <v>3645</v>
      </c>
      <c r="F28" s="22">
        <v>3194</v>
      </c>
      <c r="G28" s="22">
        <v>1549</v>
      </c>
      <c r="H28" s="22">
        <v>953</v>
      </c>
      <c r="I28" s="22">
        <v>1630</v>
      </c>
      <c r="J28" s="22">
        <v>3314</v>
      </c>
      <c r="K28" s="22">
        <v>301</v>
      </c>
      <c r="L28" s="22">
        <v>898</v>
      </c>
      <c r="M28" s="22">
        <v>8452</v>
      </c>
      <c r="N28" s="23">
        <v>7191</v>
      </c>
    </row>
    <row r="29" spans="1:14" s="2" customFormat="1" ht="12" customHeight="1" x14ac:dyDescent="0.15">
      <c r="A29" s="19"/>
      <c r="B29" s="24"/>
      <c r="C29" s="25">
        <f>C28</f>
        <v>1178</v>
      </c>
      <c r="D29" s="26">
        <f t="shared" ref="D29:N29" si="13">D28+C29</f>
        <v>2042</v>
      </c>
      <c r="E29" s="26">
        <f t="shared" si="13"/>
        <v>5687</v>
      </c>
      <c r="F29" s="26">
        <f t="shared" si="13"/>
        <v>8881</v>
      </c>
      <c r="G29" s="26">
        <f t="shared" si="13"/>
        <v>10430</v>
      </c>
      <c r="H29" s="26">
        <f t="shared" si="13"/>
        <v>11383</v>
      </c>
      <c r="I29" s="26">
        <f t="shared" si="13"/>
        <v>13013</v>
      </c>
      <c r="J29" s="26">
        <f t="shared" si="13"/>
        <v>16327</v>
      </c>
      <c r="K29" s="26">
        <f t="shared" si="13"/>
        <v>16628</v>
      </c>
      <c r="L29" s="26">
        <f t="shared" si="13"/>
        <v>17526</v>
      </c>
      <c r="M29" s="26">
        <f t="shared" si="13"/>
        <v>25978</v>
      </c>
      <c r="N29" s="27">
        <f t="shared" si="13"/>
        <v>33169</v>
      </c>
    </row>
    <row r="30" spans="1:14" s="2" customFormat="1" ht="12" customHeight="1" x14ac:dyDescent="0.15">
      <c r="A30" s="28" t="s">
        <v>15</v>
      </c>
      <c r="B30" s="20">
        <f>SUM(C30:N30)</f>
        <v>9480</v>
      </c>
      <c r="C30" s="21">
        <v>93</v>
      </c>
      <c r="D30" s="22">
        <v>118</v>
      </c>
      <c r="E30" s="22">
        <v>1066</v>
      </c>
      <c r="F30" s="22">
        <v>662</v>
      </c>
      <c r="G30" s="22">
        <v>370</v>
      </c>
      <c r="H30" s="22">
        <v>754</v>
      </c>
      <c r="I30" s="22">
        <v>614</v>
      </c>
      <c r="J30" s="22">
        <v>718</v>
      </c>
      <c r="K30" s="22">
        <v>824</v>
      </c>
      <c r="L30" s="22">
        <v>674</v>
      </c>
      <c r="M30" s="22">
        <v>320</v>
      </c>
      <c r="N30" s="23">
        <v>3267</v>
      </c>
    </row>
    <row r="31" spans="1:14" s="2" customFormat="1" ht="12" customHeight="1" x14ac:dyDescent="0.15">
      <c r="A31" s="19"/>
      <c r="B31" s="24"/>
      <c r="C31" s="25">
        <f>C30</f>
        <v>93</v>
      </c>
      <c r="D31" s="26">
        <f t="shared" ref="D31:N31" si="14">D30+C31</f>
        <v>211</v>
      </c>
      <c r="E31" s="26">
        <f t="shared" si="14"/>
        <v>1277</v>
      </c>
      <c r="F31" s="26">
        <f t="shared" si="14"/>
        <v>1939</v>
      </c>
      <c r="G31" s="26">
        <f t="shared" si="14"/>
        <v>2309</v>
      </c>
      <c r="H31" s="26">
        <f t="shared" si="14"/>
        <v>3063</v>
      </c>
      <c r="I31" s="26">
        <f t="shared" si="14"/>
        <v>3677</v>
      </c>
      <c r="J31" s="26">
        <f t="shared" si="14"/>
        <v>4395</v>
      </c>
      <c r="K31" s="26">
        <f t="shared" si="14"/>
        <v>5219</v>
      </c>
      <c r="L31" s="26">
        <f t="shared" si="14"/>
        <v>5893</v>
      </c>
      <c r="M31" s="26">
        <f t="shared" si="14"/>
        <v>6213</v>
      </c>
      <c r="N31" s="27">
        <f t="shared" si="14"/>
        <v>9480</v>
      </c>
    </row>
    <row r="32" spans="1:14" s="2" customFormat="1" ht="12" customHeight="1" x14ac:dyDescent="0.15">
      <c r="A32" s="28" t="s">
        <v>16</v>
      </c>
      <c r="B32" s="20">
        <f>SUM(C32:N32)</f>
        <v>5860</v>
      </c>
      <c r="C32" s="21">
        <v>230</v>
      </c>
      <c r="D32" s="22">
        <v>459</v>
      </c>
      <c r="E32" s="22">
        <v>287</v>
      </c>
      <c r="F32" s="22">
        <v>349</v>
      </c>
      <c r="G32" s="22">
        <v>823</v>
      </c>
      <c r="H32" s="22">
        <v>244</v>
      </c>
      <c r="I32" s="22">
        <v>277</v>
      </c>
      <c r="J32" s="22">
        <v>257</v>
      </c>
      <c r="K32" s="22">
        <v>235</v>
      </c>
      <c r="L32" s="22">
        <v>347</v>
      </c>
      <c r="M32" s="22">
        <v>1407</v>
      </c>
      <c r="N32" s="23">
        <v>945</v>
      </c>
    </row>
    <row r="33" spans="1:14" s="2" customFormat="1" ht="12" customHeight="1" x14ac:dyDescent="0.15">
      <c r="A33" s="19"/>
      <c r="B33" s="24"/>
      <c r="C33" s="25">
        <f>C32</f>
        <v>230</v>
      </c>
      <c r="D33" s="26">
        <f t="shared" ref="D33:N33" si="15">D32+C33</f>
        <v>689</v>
      </c>
      <c r="E33" s="26">
        <f t="shared" si="15"/>
        <v>976</v>
      </c>
      <c r="F33" s="26">
        <f t="shared" si="15"/>
        <v>1325</v>
      </c>
      <c r="G33" s="26">
        <f t="shared" si="15"/>
        <v>2148</v>
      </c>
      <c r="H33" s="26">
        <f t="shared" si="15"/>
        <v>2392</v>
      </c>
      <c r="I33" s="26">
        <f t="shared" si="15"/>
        <v>2669</v>
      </c>
      <c r="J33" s="26">
        <f t="shared" si="15"/>
        <v>2926</v>
      </c>
      <c r="K33" s="26">
        <f t="shared" si="15"/>
        <v>3161</v>
      </c>
      <c r="L33" s="26">
        <f t="shared" si="15"/>
        <v>3508</v>
      </c>
      <c r="M33" s="26">
        <f t="shared" si="15"/>
        <v>4915</v>
      </c>
      <c r="N33" s="27">
        <f t="shared" si="15"/>
        <v>5860</v>
      </c>
    </row>
    <row r="34" spans="1:14" s="2" customFormat="1" ht="12" customHeight="1" x14ac:dyDescent="0.15">
      <c r="A34" s="28" t="s">
        <v>17</v>
      </c>
      <c r="B34" s="20">
        <f>SUM(C34:N34)</f>
        <v>24746</v>
      </c>
      <c r="C34" s="21">
        <v>1593</v>
      </c>
      <c r="D34" s="22">
        <v>1331</v>
      </c>
      <c r="E34" s="22">
        <v>625</v>
      </c>
      <c r="F34" s="22">
        <v>3129</v>
      </c>
      <c r="G34" s="22">
        <v>2234</v>
      </c>
      <c r="H34" s="22">
        <v>1684</v>
      </c>
      <c r="I34" s="22">
        <v>593</v>
      </c>
      <c r="J34" s="22">
        <v>516</v>
      </c>
      <c r="K34" s="22">
        <v>5871</v>
      </c>
      <c r="L34" s="22">
        <v>1442</v>
      </c>
      <c r="M34" s="22">
        <v>5418</v>
      </c>
      <c r="N34" s="23">
        <v>310</v>
      </c>
    </row>
    <row r="35" spans="1:14" s="2" customFormat="1" ht="12" customHeight="1" x14ac:dyDescent="0.15">
      <c r="A35" s="19"/>
      <c r="B35" s="24"/>
      <c r="C35" s="25">
        <f>C34</f>
        <v>1593</v>
      </c>
      <c r="D35" s="26">
        <f t="shared" ref="D35:N35" si="16">D34+C35</f>
        <v>2924</v>
      </c>
      <c r="E35" s="26">
        <f t="shared" si="16"/>
        <v>3549</v>
      </c>
      <c r="F35" s="26">
        <f t="shared" si="16"/>
        <v>6678</v>
      </c>
      <c r="G35" s="26">
        <f t="shared" si="16"/>
        <v>8912</v>
      </c>
      <c r="H35" s="26">
        <f t="shared" si="16"/>
        <v>10596</v>
      </c>
      <c r="I35" s="26">
        <f t="shared" si="16"/>
        <v>11189</v>
      </c>
      <c r="J35" s="26">
        <f t="shared" si="16"/>
        <v>11705</v>
      </c>
      <c r="K35" s="26">
        <f t="shared" si="16"/>
        <v>17576</v>
      </c>
      <c r="L35" s="26">
        <f t="shared" si="16"/>
        <v>19018</v>
      </c>
      <c r="M35" s="26">
        <f t="shared" si="16"/>
        <v>24436</v>
      </c>
      <c r="N35" s="27">
        <f t="shared" si="16"/>
        <v>24746</v>
      </c>
    </row>
    <row r="36" spans="1:14" s="2" customFormat="1" ht="12" customHeight="1" x14ac:dyDescent="0.15">
      <c r="A36" s="28" t="s">
        <v>18</v>
      </c>
      <c r="B36" s="20">
        <f>SUM(C36:N36)</f>
        <v>24402</v>
      </c>
      <c r="C36" s="21">
        <v>274</v>
      </c>
      <c r="D36" s="22">
        <v>1182</v>
      </c>
      <c r="E36" s="22">
        <v>2265</v>
      </c>
      <c r="F36" s="22">
        <v>1942</v>
      </c>
      <c r="G36" s="22">
        <v>1133</v>
      </c>
      <c r="H36" s="22">
        <v>7967</v>
      </c>
      <c r="I36" s="22">
        <v>2038</v>
      </c>
      <c r="J36" s="22">
        <v>540</v>
      </c>
      <c r="K36" s="22">
        <v>847</v>
      </c>
      <c r="L36" s="22">
        <v>648</v>
      </c>
      <c r="M36" s="22">
        <v>4604</v>
      </c>
      <c r="N36" s="23">
        <v>962</v>
      </c>
    </row>
    <row r="37" spans="1:14" s="2" customFormat="1" ht="12" customHeight="1" x14ac:dyDescent="0.15">
      <c r="A37" s="19"/>
      <c r="B37" s="24"/>
      <c r="C37" s="25">
        <f>C36</f>
        <v>274</v>
      </c>
      <c r="D37" s="26">
        <f t="shared" ref="D37:N37" si="17">D36+C37</f>
        <v>1456</v>
      </c>
      <c r="E37" s="26">
        <f t="shared" si="17"/>
        <v>3721</v>
      </c>
      <c r="F37" s="26">
        <f t="shared" si="17"/>
        <v>5663</v>
      </c>
      <c r="G37" s="26">
        <f t="shared" si="17"/>
        <v>6796</v>
      </c>
      <c r="H37" s="26">
        <f t="shared" si="17"/>
        <v>14763</v>
      </c>
      <c r="I37" s="26">
        <f t="shared" si="17"/>
        <v>16801</v>
      </c>
      <c r="J37" s="26">
        <f t="shared" si="17"/>
        <v>17341</v>
      </c>
      <c r="K37" s="26">
        <f t="shared" si="17"/>
        <v>18188</v>
      </c>
      <c r="L37" s="26">
        <f t="shared" si="17"/>
        <v>18836</v>
      </c>
      <c r="M37" s="26">
        <f t="shared" si="17"/>
        <v>23440</v>
      </c>
      <c r="N37" s="27">
        <f t="shared" si="17"/>
        <v>24402</v>
      </c>
    </row>
    <row r="38" spans="1:14" s="2" customFormat="1" ht="12" customHeight="1" x14ac:dyDescent="0.15">
      <c r="A38" s="28" t="s">
        <v>19</v>
      </c>
      <c r="B38" s="20">
        <f>SUM(C38:N38)</f>
        <v>1662</v>
      </c>
      <c r="C38" s="21">
        <v>122</v>
      </c>
      <c r="D38" s="22">
        <v>107</v>
      </c>
      <c r="E38" s="22">
        <v>69</v>
      </c>
      <c r="F38" s="22">
        <v>128</v>
      </c>
      <c r="G38" s="22">
        <v>133</v>
      </c>
      <c r="H38" s="22">
        <v>78</v>
      </c>
      <c r="I38" s="22">
        <v>84</v>
      </c>
      <c r="J38" s="22">
        <v>97</v>
      </c>
      <c r="K38" s="22">
        <v>150</v>
      </c>
      <c r="L38" s="22">
        <v>445</v>
      </c>
      <c r="M38" s="22">
        <v>124</v>
      </c>
      <c r="N38" s="23">
        <v>125</v>
      </c>
    </row>
    <row r="39" spans="1:14" s="2" customFormat="1" ht="12" customHeight="1" thickBot="1" x14ac:dyDescent="0.2">
      <c r="A39" s="29"/>
      <c r="B39" s="15"/>
      <c r="C39" s="16">
        <f>C38</f>
        <v>122</v>
      </c>
      <c r="D39" s="17">
        <f t="shared" ref="D39:N39" si="18">D38+C39</f>
        <v>229</v>
      </c>
      <c r="E39" s="17">
        <f t="shared" si="18"/>
        <v>298</v>
      </c>
      <c r="F39" s="17">
        <f t="shared" si="18"/>
        <v>426</v>
      </c>
      <c r="G39" s="17">
        <f t="shared" si="18"/>
        <v>559</v>
      </c>
      <c r="H39" s="17">
        <f t="shared" si="18"/>
        <v>637</v>
      </c>
      <c r="I39" s="17">
        <f t="shared" si="18"/>
        <v>721</v>
      </c>
      <c r="J39" s="17">
        <f t="shared" si="18"/>
        <v>818</v>
      </c>
      <c r="K39" s="17">
        <f t="shared" si="18"/>
        <v>968</v>
      </c>
      <c r="L39" s="17">
        <f t="shared" si="18"/>
        <v>1413</v>
      </c>
      <c r="M39" s="17">
        <f t="shared" si="18"/>
        <v>1537</v>
      </c>
      <c r="N39" s="18">
        <f t="shared" si="18"/>
        <v>1662</v>
      </c>
    </row>
  </sheetData>
  <mergeCells count="2">
    <mergeCell ref="A1:N1"/>
    <mergeCell ref="J2:N2"/>
  </mergeCells>
  <phoneticPr fontId="1" type="noConversion"/>
  <pageMargins left="0.75" right="0.75" top="1" bottom="1" header="0.5" footer="0.5"/>
  <pageSetup paperSize="9" scale="63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39"/>
  <sheetViews>
    <sheetView view="pageBreakPreview" zoomScaleNormal="100" workbookViewId="0">
      <selection activeCell="A2" sqref="A2"/>
    </sheetView>
  </sheetViews>
  <sheetFormatPr defaultRowHeight="12" x14ac:dyDescent="0.15"/>
  <cols>
    <col min="1" max="14" width="8.33203125" style="30" customWidth="1"/>
    <col min="15" max="16384" width="8.88671875" style="30"/>
  </cols>
  <sheetData>
    <row r="1" spans="1:15" s="1" customFormat="1" ht="30" customHeight="1" x14ac:dyDescent="0.15">
      <c r="A1" s="32" t="s">
        <v>49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4"/>
    </row>
    <row r="2" spans="1:15" s="2" customFormat="1" ht="18" customHeight="1" thickBot="1" x14ac:dyDescent="0.2">
      <c r="B2" s="3"/>
      <c r="C2" s="3"/>
      <c r="D2" s="3"/>
      <c r="E2" s="3"/>
      <c r="F2" s="3"/>
      <c r="G2" s="3"/>
      <c r="H2" s="3"/>
      <c r="I2" s="3"/>
      <c r="J2" s="35" t="s">
        <v>0</v>
      </c>
      <c r="K2" s="35"/>
      <c r="L2" s="35"/>
      <c r="M2" s="35"/>
      <c r="N2" s="35"/>
    </row>
    <row r="3" spans="1:15" s="2" customFormat="1" ht="18" customHeight="1" thickBot="1" x14ac:dyDescent="0.2">
      <c r="A3" s="4" t="s">
        <v>1</v>
      </c>
      <c r="B3" s="5" t="s">
        <v>2</v>
      </c>
      <c r="C3" s="6" t="s">
        <v>20</v>
      </c>
      <c r="D3" s="7" t="s">
        <v>21</v>
      </c>
      <c r="E3" s="7" t="s">
        <v>22</v>
      </c>
      <c r="F3" s="7" t="s">
        <v>23</v>
      </c>
      <c r="G3" s="7" t="s">
        <v>24</v>
      </c>
      <c r="H3" s="7" t="s">
        <v>25</v>
      </c>
      <c r="I3" s="7" t="s">
        <v>26</v>
      </c>
      <c r="J3" s="7" t="s">
        <v>27</v>
      </c>
      <c r="K3" s="7" t="s">
        <v>28</v>
      </c>
      <c r="L3" s="7" t="s">
        <v>29</v>
      </c>
      <c r="M3" s="7" t="s">
        <v>30</v>
      </c>
      <c r="N3" s="8" t="s">
        <v>31</v>
      </c>
    </row>
    <row r="4" spans="1:15" s="2" customFormat="1" ht="18" customHeight="1" thickTop="1" x14ac:dyDescent="0.15">
      <c r="A4" s="9" t="s">
        <v>3</v>
      </c>
      <c r="B4" s="10">
        <f>SUM(C4:N4)</f>
        <v>324000</v>
      </c>
      <c r="C4" s="11">
        <f>SUM(C6,C8,C10,C12,C14,C16,C18,C20,C22,C24,C26,C28,C30,C32,C34,C36,C38)</f>
        <v>9557</v>
      </c>
      <c r="D4" s="11">
        <f t="shared" ref="D4:N4" si="0">SUM(D6,D8,D10,D12,D14,D16,D18,D20,D22,D24,D26,D28,D30,D32,D34,D36,D38)</f>
        <v>23993</v>
      </c>
      <c r="E4" s="11">
        <f t="shared" si="0"/>
        <v>22324</v>
      </c>
      <c r="F4" s="11">
        <f t="shared" si="0"/>
        <v>27557</v>
      </c>
      <c r="G4" s="11">
        <f t="shared" si="0"/>
        <v>19452</v>
      </c>
      <c r="H4" s="11">
        <f t="shared" si="0"/>
        <v>27834</v>
      </c>
      <c r="I4" s="11">
        <f t="shared" si="0"/>
        <v>23937</v>
      </c>
      <c r="J4" s="11">
        <f t="shared" si="0"/>
        <v>31883</v>
      </c>
      <c r="K4" s="11">
        <f t="shared" si="0"/>
        <v>21380</v>
      </c>
      <c r="L4" s="11">
        <f t="shared" si="0"/>
        <v>25546</v>
      </c>
      <c r="M4" s="11">
        <f t="shared" si="0"/>
        <v>39318</v>
      </c>
      <c r="N4" s="12">
        <f t="shared" si="0"/>
        <v>51219</v>
      </c>
      <c r="O4" s="13"/>
    </row>
    <row r="5" spans="1:15" s="2" customFormat="1" ht="18" customHeight="1" thickBot="1" x14ac:dyDescent="0.2">
      <c r="A5" s="14" t="s">
        <v>33</v>
      </c>
      <c r="B5" s="15"/>
      <c r="C5" s="16">
        <f>C4</f>
        <v>9557</v>
      </c>
      <c r="D5" s="17">
        <f t="shared" ref="D5:N5" si="1">D4+C5</f>
        <v>33550</v>
      </c>
      <c r="E5" s="17">
        <f t="shared" si="1"/>
        <v>55874</v>
      </c>
      <c r="F5" s="17">
        <f t="shared" si="1"/>
        <v>83431</v>
      </c>
      <c r="G5" s="17">
        <f t="shared" si="1"/>
        <v>102883</v>
      </c>
      <c r="H5" s="17">
        <f t="shared" si="1"/>
        <v>130717</v>
      </c>
      <c r="I5" s="17">
        <f t="shared" si="1"/>
        <v>154654</v>
      </c>
      <c r="J5" s="17">
        <f t="shared" si="1"/>
        <v>186537</v>
      </c>
      <c r="K5" s="17">
        <f t="shared" si="1"/>
        <v>207917</v>
      </c>
      <c r="L5" s="17">
        <f t="shared" si="1"/>
        <v>233463</v>
      </c>
      <c r="M5" s="17">
        <f t="shared" si="1"/>
        <v>272781</v>
      </c>
      <c r="N5" s="18">
        <f t="shared" si="1"/>
        <v>324000</v>
      </c>
    </row>
    <row r="6" spans="1:15" s="2" customFormat="1" ht="12" customHeight="1" x14ac:dyDescent="0.15">
      <c r="A6" s="19" t="s">
        <v>4</v>
      </c>
      <c r="B6" s="20">
        <f>SUM(C6:N6)</f>
        <v>32853</v>
      </c>
      <c r="C6" s="21">
        <v>789</v>
      </c>
      <c r="D6" s="22">
        <v>2215</v>
      </c>
      <c r="E6" s="22">
        <v>1294</v>
      </c>
      <c r="F6" s="22">
        <v>4149</v>
      </c>
      <c r="G6" s="22">
        <v>1416</v>
      </c>
      <c r="H6" s="22">
        <v>2220</v>
      </c>
      <c r="I6" s="22">
        <v>3785</v>
      </c>
      <c r="J6" s="22">
        <v>982</v>
      </c>
      <c r="K6" s="22">
        <v>1428</v>
      </c>
      <c r="L6" s="22">
        <v>960</v>
      </c>
      <c r="M6" s="22">
        <v>1184</v>
      </c>
      <c r="N6" s="23">
        <v>12431</v>
      </c>
    </row>
    <row r="7" spans="1:15" s="2" customFormat="1" ht="12" customHeight="1" x14ac:dyDescent="0.15">
      <c r="A7" s="19"/>
      <c r="B7" s="24"/>
      <c r="C7" s="25">
        <f>C6</f>
        <v>789</v>
      </c>
      <c r="D7" s="26">
        <f>D6+C7</f>
        <v>3004</v>
      </c>
      <c r="E7" s="26">
        <f t="shared" ref="E7:N7" si="2">E6+D7</f>
        <v>4298</v>
      </c>
      <c r="F7" s="26">
        <f t="shared" si="2"/>
        <v>8447</v>
      </c>
      <c r="G7" s="26">
        <f t="shared" si="2"/>
        <v>9863</v>
      </c>
      <c r="H7" s="26">
        <f t="shared" si="2"/>
        <v>12083</v>
      </c>
      <c r="I7" s="26">
        <f t="shared" si="2"/>
        <v>15868</v>
      </c>
      <c r="J7" s="26">
        <f t="shared" si="2"/>
        <v>16850</v>
      </c>
      <c r="K7" s="26">
        <f t="shared" si="2"/>
        <v>18278</v>
      </c>
      <c r="L7" s="26">
        <f t="shared" si="2"/>
        <v>19238</v>
      </c>
      <c r="M7" s="26">
        <f t="shared" si="2"/>
        <v>20422</v>
      </c>
      <c r="N7" s="27">
        <f t="shared" si="2"/>
        <v>32853</v>
      </c>
    </row>
    <row r="8" spans="1:15" s="2" customFormat="1" ht="12" customHeight="1" x14ac:dyDescent="0.15">
      <c r="A8" s="28" t="s">
        <v>7</v>
      </c>
      <c r="B8" s="20">
        <f>SUM(C8:N8)</f>
        <v>9995</v>
      </c>
      <c r="C8" s="21">
        <v>900</v>
      </c>
      <c r="D8" s="22">
        <v>572</v>
      </c>
      <c r="E8" s="22">
        <v>1883</v>
      </c>
      <c r="F8" s="22">
        <v>32</v>
      </c>
      <c r="G8" s="22">
        <v>119</v>
      </c>
      <c r="H8" s="22">
        <v>100</v>
      </c>
      <c r="I8" s="22">
        <v>72</v>
      </c>
      <c r="J8" s="22">
        <v>529</v>
      </c>
      <c r="K8" s="22">
        <v>1322</v>
      </c>
      <c r="L8" s="22">
        <v>4339</v>
      </c>
      <c r="M8" s="22">
        <v>83</v>
      </c>
      <c r="N8" s="23">
        <v>44</v>
      </c>
    </row>
    <row r="9" spans="1:15" s="2" customFormat="1" ht="12" customHeight="1" x14ac:dyDescent="0.15">
      <c r="A9" s="19"/>
      <c r="B9" s="24"/>
      <c r="C9" s="25">
        <f>C8</f>
        <v>900</v>
      </c>
      <c r="D9" s="26">
        <f t="shared" ref="D9:N9" si="3">D8+C9</f>
        <v>1472</v>
      </c>
      <c r="E9" s="26">
        <f t="shared" si="3"/>
        <v>3355</v>
      </c>
      <c r="F9" s="26">
        <f t="shared" si="3"/>
        <v>3387</v>
      </c>
      <c r="G9" s="26">
        <f t="shared" si="3"/>
        <v>3506</v>
      </c>
      <c r="H9" s="26">
        <f t="shared" si="3"/>
        <v>3606</v>
      </c>
      <c r="I9" s="26">
        <f t="shared" si="3"/>
        <v>3678</v>
      </c>
      <c r="J9" s="26">
        <f t="shared" si="3"/>
        <v>4207</v>
      </c>
      <c r="K9" s="26">
        <f t="shared" si="3"/>
        <v>5529</v>
      </c>
      <c r="L9" s="26">
        <f t="shared" si="3"/>
        <v>9868</v>
      </c>
      <c r="M9" s="26">
        <f t="shared" si="3"/>
        <v>9951</v>
      </c>
      <c r="N9" s="27">
        <f t="shared" si="3"/>
        <v>9995</v>
      </c>
    </row>
    <row r="10" spans="1:15" s="2" customFormat="1" ht="12" customHeight="1" x14ac:dyDescent="0.15">
      <c r="A10" s="28" t="s">
        <v>11</v>
      </c>
      <c r="B10" s="20">
        <f>SUM(C10:N10)</f>
        <v>81755</v>
      </c>
      <c r="C10" s="21">
        <v>1817</v>
      </c>
      <c r="D10" s="22">
        <v>6687</v>
      </c>
      <c r="E10" s="22">
        <v>2517</v>
      </c>
      <c r="F10" s="22">
        <v>3193</v>
      </c>
      <c r="G10" s="22">
        <v>1129</v>
      </c>
      <c r="H10" s="22">
        <v>9595</v>
      </c>
      <c r="I10" s="22">
        <v>5413</v>
      </c>
      <c r="J10" s="22">
        <v>4070</v>
      </c>
      <c r="K10" s="22">
        <v>2300</v>
      </c>
      <c r="L10" s="22">
        <v>4803</v>
      </c>
      <c r="M10" s="22">
        <v>18699</v>
      </c>
      <c r="N10" s="23">
        <v>21532</v>
      </c>
    </row>
    <row r="11" spans="1:15" s="2" customFormat="1" ht="12" customHeight="1" x14ac:dyDescent="0.15">
      <c r="A11" s="19"/>
      <c r="B11" s="24"/>
      <c r="C11" s="25">
        <f>C10</f>
        <v>1817</v>
      </c>
      <c r="D11" s="26">
        <f t="shared" ref="D11:N11" si="4">D10+C11</f>
        <v>8504</v>
      </c>
      <c r="E11" s="26">
        <f t="shared" si="4"/>
        <v>11021</v>
      </c>
      <c r="F11" s="26">
        <f t="shared" si="4"/>
        <v>14214</v>
      </c>
      <c r="G11" s="26">
        <f t="shared" si="4"/>
        <v>15343</v>
      </c>
      <c r="H11" s="26">
        <f t="shared" si="4"/>
        <v>24938</v>
      </c>
      <c r="I11" s="26">
        <f t="shared" si="4"/>
        <v>30351</v>
      </c>
      <c r="J11" s="26">
        <f t="shared" si="4"/>
        <v>34421</v>
      </c>
      <c r="K11" s="26">
        <f t="shared" si="4"/>
        <v>36721</v>
      </c>
      <c r="L11" s="26">
        <f t="shared" si="4"/>
        <v>41524</v>
      </c>
      <c r="M11" s="26">
        <f t="shared" si="4"/>
        <v>60223</v>
      </c>
      <c r="N11" s="27">
        <f t="shared" si="4"/>
        <v>81755</v>
      </c>
    </row>
    <row r="12" spans="1:15" s="2" customFormat="1" ht="12" customHeight="1" x14ac:dyDescent="0.15">
      <c r="A12" s="28" t="s">
        <v>5</v>
      </c>
      <c r="B12" s="20">
        <f>SUM(C12:N12)</f>
        <v>21539</v>
      </c>
      <c r="C12" s="21">
        <v>86</v>
      </c>
      <c r="D12" s="22">
        <v>120</v>
      </c>
      <c r="E12" s="22">
        <v>5436</v>
      </c>
      <c r="F12" s="22">
        <v>89</v>
      </c>
      <c r="G12" s="22">
        <v>1182</v>
      </c>
      <c r="H12" s="22">
        <v>1164</v>
      </c>
      <c r="I12" s="22">
        <v>1047</v>
      </c>
      <c r="J12" s="22">
        <v>6491</v>
      </c>
      <c r="K12" s="22">
        <v>2079</v>
      </c>
      <c r="L12" s="22">
        <v>1513</v>
      </c>
      <c r="M12" s="22">
        <v>1152</v>
      </c>
      <c r="N12" s="23">
        <v>1180</v>
      </c>
    </row>
    <row r="13" spans="1:15" s="2" customFormat="1" ht="12" customHeight="1" x14ac:dyDescent="0.15">
      <c r="A13" s="19"/>
      <c r="B13" s="24"/>
      <c r="C13" s="25">
        <f>C12</f>
        <v>86</v>
      </c>
      <c r="D13" s="26">
        <f t="shared" ref="D13:N13" si="5">D12+C13</f>
        <v>206</v>
      </c>
      <c r="E13" s="26">
        <f t="shared" si="5"/>
        <v>5642</v>
      </c>
      <c r="F13" s="26">
        <f t="shared" si="5"/>
        <v>5731</v>
      </c>
      <c r="G13" s="26">
        <f t="shared" si="5"/>
        <v>6913</v>
      </c>
      <c r="H13" s="26">
        <f t="shared" si="5"/>
        <v>8077</v>
      </c>
      <c r="I13" s="26">
        <f t="shared" si="5"/>
        <v>9124</v>
      </c>
      <c r="J13" s="26">
        <f t="shared" si="5"/>
        <v>15615</v>
      </c>
      <c r="K13" s="26">
        <f t="shared" si="5"/>
        <v>17694</v>
      </c>
      <c r="L13" s="26">
        <f t="shared" si="5"/>
        <v>19207</v>
      </c>
      <c r="M13" s="26">
        <f t="shared" si="5"/>
        <v>20359</v>
      </c>
      <c r="N13" s="27">
        <f t="shared" si="5"/>
        <v>21539</v>
      </c>
    </row>
    <row r="14" spans="1:15" s="2" customFormat="1" ht="12" customHeight="1" x14ac:dyDescent="0.15">
      <c r="A14" s="28" t="s">
        <v>6</v>
      </c>
      <c r="B14" s="20">
        <f>SUM(C14:N14)</f>
        <v>23603</v>
      </c>
      <c r="C14" s="21">
        <v>530</v>
      </c>
      <c r="D14" s="22">
        <v>4065</v>
      </c>
      <c r="E14" s="22">
        <v>326</v>
      </c>
      <c r="F14" s="22">
        <v>4647</v>
      </c>
      <c r="G14" s="22">
        <v>1595</v>
      </c>
      <c r="H14" s="22">
        <v>3043</v>
      </c>
      <c r="I14" s="22">
        <v>1211</v>
      </c>
      <c r="J14" s="22">
        <v>128</v>
      </c>
      <c r="K14" s="22">
        <v>110</v>
      </c>
      <c r="L14" s="22">
        <v>3583</v>
      </c>
      <c r="M14" s="22">
        <v>1772</v>
      </c>
      <c r="N14" s="23">
        <v>2593</v>
      </c>
    </row>
    <row r="15" spans="1:15" s="2" customFormat="1" ht="12" customHeight="1" x14ac:dyDescent="0.15">
      <c r="A15" s="19"/>
      <c r="B15" s="24"/>
      <c r="C15" s="25">
        <f>C14</f>
        <v>530</v>
      </c>
      <c r="D15" s="26">
        <f t="shared" ref="D15:N15" si="6">D14+C15</f>
        <v>4595</v>
      </c>
      <c r="E15" s="26">
        <f t="shared" si="6"/>
        <v>4921</v>
      </c>
      <c r="F15" s="26">
        <f t="shared" si="6"/>
        <v>9568</v>
      </c>
      <c r="G15" s="26">
        <f t="shared" si="6"/>
        <v>11163</v>
      </c>
      <c r="H15" s="26">
        <f t="shared" si="6"/>
        <v>14206</v>
      </c>
      <c r="I15" s="26">
        <f t="shared" si="6"/>
        <v>15417</v>
      </c>
      <c r="J15" s="26">
        <f t="shared" si="6"/>
        <v>15545</v>
      </c>
      <c r="K15" s="26">
        <f t="shared" si="6"/>
        <v>15655</v>
      </c>
      <c r="L15" s="26">
        <f t="shared" si="6"/>
        <v>19238</v>
      </c>
      <c r="M15" s="26">
        <f t="shared" si="6"/>
        <v>21010</v>
      </c>
      <c r="N15" s="27">
        <f t="shared" si="6"/>
        <v>23603</v>
      </c>
    </row>
    <row r="16" spans="1:15" s="2" customFormat="1" ht="12" customHeight="1" x14ac:dyDescent="0.15">
      <c r="A16" s="28" t="s">
        <v>8</v>
      </c>
      <c r="B16" s="20">
        <f>SUM(C16:N16)</f>
        <v>16438</v>
      </c>
      <c r="C16" s="21">
        <v>41</v>
      </c>
      <c r="D16" s="22">
        <v>164</v>
      </c>
      <c r="E16" s="22">
        <v>712</v>
      </c>
      <c r="F16" s="22">
        <v>103</v>
      </c>
      <c r="G16" s="22">
        <v>257</v>
      </c>
      <c r="H16" s="22">
        <v>636</v>
      </c>
      <c r="I16" s="22">
        <v>106</v>
      </c>
      <c r="J16" s="22">
        <v>10203</v>
      </c>
      <c r="K16" s="22">
        <v>2140</v>
      </c>
      <c r="L16" s="22">
        <v>488</v>
      </c>
      <c r="M16" s="22">
        <v>212</v>
      </c>
      <c r="N16" s="23">
        <v>1376</v>
      </c>
    </row>
    <row r="17" spans="1:14" s="2" customFormat="1" ht="12" customHeight="1" x14ac:dyDescent="0.15">
      <c r="A17" s="19"/>
      <c r="B17" s="24"/>
      <c r="C17" s="25">
        <f>C16</f>
        <v>41</v>
      </c>
      <c r="D17" s="26">
        <f t="shared" ref="D17:N17" si="7">D16+C17</f>
        <v>205</v>
      </c>
      <c r="E17" s="26">
        <f t="shared" si="7"/>
        <v>917</v>
      </c>
      <c r="F17" s="26">
        <f t="shared" si="7"/>
        <v>1020</v>
      </c>
      <c r="G17" s="26">
        <f t="shared" si="7"/>
        <v>1277</v>
      </c>
      <c r="H17" s="26">
        <f t="shared" si="7"/>
        <v>1913</v>
      </c>
      <c r="I17" s="26">
        <f t="shared" si="7"/>
        <v>2019</v>
      </c>
      <c r="J17" s="26">
        <f t="shared" si="7"/>
        <v>12222</v>
      </c>
      <c r="K17" s="26">
        <f t="shared" si="7"/>
        <v>14362</v>
      </c>
      <c r="L17" s="26">
        <f t="shared" si="7"/>
        <v>14850</v>
      </c>
      <c r="M17" s="26">
        <f t="shared" si="7"/>
        <v>15062</v>
      </c>
      <c r="N17" s="27">
        <f t="shared" si="7"/>
        <v>16438</v>
      </c>
    </row>
    <row r="18" spans="1:14" s="2" customFormat="1" ht="12" customHeight="1" x14ac:dyDescent="0.15">
      <c r="A18" s="28" t="s">
        <v>9</v>
      </c>
      <c r="B18" s="20">
        <f>SUM(C18:N18)</f>
        <v>3918</v>
      </c>
      <c r="C18" s="21">
        <v>206</v>
      </c>
      <c r="D18" s="22">
        <v>373</v>
      </c>
      <c r="E18" s="22">
        <v>92</v>
      </c>
      <c r="F18" s="22">
        <v>508</v>
      </c>
      <c r="G18" s="22">
        <v>155</v>
      </c>
      <c r="H18" s="22">
        <v>46</v>
      </c>
      <c r="I18" s="22">
        <v>79</v>
      </c>
      <c r="J18" s="22">
        <v>78</v>
      </c>
      <c r="K18" s="22">
        <v>1923</v>
      </c>
      <c r="L18" s="22">
        <v>371</v>
      </c>
      <c r="M18" s="22">
        <v>48</v>
      </c>
      <c r="N18" s="23">
        <v>39</v>
      </c>
    </row>
    <row r="19" spans="1:14" s="2" customFormat="1" ht="12" customHeight="1" x14ac:dyDescent="0.15">
      <c r="A19" s="19"/>
      <c r="B19" s="24"/>
      <c r="C19" s="25">
        <f>C18</f>
        <v>206</v>
      </c>
      <c r="D19" s="26">
        <f t="shared" ref="D19:N19" si="8">D18+C19</f>
        <v>579</v>
      </c>
      <c r="E19" s="26">
        <f t="shared" si="8"/>
        <v>671</v>
      </c>
      <c r="F19" s="26">
        <f t="shared" si="8"/>
        <v>1179</v>
      </c>
      <c r="G19" s="26">
        <f t="shared" si="8"/>
        <v>1334</v>
      </c>
      <c r="H19" s="26">
        <f t="shared" si="8"/>
        <v>1380</v>
      </c>
      <c r="I19" s="26">
        <f t="shared" si="8"/>
        <v>1459</v>
      </c>
      <c r="J19" s="26">
        <f t="shared" si="8"/>
        <v>1537</v>
      </c>
      <c r="K19" s="26">
        <f t="shared" si="8"/>
        <v>3460</v>
      </c>
      <c r="L19" s="26">
        <f t="shared" si="8"/>
        <v>3831</v>
      </c>
      <c r="M19" s="26">
        <f t="shared" si="8"/>
        <v>3879</v>
      </c>
      <c r="N19" s="27">
        <f t="shared" si="8"/>
        <v>3918</v>
      </c>
    </row>
    <row r="20" spans="1:14" s="2" customFormat="1" ht="12" customHeight="1" x14ac:dyDescent="0.15">
      <c r="A20" s="28" t="s">
        <v>10</v>
      </c>
      <c r="B20" s="20">
        <f>SUM(C20:N20)</f>
        <v>8018</v>
      </c>
      <c r="C20" s="21">
        <v>72</v>
      </c>
      <c r="D20" s="22">
        <v>88</v>
      </c>
      <c r="E20" s="22">
        <v>423</v>
      </c>
      <c r="F20" s="22">
        <v>825</v>
      </c>
      <c r="G20" s="22">
        <v>791</v>
      </c>
      <c r="H20" s="22">
        <v>228</v>
      </c>
      <c r="I20" s="22">
        <v>1180</v>
      </c>
      <c r="J20" s="22">
        <v>233</v>
      </c>
      <c r="K20" s="22">
        <v>154</v>
      </c>
      <c r="L20" s="22">
        <v>77</v>
      </c>
      <c r="M20" s="22">
        <v>400</v>
      </c>
      <c r="N20" s="23">
        <v>3547</v>
      </c>
    </row>
    <row r="21" spans="1:14" s="2" customFormat="1" ht="12" customHeight="1" x14ac:dyDescent="0.15">
      <c r="A21" s="19"/>
      <c r="B21" s="24"/>
      <c r="C21" s="25">
        <f>C20</f>
        <v>72</v>
      </c>
      <c r="D21" s="26">
        <f t="shared" ref="D21:N21" si="9">D20+C21</f>
        <v>160</v>
      </c>
      <c r="E21" s="26">
        <f t="shared" si="9"/>
        <v>583</v>
      </c>
      <c r="F21" s="26">
        <f t="shared" si="9"/>
        <v>1408</v>
      </c>
      <c r="G21" s="26">
        <f t="shared" si="9"/>
        <v>2199</v>
      </c>
      <c r="H21" s="26">
        <f t="shared" si="9"/>
        <v>2427</v>
      </c>
      <c r="I21" s="26">
        <f t="shared" si="9"/>
        <v>3607</v>
      </c>
      <c r="J21" s="26">
        <f t="shared" si="9"/>
        <v>3840</v>
      </c>
      <c r="K21" s="26">
        <f t="shared" si="9"/>
        <v>3994</v>
      </c>
      <c r="L21" s="26">
        <f t="shared" si="9"/>
        <v>4071</v>
      </c>
      <c r="M21" s="26">
        <f t="shared" si="9"/>
        <v>4471</v>
      </c>
      <c r="N21" s="27">
        <f t="shared" si="9"/>
        <v>8018</v>
      </c>
    </row>
    <row r="22" spans="1:14" s="2" customFormat="1" ht="12" customHeight="1" x14ac:dyDescent="0.15">
      <c r="A22" s="28" t="s">
        <v>32</v>
      </c>
      <c r="B22" s="20">
        <f>SUM(C22:N22)</f>
        <v>0</v>
      </c>
      <c r="C22" s="21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3">
        <v>0</v>
      </c>
    </row>
    <row r="23" spans="1:14" s="2" customFormat="1" ht="12" customHeight="1" x14ac:dyDescent="0.15">
      <c r="A23" s="19"/>
      <c r="B23" s="24"/>
      <c r="C23" s="25">
        <f>C22</f>
        <v>0</v>
      </c>
      <c r="D23" s="26">
        <f t="shared" ref="D23:N23" si="10">D22+C23</f>
        <v>0</v>
      </c>
      <c r="E23" s="26">
        <f t="shared" si="10"/>
        <v>0</v>
      </c>
      <c r="F23" s="26">
        <f t="shared" si="10"/>
        <v>0</v>
      </c>
      <c r="G23" s="26">
        <f t="shared" si="10"/>
        <v>0</v>
      </c>
      <c r="H23" s="26">
        <f t="shared" si="10"/>
        <v>0</v>
      </c>
      <c r="I23" s="26">
        <f t="shared" si="10"/>
        <v>0</v>
      </c>
      <c r="J23" s="26">
        <f t="shared" si="10"/>
        <v>0</v>
      </c>
      <c r="K23" s="26">
        <f t="shared" si="10"/>
        <v>0</v>
      </c>
      <c r="L23" s="26">
        <f t="shared" si="10"/>
        <v>0</v>
      </c>
      <c r="M23" s="26">
        <f t="shared" si="10"/>
        <v>0</v>
      </c>
      <c r="N23" s="27">
        <f t="shared" si="10"/>
        <v>0</v>
      </c>
    </row>
    <row r="24" spans="1:14" s="2" customFormat="1" ht="12" customHeight="1" x14ac:dyDescent="0.15">
      <c r="A24" s="28" t="s">
        <v>12</v>
      </c>
      <c r="B24" s="20">
        <f>SUM(C24:N24)</f>
        <v>15374</v>
      </c>
      <c r="C24" s="21">
        <v>502</v>
      </c>
      <c r="D24" s="22">
        <v>1566</v>
      </c>
      <c r="E24" s="22">
        <v>1589</v>
      </c>
      <c r="F24" s="22">
        <v>2200</v>
      </c>
      <c r="G24" s="22">
        <v>744</v>
      </c>
      <c r="H24" s="22">
        <v>1497</v>
      </c>
      <c r="I24" s="22">
        <v>986</v>
      </c>
      <c r="J24" s="22">
        <v>544</v>
      </c>
      <c r="K24" s="22">
        <v>2371</v>
      </c>
      <c r="L24" s="22">
        <v>545</v>
      </c>
      <c r="M24" s="22">
        <v>1647</v>
      </c>
      <c r="N24" s="23">
        <v>1183</v>
      </c>
    </row>
    <row r="25" spans="1:14" s="2" customFormat="1" ht="12" customHeight="1" x14ac:dyDescent="0.15">
      <c r="A25" s="19"/>
      <c r="B25" s="24"/>
      <c r="C25" s="25">
        <f>C24</f>
        <v>502</v>
      </c>
      <c r="D25" s="26">
        <f t="shared" ref="D25:N25" si="11">D24+C25</f>
        <v>2068</v>
      </c>
      <c r="E25" s="26">
        <f t="shared" si="11"/>
        <v>3657</v>
      </c>
      <c r="F25" s="26">
        <f t="shared" si="11"/>
        <v>5857</v>
      </c>
      <c r="G25" s="26">
        <f t="shared" si="11"/>
        <v>6601</v>
      </c>
      <c r="H25" s="26">
        <f t="shared" si="11"/>
        <v>8098</v>
      </c>
      <c r="I25" s="26">
        <f t="shared" si="11"/>
        <v>9084</v>
      </c>
      <c r="J25" s="26">
        <f t="shared" si="11"/>
        <v>9628</v>
      </c>
      <c r="K25" s="26">
        <f t="shared" si="11"/>
        <v>11999</v>
      </c>
      <c r="L25" s="26">
        <f t="shared" si="11"/>
        <v>12544</v>
      </c>
      <c r="M25" s="26">
        <f t="shared" si="11"/>
        <v>14191</v>
      </c>
      <c r="N25" s="27">
        <f t="shared" si="11"/>
        <v>15374</v>
      </c>
    </row>
    <row r="26" spans="1:14" s="2" customFormat="1" ht="12" customHeight="1" x14ac:dyDescent="0.15">
      <c r="A26" s="28" t="s">
        <v>13</v>
      </c>
      <c r="B26" s="20">
        <f>SUM(C26:N26)</f>
        <v>14403</v>
      </c>
      <c r="C26" s="21">
        <v>880</v>
      </c>
      <c r="D26" s="22">
        <v>1298</v>
      </c>
      <c r="E26" s="22">
        <v>1907</v>
      </c>
      <c r="F26" s="22">
        <v>1457</v>
      </c>
      <c r="G26" s="22">
        <v>2983</v>
      </c>
      <c r="H26" s="22">
        <v>1192</v>
      </c>
      <c r="I26" s="22">
        <v>1735</v>
      </c>
      <c r="J26" s="22">
        <v>225</v>
      </c>
      <c r="K26" s="22">
        <v>344</v>
      </c>
      <c r="L26" s="22">
        <v>290</v>
      </c>
      <c r="M26" s="22">
        <v>1925</v>
      </c>
      <c r="N26" s="23">
        <v>167</v>
      </c>
    </row>
    <row r="27" spans="1:14" s="2" customFormat="1" ht="12" customHeight="1" x14ac:dyDescent="0.15">
      <c r="A27" s="19"/>
      <c r="B27" s="24"/>
      <c r="C27" s="25">
        <f>C26</f>
        <v>880</v>
      </c>
      <c r="D27" s="26">
        <f t="shared" ref="D27:N27" si="12">D26+C27</f>
        <v>2178</v>
      </c>
      <c r="E27" s="26">
        <f t="shared" si="12"/>
        <v>4085</v>
      </c>
      <c r="F27" s="26">
        <f t="shared" si="12"/>
        <v>5542</v>
      </c>
      <c r="G27" s="26">
        <f t="shared" si="12"/>
        <v>8525</v>
      </c>
      <c r="H27" s="26">
        <f t="shared" si="12"/>
        <v>9717</v>
      </c>
      <c r="I27" s="26">
        <f t="shared" si="12"/>
        <v>11452</v>
      </c>
      <c r="J27" s="26">
        <f t="shared" si="12"/>
        <v>11677</v>
      </c>
      <c r="K27" s="26">
        <f t="shared" si="12"/>
        <v>12021</v>
      </c>
      <c r="L27" s="26">
        <f t="shared" si="12"/>
        <v>12311</v>
      </c>
      <c r="M27" s="26">
        <f t="shared" si="12"/>
        <v>14236</v>
      </c>
      <c r="N27" s="27">
        <f t="shared" si="12"/>
        <v>14403</v>
      </c>
    </row>
    <row r="28" spans="1:14" s="2" customFormat="1" ht="12" customHeight="1" x14ac:dyDescent="0.15">
      <c r="A28" s="28" t="s">
        <v>14</v>
      </c>
      <c r="B28" s="20">
        <f>SUM(C28:N28)</f>
        <v>22162</v>
      </c>
      <c r="C28" s="21">
        <v>1001</v>
      </c>
      <c r="D28" s="22">
        <v>462</v>
      </c>
      <c r="E28" s="22">
        <v>190</v>
      </c>
      <c r="F28" s="22">
        <v>1861</v>
      </c>
      <c r="G28" s="22">
        <v>1639</v>
      </c>
      <c r="H28" s="22">
        <v>1525</v>
      </c>
      <c r="I28" s="22">
        <v>870</v>
      </c>
      <c r="J28" s="22">
        <v>3617</v>
      </c>
      <c r="K28" s="22">
        <v>2019</v>
      </c>
      <c r="L28" s="22">
        <v>5302</v>
      </c>
      <c r="M28" s="22">
        <v>1883</v>
      </c>
      <c r="N28" s="23">
        <v>1793</v>
      </c>
    </row>
    <row r="29" spans="1:14" s="2" customFormat="1" ht="12" customHeight="1" x14ac:dyDescent="0.15">
      <c r="A29" s="19"/>
      <c r="B29" s="24"/>
      <c r="C29" s="25">
        <f>C28</f>
        <v>1001</v>
      </c>
      <c r="D29" s="26">
        <f t="shared" ref="D29:N29" si="13">D28+C29</f>
        <v>1463</v>
      </c>
      <c r="E29" s="26">
        <f t="shared" si="13"/>
        <v>1653</v>
      </c>
      <c r="F29" s="26">
        <f t="shared" si="13"/>
        <v>3514</v>
      </c>
      <c r="G29" s="26">
        <f t="shared" si="13"/>
        <v>5153</v>
      </c>
      <c r="H29" s="26">
        <f t="shared" si="13"/>
        <v>6678</v>
      </c>
      <c r="I29" s="26">
        <f t="shared" si="13"/>
        <v>7548</v>
      </c>
      <c r="J29" s="26">
        <f t="shared" si="13"/>
        <v>11165</v>
      </c>
      <c r="K29" s="26">
        <f t="shared" si="13"/>
        <v>13184</v>
      </c>
      <c r="L29" s="26">
        <f t="shared" si="13"/>
        <v>18486</v>
      </c>
      <c r="M29" s="26">
        <f t="shared" si="13"/>
        <v>20369</v>
      </c>
      <c r="N29" s="27">
        <f t="shared" si="13"/>
        <v>22162</v>
      </c>
    </row>
    <row r="30" spans="1:14" s="2" customFormat="1" ht="12" customHeight="1" x14ac:dyDescent="0.15">
      <c r="A30" s="28" t="s">
        <v>15</v>
      </c>
      <c r="B30" s="20">
        <f>SUM(C30:N30)</f>
        <v>11090</v>
      </c>
      <c r="C30" s="21">
        <v>87</v>
      </c>
      <c r="D30" s="22">
        <v>438</v>
      </c>
      <c r="E30" s="22">
        <v>109</v>
      </c>
      <c r="F30" s="22">
        <v>1091</v>
      </c>
      <c r="G30" s="22">
        <v>201</v>
      </c>
      <c r="H30" s="22">
        <v>1969</v>
      </c>
      <c r="I30" s="22">
        <v>2285</v>
      </c>
      <c r="J30" s="22">
        <v>296</v>
      </c>
      <c r="K30" s="22">
        <v>3234</v>
      </c>
      <c r="L30" s="22">
        <v>1061</v>
      </c>
      <c r="M30" s="22">
        <v>199</v>
      </c>
      <c r="N30" s="23">
        <v>120</v>
      </c>
    </row>
    <row r="31" spans="1:14" s="2" customFormat="1" ht="12" customHeight="1" x14ac:dyDescent="0.15">
      <c r="A31" s="19"/>
      <c r="B31" s="24"/>
      <c r="C31" s="25">
        <f>C30</f>
        <v>87</v>
      </c>
      <c r="D31" s="26">
        <f t="shared" ref="D31:N31" si="14">D30+C31</f>
        <v>525</v>
      </c>
      <c r="E31" s="26">
        <f t="shared" si="14"/>
        <v>634</v>
      </c>
      <c r="F31" s="26">
        <f t="shared" si="14"/>
        <v>1725</v>
      </c>
      <c r="G31" s="26">
        <f t="shared" si="14"/>
        <v>1926</v>
      </c>
      <c r="H31" s="26">
        <f t="shared" si="14"/>
        <v>3895</v>
      </c>
      <c r="I31" s="26">
        <f t="shared" si="14"/>
        <v>6180</v>
      </c>
      <c r="J31" s="26">
        <f t="shared" si="14"/>
        <v>6476</v>
      </c>
      <c r="K31" s="26">
        <f t="shared" si="14"/>
        <v>9710</v>
      </c>
      <c r="L31" s="26">
        <f t="shared" si="14"/>
        <v>10771</v>
      </c>
      <c r="M31" s="26">
        <f t="shared" si="14"/>
        <v>10970</v>
      </c>
      <c r="N31" s="27">
        <f t="shared" si="14"/>
        <v>11090</v>
      </c>
    </row>
    <row r="32" spans="1:14" s="2" customFormat="1" ht="12" customHeight="1" x14ac:dyDescent="0.15">
      <c r="A32" s="28" t="s">
        <v>16</v>
      </c>
      <c r="B32" s="20">
        <f>SUM(C32:N32)</f>
        <v>10244</v>
      </c>
      <c r="C32" s="21">
        <v>138</v>
      </c>
      <c r="D32" s="22">
        <v>600</v>
      </c>
      <c r="E32" s="22">
        <v>768</v>
      </c>
      <c r="F32" s="22">
        <v>1605</v>
      </c>
      <c r="G32" s="22">
        <v>198</v>
      </c>
      <c r="H32" s="22">
        <v>800</v>
      </c>
      <c r="I32" s="22">
        <v>744</v>
      </c>
      <c r="J32" s="22">
        <v>1995</v>
      </c>
      <c r="K32" s="22">
        <v>293</v>
      </c>
      <c r="L32" s="22">
        <v>316</v>
      </c>
      <c r="M32" s="22">
        <v>704</v>
      </c>
      <c r="N32" s="23">
        <v>2083</v>
      </c>
    </row>
    <row r="33" spans="1:14" s="2" customFormat="1" ht="12" customHeight="1" x14ac:dyDescent="0.15">
      <c r="A33" s="19"/>
      <c r="B33" s="24"/>
      <c r="C33" s="25">
        <f>C32</f>
        <v>138</v>
      </c>
      <c r="D33" s="26">
        <f t="shared" ref="D33:N33" si="15">D32+C33</f>
        <v>738</v>
      </c>
      <c r="E33" s="26">
        <f t="shared" si="15"/>
        <v>1506</v>
      </c>
      <c r="F33" s="26">
        <f t="shared" si="15"/>
        <v>3111</v>
      </c>
      <c r="G33" s="26">
        <f t="shared" si="15"/>
        <v>3309</v>
      </c>
      <c r="H33" s="26">
        <f t="shared" si="15"/>
        <v>4109</v>
      </c>
      <c r="I33" s="26">
        <f t="shared" si="15"/>
        <v>4853</v>
      </c>
      <c r="J33" s="26">
        <f t="shared" si="15"/>
        <v>6848</v>
      </c>
      <c r="K33" s="26">
        <f t="shared" si="15"/>
        <v>7141</v>
      </c>
      <c r="L33" s="26">
        <f t="shared" si="15"/>
        <v>7457</v>
      </c>
      <c r="M33" s="26">
        <f t="shared" si="15"/>
        <v>8161</v>
      </c>
      <c r="N33" s="27">
        <f t="shared" si="15"/>
        <v>10244</v>
      </c>
    </row>
    <row r="34" spans="1:14" s="2" customFormat="1" ht="12" customHeight="1" x14ac:dyDescent="0.15">
      <c r="A34" s="28" t="s">
        <v>17</v>
      </c>
      <c r="B34" s="20">
        <f>SUM(C34:N34)</f>
        <v>21839</v>
      </c>
      <c r="C34" s="21">
        <v>1627</v>
      </c>
      <c r="D34" s="22">
        <v>314</v>
      </c>
      <c r="E34" s="22">
        <v>3839</v>
      </c>
      <c r="F34" s="22">
        <v>2703</v>
      </c>
      <c r="G34" s="22">
        <v>3444</v>
      </c>
      <c r="H34" s="22">
        <v>1425</v>
      </c>
      <c r="I34" s="22">
        <v>448</v>
      </c>
      <c r="J34" s="22">
        <v>1944</v>
      </c>
      <c r="K34" s="22">
        <v>1100</v>
      </c>
      <c r="L34" s="22">
        <v>576</v>
      </c>
      <c r="M34" s="22">
        <v>1969</v>
      </c>
      <c r="N34" s="23">
        <v>2450</v>
      </c>
    </row>
    <row r="35" spans="1:14" s="2" customFormat="1" ht="12" customHeight="1" x14ac:dyDescent="0.15">
      <c r="A35" s="19"/>
      <c r="B35" s="24"/>
      <c r="C35" s="25">
        <f>C34</f>
        <v>1627</v>
      </c>
      <c r="D35" s="26">
        <f t="shared" ref="D35:N35" si="16">D34+C35</f>
        <v>1941</v>
      </c>
      <c r="E35" s="26">
        <f t="shared" si="16"/>
        <v>5780</v>
      </c>
      <c r="F35" s="26">
        <f t="shared" si="16"/>
        <v>8483</v>
      </c>
      <c r="G35" s="26">
        <f t="shared" si="16"/>
        <v>11927</v>
      </c>
      <c r="H35" s="26">
        <f t="shared" si="16"/>
        <v>13352</v>
      </c>
      <c r="I35" s="26">
        <f t="shared" si="16"/>
        <v>13800</v>
      </c>
      <c r="J35" s="26">
        <f t="shared" si="16"/>
        <v>15744</v>
      </c>
      <c r="K35" s="26">
        <f t="shared" si="16"/>
        <v>16844</v>
      </c>
      <c r="L35" s="26">
        <f t="shared" si="16"/>
        <v>17420</v>
      </c>
      <c r="M35" s="26">
        <f t="shared" si="16"/>
        <v>19389</v>
      </c>
      <c r="N35" s="27">
        <f t="shared" si="16"/>
        <v>21839</v>
      </c>
    </row>
    <row r="36" spans="1:14" s="2" customFormat="1" ht="12" customHeight="1" x14ac:dyDescent="0.15">
      <c r="A36" s="28" t="s">
        <v>18</v>
      </c>
      <c r="B36" s="20">
        <f>SUM(C36:N36)</f>
        <v>28407</v>
      </c>
      <c r="C36" s="21">
        <v>802</v>
      </c>
      <c r="D36" s="22">
        <v>4749</v>
      </c>
      <c r="E36" s="22">
        <v>898</v>
      </c>
      <c r="F36" s="22">
        <v>2853</v>
      </c>
      <c r="G36" s="22">
        <v>3478</v>
      </c>
      <c r="H36" s="22">
        <v>2252</v>
      </c>
      <c r="I36" s="22">
        <v>3908</v>
      </c>
      <c r="J36" s="22">
        <v>398</v>
      </c>
      <c r="K36" s="22">
        <v>468</v>
      </c>
      <c r="L36" s="22">
        <v>1277</v>
      </c>
      <c r="M36" s="22">
        <v>6768</v>
      </c>
      <c r="N36" s="23">
        <v>556</v>
      </c>
    </row>
    <row r="37" spans="1:14" s="2" customFormat="1" ht="12" customHeight="1" x14ac:dyDescent="0.15">
      <c r="A37" s="19"/>
      <c r="B37" s="24"/>
      <c r="C37" s="25">
        <f>C36</f>
        <v>802</v>
      </c>
      <c r="D37" s="26">
        <f t="shared" ref="D37:N37" si="17">D36+C37</f>
        <v>5551</v>
      </c>
      <c r="E37" s="26">
        <f t="shared" si="17"/>
        <v>6449</v>
      </c>
      <c r="F37" s="26">
        <f t="shared" si="17"/>
        <v>9302</v>
      </c>
      <c r="G37" s="26">
        <f t="shared" si="17"/>
        <v>12780</v>
      </c>
      <c r="H37" s="26">
        <f t="shared" si="17"/>
        <v>15032</v>
      </c>
      <c r="I37" s="26">
        <f t="shared" si="17"/>
        <v>18940</v>
      </c>
      <c r="J37" s="26">
        <f t="shared" si="17"/>
        <v>19338</v>
      </c>
      <c r="K37" s="26">
        <f t="shared" si="17"/>
        <v>19806</v>
      </c>
      <c r="L37" s="26">
        <f t="shared" si="17"/>
        <v>21083</v>
      </c>
      <c r="M37" s="26">
        <f t="shared" si="17"/>
        <v>27851</v>
      </c>
      <c r="N37" s="27">
        <f t="shared" si="17"/>
        <v>28407</v>
      </c>
    </row>
    <row r="38" spans="1:14" s="2" customFormat="1" ht="12" customHeight="1" x14ac:dyDescent="0.15">
      <c r="A38" s="28" t="s">
        <v>19</v>
      </c>
      <c r="B38" s="20">
        <f>SUM(C38:N38)</f>
        <v>2362</v>
      </c>
      <c r="C38" s="21">
        <v>79</v>
      </c>
      <c r="D38" s="22">
        <v>282</v>
      </c>
      <c r="E38" s="22">
        <v>341</v>
      </c>
      <c r="F38" s="22">
        <v>241</v>
      </c>
      <c r="G38" s="22">
        <v>121</v>
      </c>
      <c r="H38" s="22">
        <v>142</v>
      </c>
      <c r="I38" s="22">
        <v>68</v>
      </c>
      <c r="J38" s="22">
        <v>150</v>
      </c>
      <c r="K38" s="22">
        <v>95</v>
      </c>
      <c r="L38" s="22">
        <v>45</v>
      </c>
      <c r="M38" s="22">
        <v>673</v>
      </c>
      <c r="N38" s="23">
        <v>125</v>
      </c>
    </row>
    <row r="39" spans="1:14" s="2" customFormat="1" ht="12" customHeight="1" thickBot="1" x14ac:dyDescent="0.2">
      <c r="A39" s="29"/>
      <c r="B39" s="15"/>
      <c r="C39" s="16">
        <f>C38</f>
        <v>79</v>
      </c>
      <c r="D39" s="17">
        <f t="shared" ref="D39:N39" si="18">D38+C39</f>
        <v>361</v>
      </c>
      <c r="E39" s="17">
        <f t="shared" si="18"/>
        <v>702</v>
      </c>
      <c r="F39" s="17">
        <f t="shared" si="18"/>
        <v>943</v>
      </c>
      <c r="G39" s="17">
        <f t="shared" si="18"/>
        <v>1064</v>
      </c>
      <c r="H39" s="17">
        <f t="shared" si="18"/>
        <v>1206</v>
      </c>
      <c r="I39" s="17">
        <f t="shared" si="18"/>
        <v>1274</v>
      </c>
      <c r="J39" s="17">
        <f t="shared" si="18"/>
        <v>1424</v>
      </c>
      <c r="K39" s="17">
        <f t="shared" si="18"/>
        <v>1519</v>
      </c>
      <c r="L39" s="17">
        <f t="shared" si="18"/>
        <v>1564</v>
      </c>
      <c r="M39" s="17">
        <f t="shared" si="18"/>
        <v>2237</v>
      </c>
      <c r="N39" s="18">
        <f t="shared" si="18"/>
        <v>2362</v>
      </c>
    </row>
  </sheetData>
  <mergeCells count="2">
    <mergeCell ref="A1:N1"/>
    <mergeCell ref="J2:N2"/>
  </mergeCells>
  <phoneticPr fontId="1" type="noConversion"/>
  <pageMargins left="0.75" right="0.75" top="1" bottom="1" header="0.5" footer="0.5"/>
  <pageSetup paperSize="9" scale="6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9"/>
  <sheetViews>
    <sheetView view="pageBreakPreview" zoomScaleNormal="100" workbookViewId="0">
      <selection activeCell="I43" sqref="I43"/>
    </sheetView>
  </sheetViews>
  <sheetFormatPr defaultRowHeight="12" x14ac:dyDescent="0.15"/>
  <cols>
    <col min="1" max="14" width="8.33203125" style="30" customWidth="1"/>
    <col min="15" max="16384" width="8.88671875" style="30"/>
  </cols>
  <sheetData>
    <row r="1" spans="1:15" s="1" customFormat="1" ht="30" customHeight="1" x14ac:dyDescent="0.15">
      <c r="A1" s="32" t="s">
        <v>52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4"/>
    </row>
    <row r="2" spans="1:15" s="2" customFormat="1" ht="18" customHeight="1" thickBot="1" x14ac:dyDescent="0.2">
      <c r="B2" s="3"/>
      <c r="C2" s="3"/>
      <c r="D2" s="3"/>
      <c r="E2" s="3"/>
      <c r="F2" s="3"/>
      <c r="G2" s="3"/>
      <c r="H2" s="3"/>
      <c r="I2" s="3"/>
      <c r="J2" s="35" t="s">
        <v>0</v>
      </c>
      <c r="K2" s="35"/>
      <c r="L2" s="35"/>
      <c r="M2" s="35"/>
      <c r="N2" s="35"/>
    </row>
    <row r="3" spans="1:15" s="2" customFormat="1" ht="18" customHeight="1" thickBot="1" x14ac:dyDescent="0.2">
      <c r="A3" s="4" t="s">
        <v>1</v>
      </c>
      <c r="B3" s="5" t="s">
        <v>2</v>
      </c>
      <c r="C3" s="6" t="s">
        <v>20</v>
      </c>
      <c r="D3" s="7" t="s">
        <v>21</v>
      </c>
      <c r="E3" s="7" t="s">
        <v>22</v>
      </c>
      <c r="F3" s="7" t="s">
        <v>23</v>
      </c>
      <c r="G3" s="7" t="s">
        <v>24</v>
      </c>
      <c r="H3" s="7" t="s">
        <v>25</v>
      </c>
      <c r="I3" s="7" t="s">
        <v>26</v>
      </c>
      <c r="J3" s="7" t="s">
        <v>27</v>
      </c>
      <c r="K3" s="7" t="s">
        <v>28</v>
      </c>
      <c r="L3" s="7" t="s">
        <v>29</v>
      </c>
      <c r="M3" s="7" t="s">
        <v>30</v>
      </c>
      <c r="N3" s="8" t="s">
        <v>31</v>
      </c>
    </row>
    <row r="4" spans="1:15" s="2" customFormat="1" ht="18" customHeight="1" thickTop="1" x14ac:dyDescent="0.15">
      <c r="A4" s="9" t="s">
        <v>3</v>
      </c>
      <c r="B4" s="10">
        <f>SUM(C4:N4)</f>
        <v>246265</v>
      </c>
      <c r="C4" s="11">
        <f>SUM(C6,C8,C10,C12,C14,C16,C18,C20,C22,C24,C26,C28,C30,C32,C34,C36,C38)</f>
        <v>21798</v>
      </c>
      <c r="D4" s="11">
        <f t="shared" ref="D4:N4" si="0">SUM(D6,D8,D10,D12,D14,D16,D18,D20,D22,D24,D26,D28,D30,D32,D34,D36,D38)</f>
        <v>14466</v>
      </c>
      <c r="E4" s="11">
        <f t="shared" si="0"/>
        <v>20301</v>
      </c>
      <c r="F4" s="11">
        <f t="shared" si="0"/>
        <v>11704</v>
      </c>
      <c r="G4" s="11">
        <f t="shared" si="0"/>
        <v>12108</v>
      </c>
      <c r="H4" s="11">
        <f t="shared" si="0"/>
        <v>16249</v>
      </c>
      <c r="I4" s="11">
        <f t="shared" si="0"/>
        <v>14128</v>
      </c>
      <c r="J4" s="11">
        <f t="shared" si="0"/>
        <v>14564</v>
      </c>
      <c r="K4" s="11">
        <f t="shared" si="0"/>
        <v>18637</v>
      </c>
      <c r="L4" s="11">
        <f t="shared" si="0"/>
        <v>22739</v>
      </c>
      <c r="M4" s="11">
        <f t="shared" si="0"/>
        <v>35627</v>
      </c>
      <c r="N4" s="12">
        <f t="shared" si="0"/>
        <v>43944</v>
      </c>
      <c r="O4" s="13"/>
    </row>
    <row r="5" spans="1:15" s="2" customFormat="1" ht="18" customHeight="1" thickBot="1" x14ac:dyDescent="0.2">
      <c r="A5" s="14" t="s">
        <v>33</v>
      </c>
      <c r="B5" s="15"/>
      <c r="C5" s="16">
        <f>C4</f>
        <v>21798</v>
      </c>
      <c r="D5" s="17">
        <f t="shared" ref="D5:N5" si="1">D4+C5</f>
        <v>36264</v>
      </c>
      <c r="E5" s="17">
        <f t="shared" si="1"/>
        <v>56565</v>
      </c>
      <c r="F5" s="17">
        <f t="shared" si="1"/>
        <v>68269</v>
      </c>
      <c r="G5" s="17">
        <f t="shared" si="1"/>
        <v>80377</v>
      </c>
      <c r="H5" s="17">
        <f t="shared" si="1"/>
        <v>96626</v>
      </c>
      <c r="I5" s="17">
        <f t="shared" si="1"/>
        <v>110754</v>
      </c>
      <c r="J5" s="17">
        <f t="shared" si="1"/>
        <v>125318</v>
      </c>
      <c r="K5" s="17">
        <f t="shared" si="1"/>
        <v>143955</v>
      </c>
      <c r="L5" s="17">
        <f t="shared" si="1"/>
        <v>166694</v>
      </c>
      <c r="M5" s="17">
        <f t="shared" si="1"/>
        <v>202321</v>
      </c>
      <c r="N5" s="18">
        <f t="shared" si="1"/>
        <v>246265</v>
      </c>
    </row>
    <row r="6" spans="1:15" s="2" customFormat="1" x14ac:dyDescent="0.15">
      <c r="A6" s="19" t="s">
        <v>4</v>
      </c>
      <c r="B6" s="20">
        <f>SUM(C6:N6)</f>
        <v>33305</v>
      </c>
      <c r="C6" s="21">
        <v>2979</v>
      </c>
      <c r="D6" s="22">
        <v>1529</v>
      </c>
      <c r="E6" s="22">
        <v>3731</v>
      </c>
      <c r="F6" s="22">
        <v>1467</v>
      </c>
      <c r="G6" s="22">
        <v>2753</v>
      </c>
      <c r="H6" s="22">
        <v>993</v>
      </c>
      <c r="I6" s="22">
        <v>1645</v>
      </c>
      <c r="J6" s="22">
        <v>1631</v>
      </c>
      <c r="K6" s="22">
        <v>5065</v>
      </c>
      <c r="L6" s="22">
        <v>4350</v>
      </c>
      <c r="M6" s="22">
        <v>6288</v>
      </c>
      <c r="N6" s="23">
        <v>874</v>
      </c>
    </row>
    <row r="7" spans="1:15" s="2" customFormat="1" x14ac:dyDescent="0.15">
      <c r="A7" s="19"/>
      <c r="B7" s="24"/>
      <c r="C7" s="25">
        <f>C6</f>
        <v>2979</v>
      </c>
      <c r="D7" s="26">
        <f>D6+C7</f>
        <v>4508</v>
      </c>
      <c r="E7" s="26">
        <f t="shared" ref="E7:N7" si="2">E6+D7</f>
        <v>8239</v>
      </c>
      <c r="F7" s="26">
        <f t="shared" si="2"/>
        <v>9706</v>
      </c>
      <c r="G7" s="26">
        <f t="shared" si="2"/>
        <v>12459</v>
      </c>
      <c r="H7" s="26">
        <f t="shared" si="2"/>
        <v>13452</v>
      </c>
      <c r="I7" s="26">
        <f t="shared" si="2"/>
        <v>15097</v>
      </c>
      <c r="J7" s="26">
        <f t="shared" si="2"/>
        <v>16728</v>
      </c>
      <c r="K7" s="26">
        <f t="shared" si="2"/>
        <v>21793</v>
      </c>
      <c r="L7" s="26">
        <f t="shared" si="2"/>
        <v>26143</v>
      </c>
      <c r="M7" s="26">
        <f t="shared" si="2"/>
        <v>32431</v>
      </c>
      <c r="N7" s="27">
        <f t="shared" si="2"/>
        <v>33305</v>
      </c>
    </row>
    <row r="8" spans="1:15" s="2" customFormat="1" x14ac:dyDescent="0.15">
      <c r="A8" s="28" t="s">
        <v>7</v>
      </c>
      <c r="B8" s="20">
        <f>SUM(C8:N8)</f>
        <v>16370</v>
      </c>
      <c r="C8" s="21">
        <v>525</v>
      </c>
      <c r="D8" s="22">
        <v>180</v>
      </c>
      <c r="E8" s="22">
        <v>1592</v>
      </c>
      <c r="F8" s="22">
        <v>477</v>
      </c>
      <c r="G8" s="22">
        <v>1089</v>
      </c>
      <c r="H8" s="22">
        <v>1482</v>
      </c>
      <c r="I8" s="22">
        <v>119</v>
      </c>
      <c r="J8" s="22">
        <v>86</v>
      </c>
      <c r="K8" s="22">
        <v>1478</v>
      </c>
      <c r="L8" s="22">
        <v>998</v>
      </c>
      <c r="M8" s="22">
        <v>4368</v>
      </c>
      <c r="N8" s="23">
        <v>3976</v>
      </c>
    </row>
    <row r="9" spans="1:15" s="2" customFormat="1" x14ac:dyDescent="0.15">
      <c r="A9" s="19"/>
      <c r="B9" s="24"/>
      <c r="C9" s="25">
        <f>C8</f>
        <v>525</v>
      </c>
      <c r="D9" s="26">
        <f t="shared" ref="D9:N9" si="3">D8+C9</f>
        <v>705</v>
      </c>
      <c r="E9" s="26">
        <f t="shared" si="3"/>
        <v>2297</v>
      </c>
      <c r="F9" s="26">
        <f t="shared" si="3"/>
        <v>2774</v>
      </c>
      <c r="G9" s="26">
        <f t="shared" si="3"/>
        <v>3863</v>
      </c>
      <c r="H9" s="26">
        <f t="shared" si="3"/>
        <v>5345</v>
      </c>
      <c r="I9" s="26">
        <f t="shared" si="3"/>
        <v>5464</v>
      </c>
      <c r="J9" s="26">
        <f t="shared" si="3"/>
        <v>5550</v>
      </c>
      <c r="K9" s="26">
        <f t="shared" si="3"/>
        <v>7028</v>
      </c>
      <c r="L9" s="26">
        <f t="shared" si="3"/>
        <v>8026</v>
      </c>
      <c r="M9" s="26">
        <f t="shared" si="3"/>
        <v>12394</v>
      </c>
      <c r="N9" s="27">
        <f t="shared" si="3"/>
        <v>16370</v>
      </c>
    </row>
    <row r="10" spans="1:15" s="2" customFormat="1" x14ac:dyDescent="0.15">
      <c r="A10" s="28" t="s">
        <v>11</v>
      </c>
      <c r="B10" s="20">
        <f>SUM(C10:N10)</f>
        <v>76923</v>
      </c>
      <c r="C10" s="21">
        <v>9567</v>
      </c>
      <c r="D10" s="22">
        <v>6280</v>
      </c>
      <c r="E10" s="22">
        <v>7699</v>
      </c>
      <c r="F10" s="22">
        <v>3197</v>
      </c>
      <c r="G10" s="22">
        <v>1940</v>
      </c>
      <c r="H10" s="22">
        <v>5442</v>
      </c>
      <c r="I10" s="22">
        <v>7927</v>
      </c>
      <c r="J10" s="22">
        <v>3199</v>
      </c>
      <c r="K10" s="22">
        <v>3504</v>
      </c>
      <c r="L10" s="22">
        <v>5948</v>
      </c>
      <c r="M10" s="22">
        <v>7970</v>
      </c>
      <c r="N10" s="23">
        <v>14250</v>
      </c>
    </row>
    <row r="11" spans="1:15" s="2" customFormat="1" x14ac:dyDescent="0.15">
      <c r="A11" s="19"/>
      <c r="B11" s="24"/>
      <c r="C11" s="25">
        <f>C10</f>
        <v>9567</v>
      </c>
      <c r="D11" s="26">
        <f t="shared" ref="D11:N11" si="4">D10+C11</f>
        <v>15847</v>
      </c>
      <c r="E11" s="26">
        <f t="shared" si="4"/>
        <v>23546</v>
      </c>
      <c r="F11" s="26">
        <f t="shared" si="4"/>
        <v>26743</v>
      </c>
      <c r="G11" s="26">
        <f t="shared" si="4"/>
        <v>28683</v>
      </c>
      <c r="H11" s="26">
        <f t="shared" si="4"/>
        <v>34125</v>
      </c>
      <c r="I11" s="26">
        <f t="shared" si="4"/>
        <v>42052</v>
      </c>
      <c r="J11" s="26">
        <f t="shared" si="4"/>
        <v>45251</v>
      </c>
      <c r="K11" s="26">
        <f t="shared" si="4"/>
        <v>48755</v>
      </c>
      <c r="L11" s="26">
        <f t="shared" si="4"/>
        <v>54703</v>
      </c>
      <c r="M11" s="26">
        <f t="shared" si="4"/>
        <v>62673</v>
      </c>
      <c r="N11" s="27">
        <f t="shared" si="4"/>
        <v>76923</v>
      </c>
    </row>
    <row r="12" spans="1:15" s="2" customFormat="1" x14ac:dyDescent="0.15">
      <c r="A12" s="28" t="s">
        <v>5</v>
      </c>
      <c r="B12" s="20">
        <f>SUM(C12:N12)</f>
        <v>19662</v>
      </c>
      <c r="C12" s="21">
        <v>4994</v>
      </c>
      <c r="D12" s="22">
        <v>85</v>
      </c>
      <c r="E12" s="22">
        <v>1752</v>
      </c>
      <c r="F12" s="22">
        <v>1138</v>
      </c>
      <c r="G12" s="22">
        <v>160</v>
      </c>
      <c r="H12" s="22">
        <v>409</v>
      </c>
      <c r="I12" s="22">
        <v>895</v>
      </c>
      <c r="J12" s="22">
        <v>84</v>
      </c>
      <c r="K12" s="22">
        <v>1090</v>
      </c>
      <c r="L12" s="22">
        <v>3649</v>
      </c>
      <c r="M12" s="22">
        <v>1113</v>
      </c>
      <c r="N12" s="23">
        <v>4293</v>
      </c>
    </row>
    <row r="13" spans="1:15" s="2" customFormat="1" x14ac:dyDescent="0.15">
      <c r="A13" s="19"/>
      <c r="B13" s="24"/>
      <c r="C13" s="25">
        <f>C12</f>
        <v>4994</v>
      </c>
      <c r="D13" s="26">
        <f t="shared" ref="D13:N13" si="5">D12+C13</f>
        <v>5079</v>
      </c>
      <c r="E13" s="26">
        <f t="shared" si="5"/>
        <v>6831</v>
      </c>
      <c r="F13" s="26">
        <f t="shared" si="5"/>
        <v>7969</v>
      </c>
      <c r="G13" s="26">
        <f t="shared" si="5"/>
        <v>8129</v>
      </c>
      <c r="H13" s="26">
        <f t="shared" si="5"/>
        <v>8538</v>
      </c>
      <c r="I13" s="26">
        <f t="shared" si="5"/>
        <v>9433</v>
      </c>
      <c r="J13" s="26">
        <f t="shared" si="5"/>
        <v>9517</v>
      </c>
      <c r="K13" s="26">
        <f t="shared" si="5"/>
        <v>10607</v>
      </c>
      <c r="L13" s="26">
        <f t="shared" si="5"/>
        <v>14256</v>
      </c>
      <c r="M13" s="26">
        <f t="shared" si="5"/>
        <v>15369</v>
      </c>
      <c r="N13" s="27">
        <f t="shared" si="5"/>
        <v>19662</v>
      </c>
    </row>
    <row r="14" spans="1:15" s="2" customFormat="1" x14ac:dyDescent="0.15">
      <c r="A14" s="28" t="s">
        <v>6</v>
      </c>
      <c r="B14" s="20">
        <f>SUM(C14:N14)</f>
        <v>1084</v>
      </c>
      <c r="C14" s="21">
        <v>41</v>
      </c>
      <c r="D14" s="22">
        <v>228</v>
      </c>
      <c r="E14" s="22">
        <v>20</v>
      </c>
      <c r="F14" s="22">
        <v>56</v>
      </c>
      <c r="G14" s="22">
        <v>40</v>
      </c>
      <c r="H14" s="22">
        <v>614</v>
      </c>
      <c r="I14" s="22">
        <v>12</v>
      </c>
      <c r="J14" s="22">
        <v>17</v>
      </c>
      <c r="K14" s="22">
        <v>15</v>
      </c>
      <c r="L14" s="22">
        <v>14</v>
      </c>
      <c r="M14" s="22">
        <v>20</v>
      </c>
      <c r="N14" s="23">
        <v>7</v>
      </c>
    </row>
    <row r="15" spans="1:15" s="2" customFormat="1" x14ac:dyDescent="0.15">
      <c r="A15" s="19"/>
      <c r="B15" s="24"/>
      <c r="C15" s="25">
        <f>C14</f>
        <v>41</v>
      </c>
      <c r="D15" s="26">
        <f t="shared" ref="D15:N15" si="6">D14+C15</f>
        <v>269</v>
      </c>
      <c r="E15" s="26">
        <f t="shared" si="6"/>
        <v>289</v>
      </c>
      <c r="F15" s="26">
        <f t="shared" si="6"/>
        <v>345</v>
      </c>
      <c r="G15" s="26">
        <f t="shared" si="6"/>
        <v>385</v>
      </c>
      <c r="H15" s="26">
        <f t="shared" si="6"/>
        <v>999</v>
      </c>
      <c r="I15" s="26">
        <f t="shared" si="6"/>
        <v>1011</v>
      </c>
      <c r="J15" s="26">
        <f t="shared" si="6"/>
        <v>1028</v>
      </c>
      <c r="K15" s="26">
        <f t="shared" si="6"/>
        <v>1043</v>
      </c>
      <c r="L15" s="26">
        <f t="shared" si="6"/>
        <v>1057</v>
      </c>
      <c r="M15" s="26">
        <f t="shared" si="6"/>
        <v>1077</v>
      </c>
      <c r="N15" s="27">
        <f t="shared" si="6"/>
        <v>1084</v>
      </c>
    </row>
    <row r="16" spans="1:15" s="2" customFormat="1" x14ac:dyDescent="0.15">
      <c r="A16" s="28" t="s">
        <v>8</v>
      </c>
      <c r="B16" s="20">
        <f>SUM(C16:N16)</f>
        <v>13090</v>
      </c>
      <c r="C16" s="21">
        <v>42</v>
      </c>
      <c r="D16" s="22">
        <v>927</v>
      </c>
      <c r="E16" s="22">
        <v>360</v>
      </c>
      <c r="F16" s="22">
        <v>414</v>
      </c>
      <c r="G16" s="22">
        <v>871</v>
      </c>
      <c r="H16" s="22">
        <v>162</v>
      </c>
      <c r="I16" s="22">
        <v>9</v>
      </c>
      <c r="J16" s="22">
        <v>746</v>
      </c>
      <c r="K16" s="22">
        <v>2164</v>
      </c>
      <c r="L16" s="22">
        <v>491</v>
      </c>
      <c r="M16" s="22">
        <v>17</v>
      </c>
      <c r="N16" s="23">
        <v>6887</v>
      </c>
    </row>
    <row r="17" spans="1:14" s="2" customFormat="1" x14ac:dyDescent="0.15">
      <c r="A17" s="19"/>
      <c r="B17" s="24"/>
      <c r="C17" s="25">
        <f>C16</f>
        <v>42</v>
      </c>
      <c r="D17" s="26">
        <f t="shared" ref="D17:N17" si="7">D16+C17</f>
        <v>969</v>
      </c>
      <c r="E17" s="26">
        <f t="shared" si="7"/>
        <v>1329</v>
      </c>
      <c r="F17" s="26">
        <f t="shared" si="7"/>
        <v>1743</v>
      </c>
      <c r="G17" s="26">
        <f t="shared" si="7"/>
        <v>2614</v>
      </c>
      <c r="H17" s="26">
        <f t="shared" si="7"/>
        <v>2776</v>
      </c>
      <c r="I17" s="26">
        <f t="shared" si="7"/>
        <v>2785</v>
      </c>
      <c r="J17" s="26">
        <f t="shared" si="7"/>
        <v>3531</v>
      </c>
      <c r="K17" s="26">
        <f t="shared" si="7"/>
        <v>5695</v>
      </c>
      <c r="L17" s="26">
        <f t="shared" si="7"/>
        <v>6186</v>
      </c>
      <c r="M17" s="26">
        <f t="shared" si="7"/>
        <v>6203</v>
      </c>
      <c r="N17" s="27">
        <f t="shared" si="7"/>
        <v>13090</v>
      </c>
    </row>
    <row r="18" spans="1:14" s="2" customFormat="1" x14ac:dyDescent="0.15">
      <c r="A18" s="28" t="s">
        <v>9</v>
      </c>
      <c r="B18" s="20">
        <f>SUM(C18:N18)</f>
        <v>5568</v>
      </c>
      <c r="C18" s="21">
        <v>89</v>
      </c>
      <c r="D18" s="22">
        <v>47</v>
      </c>
      <c r="E18" s="22">
        <v>41</v>
      </c>
      <c r="F18" s="22">
        <v>81</v>
      </c>
      <c r="G18" s="22">
        <v>797</v>
      </c>
      <c r="H18" s="22">
        <v>20</v>
      </c>
      <c r="I18" s="22">
        <v>50</v>
      </c>
      <c r="J18" s="22">
        <v>61</v>
      </c>
      <c r="K18" s="22">
        <v>34</v>
      </c>
      <c r="L18" s="22">
        <v>949</v>
      </c>
      <c r="M18" s="22">
        <v>855</v>
      </c>
      <c r="N18" s="23">
        <v>2544</v>
      </c>
    </row>
    <row r="19" spans="1:14" s="2" customFormat="1" x14ac:dyDescent="0.15">
      <c r="A19" s="19"/>
      <c r="B19" s="24"/>
      <c r="C19" s="25">
        <f>C18</f>
        <v>89</v>
      </c>
      <c r="D19" s="26">
        <f t="shared" ref="D19:N19" si="8">D18+C19</f>
        <v>136</v>
      </c>
      <c r="E19" s="26">
        <f t="shared" si="8"/>
        <v>177</v>
      </c>
      <c r="F19" s="26">
        <f t="shared" si="8"/>
        <v>258</v>
      </c>
      <c r="G19" s="26">
        <f t="shared" si="8"/>
        <v>1055</v>
      </c>
      <c r="H19" s="26">
        <f t="shared" si="8"/>
        <v>1075</v>
      </c>
      <c r="I19" s="26">
        <f t="shared" si="8"/>
        <v>1125</v>
      </c>
      <c r="J19" s="26">
        <f t="shared" si="8"/>
        <v>1186</v>
      </c>
      <c r="K19" s="26">
        <f t="shared" si="8"/>
        <v>1220</v>
      </c>
      <c r="L19" s="26">
        <f t="shared" si="8"/>
        <v>2169</v>
      </c>
      <c r="M19" s="26">
        <f t="shared" si="8"/>
        <v>3024</v>
      </c>
      <c r="N19" s="27">
        <f t="shared" si="8"/>
        <v>5568</v>
      </c>
    </row>
    <row r="20" spans="1:14" s="2" customFormat="1" x14ac:dyDescent="0.15">
      <c r="A20" s="28" t="s">
        <v>10</v>
      </c>
      <c r="B20" s="20">
        <f>SUM(C20:N20)</f>
        <v>5239</v>
      </c>
      <c r="C20" s="21">
        <v>223</v>
      </c>
      <c r="D20" s="22">
        <v>38</v>
      </c>
      <c r="E20" s="22">
        <v>43</v>
      </c>
      <c r="F20" s="22">
        <v>97</v>
      </c>
      <c r="G20" s="22">
        <v>28</v>
      </c>
      <c r="H20" s="22">
        <v>34</v>
      </c>
      <c r="I20" s="22">
        <v>22</v>
      </c>
      <c r="J20" s="22">
        <v>18</v>
      </c>
      <c r="K20" s="22">
        <v>30</v>
      </c>
      <c r="L20" s="22">
        <v>1456</v>
      </c>
      <c r="M20" s="22">
        <v>566</v>
      </c>
      <c r="N20" s="23">
        <v>2684</v>
      </c>
    </row>
    <row r="21" spans="1:14" s="2" customFormat="1" x14ac:dyDescent="0.15">
      <c r="A21" s="19"/>
      <c r="B21" s="24"/>
      <c r="C21" s="25">
        <f>C20</f>
        <v>223</v>
      </c>
      <c r="D21" s="26">
        <f t="shared" ref="D21:N21" si="9">D20+C21</f>
        <v>261</v>
      </c>
      <c r="E21" s="26">
        <f t="shared" si="9"/>
        <v>304</v>
      </c>
      <c r="F21" s="26">
        <f t="shared" si="9"/>
        <v>401</v>
      </c>
      <c r="G21" s="26">
        <f t="shared" si="9"/>
        <v>429</v>
      </c>
      <c r="H21" s="26">
        <f t="shared" si="9"/>
        <v>463</v>
      </c>
      <c r="I21" s="26">
        <f t="shared" si="9"/>
        <v>485</v>
      </c>
      <c r="J21" s="26">
        <f t="shared" si="9"/>
        <v>503</v>
      </c>
      <c r="K21" s="26">
        <f t="shared" si="9"/>
        <v>533</v>
      </c>
      <c r="L21" s="26">
        <f t="shared" si="9"/>
        <v>1989</v>
      </c>
      <c r="M21" s="26">
        <f t="shared" si="9"/>
        <v>2555</v>
      </c>
      <c r="N21" s="27">
        <f t="shared" si="9"/>
        <v>5239</v>
      </c>
    </row>
    <row r="22" spans="1:14" s="2" customFormat="1" x14ac:dyDescent="0.15">
      <c r="A22" s="28" t="s">
        <v>32</v>
      </c>
      <c r="B22" s="20">
        <f>SUM(C22:N22)</f>
        <v>141</v>
      </c>
      <c r="C22" s="21">
        <v>2</v>
      </c>
      <c r="D22" s="22">
        <v>7</v>
      </c>
      <c r="E22" s="22">
        <v>15</v>
      </c>
      <c r="F22" s="22">
        <v>23</v>
      </c>
      <c r="G22" s="22">
        <v>16</v>
      </c>
      <c r="H22" s="22">
        <v>32</v>
      </c>
      <c r="I22" s="22">
        <v>3</v>
      </c>
      <c r="J22" s="22">
        <v>10</v>
      </c>
      <c r="K22" s="22">
        <v>9</v>
      </c>
      <c r="L22" s="22">
        <v>10</v>
      </c>
      <c r="M22" s="22">
        <v>7</v>
      </c>
      <c r="N22" s="23">
        <v>7</v>
      </c>
    </row>
    <row r="23" spans="1:14" s="2" customFormat="1" x14ac:dyDescent="0.15">
      <c r="A23" s="19"/>
      <c r="B23" s="24"/>
      <c r="C23" s="25">
        <f>C22</f>
        <v>2</v>
      </c>
      <c r="D23" s="26">
        <f t="shared" ref="D23:N23" si="10">D22+C23</f>
        <v>9</v>
      </c>
      <c r="E23" s="26">
        <f t="shared" si="10"/>
        <v>24</v>
      </c>
      <c r="F23" s="26">
        <f t="shared" si="10"/>
        <v>47</v>
      </c>
      <c r="G23" s="26">
        <f t="shared" si="10"/>
        <v>63</v>
      </c>
      <c r="H23" s="26">
        <f t="shared" si="10"/>
        <v>95</v>
      </c>
      <c r="I23" s="26">
        <f t="shared" si="10"/>
        <v>98</v>
      </c>
      <c r="J23" s="26">
        <f t="shared" si="10"/>
        <v>108</v>
      </c>
      <c r="K23" s="26">
        <f t="shared" si="10"/>
        <v>117</v>
      </c>
      <c r="L23" s="26">
        <f t="shared" si="10"/>
        <v>127</v>
      </c>
      <c r="M23" s="26">
        <f t="shared" si="10"/>
        <v>134</v>
      </c>
      <c r="N23" s="27">
        <f t="shared" si="10"/>
        <v>141</v>
      </c>
    </row>
    <row r="24" spans="1:14" s="2" customFormat="1" x14ac:dyDescent="0.15">
      <c r="A24" s="28" t="s">
        <v>12</v>
      </c>
      <c r="B24" s="20">
        <f>SUM(C24:N24)</f>
        <v>10822</v>
      </c>
      <c r="C24" s="21">
        <v>724</v>
      </c>
      <c r="D24" s="22">
        <v>173</v>
      </c>
      <c r="E24" s="22">
        <v>499</v>
      </c>
      <c r="F24" s="22">
        <v>267</v>
      </c>
      <c r="G24" s="22">
        <v>1174</v>
      </c>
      <c r="H24" s="22">
        <v>2392</v>
      </c>
      <c r="I24" s="22">
        <v>1196</v>
      </c>
      <c r="J24" s="22">
        <v>295</v>
      </c>
      <c r="K24" s="22">
        <v>1583</v>
      </c>
      <c r="L24" s="22">
        <v>875</v>
      </c>
      <c r="M24" s="22">
        <v>831</v>
      </c>
      <c r="N24" s="23">
        <v>813</v>
      </c>
    </row>
    <row r="25" spans="1:14" s="2" customFormat="1" x14ac:dyDescent="0.15">
      <c r="A25" s="19"/>
      <c r="B25" s="24"/>
      <c r="C25" s="25">
        <f>C24</f>
        <v>724</v>
      </c>
      <c r="D25" s="26">
        <f t="shared" ref="D25:N25" si="11">D24+C25</f>
        <v>897</v>
      </c>
      <c r="E25" s="26">
        <f t="shared" si="11"/>
        <v>1396</v>
      </c>
      <c r="F25" s="26">
        <f t="shared" si="11"/>
        <v>1663</v>
      </c>
      <c r="G25" s="26">
        <f t="shared" si="11"/>
        <v>2837</v>
      </c>
      <c r="H25" s="26">
        <f t="shared" si="11"/>
        <v>5229</v>
      </c>
      <c r="I25" s="26">
        <f t="shared" si="11"/>
        <v>6425</v>
      </c>
      <c r="J25" s="26">
        <f t="shared" si="11"/>
        <v>6720</v>
      </c>
      <c r="K25" s="26">
        <f t="shared" si="11"/>
        <v>8303</v>
      </c>
      <c r="L25" s="26">
        <f t="shared" si="11"/>
        <v>9178</v>
      </c>
      <c r="M25" s="26">
        <f t="shared" si="11"/>
        <v>10009</v>
      </c>
      <c r="N25" s="27">
        <f t="shared" si="11"/>
        <v>10822</v>
      </c>
    </row>
    <row r="26" spans="1:14" s="2" customFormat="1" x14ac:dyDescent="0.15">
      <c r="A26" s="28" t="s">
        <v>13</v>
      </c>
      <c r="B26" s="20">
        <f>SUM(C26:N26)</f>
        <v>10183</v>
      </c>
      <c r="C26" s="21">
        <v>149</v>
      </c>
      <c r="D26" s="22">
        <v>1190</v>
      </c>
      <c r="E26" s="22">
        <v>980</v>
      </c>
      <c r="F26" s="22">
        <v>1762</v>
      </c>
      <c r="G26" s="22">
        <v>1057</v>
      </c>
      <c r="H26" s="22">
        <v>1546</v>
      </c>
      <c r="I26" s="22">
        <v>163</v>
      </c>
      <c r="J26" s="22">
        <v>199</v>
      </c>
      <c r="K26" s="22">
        <v>223</v>
      </c>
      <c r="L26" s="22">
        <v>255</v>
      </c>
      <c r="M26" s="22">
        <v>2422</v>
      </c>
      <c r="N26" s="23">
        <v>237</v>
      </c>
    </row>
    <row r="27" spans="1:14" s="2" customFormat="1" x14ac:dyDescent="0.15">
      <c r="A27" s="19"/>
      <c r="B27" s="24"/>
      <c r="C27" s="25">
        <f>C26</f>
        <v>149</v>
      </c>
      <c r="D27" s="26">
        <f t="shared" ref="D27:N27" si="12">D26+C27</f>
        <v>1339</v>
      </c>
      <c r="E27" s="26">
        <f t="shared" si="12"/>
        <v>2319</v>
      </c>
      <c r="F27" s="26">
        <f t="shared" si="12"/>
        <v>4081</v>
      </c>
      <c r="G27" s="26">
        <f t="shared" si="12"/>
        <v>5138</v>
      </c>
      <c r="H27" s="26">
        <f t="shared" si="12"/>
        <v>6684</v>
      </c>
      <c r="I27" s="26">
        <f t="shared" si="12"/>
        <v>6847</v>
      </c>
      <c r="J27" s="26">
        <f t="shared" si="12"/>
        <v>7046</v>
      </c>
      <c r="K27" s="26">
        <f t="shared" si="12"/>
        <v>7269</v>
      </c>
      <c r="L27" s="26">
        <f t="shared" si="12"/>
        <v>7524</v>
      </c>
      <c r="M27" s="26">
        <f t="shared" si="12"/>
        <v>9946</v>
      </c>
      <c r="N27" s="27">
        <f t="shared" si="12"/>
        <v>10183</v>
      </c>
    </row>
    <row r="28" spans="1:14" s="2" customFormat="1" x14ac:dyDescent="0.15">
      <c r="A28" s="28" t="s">
        <v>14</v>
      </c>
      <c r="B28" s="20">
        <f>SUM(C28:N28)</f>
        <v>11504</v>
      </c>
      <c r="C28" s="21">
        <v>1427</v>
      </c>
      <c r="D28" s="22">
        <v>619</v>
      </c>
      <c r="E28" s="22">
        <v>276</v>
      </c>
      <c r="F28" s="22">
        <v>268</v>
      </c>
      <c r="G28" s="22">
        <v>293</v>
      </c>
      <c r="H28" s="22">
        <v>1249</v>
      </c>
      <c r="I28" s="22">
        <v>191</v>
      </c>
      <c r="J28" s="22">
        <v>250</v>
      </c>
      <c r="K28" s="22">
        <v>674</v>
      </c>
      <c r="L28" s="22">
        <v>1920</v>
      </c>
      <c r="M28" s="22">
        <v>3989</v>
      </c>
      <c r="N28" s="23">
        <v>348</v>
      </c>
    </row>
    <row r="29" spans="1:14" s="2" customFormat="1" x14ac:dyDescent="0.15">
      <c r="A29" s="19"/>
      <c r="B29" s="24"/>
      <c r="C29" s="25">
        <f>C28</f>
        <v>1427</v>
      </c>
      <c r="D29" s="26">
        <f t="shared" ref="D29:N29" si="13">D28+C29</f>
        <v>2046</v>
      </c>
      <c r="E29" s="26">
        <f t="shared" si="13"/>
        <v>2322</v>
      </c>
      <c r="F29" s="26">
        <f t="shared" si="13"/>
        <v>2590</v>
      </c>
      <c r="G29" s="26">
        <f t="shared" si="13"/>
        <v>2883</v>
      </c>
      <c r="H29" s="26">
        <f t="shared" si="13"/>
        <v>4132</v>
      </c>
      <c r="I29" s="26">
        <f t="shared" si="13"/>
        <v>4323</v>
      </c>
      <c r="J29" s="26">
        <f t="shared" si="13"/>
        <v>4573</v>
      </c>
      <c r="K29" s="26">
        <f t="shared" si="13"/>
        <v>5247</v>
      </c>
      <c r="L29" s="26">
        <f t="shared" si="13"/>
        <v>7167</v>
      </c>
      <c r="M29" s="26">
        <f t="shared" si="13"/>
        <v>11156</v>
      </c>
      <c r="N29" s="27">
        <f t="shared" si="13"/>
        <v>11504</v>
      </c>
    </row>
    <row r="30" spans="1:14" s="2" customFormat="1" x14ac:dyDescent="0.15">
      <c r="A30" s="28" t="s">
        <v>15</v>
      </c>
      <c r="B30" s="20">
        <f>SUM(C30:N30)</f>
        <v>9571</v>
      </c>
      <c r="C30" s="21">
        <v>59</v>
      </c>
      <c r="D30" s="22">
        <v>416</v>
      </c>
      <c r="E30" s="22">
        <v>1181</v>
      </c>
      <c r="F30" s="22">
        <v>897</v>
      </c>
      <c r="G30" s="22">
        <v>689</v>
      </c>
      <c r="H30" s="22">
        <v>201</v>
      </c>
      <c r="I30" s="22">
        <v>669</v>
      </c>
      <c r="J30" s="22">
        <v>587</v>
      </c>
      <c r="K30" s="22">
        <v>134</v>
      </c>
      <c r="L30" s="22">
        <v>865</v>
      </c>
      <c r="M30" s="22">
        <v>2312</v>
      </c>
      <c r="N30" s="23">
        <v>1561</v>
      </c>
    </row>
    <row r="31" spans="1:14" s="2" customFormat="1" x14ac:dyDescent="0.15">
      <c r="A31" s="19"/>
      <c r="B31" s="24"/>
      <c r="C31" s="25">
        <f>C30</f>
        <v>59</v>
      </c>
      <c r="D31" s="26">
        <f t="shared" ref="D31:N31" si="14">D30+C31</f>
        <v>475</v>
      </c>
      <c r="E31" s="26">
        <f t="shared" si="14"/>
        <v>1656</v>
      </c>
      <c r="F31" s="26">
        <f t="shared" si="14"/>
        <v>2553</v>
      </c>
      <c r="G31" s="26">
        <f t="shared" si="14"/>
        <v>3242</v>
      </c>
      <c r="H31" s="26">
        <f t="shared" si="14"/>
        <v>3443</v>
      </c>
      <c r="I31" s="26">
        <f t="shared" si="14"/>
        <v>4112</v>
      </c>
      <c r="J31" s="26">
        <f t="shared" si="14"/>
        <v>4699</v>
      </c>
      <c r="K31" s="26">
        <f t="shared" si="14"/>
        <v>4833</v>
      </c>
      <c r="L31" s="26">
        <f t="shared" si="14"/>
        <v>5698</v>
      </c>
      <c r="M31" s="26">
        <f t="shared" si="14"/>
        <v>8010</v>
      </c>
      <c r="N31" s="27">
        <f t="shared" si="14"/>
        <v>9571</v>
      </c>
    </row>
    <row r="32" spans="1:14" s="2" customFormat="1" x14ac:dyDescent="0.15">
      <c r="A32" s="28" t="s">
        <v>16</v>
      </c>
      <c r="B32" s="20">
        <f>SUM(C32:N32)</f>
        <v>9552</v>
      </c>
      <c r="C32" s="21">
        <v>108</v>
      </c>
      <c r="D32" s="22">
        <v>409</v>
      </c>
      <c r="E32" s="22">
        <v>1015</v>
      </c>
      <c r="F32" s="22">
        <v>291</v>
      </c>
      <c r="G32" s="22">
        <v>452</v>
      </c>
      <c r="H32" s="22">
        <v>501</v>
      </c>
      <c r="I32" s="22">
        <v>204</v>
      </c>
      <c r="J32" s="22">
        <v>4008</v>
      </c>
      <c r="K32" s="22">
        <v>246</v>
      </c>
      <c r="L32" s="22">
        <v>317</v>
      </c>
      <c r="M32" s="22">
        <v>419</v>
      </c>
      <c r="N32" s="23">
        <v>1582</v>
      </c>
    </row>
    <row r="33" spans="1:14" s="2" customFormat="1" x14ac:dyDescent="0.15">
      <c r="A33" s="19"/>
      <c r="B33" s="24"/>
      <c r="C33" s="25">
        <f>C32</f>
        <v>108</v>
      </c>
      <c r="D33" s="26">
        <f t="shared" ref="D33:N33" si="15">D32+C33</f>
        <v>517</v>
      </c>
      <c r="E33" s="26">
        <f t="shared" si="15"/>
        <v>1532</v>
      </c>
      <c r="F33" s="26">
        <f t="shared" si="15"/>
        <v>1823</v>
      </c>
      <c r="G33" s="26">
        <f t="shared" si="15"/>
        <v>2275</v>
      </c>
      <c r="H33" s="26">
        <f t="shared" si="15"/>
        <v>2776</v>
      </c>
      <c r="I33" s="26">
        <f t="shared" si="15"/>
        <v>2980</v>
      </c>
      <c r="J33" s="26">
        <f t="shared" si="15"/>
        <v>6988</v>
      </c>
      <c r="K33" s="26">
        <f t="shared" si="15"/>
        <v>7234</v>
      </c>
      <c r="L33" s="26">
        <f t="shared" si="15"/>
        <v>7551</v>
      </c>
      <c r="M33" s="26">
        <f t="shared" si="15"/>
        <v>7970</v>
      </c>
      <c r="N33" s="27">
        <f t="shared" si="15"/>
        <v>9552</v>
      </c>
    </row>
    <row r="34" spans="1:14" s="2" customFormat="1" x14ac:dyDescent="0.15">
      <c r="A34" s="28" t="s">
        <v>17</v>
      </c>
      <c r="B34" s="20">
        <f>SUM(C34:N34)</f>
        <v>9750</v>
      </c>
      <c r="C34" s="21">
        <v>175</v>
      </c>
      <c r="D34" s="22">
        <v>720</v>
      </c>
      <c r="E34" s="22">
        <v>386</v>
      </c>
      <c r="F34" s="22">
        <v>287</v>
      </c>
      <c r="G34" s="22">
        <v>266</v>
      </c>
      <c r="H34" s="22">
        <v>292</v>
      </c>
      <c r="I34" s="22">
        <v>320</v>
      </c>
      <c r="J34" s="22">
        <v>2952</v>
      </c>
      <c r="K34" s="22">
        <v>1812</v>
      </c>
      <c r="L34" s="22">
        <v>268</v>
      </c>
      <c r="M34" s="22">
        <v>1961</v>
      </c>
      <c r="N34" s="23">
        <v>311</v>
      </c>
    </row>
    <row r="35" spans="1:14" s="2" customFormat="1" x14ac:dyDescent="0.15">
      <c r="A35" s="19"/>
      <c r="B35" s="24"/>
      <c r="C35" s="25">
        <f>C34</f>
        <v>175</v>
      </c>
      <c r="D35" s="26">
        <f t="shared" ref="D35:N35" si="16">D34+C35</f>
        <v>895</v>
      </c>
      <c r="E35" s="26">
        <f t="shared" si="16"/>
        <v>1281</v>
      </c>
      <c r="F35" s="26">
        <f t="shared" si="16"/>
        <v>1568</v>
      </c>
      <c r="G35" s="26">
        <f t="shared" si="16"/>
        <v>1834</v>
      </c>
      <c r="H35" s="26">
        <f t="shared" si="16"/>
        <v>2126</v>
      </c>
      <c r="I35" s="26">
        <f t="shared" si="16"/>
        <v>2446</v>
      </c>
      <c r="J35" s="26">
        <f t="shared" si="16"/>
        <v>5398</v>
      </c>
      <c r="K35" s="26">
        <f t="shared" si="16"/>
        <v>7210</v>
      </c>
      <c r="L35" s="26">
        <f t="shared" si="16"/>
        <v>7478</v>
      </c>
      <c r="M35" s="26">
        <f t="shared" si="16"/>
        <v>9439</v>
      </c>
      <c r="N35" s="27">
        <f t="shared" si="16"/>
        <v>9750</v>
      </c>
    </row>
    <row r="36" spans="1:14" s="2" customFormat="1" x14ac:dyDescent="0.15">
      <c r="A36" s="28" t="s">
        <v>18</v>
      </c>
      <c r="B36" s="20">
        <f>SUM(C36:N36)</f>
        <v>9699</v>
      </c>
      <c r="C36" s="21">
        <v>122</v>
      </c>
      <c r="D36" s="22">
        <v>1306</v>
      </c>
      <c r="E36" s="22">
        <v>523</v>
      </c>
      <c r="F36" s="22">
        <v>269</v>
      </c>
      <c r="G36" s="22">
        <v>281</v>
      </c>
      <c r="H36" s="22">
        <v>236</v>
      </c>
      <c r="I36" s="22">
        <v>603</v>
      </c>
      <c r="J36" s="22">
        <v>202</v>
      </c>
      <c r="K36" s="22">
        <v>434</v>
      </c>
      <c r="L36" s="22">
        <v>207</v>
      </c>
      <c r="M36" s="22">
        <v>2084</v>
      </c>
      <c r="N36" s="23">
        <v>3432</v>
      </c>
    </row>
    <row r="37" spans="1:14" s="2" customFormat="1" x14ac:dyDescent="0.15">
      <c r="A37" s="19"/>
      <c r="B37" s="24"/>
      <c r="C37" s="25">
        <f>C36</f>
        <v>122</v>
      </c>
      <c r="D37" s="26">
        <f t="shared" ref="D37:N37" si="17">D36+C37</f>
        <v>1428</v>
      </c>
      <c r="E37" s="26">
        <f t="shared" si="17"/>
        <v>1951</v>
      </c>
      <c r="F37" s="26">
        <f t="shared" si="17"/>
        <v>2220</v>
      </c>
      <c r="G37" s="26">
        <f t="shared" si="17"/>
        <v>2501</v>
      </c>
      <c r="H37" s="26">
        <f t="shared" si="17"/>
        <v>2737</v>
      </c>
      <c r="I37" s="26">
        <f t="shared" si="17"/>
        <v>3340</v>
      </c>
      <c r="J37" s="26">
        <f t="shared" si="17"/>
        <v>3542</v>
      </c>
      <c r="K37" s="26">
        <f t="shared" si="17"/>
        <v>3976</v>
      </c>
      <c r="L37" s="26">
        <f t="shared" si="17"/>
        <v>4183</v>
      </c>
      <c r="M37" s="26">
        <f t="shared" si="17"/>
        <v>6267</v>
      </c>
      <c r="N37" s="27">
        <f t="shared" si="17"/>
        <v>9699</v>
      </c>
    </row>
    <row r="38" spans="1:14" s="2" customFormat="1" ht="12" customHeight="1" x14ac:dyDescent="0.15">
      <c r="A38" s="28" t="s">
        <v>19</v>
      </c>
      <c r="B38" s="20">
        <f>SUM(C38:N38)</f>
        <v>3802</v>
      </c>
      <c r="C38" s="21">
        <v>572</v>
      </c>
      <c r="D38" s="22">
        <v>312</v>
      </c>
      <c r="E38" s="22">
        <v>188</v>
      </c>
      <c r="F38" s="22">
        <v>713</v>
      </c>
      <c r="G38" s="22">
        <v>202</v>
      </c>
      <c r="H38" s="22">
        <v>644</v>
      </c>
      <c r="I38" s="22">
        <v>100</v>
      </c>
      <c r="J38" s="22">
        <v>219</v>
      </c>
      <c r="K38" s="22">
        <v>142</v>
      </c>
      <c r="L38" s="22">
        <v>167</v>
      </c>
      <c r="M38" s="22">
        <v>405</v>
      </c>
      <c r="N38" s="23">
        <v>138</v>
      </c>
    </row>
    <row r="39" spans="1:14" s="2" customFormat="1" ht="12" customHeight="1" thickBot="1" x14ac:dyDescent="0.2">
      <c r="A39" s="29"/>
      <c r="B39" s="15"/>
      <c r="C39" s="16">
        <f>C38</f>
        <v>572</v>
      </c>
      <c r="D39" s="17">
        <f t="shared" ref="D39:N39" si="18">D38+C39</f>
        <v>884</v>
      </c>
      <c r="E39" s="17">
        <f t="shared" si="18"/>
        <v>1072</v>
      </c>
      <c r="F39" s="17">
        <f t="shared" si="18"/>
        <v>1785</v>
      </c>
      <c r="G39" s="17">
        <f t="shared" si="18"/>
        <v>1987</v>
      </c>
      <c r="H39" s="17">
        <f t="shared" si="18"/>
        <v>2631</v>
      </c>
      <c r="I39" s="17">
        <f t="shared" si="18"/>
        <v>2731</v>
      </c>
      <c r="J39" s="17">
        <f t="shared" si="18"/>
        <v>2950</v>
      </c>
      <c r="K39" s="17">
        <f t="shared" si="18"/>
        <v>3092</v>
      </c>
      <c r="L39" s="17">
        <f t="shared" si="18"/>
        <v>3259</v>
      </c>
      <c r="M39" s="17">
        <f t="shared" si="18"/>
        <v>3664</v>
      </c>
      <c r="N39" s="18">
        <f t="shared" si="18"/>
        <v>3802</v>
      </c>
    </row>
  </sheetData>
  <mergeCells count="2">
    <mergeCell ref="A1:N1"/>
    <mergeCell ref="J2:N2"/>
  </mergeCells>
  <phoneticPr fontId="1" type="noConversion"/>
  <pageMargins left="0.75" right="0.75" top="1" bottom="1" header="0.5" footer="0.5"/>
  <pageSetup paperSize="9" scale="63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39"/>
  <sheetViews>
    <sheetView view="pageBreakPreview" zoomScaleNormal="100" workbookViewId="0">
      <selection activeCell="G15" sqref="G15"/>
    </sheetView>
  </sheetViews>
  <sheetFormatPr defaultRowHeight="12" x14ac:dyDescent="0.15"/>
  <cols>
    <col min="1" max="14" width="8.33203125" style="30" customWidth="1"/>
    <col min="15" max="16384" width="8.88671875" style="30"/>
  </cols>
  <sheetData>
    <row r="1" spans="1:15" s="1" customFormat="1" ht="30" customHeight="1" x14ac:dyDescent="0.15">
      <c r="A1" s="32" t="s">
        <v>50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4"/>
    </row>
    <row r="2" spans="1:15" s="2" customFormat="1" ht="18" customHeight="1" thickBot="1" x14ac:dyDescent="0.2">
      <c r="B2" s="3"/>
      <c r="C2" s="3"/>
      <c r="D2" s="3"/>
      <c r="E2" s="3"/>
      <c r="F2" s="3"/>
      <c r="G2" s="3"/>
      <c r="H2" s="3"/>
      <c r="I2" s="3"/>
      <c r="J2" s="35" t="s">
        <v>0</v>
      </c>
      <c r="K2" s="35"/>
      <c r="L2" s="35"/>
      <c r="M2" s="35"/>
      <c r="N2" s="35"/>
    </row>
    <row r="3" spans="1:15" s="2" customFormat="1" ht="18" customHeight="1" thickBot="1" x14ac:dyDescent="0.2">
      <c r="A3" s="4" t="s">
        <v>1</v>
      </c>
      <c r="B3" s="5" t="s">
        <v>2</v>
      </c>
      <c r="C3" s="6" t="s">
        <v>20</v>
      </c>
      <c r="D3" s="7" t="s">
        <v>21</v>
      </c>
      <c r="E3" s="7" t="s">
        <v>22</v>
      </c>
      <c r="F3" s="7" t="s">
        <v>23</v>
      </c>
      <c r="G3" s="7" t="s">
        <v>24</v>
      </c>
      <c r="H3" s="7" t="s">
        <v>25</v>
      </c>
      <c r="I3" s="7" t="s">
        <v>26</v>
      </c>
      <c r="J3" s="7" t="s">
        <v>27</v>
      </c>
      <c r="K3" s="7" t="s">
        <v>28</v>
      </c>
      <c r="L3" s="7" t="s">
        <v>29</v>
      </c>
      <c r="M3" s="7" t="s">
        <v>30</v>
      </c>
      <c r="N3" s="8" t="s">
        <v>31</v>
      </c>
    </row>
    <row r="4" spans="1:15" s="2" customFormat="1" ht="18" customHeight="1" thickTop="1" x14ac:dyDescent="0.15">
      <c r="A4" s="9" t="s">
        <v>3</v>
      </c>
      <c r="B4" s="10">
        <f>SUM(C4:N4)</f>
        <v>363932</v>
      </c>
      <c r="C4" s="11">
        <f>SUM(C6,C8,C10,C12,C14,C16,C18,C20,C22,C24,C26,C28,C30,C32,C34,C36,C38)</f>
        <v>12946</v>
      </c>
      <c r="D4" s="11">
        <f t="shared" ref="D4:N4" si="0">SUM(D6,D8,D10,D12,D14,D16,D18,D20,D22,D24,D26,D28,D30,D32,D34,D36,D38)</f>
        <v>17161</v>
      </c>
      <c r="E4" s="11">
        <f t="shared" si="0"/>
        <v>37162</v>
      </c>
      <c r="F4" s="11">
        <f t="shared" si="0"/>
        <v>31714</v>
      </c>
      <c r="G4" s="11">
        <f t="shared" si="0"/>
        <v>49703</v>
      </c>
      <c r="H4" s="11">
        <f t="shared" si="0"/>
        <v>20129</v>
      </c>
      <c r="I4" s="11">
        <f t="shared" si="0"/>
        <v>33674</v>
      </c>
      <c r="J4" s="11">
        <f t="shared" si="0"/>
        <v>18238</v>
      </c>
      <c r="K4" s="11">
        <f t="shared" si="0"/>
        <v>24005</v>
      </c>
      <c r="L4" s="11">
        <f t="shared" si="0"/>
        <v>26587</v>
      </c>
      <c r="M4" s="11">
        <f t="shared" si="0"/>
        <v>62756</v>
      </c>
      <c r="N4" s="12">
        <f t="shared" si="0"/>
        <v>29857</v>
      </c>
      <c r="O4" s="13"/>
    </row>
    <row r="5" spans="1:15" s="2" customFormat="1" ht="18" customHeight="1" thickBot="1" x14ac:dyDescent="0.2">
      <c r="A5" s="14" t="s">
        <v>33</v>
      </c>
      <c r="B5" s="15"/>
      <c r="C5" s="16">
        <f>C4</f>
        <v>12946</v>
      </c>
      <c r="D5" s="17">
        <f t="shared" ref="D5:N5" si="1">D4+C5</f>
        <v>30107</v>
      </c>
      <c r="E5" s="17">
        <f t="shared" si="1"/>
        <v>67269</v>
      </c>
      <c r="F5" s="17">
        <f t="shared" si="1"/>
        <v>98983</v>
      </c>
      <c r="G5" s="17">
        <f t="shared" si="1"/>
        <v>148686</v>
      </c>
      <c r="H5" s="17">
        <f t="shared" si="1"/>
        <v>168815</v>
      </c>
      <c r="I5" s="17">
        <f t="shared" si="1"/>
        <v>202489</v>
      </c>
      <c r="J5" s="17">
        <f t="shared" si="1"/>
        <v>220727</v>
      </c>
      <c r="K5" s="17">
        <f t="shared" si="1"/>
        <v>244732</v>
      </c>
      <c r="L5" s="17">
        <f t="shared" si="1"/>
        <v>271319</v>
      </c>
      <c r="M5" s="17">
        <f t="shared" si="1"/>
        <v>334075</v>
      </c>
      <c r="N5" s="18">
        <f t="shared" si="1"/>
        <v>363932</v>
      </c>
    </row>
    <row r="6" spans="1:15" s="2" customFormat="1" ht="12" customHeight="1" x14ac:dyDescent="0.15">
      <c r="A6" s="19" t="s">
        <v>4</v>
      </c>
      <c r="B6" s="20">
        <f>SUM(C6:N6)</f>
        <v>55406</v>
      </c>
      <c r="C6" s="21">
        <v>694</v>
      </c>
      <c r="D6" s="22">
        <v>956</v>
      </c>
      <c r="E6" s="22">
        <v>3202</v>
      </c>
      <c r="F6" s="22">
        <v>11074</v>
      </c>
      <c r="G6" s="22">
        <v>17431</v>
      </c>
      <c r="H6" s="22">
        <v>1666</v>
      </c>
      <c r="I6" s="22">
        <v>2026</v>
      </c>
      <c r="J6" s="22">
        <v>1331</v>
      </c>
      <c r="K6" s="22">
        <v>1018</v>
      </c>
      <c r="L6" s="22">
        <v>1446</v>
      </c>
      <c r="M6" s="22">
        <v>13419</v>
      </c>
      <c r="N6" s="23">
        <v>1143</v>
      </c>
    </row>
    <row r="7" spans="1:15" s="2" customFormat="1" ht="12" customHeight="1" x14ac:dyDescent="0.15">
      <c r="A7" s="19"/>
      <c r="B7" s="24"/>
      <c r="C7" s="25">
        <f>C6</f>
        <v>694</v>
      </c>
      <c r="D7" s="26">
        <f>D6+C7</f>
        <v>1650</v>
      </c>
      <c r="E7" s="26">
        <f t="shared" ref="E7:N7" si="2">E6+D7</f>
        <v>4852</v>
      </c>
      <c r="F7" s="26">
        <f t="shared" si="2"/>
        <v>15926</v>
      </c>
      <c r="G7" s="26">
        <f t="shared" si="2"/>
        <v>33357</v>
      </c>
      <c r="H7" s="26">
        <f t="shared" si="2"/>
        <v>35023</v>
      </c>
      <c r="I7" s="26">
        <f t="shared" si="2"/>
        <v>37049</v>
      </c>
      <c r="J7" s="26">
        <f t="shared" si="2"/>
        <v>38380</v>
      </c>
      <c r="K7" s="26">
        <f t="shared" si="2"/>
        <v>39398</v>
      </c>
      <c r="L7" s="26">
        <f t="shared" si="2"/>
        <v>40844</v>
      </c>
      <c r="M7" s="26">
        <f t="shared" si="2"/>
        <v>54263</v>
      </c>
      <c r="N7" s="27">
        <f t="shared" si="2"/>
        <v>55406</v>
      </c>
    </row>
    <row r="8" spans="1:15" s="2" customFormat="1" ht="12" customHeight="1" x14ac:dyDescent="0.15">
      <c r="A8" s="28" t="s">
        <v>7</v>
      </c>
      <c r="B8" s="20">
        <f>SUM(C8:N8)</f>
        <v>26362</v>
      </c>
      <c r="C8" s="21">
        <v>142</v>
      </c>
      <c r="D8" s="22">
        <v>4200</v>
      </c>
      <c r="E8" s="22">
        <v>6597</v>
      </c>
      <c r="F8" s="22">
        <v>4986</v>
      </c>
      <c r="G8" s="22">
        <v>4382</v>
      </c>
      <c r="H8" s="22">
        <v>1337</v>
      </c>
      <c r="I8" s="22">
        <v>37</v>
      </c>
      <c r="J8" s="22">
        <v>50</v>
      </c>
      <c r="K8" s="22">
        <v>34</v>
      </c>
      <c r="L8" s="22">
        <v>633</v>
      </c>
      <c r="M8" s="22">
        <v>477</v>
      </c>
      <c r="N8" s="23">
        <v>3487</v>
      </c>
    </row>
    <row r="9" spans="1:15" s="2" customFormat="1" ht="12" customHeight="1" x14ac:dyDescent="0.15">
      <c r="A9" s="19"/>
      <c r="B9" s="24"/>
      <c r="C9" s="25">
        <f>C8</f>
        <v>142</v>
      </c>
      <c r="D9" s="26">
        <f t="shared" ref="D9:N9" si="3">D8+C9</f>
        <v>4342</v>
      </c>
      <c r="E9" s="26">
        <f t="shared" si="3"/>
        <v>10939</v>
      </c>
      <c r="F9" s="26">
        <f t="shared" si="3"/>
        <v>15925</v>
      </c>
      <c r="G9" s="26">
        <f t="shared" si="3"/>
        <v>20307</v>
      </c>
      <c r="H9" s="26">
        <f t="shared" si="3"/>
        <v>21644</v>
      </c>
      <c r="I9" s="26">
        <f t="shared" si="3"/>
        <v>21681</v>
      </c>
      <c r="J9" s="26">
        <f t="shared" si="3"/>
        <v>21731</v>
      </c>
      <c r="K9" s="26">
        <f t="shared" si="3"/>
        <v>21765</v>
      </c>
      <c r="L9" s="26">
        <f t="shared" si="3"/>
        <v>22398</v>
      </c>
      <c r="M9" s="26">
        <f t="shared" si="3"/>
        <v>22875</v>
      </c>
      <c r="N9" s="27">
        <f t="shared" si="3"/>
        <v>26362</v>
      </c>
    </row>
    <row r="10" spans="1:15" s="2" customFormat="1" ht="12" customHeight="1" x14ac:dyDescent="0.15">
      <c r="A10" s="28" t="s">
        <v>11</v>
      </c>
      <c r="B10" s="20">
        <f>SUM(C10:N10)</f>
        <v>86302</v>
      </c>
      <c r="C10" s="21">
        <v>2258</v>
      </c>
      <c r="D10" s="22">
        <v>746</v>
      </c>
      <c r="E10" s="22">
        <v>8789</v>
      </c>
      <c r="F10" s="22">
        <v>2350</v>
      </c>
      <c r="G10" s="22">
        <v>9556</v>
      </c>
      <c r="H10" s="22">
        <v>2636</v>
      </c>
      <c r="I10" s="22">
        <v>12517</v>
      </c>
      <c r="J10" s="22">
        <v>1411</v>
      </c>
      <c r="K10" s="22">
        <v>9087</v>
      </c>
      <c r="L10" s="22">
        <v>10673</v>
      </c>
      <c r="M10" s="22">
        <v>21458</v>
      </c>
      <c r="N10" s="23">
        <v>4821</v>
      </c>
    </row>
    <row r="11" spans="1:15" s="2" customFormat="1" ht="12" customHeight="1" x14ac:dyDescent="0.15">
      <c r="A11" s="19"/>
      <c r="B11" s="24"/>
      <c r="C11" s="25">
        <f>C10</f>
        <v>2258</v>
      </c>
      <c r="D11" s="26">
        <f t="shared" ref="D11:N11" si="4">D10+C11</f>
        <v>3004</v>
      </c>
      <c r="E11" s="26">
        <f t="shared" si="4"/>
        <v>11793</v>
      </c>
      <c r="F11" s="26">
        <f t="shared" si="4"/>
        <v>14143</v>
      </c>
      <c r="G11" s="26">
        <f t="shared" si="4"/>
        <v>23699</v>
      </c>
      <c r="H11" s="26">
        <f t="shared" si="4"/>
        <v>26335</v>
      </c>
      <c r="I11" s="26">
        <f t="shared" si="4"/>
        <v>38852</v>
      </c>
      <c r="J11" s="26">
        <f t="shared" si="4"/>
        <v>40263</v>
      </c>
      <c r="K11" s="26">
        <f t="shared" si="4"/>
        <v>49350</v>
      </c>
      <c r="L11" s="26">
        <f t="shared" si="4"/>
        <v>60023</v>
      </c>
      <c r="M11" s="26">
        <f t="shared" si="4"/>
        <v>81481</v>
      </c>
      <c r="N11" s="27">
        <f t="shared" si="4"/>
        <v>86302</v>
      </c>
    </row>
    <row r="12" spans="1:15" s="2" customFormat="1" ht="12" customHeight="1" x14ac:dyDescent="0.15">
      <c r="A12" s="28" t="s">
        <v>5</v>
      </c>
      <c r="B12" s="20">
        <f>SUM(C12:N12)</f>
        <v>8115</v>
      </c>
      <c r="C12" s="21">
        <v>197</v>
      </c>
      <c r="D12" s="22">
        <v>1648</v>
      </c>
      <c r="E12" s="22">
        <v>605</v>
      </c>
      <c r="F12" s="22">
        <v>453</v>
      </c>
      <c r="G12" s="22">
        <v>969</v>
      </c>
      <c r="H12" s="22">
        <v>0</v>
      </c>
      <c r="I12" s="22">
        <v>2157</v>
      </c>
      <c r="J12" s="22">
        <v>320</v>
      </c>
      <c r="K12" s="22">
        <v>694</v>
      </c>
      <c r="L12" s="22">
        <v>308</v>
      </c>
      <c r="M12" s="22">
        <v>0</v>
      </c>
      <c r="N12" s="23">
        <v>764</v>
      </c>
    </row>
    <row r="13" spans="1:15" s="2" customFormat="1" ht="12" customHeight="1" x14ac:dyDescent="0.15">
      <c r="A13" s="19"/>
      <c r="B13" s="24"/>
      <c r="C13" s="25">
        <f>C12</f>
        <v>197</v>
      </c>
      <c r="D13" s="26">
        <f t="shared" ref="D13:N13" si="5">D12+C13</f>
        <v>1845</v>
      </c>
      <c r="E13" s="26">
        <f t="shared" si="5"/>
        <v>2450</v>
      </c>
      <c r="F13" s="26">
        <f t="shared" si="5"/>
        <v>2903</v>
      </c>
      <c r="G13" s="26">
        <f t="shared" si="5"/>
        <v>3872</v>
      </c>
      <c r="H13" s="26">
        <f t="shared" si="5"/>
        <v>3872</v>
      </c>
      <c r="I13" s="26">
        <f t="shared" si="5"/>
        <v>6029</v>
      </c>
      <c r="J13" s="26">
        <f t="shared" si="5"/>
        <v>6349</v>
      </c>
      <c r="K13" s="26">
        <f t="shared" si="5"/>
        <v>7043</v>
      </c>
      <c r="L13" s="26">
        <f t="shared" si="5"/>
        <v>7351</v>
      </c>
      <c r="M13" s="26">
        <f t="shared" si="5"/>
        <v>7351</v>
      </c>
      <c r="N13" s="27">
        <f t="shared" si="5"/>
        <v>8115</v>
      </c>
    </row>
    <row r="14" spans="1:15" s="2" customFormat="1" ht="12" customHeight="1" x14ac:dyDescent="0.15">
      <c r="A14" s="28" t="s">
        <v>6</v>
      </c>
      <c r="B14" s="20">
        <f>SUM(C14:N14)</f>
        <v>22243</v>
      </c>
      <c r="C14" s="21">
        <v>62</v>
      </c>
      <c r="D14" s="22">
        <v>628</v>
      </c>
      <c r="E14" s="22">
        <v>1932</v>
      </c>
      <c r="F14" s="22">
        <v>1319</v>
      </c>
      <c r="G14" s="22">
        <v>1463</v>
      </c>
      <c r="H14" s="22">
        <v>1189</v>
      </c>
      <c r="I14" s="22">
        <v>4781</v>
      </c>
      <c r="J14" s="22">
        <v>1765</v>
      </c>
      <c r="K14" s="22">
        <v>687</v>
      </c>
      <c r="L14" s="22">
        <v>1900</v>
      </c>
      <c r="M14" s="22">
        <v>4851</v>
      </c>
      <c r="N14" s="23">
        <v>1666</v>
      </c>
    </row>
    <row r="15" spans="1:15" s="2" customFormat="1" ht="12" customHeight="1" x14ac:dyDescent="0.15">
      <c r="A15" s="19"/>
      <c r="B15" s="24"/>
      <c r="C15" s="25">
        <f>C14</f>
        <v>62</v>
      </c>
      <c r="D15" s="26">
        <f t="shared" ref="D15:N15" si="6">D14+C15</f>
        <v>690</v>
      </c>
      <c r="E15" s="26">
        <f t="shared" si="6"/>
        <v>2622</v>
      </c>
      <c r="F15" s="26">
        <f t="shared" si="6"/>
        <v>3941</v>
      </c>
      <c r="G15" s="26">
        <f t="shared" si="6"/>
        <v>5404</v>
      </c>
      <c r="H15" s="26">
        <f t="shared" si="6"/>
        <v>6593</v>
      </c>
      <c r="I15" s="26">
        <f t="shared" si="6"/>
        <v>11374</v>
      </c>
      <c r="J15" s="26">
        <f t="shared" si="6"/>
        <v>13139</v>
      </c>
      <c r="K15" s="26">
        <f t="shared" si="6"/>
        <v>13826</v>
      </c>
      <c r="L15" s="26">
        <f t="shared" si="6"/>
        <v>15726</v>
      </c>
      <c r="M15" s="26">
        <f t="shared" si="6"/>
        <v>20577</v>
      </c>
      <c r="N15" s="27">
        <f t="shared" si="6"/>
        <v>22243</v>
      </c>
    </row>
    <row r="16" spans="1:15" s="2" customFormat="1" ht="12" customHeight="1" x14ac:dyDescent="0.15">
      <c r="A16" s="28" t="s">
        <v>8</v>
      </c>
      <c r="B16" s="20">
        <f>SUM(C16:N16)</f>
        <v>15586</v>
      </c>
      <c r="C16" s="21">
        <v>3217</v>
      </c>
      <c r="D16" s="22">
        <v>1059</v>
      </c>
      <c r="E16" s="22">
        <v>136</v>
      </c>
      <c r="F16" s="22">
        <v>94</v>
      </c>
      <c r="G16" s="22">
        <v>1878</v>
      </c>
      <c r="H16" s="22">
        <v>764</v>
      </c>
      <c r="I16" s="22">
        <v>382</v>
      </c>
      <c r="J16" s="22">
        <v>111</v>
      </c>
      <c r="K16" s="22">
        <v>2026</v>
      </c>
      <c r="L16" s="22">
        <v>57</v>
      </c>
      <c r="M16" s="22">
        <v>127</v>
      </c>
      <c r="N16" s="23">
        <v>5735</v>
      </c>
    </row>
    <row r="17" spans="1:14" s="2" customFormat="1" ht="12" customHeight="1" x14ac:dyDescent="0.15">
      <c r="A17" s="19"/>
      <c r="B17" s="24"/>
      <c r="C17" s="25">
        <f>C16</f>
        <v>3217</v>
      </c>
      <c r="D17" s="26">
        <f t="shared" ref="D17:N17" si="7">D16+C17</f>
        <v>4276</v>
      </c>
      <c r="E17" s="26">
        <f t="shared" si="7"/>
        <v>4412</v>
      </c>
      <c r="F17" s="26">
        <f t="shared" si="7"/>
        <v>4506</v>
      </c>
      <c r="G17" s="26">
        <f t="shared" si="7"/>
        <v>6384</v>
      </c>
      <c r="H17" s="26">
        <f t="shared" si="7"/>
        <v>7148</v>
      </c>
      <c r="I17" s="26">
        <f t="shared" si="7"/>
        <v>7530</v>
      </c>
      <c r="J17" s="26">
        <f t="shared" si="7"/>
        <v>7641</v>
      </c>
      <c r="K17" s="26">
        <f t="shared" si="7"/>
        <v>9667</v>
      </c>
      <c r="L17" s="26">
        <f t="shared" si="7"/>
        <v>9724</v>
      </c>
      <c r="M17" s="26">
        <f t="shared" si="7"/>
        <v>9851</v>
      </c>
      <c r="N17" s="27">
        <f t="shared" si="7"/>
        <v>15586</v>
      </c>
    </row>
    <row r="18" spans="1:14" s="2" customFormat="1" ht="12" customHeight="1" x14ac:dyDescent="0.15">
      <c r="A18" s="28" t="s">
        <v>9</v>
      </c>
      <c r="B18" s="20">
        <f>SUM(C18:N18)</f>
        <v>9457</v>
      </c>
      <c r="C18" s="21">
        <v>268</v>
      </c>
      <c r="D18" s="22">
        <v>74</v>
      </c>
      <c r="E18" s="22">
        <v>905</v>
      </c>
      <c r="F18" s="22">
        <v>1968</v>
      </c>
      <c r="G18" s="22">
        <v>1428</v>
      </c>
      <c r="H18" s="22">
        <v>307</v>
      </c>
      <c r="I18" s="22">
        <v>182</v>
      </c>
      <c r="J18" s="22">
        <v>98</v>
      </c>
      <c r="K18" s="22">
        <v>145</v>
      </c>
      <c r="L18" s="22">
        <v>1529</v>
      </c>
      <c r="M18" s="22">
        <v>907</v>
      </c>
      <c r="N18" s="23">
        <v>1646</v>
      </c>
    </row>
    <row r="19" spans="1:14" s="2" customFormat="1" ht="12" customHeight="1" x14ac:dyDescent="0.15">
      <c r="A19" s="19"/>
      <c r="B19" s="24"/>
      <c r="C19" s="25">
        <f>C18</f>
        <v>268</v>
      </c>
      <c r="D19" s="26">
        <f t="shared" ref="D19:N19" si="8">D18+C19</f>
        <v>342</v>
      </c>
      <c r="E19" s="26">
        <f t="shared" si="8"/>
        <v>1247</v>
      </c>
      <c r="F19" s="26">
        <f t="shared" si="8"/>
        <v>3215</v>
      </c>
      <c r="G19" s="26">
        <f t="shared" si="8"/>
        <v>4643</v>
      </c>
      <c r="H19" s="26">
        <f t="shared" si="8"/>
        <v>4950</v>
      </c>
      <c r="I19" s="26">
        <f t="shared" si="8"/>
        <v>5132</v>
      </c>
      <c r="J19" s="26">
        <f t="shared" si="8"/>
        <v>5230</v>
      </c>
      <c r="K19" s="26">
        <f t="shared" si="8"/>
        <v>5375</v>
      </c>
      <c r="L19" s="26">
        <f t="shared" si="8"/>
        <v>6904</v>
      </c>
      <c r="M19" s="26">
        <f t="shared" si="8"/>
        <v>7811</v>
      </c>
      <c r="N19" s="27">
        <f t="shared" si="8"/>
        <v>9457</v>
      </c>
    </row>
    <row r="20" spans="1:14" s="2" customFormat="1" ht="12" customHeight="1" x14ac:dyDescent="0.15">
      <c r="A20" s="28" t="s">
        <v>10</v>
      </c>
      <c r="B20" s="20">
        <f>SUM(C20:N20)</f>
        <v>14460</v>
      </c>
      <c r="C20" s="21">
        <v>44</v>
      </c>
      <c r="D20" s="22">
        <v>143</v>
      </c>
      <c r="E20" s="22">
        <v>2551</v>
      </c>
      <c r="F20" s="22">
        <v>1475</v>
      </c>
      <c r="G20" s="22">
        <v>136</v>
      </c>
      <c r="H20" s="22">
        <v>5068</v>
      </c>
      <c r="I20" s="22">
        <v>3366</v>
      </c>
      <c r="J20" s="22">
        <v>323</v>
      </c>
      <c r="K20" s="22">
        <v>130</v>
      </c>
      <c r="L20" s="22">
        <v>141</v>
      </c>
      <c r="M20" s="22">
        <v>624</v>
      </c>
      <c r="N20" s="23">
        <v>459</v>
      </c>
    </row>
    <row r="21" spans="1:14" s="2" customFormat="1" ht="12" customHeight="1" x14ac:dyDescent="0.15">
      <c r="A21" s="19"/>
      <c r="B21" s="24"/>
      <c r="C21" s="25">
        <f>C20</f>
        <v>44</v>
      </c>
      <c r="D21" s="26">
        <f t="shared" ref="D21:N21" si="9">D20+C21</f>
        <v>187</v>
      </c>
      <c r="E21" s="26">
        <f t="shared" si="9"/>
        <v>2738</v>
      </c>
      <c r="F21" s="26">
        <f t="shared" si="9"/>
        <v>4213</v>
      </c>
      <c r="G21" s="26">
        <f t="shared" si="9"/>
        <v>4349</v>
      </c>
      <c r="H21" s="26">
        <f t="shared" si="9"/>
        <v>9417</v>
      </c>
      <c r="I21" s="26">
        <f t="shared" si="9"/>
        <v>12783</v>
      </c>
      <c r="J21" s="26">
        <f t="shared" si="9"/>
        <v>13106</v>
      </c>
      <c r="K21" s="26">
        <f t="shared" si="9"/>
        <v>13236</v>
      </c>
      <c r="L21" s="26">
        <f t="shared" si="9"/>
        <v>13377</v>
      </c>
      <c r="M21" s="26">
        <f t="shared" si="9"/>
        <v>14001</v>
      </c>
      <c r="N21" s="27">
        <f t="shared" si="9"/>
        <v>14460</v>
      </c>
    </row>
    <row r="22" spans="1:14" s="2" customFormat="1" ht="12" customHeight="1" x14ac:dyDescent="0.15">
      <c r="A22" s="28" t="s">
        <v>32</v>
      </c>
      <c r="B22" s="20">
        <f>SUM(C22:N22)</f>
        <v>0</v>
      </c>
      <c r="C22" s="21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3">
        <v>0</v>
      </c>
    </row>
    <row r="23" spans="1:14" s="2" customFormat="1" ht="12" customHeight="1" x14ac:dyDescent="0.15">
      <c r="A23" s="19"/>
      <c r="B23" s="24"/>
      <c r="C23" s="25">
        <f>C22</f>
        <v>0</v>
      </c>
      <c r="D23" s="26">
        <f t="shared" ref="D23:N23" si="10">D22+C23</f>
        <v>0</v>
      </c>
      <c r="E23" s="26">
        <f t="shared" si="10"/>
        <v>0</v>
      </c>
      <c r="F23" s="26">
        <f t="shared" si="10"/>
        <v>0</v>
      </c>
      <c r="G23" s="26">
        <f t="shared" si="10"/>
        <v>0</v>
      </c>
      <c r="H23" s="26">
        <f t="shared" si="10"/>
        <v>0</v>
      </c>
      <c r="I23" s="26">
        <f t="shared" si="10"/>
        <v>0</v>
      </c>
      <c r="J23" s="26">
        <f t="shared" si="10"/>
        <v>0</v>
      </c>
      <c r="K23" s="26">
        <f t="shared" si="10"/>
        <v>0</v>
      </c>
      <c r="L23" s="26">
        <f t="shared" si="10"/>
        <v>0</v>
      </c>
      <c r="M23" s="26">
        <f t="shared" si="10"/>
        <v>0</v>
      </c>
      <c r="N23" s="27">
        <f t="shared" si="10"/>
        <v>0</v>
      </c>
    </row>
    <row r="24" spans="1:14" s="2" customFormat="1" ht="12" customHeight="1" x14ac:dyDescent="0.15">
      <c r="A24" s="28" t="s">
        <v>12</v>
      </c>
      <c r="B24" s="20">
        <f>SUM(C24:N24)</f>
        <v>13103</v>
      </c>
      <c r="C24" s="21">
        <v>554</v>
      </c>
      <c r="D24" s="22">
        <v>991</v>
      </c>
      <c r="E24" s="22">
        <v>2533</v>
      </c>
      <c r="F24" s="22">
        <v>876</v>
      </c>
      <c r="G24" s="22">
        <v>865</v>
      </c>
      <c r="H24" s="22">
        <v>584</v>
      </c>
      <c r="I24" s="22">
        <v>0</v>
      </c>
      <c r="J24" s="22">
        <v>700</v>
      </c>
      <c r="K24" s="22">
        <v>1623</v>
      </c>
      <c r="L24" s="22">
        <v>1204</v>
      </c>
      <c r="M24" s="22">
        <v>1384</v>
      </c>
      <c r="N24" s="23">
        <v>1789</v>
      </c>
    </row>
    <row r="25" spans="1:14" s="2" customFormat="1" ht="12" customHeight="1" x14ac:dyDescent="0.15">
      <c r="A25" s="19"/>
      <c r="B25" s="24"/>
      <c r="C25" s="25">
        <f>C24</f>
        <v>554</v>
      </c>
      <c r="D25" s="26">
        <f t="shared" ref="D25:N25" si="11">D24+C25</f>
        <v>1545</v>
      </c>
      <c r="E25" s="26">
        <f t="shared" si="11"/>
        <v>4078</v>
      </c>
      <c r="F25" s="26">
        <f t="shared" si="11"/>
        <v>4954</v>
      </c>
      <c r="G25" s="26">
        <f t="shared" si="11"/>
        <v>5819</v>
      </c>
      <c r="H25" s="26">
        <f t="shared" si="11"/>
        <v>6403</v>
      </c>
      <c r="I25" s="26">
        <f t="shared" si="11"/>
        <v>6403</v>
      </c>
      <c r="J25" s="26">
        <f t="shared" si="11"/>
        <v>7103</v>
      </c>
      <c r="K25" s="26">
        <f t="shared" si="11"/>
        <v>8726</v>
      </c>
      <c r="L25" s="26">
        <f t="shared" si="11"/>
        <v>9930</v>
      </c>
      <c r="M25" s="26">
        <f t="shared" si="11"/>
        <v>11314</v>
      </c>
      <c r="N25" s="27">
        <f t="shared" si="11"/>
        <v>13103</v>
      </c>
    </row>
    <row r="26" spans="1:14" s="2" customFormat="1" ht="12" customHeight="1" x14ac:dyDescent="0.15">
      <c r="A26" s="28" t="s">
        <v>13</v>
      </c>
      <c r="B26" s="20">
        <f>SUM(C26:N26)</f>
        <v>12061</v>
      </c>
      <c r="C26" s="21">
        <v>752</v>
      </c>
      <c r="D26" s="22">
        <v>287</v>
      </c>
      <c r="E26" s="22">
        <v>897</v>
      </c>
      <c r="F26" s="22">
        <v>737</v>
      </c>
      <c r="G26" s="22">
        <v>2803</v>
      </c>
      <c r="H26" s="22">
        <v>598</v>
      </c>
      <c r="I26" s="22">
        <v>534</v>
      </c>
      <c r="J26" s="22">
        <v>1475</v>
      </c>
      <c r="K26" s="22">
        <v>145</v>
      </c>
      <c r="L26" s="22">
        <v>2131</v>
      </c>
      <c r="M26" s="22">
        <v>444</v>
      </c>
      <c r="N26" s="23">
        <v>1258</v>
      </c>
    </row>
    <row r="27" spans="1:14" s="2" customFormat="1" ht="12" customHeight="1" x14ac:dyDescent="0.15">
      <c r="A27" s="19"/>
      <c r="B27" s="24"/>
      <c r="C27" s="25">
        <f>C26</f>
        <v>752</v>
      </c>
      <c r="D27" s="26">
        <f t="shared" ref="D27:N27" si="12">D26+C27</f>
        <v>1039</v>
      </c>
      <c r="E27" s="26">
        <f t="shared" si="12"/>
        <v>1936</v>
      </c>
      <c r="F27" s="26">
        <f t="shared" si="12"/>
        <v>2673</v>
      </c>
      <c r="G27" s="26">
        <f t="shared" si="12"/>
        <v>5476</v>
      </c>
      <c r="H27" s="26">
        <f t="shared" si="12"/>
        <v>6074</v>
      </c>
      <c r="I27" s="26">
        <f t="shared" si="12"/>
        <v>6608</v>
      </c>
      <c r="J27" s="26">
        <f t="shared" si="12"/>
        <v>8083</v>
      </c>
      <c r="K27" s="26">
        <f t="shared" si="12"/>
        <v>8228</v>
      </c>
      <c r="L27" s="26">
        <f t="shared" si="12"/>
        <v>10359</v>
      </c>
      <c r="M27" s="26">
        <f t="shared" si="12"/>
        <v>10803</v>
      </c>
      <c r="N27" s="27">
        <f t="shared" si="12"/>
        <v>12061</v>
      </c>
    </row>
    <row r="28" spans="1:14" s="2" customFormat="1" ht="12" customHeight="1" x14ac:dyDescent="0.15">
      <c r="A28" s="28" t="s">
        <v>14</v>
      </c>
      <c r="B28" s="20">
        <f>SUM(C28:N28)</f>
        <v>22920</v>
      </c>
      <c r="C28" s="21">
        <v>99</v>
      </c>
      <c r="D28" s="22">
        <v>203</v>
      </c>
      <c r="E28" s="22">
        <v>2387</v>
      </c>
      <c r="F28" s="22">
        <v>1157</v>
      </c>
      <c r="G28" s="22">
        <v>1940</v>
      </c>
      <c r="H28" s="22">
        <v>1877</v>
      </c>
      <c r="I28" s="22">
        <v>1093</v>
      </c>
      <c r="J28" s="22">
        <v>2748</v>
      </c>
      <c r="K28" s="22">
        <v>1872</v>
      </c>
      <c r="L28" s="22">
        <v>2668</v>
      </c>
      <c r="M28" s="22">
        <v>3513</v>
      </c>
      <c r="N28" s="23">
        <v>3363</v>
      </c>
    </row>
    <row r="29" spans="1:14" s="2" customFormat="1" ht="12" customHeight="1" x14ac:dyDescent="0.15">
      <c r="A29" s="19"/>
      <c r="B29" s="24"/>
      <c r="C29" s="25">
        <f>C28</f>
        <v>99</v>
      </c>
      <c r="D29" s="26">
        <f t="shared" ref="D29:N29" si="13">D28+C29</f>
        <v>302</v>
      </c>
      <c r="E29" s="26">
        <f t="shared" si="13"/>
        <v>2689</v>
      </c>
      <c r="F29" s="26">
        <f t="shared" si="13"/>
        <v>3846</v>
      </c>
      <c r="G29" s="26">
        <f t="shared" si="13"/>
        <v>5786</v>
      </c>
      <c r="H29" s="26">
        <f t="shared" si="13"/>
        <v>7663</v>
      </c>
      <c r="I29" s="26">
        <f t="shared" si="13"/>
        <v>8756</v>
      </c>
      <c r="J29" s="26">
        <f t="shared" si="13"/>
        <v>11504</v>
      </c>
      <c r="K29" s="26">
        <f t="shared" si="13"/>
        <v>13376</v>
      </c>
      <c r="L29" s="26">
        <f t="shared" si="13"/>
        <v>16044</v>
      </c>
      <c r="M29" s="26">
        <f t="shared" si="13"/>
        <v>19557</v>
      </c>
      <c r="N29" s="27">
        <f t="shared" si="13"/>
        <v>22920</v>
      </c>
    </row>
    <row r="30" spans="1:14" s="2" customFormat="1" ht="12" customHeight="1" x14ac:dyDescent="0.15">
      <c r="A30" s="28" t="s">
        <v>15</v>
      </c>
      <c r="B30" s="20">
        <f>SUM(C30:N30)</f>
        <v>9388</v>
      </c>
      <c r="C30" s="21">
        <v>111</v>
      </c>
      <c r="D30" s="22">
        <v>423</v>
      </c>
      <c r="E30" s="22">
        <v>1070</v>
      </c>
      <c r="F30" s="22">
        <v>581</v>
      </c>
      <c r="G30" s="22">
        <v>585</v>
      </c>
      <c r="H30" s="22">
        <v>177</v>
      </c>
      <c r="I30" s="22">
        <v>109</v>
      </c>
      <c r="J30" s="22">
        <v>430</v>
      </c>
      <c r="K30" s="22">
        <v>935</v>
      </c>
      <c r="L30" s="22">
        <v>577</v>
      </c>
      <c r="M30" s="22">
        <v>3597</v>
      </c>
      <c r="N30" s="23">
        <v>793</v>
      </c>
    </row>
    <row r="31" spans="1:14" s="2" customFormat="1" ht="12" customHeight="1" x14ac:dyDescent="0.15">
      <c r="A31" s="19"/>
      <c r="B31" s="24"/>
      <c r="C31" s="25">
        <f>C30</f>
        <v>111</v>
      </c>
      <c r="D31" s="26">
        <f t="shared" ref="D31:N31" si="14">D30+C31</f>
        <v>534</v>
      </c>
      <c r="E31" s="26">
        <f t="shared" si="14"/>
        <v>1604</v>
      </c>
      <c r="F31" s="26">
        <f t="shared" si="14"/>
        <v>2185</v>
      </c>
      <c r="G31" s="26">
        <f t="shared" si="14"/>
        <v>2770</v>
      </c>
      <c r="H31" s="26">
        <f t="shared" si="14"/>
        <v>2947</v>
      </c>
      <c r="I31" s="26">
        <f t="shared" si="14"/>
        <v>3056</v>
      </c>
      <c r="J31" s="26">
        <f t="shared" si="14"/>
        <v>3486</v>
      </c>
      <c r="K31" s="26">
        <f t="shared" si="14"/>
        <v>4421</v>
      </c>
      <c r="L31" s="26">
        <f t="shared" si="14"/>
        <v>4998</v>
      </c>
      <c r="M31" s="26">
        <f t="shared" si="14"/>
        <v>8595</v>
      </c>
      <c r="N31" s="27">
        <f t="shared" si="14"/>
        <v>9388</v>
      </c>
    </row>
    <row r="32" spans="1:14" s="2" customFormat="1" ht="12" customHeight="1" x14ac:dyDescent="0.15">
      <c r="A32" s="28" t="s">
        <v>16</v>
      </c>
      <c r="B32" s="20">
        <f>SUM(C32:N32)</f>
        <v>12289</v>
      </c>
      <c r="C32" s="21">
        <v>116</v>
      </c>
      <c r="D32" s="22">
        <v>73</v>
      </c>
      <c r="E32" s="22">
        <v>741</v>
      </c>
      <c r="F32" s="22">
        <v>607</v>
      </c>
      <c r="G32" s="22">
        <v>3696</v>
      </c>
      <c r="H32" s="22">
        <v>1899</v>
      </c>
      <c r="I32" s="22">
        <v>618</v>
      </c>
      <c r="J32" s="22">
        <v>1419</v>
      </c>
      <c r="K32" s="22">
        <v>999</v>
      </c>
      <c r="L32" s="22">
        <v>715</v>
      </c>
      <c r="M32" s="22">
        <v>770</v>
      </c>
      <c r="N32" s="23">
        <v>636</v>
      </c>
    </row>
    <row r="33" spans="1:14" s="2" customFormat="1" ht="12" customHeight="1" x14ac:dyDescent="0.15">
      <c r="A33" s="19"/>
      <c r="B33" s="24"/>
      <c r="C33" s="25">
        <f>C32</f>
        <v>116</v>
      </c>
      <c r="D33" s="26">
        <f t="shared" ref="D33:N33" si="15">D32+C33</f>
        <v>189</v>
      </c>
      <c r="E33" s="26">
        <f t="shared" si="15"/>
        <v>930</v>
      </c>
      <c r="F33" s="26">
        <f t="shared" si="15"/>
        <v>1537</v>
      </c>
      <c r="G33" s="26">
        <f t="shared" si="15"/>
        <v>5233</v>
      </c>
      <c r="H33" s="26">
        <f t="shared" si="15"/>
        <v>7132</v>
      </c>
      <c r="I33" s="26">
        <f t="shared" si="15"/>
        <v>7750</v>
      </c>
      <c r="J33" s="26">
        <f t="shared" si="15"/>
        <v>9169</v>
      </c>
      <c r="K33" s="26">
        <f t="shared" si="15"/>
        <v>10168</v>
      </c>
      <c r="L33" s="26">
        <f t="shared" si="15"/>
        <v>10883</v>
      </c>
      <c r="M33" s="26">
        <f t="shared" si="15"/>
        <v>11653</v>
      </c>
      <c r="N33" s="27">
        <f t="shared" si="15"/>
        <v>12289</v>
      </c>
    </row>
    <row r="34" spans="1:14" s="2" customFormat="1" ht="12" customHeight="1" x14ac:dyDescent="0.15">
      <c r="A34" s="28" t="s">
        <v>17</v>
      </c>
      <c r="B34" s="20">
        <f>SUM(C34:N34)</f>
        <v>24385</v>
      </c>
      <c r="C34" s="21">
        <v>377</v>
      </c>
      <c r="D34" s="22">
        <v>200</v>
      </c>
      <c r="E34" s="22">
        <v>3512</v>
      </c>
      <c r="F34" s="22">
        <v>2201</v>
      </c>
      <c r="G34" s="22">
        <v>863</v>
      </c>
      <c r="H34" s="22">
        <v>1275</v>
      </c>
      <c r="I34" s="22">
        <v>2727</v>
      </c>
      <c r="J34" s="22">
        <v>2751</v>
      </c>
      <c r="K34" s="22">
        <v>377</v>
      </c>
      <c r="L34" s="22">
        <v>925</v>
      </c>
      <c r="M34" s="22">
        <v>7446</v>
      </c>
      <c r="N34" s="23">
        <v>1731</v>
      </c>
    </row>
    <row r="35" spans="1:14" s="2" customFormat="1" ht="12" customHeight="1" x14ac:dyDescent="0.15">
      <c r="A35" s="19"/>
      <c r="B35" s="24"/>
      <c r="C35" s="25">
        <f>C34</f>
        <v>377</v>
      </c>
      <c r="D35" s="26">
        <f t="shared" ref="D35:N35" si="16">D34+C35</f>
        <v>577</v>
      </c>
      <c r="E35" s="26">
        <f t="shared" si="16"/>
        <v>4089</v>
      </c>
      <c r="F35" s="26">
        <f t="shared" si="16"/>
        <v>6290</v>
      </c>
      <c r="G35" s="26">
        <f t="shared" si="16"/>
        <v>7153</v>
      </c>
      <c r="H35" s="26">
        <f t="shared" si="16"/>
        <v>8428</v>
      </c>
      <c r="I35" s="26">
        <f t="shared" si="16"/>
        <v>11155</v>
      </c>
      <c r="J35" s="26">
        <f t="shared" si="16"/>
        <v>13906</v>
      </c>
      <c r="K35" s="26">
        <f t="shared" si="16"/>
        <v>14283</v>
      </c>
      <c r="L35" s="26">
        <f t="shared" si="16"/>
        <v>15208</v>
      </c>
      <c r="M35" s="26">
        <f t="shared" si="16"/>
        <v>22654</v>
      </c>
      <c r="N35" s="27">
        <f t="shared" si="16"/>
        <v>24385</v>
      </c>
    </row>
    <row r="36" spans="1:14" s="2" customFormat="1" ht="12" customHeight="1" x14ac:dyDescent="0.15">
      <c r="A36" s="28" t="s">
        <v>18</v>
      </c>
      <c r="B36" s="20">
        <f>SUM(C36:N36)</f>
        <v>29187</v>
      </c>
      <c r="C36" s="21">
        <v>3760</v>
      </c>
      <c r="D36" s="22">
        <v>5276</v>
      </c>
      <c r="E36" s="22">
        <v>1121</v>
      </c>
      <c r="F36" s="22">
        <v>1624</v>
      </c>
      <c r="G36" s="22">
        <v>1465</v>
      </c>
      <c r="H36" s="22">
        <v>572</v>
      </c>
      <c r="I36" s="22">
        <v>2980</v>
      </c>
      <c r="J36" s="22">
        <v>3177</v>
      </c>
      <c r="K36" s="22">
        <v>4060</v>
      </c>
      <c r="L36" s="22">
        <v>1304</v>
      </c>
      <c r="M36" s="22">
        <v>3568</v>
      </c>
      <c r="N36" s="23">
        <v>280</v>
      </c>
    </row>
    <row r="37" spans="1:14" s="2" customFormat="1" ht="12" customHeight="1" x14ac:dyDescent="0.15">
      <c r="A37" s="19"/>
      <c r="B37" s="24"/>
      <c r="C37" s="25">
        <f>C36</f>
        <v>3760</v>
      </c>
      <c r="D37" s="26">
        <f t="shared" ref="D37:N37" si="17">D36+C37</f>
        <v>9036</v>
      </c>
      <c r="E37" s="26">
        <f t="shared" si="17"/>
        <v>10157</v>
      </c>
      <c r="F37" s="26">
        <f t="shared" si="17"/>
        <v>11781</v>
      </c>
      <c r="G37" s="26">
        <f t="shared" si="17"/>
        <v>13246</v>
      </c>
      <c r="H37" s="26">
        <f t="shared" si="17"/>
        <v>13818</v>
      </c>
      <c r="I37" s="26">
        <f t="shared" si="17"/>
        <v>16798</v>
      </c>
      <c r="J37" s="26">
        <f t="shared" si="17"/>
        <v>19975</v>
      </c>
      <c r="K37" s="26">
        <f t="shared" si="17"/>
        <v>24035</v>
      </c>
      <c r="L37" s="26">
        <f t="shared" si="17"/>
        <v>25339</v>
      </c>
      <c r="M37" s="26">
        <f t="shared" si="17"/>
        <v>28907</v>
      </c>
      <c r="N37" s="27">
        <f t="shared" si="17"/>
        <v>29187</v>
      </c>
    </row>
    <row r="38" spans="1:14" s="2" customFormat="1" ht="12" customHeight="1" x14ac:dyDescent="0.15">
      <c r="A38" s="28" t="s">
        <v>19</v>
      </c>
      <c r="B38" s="20">
        <f>SUM(C38:N38)</f>
        <v>2668</v>
      </c>
      <c r="C38" s="21">
        <v>295</v>
      </c>
      <c r="D38" s="22">
        <v>254</v>
      </c>
      <c r="E38" s="22">
        <v>184</v>
      </c>
      <c r="F38" s="22">
        <v>212</v>
      </c>
      <c r="G38" s="22">
        <v>243</v>
      </c>
      <c r="H38" s="22">
        <v>180</v>
      </c>
      <c r="I38" s="22">
        <v>165</v>
      </c>
      <c r="J38" s="22">
        <v>129</v>
      </c>
      <c r="K38" s="22">
        <v>173</v>
      </c>
      <c r="L38" s="22">
        <v>376</v>
      </c>
      <c r="M38" s="22">
        <v>171</v>
      </c>
      <c r="N38" s="23">
        <v>286</v>
      </c>
    </row>
    <row r="39" spans="1:14" s="2" customFormat="1" ht="12" customHeight="1" thickBot="1" x14ac:dyDescent="0.2">
      <c r="A39" s="29"/>
      <c r="B39" s="15"/>
      <c r="C39" s="16">
        <f>C38</f>
        <v>295</v>
      </c>
      <c r="D39" s="17">
        <f t="shared" ref="D39:N39" si="18">D38+C39</f>
        <v>549</v>
      </c>
      <c r="E39" s="17">
        <f t="shared" si="18"/>
        <v>733</v>
      </c>
      <c r="F39" s="17">
        <f t="shared" si="18"/>
        <v>945</v>
      </c>
      <c r="G39" s="17">
        <f t="shared" si="18"/>
        <v>1188</v>
      </c>
      <c r="H39" s="17">
        <f t="shared" si="18"/>
        <v>1368</v>
      </c>
      <c r="I39" s="17">
        <f t="shared" si="18"/>
        <v>1533</v>
      </c>
      <c r="J39" s="17">
        <f t="shared" si="18"/>
        <v>1662</v>
      </c>
      <c r="K39" s="17">
        <f t="shared" si="18"/>
        <v>1835</v>
      </c>
      <c r="L39" s="17">
        <f t="shared" si="18"/>
        <v>2211</v>
      </c>
      <c r="M39" s="17">
        <f t="shared" si="18"/>
        <v>2382</v>
      </c>
      <c r="N39" s="18">
        <f t="shared" si="18"/>
        <v>2668</v>
      </c>
    </row>
  </sheetData>
  <mergeCells count="2">
    <mergeCell ref="A1:N1"/>
    <mergeCell ref="J2:N2"/>
  </mergeCells>
  <phoneticPr fontId="1" type="noConversion"/>
  <pageMargins left="0.75" right="0.75" top="1" bottom="1" header="0.5" footer="0.5"/>
  <pageSetup paperSize="9" scale="6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9"/>
  <sheetViews>
    <sheetView view="pageBreakPreview" zoomScaleNormal="100" workbookViewId="0">
      <selection activeCell="F38" sqref="F38"/>
    </sheetView>
  </sheetViews>
  <sheetFormatPr defaultRowHeight="12" x14ac:dyDescent="0.15"/>
  <cols>
    <col min="1" max="14" width="8.33203125" style="30" customWidth="1"/>
    <col min="15" max="16384" width="8.88671875" style="30"/>
  </cols>
  <sheetData>
    <row r="1" spans="1:15" s="1" customFormat="1" ht="30" customHeight="1" x14ac:dyDescent="0.15">
      <c r="A1" s="32" t="s">
        <v>51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4"/>
    </row>
    <row r="2" spans="1:15" s="2" customFormat="1" ht="18" customHeight="1" thickBot="1" x14ac:dyDescent="0.2">
      <c r="B2" s="3"/>
      <c r="C2" s="3"/>
      <c r="D2" s="3"/>
      <c r="E2" s="3"/>
      <c r="F2" s="3"/>
      <c r="G2" s="3"/>
      <c r="H2" s="3"/>
      <c r="I2" s="3"/>
      <c r="J2" s="35" t="s">
        <v>0</v>
      </c>
      <c r="K2" s="35"/>
      <c r="L2" s="35"/>
      <c r="M2" s="35"/>
      <c r="N2" s="35"/>
    </row>
    <row r="3" spans="1:15" s="2" customFormat="1" ht="18" customHeight="1" thickBot="1" x14ac:dyDescent="0.2">
      <c r="A3" s="4" t="s">
        <v>1</v>
      </c>
      <c r="B3" s="5" t="s">
        <v>2</v>
      </c>
      <c r="C3" s="6" t="s">
        <v>20</v>
      </c>
      <c r="D3" s="7" t="s">
        <v>21</v>
      </c>
      <c r="E3" s="7" t="s">
        <v>22</v>
      </c>
      <c r="F3" s="7" t="s">
        <v>23</v>
      </c>
      <c r="G3" s="7" t="s">
        <v>24</v>
      </c>
      <c r="H3" s="7" t="s">
        <v>25</v>
      </c>
      <c r="I3" s="7" t="s">
        <v>26</v>
      </c>
      <c r="J3" s="7" t="s">
        <v>27</v>
      </c>
      <c r="K3" s="7" t="s">
        <v>28</v>
      </c>
      <c r="L3" s="7" t="s">
        <v>29</v>
      </c>
      <c r="M3" s="7" t="s">
        <v>30</v>
      </c>
      <c r="N3" s="8" t="s">
        <v>31</v>
      </c>
    </row>
    <row r="4" spans="1:15" s="2" customFormat="1" ht="18" customHeight="1" thickTop="1" x14ac:dyDescent="0.15">
      <c r="A4" s="9" t="s">
        <v>3</v>
      </c>
      <c r="B4" s="10">
        <f>SUM(C4:N4)</f>
        <v>386039</v>
      </c>
      <c r="C4" s="11">
        <f>SUM(C6,C8,C10,C12,C14,C16,C18,C20,C22,C24,C26,C28,C30,C32,C34,C36,C38)</f>
        <v>22563</v>
      </c>
      <c r="D4" s="11">
        <f t="shared" ref="D4:N4" si="0">SUM(D6,D8,D10,D12,D14,D16,D18,D20,D22,D24,D26,D28,D30,D32,D34,D36,D38)</f>
        <v>22701</v>
      </c>
      <c r="E4" s="11">
        <f t="shared" si="0"/>
        <v>40634</v>
      </c>
      <c r="F4" s="11">
        <f t="shared" si="0"/>
        <v>34593</v>
      </c>
      <c r="G4" s="11">
        <f t="shared" si="0"/>
        <v>31882</v>
      </c>
      <c r="H4" s="11">
        <f t="shared" si="0"/>
        <v>38922</v>
      </c>
      <c r="I4" s="11">
        <f t="shared" si="0"/>
        <v>44508</v>
      </c>
      <c r="J4" s="11">
        <f t="shared" si="0"/>
        <v>30959</v>
      </c>
      <c r="K4" s="11">
        <f t="shared" si="0"/>
        <v>40587</v>
      </c>
      <c r="L4" s="11">
        <f t="shared" si="0"/>
        <v>27222</v>
      </c>
      <c r="M4" s="11">
        <f t="shared" si="0"/>
        <v>26146</v>
      </c>
      <c r="N4" s="12">
        <f t="shared" si="0"/>
        <v>25322</v>
      </c>
      <c r="O4" s="13"/>
    </row>
    <row r="5" spans="1:15" s="2" customFormat="1" ht="18" customHeight="1" thickBot="1" x14ac:dyDescent="0.2">
      <c r="A5" s="14" t="s">
        <v>33</v>
      </c>
      <c r="B5" s="15"/>
      <c r="C5" s="16">
        <f>C4</f>
        <v>22563</v>
      </c>
      <c r="D5" s="17">
        <f t="shared" ref="D5:N5" si="1">D4+C5</f>
        <v>45264</v>
      </c>
      <c r="E5" s="17">
        <f t="shared" si="1"/>
        <v>85898</v>
      </c>
      <c r="F5" s="17">
        <f t="shared" si="1"/>
        <v>120491</v>
      </c>
      <c r="G5" s="17">
        <f t="shared" si="1"/>
        <v>152373</v>
      </c>
      <c r="H5" s="17">
        <f t="shared" si="1"/>
        <v>191295</v>
      </c>
      <c r="I5" s="17">
        <f t="shared" si="1"/>
        <v>235803</v>
      </c>
      <c r="J5" s="17">
        <f t="shared" si="1"/>
        <v>266762</v>
      </c>
      <c r="K5" s="17">
        <f t="shared" si="1"/>
        <v>307349</v>
      </c>
      <c r="L5" s="17">
        <f t="shared" si="1"/>
        <v>334571</v>
      </c>
      <c r="M5" s="17">
        <f t="shared" si="1"/>
        <v>360717</v>
      </c>
      <c r="N5" s="18">
        <f t="shared" si="1"/>
        <v>386039</v>
      </c>
    </row>
    <row r="6" spans="1:15" s="2" customFormat="1" x14ac:dyDescent="0.15">
      <c r="A6" s="19" t="s">
        <v>4</v>
      </c>
      <c r="B6" s="20">
        <f>SUM(C6:N6)</f>
        <v>62688</v>
      </c>
      <c r="C6" s="21">
        <v>6727</v>
      </c>
      <c r="D6" s="22">
        <v>3111</v>
      </c>
      <c r="E6" s="22">
        <v>7570</v>
      </c>
      <c r="F6" s="22">
        <v>5302</v>
      </c>
      <c r="G6" s="22">
        <v>3867</v>
      </c>
      <c r="H6" s="22">
        <v>8696</v>
      </c>
      <c r="I6" s="22">
        <v>7579</v>
      </c>
      <c r="J6" s="22">
        <v>4321</v>
      </c>
      <c r="K6" s="22">
        <v>4843</v>
      </c>
      <c r="L6" s="22">
        <v>3973</v>
      </c>
      <c r="M6" s="22">
        <v>3624</v>
      </c>
      <c r="N6" s="23">
        <v>3075</v>
      </c>
    </row>
    <row r="7" spans="1:15" s="2" customFormat="1" x14ac:dyDescent="0.15">
      <c r="A7" s="19"/>
      <c r="B7" s="24"/>
      <c r="C7" s="25">
        <f>C6</f>
        <v>6727</v>
      </c>
      <c r="D7" s="26">
        <f>D6+C7</f>
        <v>9838</v>
      </c>
      <c r="E7" s="26">
        <f t="shared" ref="E7:N7" si="2">E6+D7</f>
        <v>17408</v>
      </c>
      <c r="F7" s="26">
        <f t="shared" si="2"/>
        <v>22710</v>
      </c>
      <c r="G7" s="26">
        <f t="shared" si="2"/>
        <v>26577</v>
      </c>
      <c r="H7" s="26">
        <f t="shared" si="2"/>
        <v>35273</v>
      </c>
      <c r="I7" s="26">
        <f t="shared" si="2"/>
        <v>42852</v>
      </c>
      <c r="J7" s="26">
        <f t="shared" si="2"/>
        <v>47173</v>
      </c>
      <c r="K7" s="26">
        <f t="shared" si="2"/>
        <v>52016</v>
      </c>
      <c r="L7" s="26">
        <f t="shared" si="2"/>
        <v>55989</v>
      </c>
      <c r="M7" s="26">
        <f t="shared" si="2"/>
        <v>59613</v>
      </c>
      <c r="N7" s="27">
        <f t="shared" si="2"/>
        <v>62688</v>
      </c>
    </row>
    <row r="8" spans="1:15" s="2" customFormat="1" x14ac:dyDescent="0.15">
      <c r="A8" s="28" t="s">
        <v>7</v>
      </c>
      <c r="B8" s="20">
        <f>SUM(C8:N8)</f>
        <v>22959</v>
      </c>
      <c r="C8" s="21">
        <v>1625</v>
      </c>
      <c r="D8" s="22">
        <v>2194</v>
      </c>
      <c r="E8" s="22">
        <v>3441</v>
      </c>
      <c r="F8" s="22">
        <v>3467</v>
      </c>
      <c r="G8" s="22">
        <v>2603</v>
      </c>
      <c r="H8" s="22">
        <v>2442</v>
      </c>
      <c r="I8" s="22">
        <v>493</v>
      </c>
      <c r="J8" s="22">
        <v>1659</v>
      </c>
      <c r="K8" s="22">
        <v>574</v>
      </c>
      <c r="L8" s="22">
        <v>900</v>
      </c>
      <c r="M8" s="22">
        <v>649</v>
      </c>
      <c r="N8" s="23">
        <v>2912</v>
      </c>
    </row>
    <row r="9" spans="1:15" s="2" customFormat="1" x14ac:dyDescent="0.15">
      <c r="A9" s="19"/>
      <c r="B9" s="24"/>
      <c r="C9" s="25">
        <f>C8</f>
        <v>1625</v>
      </c>
      <c r="D9" s="26">
        <f t="shared" ref="D9:N9" si="3">D8+C9</f>
        <v>3819</v>
      </c>
      <c r="E9" s="26">
        <f t="shared" si="3"/>
        <v>7260</v>
      </c>
      <c r="F9" s="26">
        <f t="shared" si="3"/>
        <v>10727</v>
      </c>
      <c r="G9" s="26">
        <f t="shared" si="3"/>
        <v>13330</v>
      </c>
      <c r="H9" s="26">
        <f t="shared" si="3"/>
        <v>15772</v>
      </c>
      <c r="I9" s="26">
        <f t="shared" si="3"/>
        <v>16265</v>
      </c>
      <c r="J9" s="26">
        <f t="shared" si="3"/>
        <v>17924</v>
      </c>
      <c r="K9" s="26">
        <f t="shared" si="3"/>
        <v>18498</v>
      </c>
      <c r="L9" s="26">
        <f t="shared" si="3"/>
        <v>19398</v>
      </c>
      <c r="M9" s="26">
        <f t="shared" si="3"/>
        <v>20047</v>
      </c>
      <c r="N9" s="27">
        <f t="shared" si="3"/>
        <v>22959</v>
      </c>
    </row>
    <row r="10" spans="1:15" s="2" customFormat="1" x14ac:dyDescent="0.15">
      <c r="A10" s="28" t="s">
        <v>11</v>
      </c>
      <c r="B10" s="20">
        <f>SUM(C10:N10)</f>
        <v>97037</v>
      </c>
      <c r="C10" s="21">
        <v>5426</v>
      </c>
      <c r="D10" s="22">
        <v>9643</v>
      </c>
      <c r="E10" s="22">
        <v>9731</v>
      </c>
      <c r="F10" s="22">
        <v>7540</v>
      </c>
      <c r="G10" s="22">
        <v>7619</v>
      </c>
      <c r="H10" s="22">
        <v>6889</v>
      </c>
      <c r="I10" s="22">
        <v>8337</v>
      </c>
      <c r="J10" s="22">
        <v>8748</v>
      </c>
      <c r="K10" s="22">
        <v>15846</v>
      </c>
      <c r="L10" s="22">
        <v>5906</v>
      </c>
      <c r="M10" s="22">
        <v>5006</v>
      </c>
      <c r="N10" s="23">
        <v>6346</v>
      </c>
    </row>
    <row r="11" spans="1:15" s="2" customFormat="1" x14ac:dyDescent="0.15">
      <c r="A11" s="19"/>
      <c r="B11" s="24"/>
      <c r="C11" s="25">
        <f>C10</f>
        <v>5426</v>
      </c>
      <c r="D11" s="26">
        <f t="shared" ref="D11:N11" si="4">D10+C11</f>
        <v>15069</v>
      </c>
      <c r="E11" s="26">
        <f t="shared" si="4"/>
        <v>24800</v>
      </c>
      <c r="F11" s="26">
        <f t="shared" si="4"/>
        <v>32340</v>
      </c>
      <c r="G11" s="26">
        <f t="shared" si="4"/>
        <v>39959</v>
      </c>
      <c r="H11" s="26">
        <f t="shared" si="4"/>
        <v>46848</v>
      </c>
      <c r="I11" s="26">
        <f t="shared" si="4"/>
        <v>55185</v>
      </c>
      <c r="J11" s="26">
        <f t="shared" si="4"/>
        <v>63933</v>
      </c>
      <c r="K11" s="26">
        <f t="shared" si="4"/>
        <v>79779</v>
      </c>
      <c r="L11" s="26">
        <f t="shared" si="4"/>
        <v>85685</v>
      </c>
      <c r="M11" s="26">
        <f t="shared" si="4"/>
        <v>90691</v>
      </c>
      <c r="N11" s="27">
        <f t="shared" si="4"/>
        <v>97037</v>
      </c>
    </row>
    <row r="12" spans="1:15" s="2" customFormat="1" x14ac:dyDescent="0.15">
      <c r="A12" s="28" t="s">
        <v>5</v>
      </c>
      <c r="B12" s="20">
        <f>SUM(C12:N12)</f>
        <v>19675</v>
      </c>
      <c r="C12" s="21">
        <v>642</v>
      </c>
      <c r="D12" s="22">
        <v>295</v>
      </c>
      <c r="E12" s="22">
        <v>1446</v>
      </c>
      <c r="F12" s="22">
        <v>1289</v>
      </c>
      <c r="G12" s="22">
        <v>2099</v>
      </c>
      <c r="H12" s="22">
        <v>2052</v>
      </c>
      <c r="I12" s="22">
        <v>5695</v>
      </c>
      <c r="J12" s="22">
        <v>203</v>
      </c>
      <c r="K12" s="22">
        <v>2290</v>
      </c>
      <c r="L12" s="22">
        <v>787</v>
      </c>
      <c r="M12" s="22">
        <v>212</v>
      </c>
      <c r="N12" s="23">
        <v>2665</v>
      </c>
    </row>
    <row r="13" spans="1:15" s="2" customFormat="1" x14ac:dyDescent="0.15">
      <c r="A13" s="19"/>
      <c r="B13" s="24"/>
      <c r="C13" s="25">
        <f>C12</f>
        <v>642</v>
      </c>
      <c r="D13" s="26">
        <f t="shared" ref="D13:N13" si="5">D12+C13</f>
        <v>937</v>
      </c>
      <c r="E13" s="26">
        <f t="shared" si="5"/>
        <v>2383</v>
      </c>
      <c r="F13" s="26">
        <f t="shared" si="5"/>
        <v>3672</v>
      </c>
      <c r="G13" s="26">
        <f t="shared" si="5"/>
        <v>5771</v>
      </c>
      <c r="H13" s="26">
        <f t="shared" si="5"/>
        <v>7823</v>
      </c>
      <c r="I13" s="26">
        <f t="shared" si="5"/>
        <v>13518</v>
      </c>
      <c r="J13" s="26">
        <f t="shared" si="5"/>
        <v>13721</v>
      </c>
      <c r="K13" s="26">
        <f t="shared" si="5"/>
        <v>16011</v>
      </c>
      <c r="L13" s="26">
        <f t="shared" si="5"/>
        <v>16798</v>
      </c>
      <c r="M13" s="26">
        <f t="shared" si="5"/>
        <v>17010</v>
      </c>
      <c r="N13" s="27">
        <f t="shared" si="5"/>
        <v>19675</v>
      </c>
    </row>
    <row r="14" spans="1:15" s="2" customFormat="1" x14ac:dyDescent="0.15">
      <c r="A14" s="28" t="s">
        <v>6</v>
      </c>
      <c r="B14" s="20">
        <f>SUM(C14:N14)</f>
        <v>16012</v>
      </c>
      <c r="C14" s="21">
        <v>1761</v>
      </c>
      <c r="D14" s="22">
        <v>669</v>
      </c>
      <c r="E14" s="22">
        <v>693</v>
      </c>
      <c r="F14" s="22">
        <v>2330</v>
      </c>
      <c r="G14" s="22">
        <v>1798</v>
      </c>
      <c r="H14" s="22">
        <v>996</v>
      </c>
      <c r="I14" s="22">
        <v>2809</v>
      </c>
      <c r="J14" s="22">
        <v>47</v>
      </c>
      <c r="K14" s="22">
        <v>1562</v>
      </c>
      <c r="L14" s="22">
        <v>2097</v>
      </c>
      <c r="M14" s="22">
        <v>573</v>
      </c>
      <c r="N14" s="23">
        <v>677</v>
      </c>
    </row>
    <row r="15" spans="1:15" s="2" customFormat="1" x14ac:dyDescent="0.15">
      <c r="A15" s="19"/>
      <c r="B15" s="24"/>
      <c r="C15" s="25">
        <f>C14</f>
        <v>1761</v>
      </c>
      <c r="D15" s="26">
        <f t="shared" ref="D15:N15" si="6">D14+C15</f>
        <v>2430</v>
      </c>
      <c r="E15" s="26">
        <f t="shared" si="6"/>
        <v>3123</v>
      </c>
      <c r="F15" s="26">
        <f t="shared" si="6"/>
        <v>5453</v>
      </c>
      <c r="G15" s="26">
        <f t="shared" si="6"/>
        <v>7251</v>
      </c>
      <c r="H15" s="26">
        <f t="shared" si="6"/>
        <v>8247</v>
      </c>
      <c r="I15" s="26">
        <f t="shared" si="6"/>
        <v>11056</v>
      </c>
      <c r="J15" s="26">
        <f t="shared" si="6"/>
        <v>11103</v>
      </c>
      <c r="K15" s="26">
        <f t="shared" si="6"/>
        <v>12665</v>
      </c>
      <c r="L15" s="26">
        <f t="shared" si="6"/>
        <v>14762</v>
      </c>
      <c r="M15" s="26">
        <f t="shared" si="6"/>
        <v>15335</v>
      </c>
      <c r="N15" s="27">
        <f t="shared" si="6"/>
        <v>16012</v>
      </c>
    </row>
    <row r="16" spans="1:15" s="2" customFormat="1" x14ac:dyDescent="0.15">
      <c r="A16" s="28" t="s">
        <v>8</v>
      </c>
      <c r="B16" s="20">
        <f>SUM(C16:N16)</f>
        <v>8631</v>
      </c>
      <c r="C16" s="21">
        <v>1058</v>
      </c>
      <c r="D16" s="22">
        <v>320</v>
      </c>
      <c r="E16" s="22">
        <v>98</v>
      </c>
      <c r="F16" s="22">
        <v>400</v>
      </c>
      <c r="G16" s="22">
        <v>1504</v>
      </c>
      <c r="H16" s="22">
        <v>620</v>
      </c>
      <c r="I16" s="22">
        <v>423</v>
      </c>
      <c r="J16" s="22">
        <v>77</v>
      </c>
      <c r="K16" s="22">
        <v>101</v>
      </c>
      <c r="L16" s="22">
        <v>678</v>
      </c>
      <c r="M16" s="22">
        <v>3272</v>
      </c>
      <c r="N16" s="23">
        <v>80</v>
      </c>
    </row>
    <row r="17" spans="1:14" s="2" customFormat="1" x14ac:dyDescent="0.15">
      <c r="A17" s="19"/>
      <c r="B17" s="24"/>
      <c r="C17" s="25">
        <f>C16</f>
        <v>1058</v>
      </c>
      <c r="D17" s="26">
        <f t="shared" ref="D17:N17" si="7">D16+C17</f>
        <v>1378</v>
      </c>
      <c r="E17" s="26">
        <f t="shared" si="7"/>
        <v>1476</v>
      </c>
      <c r="F17" s="26">
        <f t="shared" si="7"/>
        <v>1876</v>
      </c>
      <c r="G17" s="26">
        <f t="shared" si="7"/>
        <v>3380</v>
      </c>
      <c r="H17" s="26">
        <f t="shared" si="7"/>
        <v>4000</v>
      </c>
      <c r="I17" s="26">
        <f t="shared" si="7"/>
        <v>4423</v>
      </c>
      <c r="J17" s="26">
        <f t="shared" si="7"/>
        <v>4500</v>
      </c>
      <c r="K17" s="26">
        <f t="shared" si="7"/>
        <v>4601</v>
      </c>
      <c r="L17" s="26">
        <f t="shared" si="7"/>
        <v>5279</v>
      </c>
      <c r="M17" s="26">
        <f t="shared" si="7"/>
        <v>8551</v>
      </c>
      <c r="N17" s="27">
        <f t="shared" si="7"/>
        <v>8631</v>
      </c>
    </row>
    <row r="18" spans="1:14" s="2" customFormat="1" x14ac:dyDescent="0.15">
      <c r="A18" s="28" t="s">
        <v>9</v>
      </c>
      <c r="B18" s="20">
        <f>SUM(C18:N18)</f>
        <v>13798</v>
      </c>
      <c r="C18" s="21">
        <v>331</v>
      </c>
      <c r="D18" s="22">
        <v>147</v>
      </c>
      <c r="E18" s="22">
        <v>4617</v>
      </c>
      <c r="F18" s="22">
        <v>515</v>
      </c>
      <c r="G18" s="22">
        <v>146</v>
      </c>
      <c r="H18" s="22">
        <v>948</v>
      </c>
      <c r="I18" s="22">
        <v>2430</v>
      </c>
      <c r="J18" s="22">
        <v>273</v>
      </c>
      <c r="K18" s="22">
        <v>1851</v>
      </c>
      <c r="L18" s="22">
        <v>1858</v>
      </c>
      <c r="M18" s="22">
        <v>512</v>
      </c>
      <c r="N18" s="23">
        <v>170</v>
      </c>
    </row>
    <row r="19" spans="1:14" s="2" customFormat="1" x14ac:dyDescent="0.15">
      <c r="A19" s="19"/>
      <c r="B19" s="24"/>
      <c r="C19" s="25">
        <f>C18</f>
        <v>331</v>
      </c>
      <c r="D19" s="26">
        <f t="shared" ref="D19:N19" si="8">D18+C19</f>
        <v>478</v>
      </c>
      <c r="E19" s="26">
        <f t="shared" si="8"/>
        <v>5095</v>
      </c>
      <c r="F19" s="26">
        <f t="shared" si="8"/>
        <v>5610</v>
      </c>
      <c r="G19" s="26">
        <f t="shared" si="8"/>
        <v>5756</v>
      </c>
      <c r="H19" s="26">
        <f t="shared" si="8"/>
        <v>6704</v>
      </c>
      <c r="I19" s="26">
        <f t="shared" si="8"/>
        <v>9134</v>
      </c>
      <c r="J19" s="26">
        <f t="shared" si="8"/>
        <v>9407</v>
      </c>
      <c r="K19" s="26">
        <f t="shared" si="8"/>
        <v>11258</v>
      </c>
      <c r="L19" s="26">
        <f t="shared" si="8"/>
        <v>13116</v>
      </c>
      <c r="M19" s="26">
        <f t="shared" si="8"/>
        <v>13628</v>
      </c>
      <c r="N19" s="27">
        <f t="shared" si="8"/>
        <v>13798</v>
      </c>
    </row>
    <row r="20" spans="1:14" s="2" customFormat="1" x14ac:dyDescent="0.15">
      <c r="A20" s="28" t="s">
        <v>10</v>
      </c>
      <c r="B20" s="20">
        <f>SUM(C20:N20)</f>
        <v>9906</v>
      </c>
      <c r="C20" s="21">
        <v>881</v>
      </c>
      <c r="D20" s="22">
        <v>49</v>
      </c>
      <c r="E20" s="22">
        <v>548</v>
      </c>
      <c r="F20" s="22">
        <v>138</v>
      </c>
      <c r="G20" s="22">
        <v>577</v>
      </c>
      <c r="H20" s="22">
        <v>1901</v>
      </c>
      <c r="I20" s="22">
        <v>867</v>
      </c>
      <c r="J20" s="22">
        <v>359</v>
      </c>
      <c r="K20" s="22">
        <v>514</v>
      </c>
      <c r="L20" s="22">
        <v>706</v>
      </c>
      <c r="M20" s="22">
        <v>2498</v>
      </c>
      <c r="N20" s="23">
        <v>868</v>
      </c>
    </row>
    <row r="21" spans="1:14" s="2" customFormat="1" x14ac:dyDescent="0.15">
      <c r="A21" s="19"/>
      <c r="B21" s="24"/>
      <c r="C21" s="25">
        <f>C20</f>
        <v>881</v>
      </c>
      <c r="D21" s="26">
        <f t="shared" ref="D21:N21" si="9">D20+C21</f>
        <v>930</v>
      </c>
      <c r="E21" s="26">
        <f t="shared" si="9"/>
        <v>1478</v>
      </c>
      <c r="F21" s="26">
        <f t="shared" si="9"/>
        <v>1616</v>
      </c>
      <c r="G21" s="26">
        <f t="shared" si="9"/>
        <v>2193</v>
      </c>
      <c r="H21" s="26">
        <f t="shared" si="9"/>
        <v>4094</v>
      </c>
      <c r="I21" s="26">
        <f t="shared" si="9"/>
        <v>4961</v>
      </c>
      <c r="J21" s="26">
        <f t="shared" si="9"/>
        <v>5320</v>
      </c>
      <c r="K21" s="26">
        <f t="shared" si="9"/>
        <v>5834</v>
      </c>
      <c r="L21" s="26">
        <f t="shared" si="9"/>
        <v>6540</v>
      </c>
      <c r="M21" s="26">
        <f t="shared" si="9"/>
        <v>9038</v>
      </c>
      <c r="N21" s="27">
        <f t="shared" si="9"/>
        <v>9906</v>
      </c>
    </row>
    <row r="22" spans="1:14" s="2" customFormat="1" x14ac:dyDescent="0.15">
      <c r="A22" s="28" t="s">
        <v>32</v>
      </c>
      <c r="B22" s="20">
        <f>SUM(C22:N22)</f>
        <v>1873</v>
      </c>
      <c r="C22" s="21">
        <v>12</v>
      </c>
      <c r="D22" s="22">
        <v>23</v>
      </c>
      <c r="E22" s="22">
        <v>1090</v>
      </c>
      <c r="F22" s="22">
        <v>68</v>
      </c>
      <c r="G22" s="22">
        <v>45</v>
      </c>
      <c r="H22" s="22">
        <v>23</v>
      </c>
      <c r="I22" s="22">
        <v>214</v>
      </c>
      <c r="J22" s="22">
        <v>16</v>
      </c>
      <c r="K22" s="22">
        <v>18</v>
      </c>
      <c r="L22" s="22">
        <v>62</v>
      </c>
      <c r="M22" s="22">
        <v>56</v>
      </c>
      <c r="N22" s="23">
        <v>246</v>
      </c>
    </row>
    <row r="23" spans="1:14" s="2" customFormat="1" x14ac:dyDescent="0.15">
      <c r="A23" s="19"/>
      <c r="B23" s="24"/>
      <c r="C23" s="25">
        <f>C22</f>
        <v>12</v>
      </c>
      <c r="D23" s="26">
        <f t="shared" ref="D23:N23" si="10">D22+C23</f>
        <v>35</v>
      </c>
      <c r="E23" s="26">
        <f t="shared" si="10"/>
        <v>1125</v>
      </c>
      <c r="F23" s="26">
        <f t="shared" si="10"/>
        <v>1193</v>
      </c>
      <c r="G23" s="26">
        <f t="shared" si="10"/>
        <v>1238</v>
      </c>
      <c r="H23" s="26">
        <f t="shared" si="10"/>
        <v>1261</v>
      </c>
      <c r="I23" s="26">
        <f t="shared" si="10"/>
        <v>1475</v>
      </c>
      <c r="J23" s="26">
        <f t="shared" si="10"/>
        <v>1491</v>
      </c>
      <c r="K23" s="26">
        <f t="shared" si="10"/>
        <v>1509</v>
      </c>
      <c r="L23" s="26">
        <f t="shared" si="10"/>
        <v>1571</v>
      </c>
      <c r="M23" s="26">
        <f t="shared" si="10"/>
        <v>1627</v>
      </c>
      <c r="N23" s="27">
        <f t="shared" si="10"/>
        <v>1873</v>
      </c>
    </row>
    <row r="24" spans="1:14" s="2" customFormat="1" x14ac:dyDescent="0.15">
      <c r="A24" s="28" t="s">
        <v>12</v>
      </c>
      <c r="B24" s="20">
        <f>SUM(C24:N24)</f>
        <v>15254</v>
      </c>
      <c r="C24" s="21">
        <v>139</v>
      </c>
      <c r="D24" s="22">
        <v>314</v>
      </c>
      <c r="E24" s="22">
        <v>1952</v>
      </c>
      <c r="F24" s="22">
        <v>1682</v>
      </c>
      <c r="G24" s="22">
        <v>1074</v>
      </c>
      <c r="H24" s="22">
        <v>1703</v>
      </c>
      <c r="I24" s="22">
        <v>1385</v>
      </c>
      <c r="J24" s="22">
        <v>3031</v>
      </c>
      <c r="K24" s="22">
        <v>660</v>
      </c>
      <c r="L24" s="22">
        <v>1140</v>
      </c>
      <c r="M24" s="22">
        <v>1567</v>
      </c>
      <c r="N24" s="23">
        <v>607</v>
      </c>
    </row>
    <row r="25" spans="1:14" s="2" customFormat="1" x14ac:dyDescent="0.15">
      <c r="A25" s="19"/>
      <c r="B25" s="24"/>
      <c r="C25" s="25">
        <f>C24</f>
        <v>139</v>
      </c>
      <c r="D25" s="26">
        <f t="shared" ref="D25:N25" si="11">D24+C25</f>
        <v>453</v>
      </c>
      <c r="E25" s="26">
        <f t="shared" si="11"/>
        <v>2405</v>
      </c>
      <c r="F25" s="26">
        <f t="shared" si="11"/>
        <v>4087</v>
      </c>
      <c r="G25" s="26">
        <f t="shared" si="11"/>
        <v>5161</v>
      </c>
      <c r="H25" s="26">
        <f t="shared" si="11"/>
        <v>6864</v>
      </c>
      <c r="I25" s="26">
        <f t="shared" si="11"/>
        <v>8249</v>
      </c>
      <c r="J25" s="26">
        <f t="shared" si="11"/>
        <v>11280</v>
      </c>
      <c r="K25" s="26">
        <f t="shared" si="11"/>
        <v>11940</v>
      </c>
      <c r="L25" s="26">
        <f t="shared" si="11"/>
        <v>13080</v>
      </c>
      <c r="M25" s="26">
        <f t="shared" si="11"/>
        <v>14647</v>
      </c>
      <c r="N25" s="27">
        <f t="shared" si="11"/>
        <v>15254</v>
      </c>
    </row>
    <row r="26" spans="1:14" s="2" customFormat="1" x14ac:dyDescent="0.15">
      <c r="A26" s="28" t="s">
        <v>13</v>
      </c>
      <c r="B26" s="20">
        <f>SUM(C26:N26)</f>
        <v>17674</v>
      </c>
      <c r="C26" s="21">
        <v>182</v>
      </c>
      <c r="D26" s="22">
        <v>206</v>
      </c>
      <c r="E26" s="22">
        <v>2356</v>
      </c>
      <c r="F26" s="22">
        <v>2138</v>
      </c>
      <c r="G26" s="22">
        <v>1691</v>
      </c>
      <c r="H26" s="22">
        <v>1916</v>
      </c>
      <c r="I26" s="22">
        <v>593</v>
      </c>
      <c r="J26" s="22">
        <v>2504</v>
      </c>
      <c r="K26" s="22">
        <v>852</v>
      </c>
      <c r="L26" s="22">
        <v>1366</v>
      </c>
      <c r="M26" s="22">
        <v>1575</v>
      </c>
      <c r="N26" s="23">
        <v>2295</v>
      </c>
    </row>
    <row r="27" spans="1:14" s="2" customFormat="1" x14ac:dyDescent="0.15">
      <c r="A27" s="19"/>
      <c r="B27" s="24"/>
      <c r="C27" s="25">
        <f>C26</f>
        <v>182</v>
      </c>
      <c r="D27" s="26">
        <f t="shared" ref="D27:N27" si="12">D26+C27</f>
        <v>388</v>
      </c>
      <c r="E27" s="26">
        <f t="shared" si="12"/>
        <v>2744</v>
      </c>
      <c r="F27" s="26">
        <f t="shared" si="12"/>
        <v>4882</v>
      </c>
      <c r="G27" s="26">
        <f t="shared" si="12"/>
        <v>6573</v>
      </c>
      <c r="H27" s="26">
        <f t="shared" si="12"/>
        <v>8489</v>
      </c>
      <c r="I27" s="26">
        <f t="shared" si="12"/>
        <v>9082</v>
      </c>
      <c r="J27" s="26">
        <f t="shared" si="12"/>
        <v>11586</v>
      </c>
      <c r="K27" s="26">
        <f t="shared" si="12"/>
        <v>12438</v>
      </c>
      <c r="L27" s="26">
        <f t="shared" si="12"/>
        <v>13804</v>
      </c>
      <c r="M27" s="26">
        <f t="shared" si="12"/>
        <v>15379</v>
      </c>
      <c r="N27" s="27">
        <f t="shared" si="12"/>
        <v>17674</v>
      </c>
    </row>
    <row r="28" spans="1:14" s="2" customFormat="1" x14ac:dyDescent="0.15">
      <c r="A28" s="28" t="s">
        <v>14</v>
      </c>
      <c r="B28" s="20">
        <f>SUM(C28:N28)</f>
        <v>24964</v>
      </c>
      <c r="C28" s="21">
        <v>431</v>
      </c>
      <c r="D28" s="22">
        <v>2476</v>
      </c>
      <c r="E28" s="22">
        <v>762</v>
      </c>
      <c r="F28" s="22">
        <v>1353</v>
      </c>
      <c r="G28" s="22">
        <v>1223</v>
      </c>
      <c r="H28" s="22">
        <v>2171</v>
      </c>
      <c r="I28" s="22">
        <v>2668</v>
      </c>
      <c r="J28" s="22">
        <v>3016</v>
      </c>
      <c r="K28" s="22">
        <v>4100</v>
      </c>
      <c r="L28" s="22">
        <v>3671</v>
      </c>
      <c r="M28" s="22">
        <v>1905</v>
      </c>
      <c r="N28" s="23">
        <v>1188</v>
      </c>
    </row>
    <row r="29" spans="1:14" s="2" customFormat="1" x14ac:dyDescent="0.15">
      <c r="A29" s="19"/>
      <c r="B29" s="24"/>
      <c r="C29" s="25">
        <f>C28</f>
        <v>431</v>
      </c>
      <c r="D29" s="26">
        <f t="shared" ref="D29:N29" si="13">D28+C29</f>
        <v>2907</v>
      </c>
      <c r="E29" s="26">
        <f t="shared" si="13"/>
        <v>3669</v>
      </c>
      <c r="F29" s="26">
        <f t="shared" si="13"/>
        <v>5022</v>
      </c>
      <c r="G29" s="26">
        <f t="shared" si="13"/>
        <v>6245</v>
      </c>
      <c r="H29" s="26">
        <f t="shared" si="13"/>
        <v>8416</v>
      </c>
      <c r="I29" s="26">
        <f t="shared" si="13"/>
        <v>11084</v>
      </c>
      <c r="J29" s="26">
        <f t="shared" si="13"/>
        <v>14100</v>
      </c>
      <c r="K29" s="26">
        <f t="shared" si="13"/>
        <v>18200</v>
      </c>
      <c r="L29" s="26">
        <f t="shared" si="13"/>
        <v>21871</v>
      </c>
      <c r="M29" s="26">
        <f t="shared" si="13"/>
        <v>23776</v>
      </c>
      <c r="N29" s="27">
        <f t="shared" si="13"/>
        <v>24964</v>
      </c>
    </row>
    <row r="30" spans="1:14" s="2" customFormat="1" x14ac:dyDescent="0.15">
      <c r="A30" s="28" t="s">
        <v>15</v>
      </c>
      <c r="B30" s="20">
        <f>SUM(C30:N30)</f>
        <v>11823</v>
      </c>
      <c r="C30" s="21">
        <v>111</v>
      </c>
      <c r="D30" s="22">
        <v>138</v>
      </c>
      <c r="E30" s="22">
        <v>1514</v>
      </c>
      <c r="F30" s="22">
        <v>1576</v>
      </c>
      <c r="G30" s="22">
        <v>452</v>
      </c>
      <c r="H30" s="22">
        <v>602</v>
      </c>
      <c r="I30" s="22">
        <v>1074</v>
      </c>
      <c r="J30" s="22">
        <v>1051</v>
      </c>
      <c r="K30" s="22">
        <v>1982</v>
      </c>
      <c r="L30" s="22">
        <v>1280</v>
      </c>
      <c r="M30" s="22">
        <v>743</v>
      </c>
      <c r="N30" s="23">
        <v>1300</v>
      </c>
    </row>
    <row r="31" spans="1:14" s="2" customFormat="1" x14ac:dyDescent="0.15">
      <c r="A31" s="19"/>
      <c r="B31" s="24"/>
      <c r="C31" s="25">
        <f>C30</f>
        <v>111</v>
      </c>
      <c r="D31" s="26">
        <f t="shared" ref="D31:N31" si="14">D30+C31</f>
        <v>249</v>
      </c>
      <c r="E31" s="26">
        <f t="shared" si="14"/>
        <v>1763</v>
      </c>
      <c r="F31" s="26">
        <f t="shared" si="14"/>
        <v>3339</v>
      </c>
      <c r="G31" s="26">
        <f t="shared" si="14"/>
        <v>3791</v>
      </c>
      <c r="H31" s="26">
        <f t="shared" si="14"/>
        <v>4393</v>
      </c>
      <c r="I31" s="26">
        <f t="shared" si="14"/>
        <v>5467</v>
      </c>
      <c r="J31" s="26">
        <f t="shared" si="14"/>
        <v>6518</v>
      </c>
      <c r="K31" s="26">
        <f t="shared" si="14"/>
        <v>8500</v>
      </c>
      <c r="L31" s="26">
        <f t="shared" si="14"/>
        <v>9780</v>
      </c>
      <c r="M31" s="26">
        <f t="shared" si="14"/>
        <v>10523</v>
      </c>
      <c r="N31" s="27">
        <f t="shared" si="14"/>
        <v>11823</v>
      </c>
    </row>
    <row r="32" spans="1:14" s="2" customFormat="1" x14ac:dyDescent="0.15">
      <c r="A32" s="28" t="s">
        <v>16</v>
      </c>
      <c r="B32" s="20">
        <f>SUM(C32:N32)</f>
        <v>13677</v>
      </c>
      <c r="C32" s="21">
        <v>970</v>
      </c>
      <c r="D32" s="22">
        <v>896</v>
      </c>
      <c r="E32" s="22">
        <v>1057</v>
      </c>
      <c r="F32" s="22">
        <v>2112</v>
      </c>
      <c r="G32" s="22">
        <v>1040</v>
      </c>
      <c r="H32" s="22">
        <v>2488</v>
      </c>
      <c r="I32" s="22">
        <v>681</v>
      </c>
      <c r="J32" s="22">
        <v>1987</v>
      </c>
      <c r="K32" s="22">
        <v>447</v>
      </c>
      <c r="L32" s="22">
        <v>505</v>
      </c>
      <c r="M32" s="22">
        <v>597</v>
      </c>
      <c r="N32" s="23">
        <v>897</v>
      </c>
    </row>
    <row r="33" spans="1:14" s="2" customFormat="1" x14ac:dyDescent="0.15">
      <c r="A33" s="19"/>
      <c r="B33" s="24"/>
      <c r="C33" s="25">
        <f>C32</f>
        <v>970</v>
      </c>
      <c r="D33" s="26">
        <f t="shared" ref="D33:N33" si="15">D32+C33</f>
        <v>1866</v>
      </c>
      <c r="E33" s="26">
        <f t="shared" si="15"/>
        <v>2923</v>
      </c>
      <c r="F33" s="26">
        <f t="shared" si="15"/>
        <v>5035</v>
      </c>
      <c r="G33" s="26">
        <f t="shared" si="15"/>
        <v>6075</v>
      </c>
      <c r="H33" s="26">
        <f t="shared" si="15"/>
        <v>8563</v>
      </c>
      <c r="I33" s="26">
        <f t="shared" si="15"/>
        <v>9244</v>
      </c>
      <c r="J33" s="26">
        <f t="shared" si="15"/>
        <v>11231</v>
      </c>
      <c r="K33" s="26">
        <f t="shared" si="15"/>
        <v>11678</v>
      </c>
      <c r="L33" s="26">
        <f t="shared" si="15"/>
        <v>12183</v>
      </c>
      <c r="M33" s="26">
        <f t="shared" si="15"/>
        <v>12780</v>
      </c>
      <c r="N33" s="27">
        <f t="shared" si="15"/>
        <v>13677</v>
      </c>
    </row>
    <row r="34" spans="1:14" s="2" customFormat="1" x14ac:dyDescent="0.15">
      <c r="A34" s="28" t="s">
        <v>17</v>
      </c>
      <c r="B34" s="20">
        <f>SUM(C34:N34)</f>
        <v>21566</v>
      </c>
      <c r="C34" s="21">
        <v>526</v>
      </c>
      <c r="D34" s="22">
        <v>348</v>
      </c>
      <c r="E34" s="22">
        <v>1161</v>
      </c>
      <c r="F34" s="22">
        <v>499</v>
      </c>
      <c r="G34" s="22">
        <v>4490</v>
      </c>
      <c r="H34" s="22">
        <v>3000</v>
      </c>
      <c r="I34" s="22">
        <v>5221</v>
      </c>
      <c r="J34" s="22">
        <v>717</v>
      </c>
      <c r="K34" s="22">
        <v>2342</v>
      </c>
      <c r="L34" s="22">
        <v>531</v>
      </c>
      <c r="M34" s="22">
        <v>2226</v>
      </c>
      <c r="N34" s="23">
        <v>505</v>
      </c>
    </row>
    <row r="35" spans="1:14" s="2" customFormat="1" x14ac:dyDescent="0.15">
      <c r="A35" s="19"/>
      <c r="B35" s="24"/>
      <c r="C35" s="25">
        <f>C34</f>
        <v>526</v>
      </c>
      <c r="D35" s="26">
        <f t="shared" ref="D35:N35" si="16">D34+C35</f>
        <v>874</v>
      </c>
      <c r="E35" s="26">
        <f t="shared" si="16"/>
        <v>2035</v>
      </c>
      <c r="F35" s="26">
        <f t="shared" si="16"/>
        <v>2534</v>
      </c>
      <c r="G35" s="26">
        <f t="shared" si="16"/>
        <v>7024</v>
      </c>
      <c r="H35" s="26">
        <f t="shared" si="16"/>
        <v>10024</v>
      </c>
      <c r="I35" s="26">
        <f t="shared" si="16"/>
        <v>15245</v>
      </c>
      <c r="J35" s="26">
        <f t="shared" si="16"/>
        <v>15962</v>
      </c>
      <c r="K35" s="26">
        <f t="shared" si="16"/>
        <v>18304</v>
      </c>
      <c r="L35" s="26">
        <f t="shared" si="16"/>
        <v>18835</v>
      </c>
      <c r="M35" s="26">
        <f t="shared" si="16"/>
        <v>21061</v>
      </c>
      <c r="N35" s="27">
        <f t="shared" si="16"/>
        <v>21566</v>
      </c>
    </row>
    <row r="36" spans="1:14" s="2" customFormat="1" x14ac:dyDescent="0.15">
      <c r="A36" s="28" t="s">
        <v>18</v>
      </c>
      <c r="B36" s="20">
        <f>SUM(C36:N36)</f>
        <v>21082</v>
      </c>
      <c r="C36" s="21">
        <v>1289</v>
      </c>
      <c r="D36" s="22">
        <v>1175</v>
      </c>
      <c r="E36" s="22">
        <v>1922</v>
      </c>
      <c r="F36" s="22">
        <v>3597</v>
      </c>
      <c r="G36" s="22">
        <v>1170</v>
      </c>
      <c r="H36" s="22">
        <v>1633</v>
      </c>
      <c r="I36" s="22">
        <v>3553</v>
      </c>
      <c r="J36" s="22">
        <v>1915</v>
      </c>
      <c r="K36" s="22">
        <v>2271</v>
      </c>
      <c r="L36" s="22">
        <v>1410</v>
      </c>
      <c r="M36" s="22">
        <v>728</v>
      </c>
      <c r="N36" s="23">
        <v>419</v>
      </c>
    </row>
    <row r="37" spans="1:14" s="2" customFormat="1" x14ac:dyDescent="0.15">
      <c r="A37" s="19"/>
      <c r="B37" s="24"/>
      <c r="C37" s="25">
        <f>C36</f>
        <v>1289</v>
      </c>
      <c r="D37" s="26">
        <f t="shared" ref="D37:N37" si="17">D36+C37</f>
        <v>2464</v>
      </c>
      <c r="E37" s="26">
        <f t="shared" si="17"/>
        <v>4386</v>
      </c>
      <c r="F37" s="26">
        <f t="shared" si="17"/>
        <v>7983</v>
      </c>
      <c r="G37" s="26">
        <f t="shared" si="17"/>
        <v>9153</v>
      </c>
      <c r="H37" s="26">
        <f t="shared" si="17"/>
        <v>10786</v>
      </c>
      <c r="I37" s="26">
        <f t="shared" si="17"/>
        <v>14339</v>
      </c>
      <c r="J37" s="26">
        <f t="shared" si="17"/>
        <v>16254</v>
      </c>
      <c r="K37" s="26">
        <f t="shared" si="17"/>
        <v>18525</v>
      </c>
      <c r="L37" s="26">
        <f t="shared" si="17"/>
        <v>19935</v>
      </c>
      <c r="M37" s="26">
        <f t="shared" si="17"/>
        <v>20663</v>
      </c>
      <c r="N37" s="27">
        <f t="shared" si="17"/>
        <v>21082</v>
      </c>
    </row>
    <row r="38" spans="1:14" s="2" customFormat="1" ht="12" customHeight="1" x14ac:dyDescent="0.15">
      <c r="A38" s="28" t="s">
        <v>19</v>
      </c>
      <c r="B38" s="20">
        <f>SUM(C38:N38)</f>
        <v>7420</v>
      </c>
      <c r="C38" s="21">
        <v>452</v>
      </c>
      <c r="D38" s="22">
        <v>697</v>
      </c>
      <c r="E38" s="22">
        <v>676</v>
      </c>
      <c r="F38" s="22">
        <v>587</v>
      </c>
      <c r="G38" s="22">
        <v>484</v>
      </c>
      <c r="H38" s="22">
        <v>842</v>
      </c>
      <c r="I38" s="22">
        <v>486</v>
      </c>
      <c r="J38" s="22">
        <v>1035</v>
      </c>
      <c r="K38" s="22">
        <v>334</v>
      </c>
      <c r="L38" s="22">
        <v>352</v>
      </c>
      <c r="M38" s="22">
        <v>403</v>
      </c>
      <c r="N38" s="23">
        <v>1072</v>
      </c>
    </row>
    <row r="39" spans="1:14" s="2" customFormat="1" ht="12" customHeight="1" thickBot="1" x14ac:dyDescent="0.2">
      <c r="A39" s="29"/>
      <c r="B39" s="15"/>
      <c r="C39" s="16">
        <f>C38</f>
        <v>452</v>
      </c>
      <c r="D39" s="17">
        <f t="shared" ref="D39:N39" si="18">D38+C39</f>
        <v>1149</v>
      </c>
      <c r="E39" s="17">
        <f t="shared" si="18"/>
        <v>1825</v>
      </c>
      <c r="F39" s="17">
        <f t="shared" si="18"/>
        <v>2412</v>
      </c>
      <c r="G39" s="17">
        <f t="shared" si="18"/>
        <v>2896</v>
      </c>
      <c r="H39" s="17">
        <f t="shared" si="18"/>
        <v>3738</v>
      </c>
      <c r="I39" s="17">
        <f t="shared" si="18"/>
        <v>4224</v>
      </c>
      <c r="J39" s="17">
        <f t="shared" si="18"/>
        <v>5259</v>
      </c>
      <c r="K39" s="17">
        <f t="shared" si="18"/>
        <v>5593</v>
      </c>
      <c r="L39" s="17">
        <f t="shared" si="18"/>
        <v>5945</v>
      </c>
      <c r="M39" s="17">
        <f t="shared" si="18"/>
        <v>6348</v>
      </c>
      <c r="N39" s="18">
        <f t="shared" si="18"/>
        <v>7420</v>
      </c>
    </row>
  </sheetData>
  <mergeCells count="2">
    <mergeCell ref="A1:N1"/>
    <mergeCell ref="J2:N2"/>
  </mergeCells>
  <phoneticPr fontId="1" type="noConversion"/>
  <pageMargins left="0.75" right="0.75" top="1" bottom="1" header="0.5" footer="0.5"/>
  <pageSetup paperSize="9" scale="6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9"/>
  <sheetViews>
    <sheetView view="pageBreakPreview" zoomScaleNormal="100" workbookViewId="0">
      <selection activeCell="U25" sqref="U25"/>
    </sheetView>
  </sheetViews>
  <sheetFormatPr defaultRowHeight="12" x14ac:dyDescent="0.15"/>
  <cols>
    <col min="1" max="14" width="8.33203125" style="30" customWidth="1"/>
    <col min="15" max="16384" width="8.88671875" style="30"/>
  </cols>
  <sheetData>
    <row r="1" spans="1:15" s="1" customFormat="1" ht="30" customHeight="1" x14ac:dyDescent="0.15">
      <c r="A1" s="32" t="s">
        <v>34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4"/>
    </row>
    <row r="2" spans="1:15" s="2" customFormat="1" ht="18" customHeight="1" thickBot="1" x14ac:dyDescent="0.2">
      <c r="B2" s="3"/>
      <c r="C2" s="3"/>
      <c r="D2" s="3"/>
      <c r="E2" s="3"/>
      <c r="F2" s="3"/>
      <c r="G2" s="3"/>
      <c r="H2" s="3"/>
      <c r="I2" s="3"/>
      <c r="J2" s="35" t="s">
        <v>0</v>
      </c>
      <c r="K2" s="35"/>
      <c r="L2" s="35"/>
      <c r="M2" s="35"/>
      <c r="N2" s="35"/>
    </row>
    <row r="3" spans="1:15" s="2" customFormat="1" ht="18" customHeight="1" thickBot="1" x14ac:dyDescent="0.2">
      <c r="A3" s="4" t="s">
        <v>1</v>
      </c>
      <c r="B3" s="5" t="s">
        <v>2</v>
      </c>
      <c r="C3" s="6" t="s">
        <v>20</v>
      </c>
      <c r="D3" s="7" t="s">
        <v>21</v>
      </c>
      <c r="E3" s="7" t="s">
        <v>22</v>
      </c>
      <c r="F3" s="7" t="s">
        <v>23</v>
      </c>
      <c r="G3" s="7" t="s">
        <v>24</v>
      </c>
      <c r="H3" s="7" t="s">
        <v>25</v>
      </c>
      <c r="I3" s="7" t="s">
        <v>26</v>
      </c>
      <c r="J3" s="7" t="s">
        <v>27</v>
      </c>
      <c r="K3" s="7" t="s">
        <v>28</v>
      </c>
      <c r="L3" s="7" t="s">
        <v>29</v>
      </c>
      <c r="M3" s="7" t="s">
        <v>30</v>
      </c>
      <c r="N3" s="8" t="s">
        <v>31</v>
      </c>
    </row>
    <row r="4" spans="1:15" s="2" customFormat="1" ht="18" customHeight="1" thickTop="1" x14ac:dyDescent="0.15">
      <c r="A4" s="9" t="s">
        <v>3</v>
      </c>
      <c r="B4" s="10">
        <f>SUM(C4:N4)</f>
        <v>537395</v>
      </c>
      <c r="C4" s="11">
        <f>SUM(C6,C8,C10,C12,C14,C16,C18,C20,C22,C24,C26,C28,C30,C32,C34,C36,C38)</f>
        <v>24734</v>
      </c>
      <c r="D4" s="11">
        <f t="shared" ref="D4:N4" si="0">SUM(D6,D8,D10,D12,D14,D16,D18,D20,D22,D24,D26,D28,D30,D32,D34,D36,D38)</f>
        <v>38009</v>
      </c>
      <c r="E4" s="11">
        <f t="shared" si="0"/>
        <v>50315</v>
      </c>
      <c r="F4" s="11">
        <f t="shared" si="0"/>
        <v>40572</v>
      </c>
      <c r="G4" s="11">
        <f t="shared" si="0"/>
        <v>32825</v>
      </c>
      <c r="H4" s="11">
        <f t="shared" si="0"/>
        <v>45312</v>
      </c>
      <c r="I4" s="11">
        <f t="shared" si="0"/>
        <v>38599</v>
      </c>
      <c r="J4" s="11">
        <f t="shared" si="0"/>
        <v>40373</v>
      </c>
      <c r="K4" s="11">
        <f t="shared" si="0"/>
        <v>47120</v>
      </c>
      <c r="L4" s="11">
        <f t="shared" si="0"/>
        <v>46087</v>
      </c>
      <c r="M4" s="11">
        <f t="shared" si="0"/>
        <v>42060</v>
      </c>
      <c r="N4" s="12">
        <f t="shared" si="0"/>
        <v>91389</v>
      </c>
      <c r="O4" s="13"/>
    </row>
    <row r="5" spans="1:15" s="2" customFormat="1" ht="18" customHeight="1" thickBot="1" x14ac:dyDescent="0.2">
      <c r="A5" s="14" t="s">
        <v>33</v>
      </c>
      <c r="B5" s="15"/>
      <c r="C5" s="16">
        <f>C4</f>
        <v>24734</v>
      </c>
      <c r="D5" s="17">
        <f t="shared" ref="D5:N5" si="1">D4+C5</f>
        <v>62743</v>
      </c>
      <c r="E5" s="17">
        <f t="shared" si="1"/>
        <v>113058</v>
      </c>
      <c r="F5" s="17">
        <f t="shared" si="1"/>
        <v>153630</v>
      </c>
      <c r="G5" s="17">
        <f t="shared" si="1"/>
        <v>186455</v>
      </c>
      <c r="H5" s="17">
        <f t="shared" si="1"/>
        <v>231767</v>
      </c>
      <c r="I5" s="17">
        <f t="shared" si="1"/>
        <v>270366</v>
      </c>
      <c r="J5" s="17">
        <f t="shared" si="1"/>
        <v>310739</v>
      </c>
      <c r="K5" s="17">
        <f t="shared" si="1"/>
        <v>357859</v>
      </c>
      <c r="L5" s="17">
        <f t="shared" si="1"/>
        <v>403946</v>
      </c>
      <c r="M5" s="17">
        <f t="shared" si="1"/>
        <v>446006</v>
      </c>
      <c r="N5" s="18">
        <f t="shared" si="1"/>
        <v>537395</v>
      </c>
    </row>
    <row r="6" spans="1:15" s="2" customFormat="1" x14ac:dyDescent="0.15">
      <c r="A6" s="19" t="s">
        <v>4</v>
      </c>
      <c r="B6" s="20">
        <f>SUM(C6:N6)</f>
        <v>59667</v>
      </c>
      <c r="C6" s="21">
        <v>2071</v>
      </c>
      <c r="D6" s="22">
        <v>4588</v>
      </c>
      <c r="E6" s="22">
        <v>3079</v>
      </c>
      <c r="F6" s="22">
        <v>2849</v>
      </c>
      <c r="G6" s="22">
        <v>3749</v>
      </c>
      <c r="H6" s="22">
        <v>6887</v>
      </c>
      <c r="I6" s="22">
        <v>4008</v>
      </c>
      <c r="J6" s="22">
        <v>5741</v>
      </c>
      <c r="K6" s="22">
        <v>5077</v>
      </c>
      <c r="L6" s="22">
        <v>10180</v>
      </c>
      <c r="M6" s="22">
        <v>3323</v>
      </c>
      <c r="N6" s="23">
        <v>8115</v>
      </c>
    </row>
    <row r="7" spans="1:15" s="2" customFormat="1" x14ac:dyDescent="0.15">
      <c r="A7" s="19"/>
      <c r="B7" s="24"/>
      <c r="C7" s="25">
        <f>C6</f>
        <v>2071</v>
      </c>
      <c r="D7" s="26">
        <f>D6+C7</f>
        <v>6659</v>
      </c>
      <c r="E7" s="26">
        <f t="shared" ref="E7:N7" si="2">E6+D7</f>
        <v>9738</v>
      </c>
      <c r="F7" s="26">
        <f t="shared" si="2"/>
        <v>12587</v>
      </c>
      <c r="G7" s="26">
        <f t="shared" si="2"/>
        <v>16336</v>
      </c>
      <c r="H7" s="26">
        <f t="shared" si="2"/>
        <v>23223</v>
      </c>
      <c r="I7" s="26">
        <f t="shared" si="2"/>
        <v>27231</v>
      </c>
      <c r="J7" s="26">
        <f t="shared" si="2"/>
        <v>32972</v>
      </c>
      <c r="K7" s="26">
        <f t="shared" si="2"/>
        <v>38049</v>
      </c>
      <c r="L7" s="26">
        <f t="shared" si="2"/>
        <v>48229</v>
      </c>
      <c r="M7" s="26">
        <f t="shared" si="2"/>
        <v>51552</v>
      </c>
      <c r="N7" s="27">
        <f t="shared" si="2"/>
        <v>59667</v>
      </c>
    </row>
    <row r="8" spans="1:15" s="2" customFormat="1" x14ac:dyDescent="0.15">
      <c r="A8" s="28" t="s">
        <v>7</v>
      </c>
      <c r="B8" s="20">
        <f>SUM(C8:N8)</f>
        <v>37810</v>
      </c>
      <c r="C8" s="21">
        <v>1772</v>
      </c>
      <c r="D8" s="22">
        <v>2481</v>
      </c>
      <c r="E8" s="22">
        <v>5486</v>
      </c>
      <c r="F8" s="22">
        <v>2967</v>
      </c>
      <c r="G8" s="22">
        <v>1894</v>
      </c>
      <c r="H8" s="22">
        <v>2583</v>
      </c>
      <c r="I8" s="22">
        <v>878</v>
      </c>
      <c r="J8" s="22">
        <v>1493</v>
      </c>
      <c r="K8" s="22">
        <v>1519</v>
      </c>
      <c r="L8" s="22">
        <v>5860</v>
      </c>
      <c r="M8" s="22">
        <v>2400</v>
      </c>
      <c r="N8" s="23">
        <v>8477</v>
      </c>
    </row>
    <row r="9" spans="1:15" s="2" customFormat="1" x14ac:dyDescent="0.15">
      <c r="A9" s="19"/>
      <c r="B9" s="24"/>
      <c r="C9" s="25">
        <f>C8</f>
        <v>1772</v>
      </c>
      <c r="D9" s="26">
        <f t="shared" ref="D9:N9" si="3">D8+C9</f>
        <v>4253</v>
      </c>
      <c r="E9" s="26">
        <f t="shared" si="3"/>
        <v>9739</v>
      </c>
      <c r="F9" s="26">
        <f t="shared" si="3"/>
        <v>12706</v>
      </c>
      <c r="G9" s="26">
        <f t="shared" si="3"/>
        <v>14600</v>
      </c>
      <c r="H9" s="26">
        <f t="shared" si="3"/>
        <v>17183</v>
      </c>
      <c r="I9" s="26">
        <f t="shared" si="3"/>
        <v>18061</v>
      </c>
      <c r="J9" s="26">
        <f t="shared" si="3"/>
        <v>19554</v>
      </c>
      <c r="K9" s="26">
        <f t="shared" si="3"/>
        <v>21073</v>
      </c>
      <c r="L9" s="26">
        <f t="shared" si="3"/>
        <v>26933</v>
      </c>
      <c r="M9" s="26">
        <f t="shared" si="3"/>
        <v>29333</v>
      </c>
      <c r="N9" s="27">
        <f t="shared" si="3"/>
        <v>37810</v>
      </c>
    </row>
    <row r="10" spans="1:15" s="2" customFormat="1" x14ac:dyDescent="0.15">
      <c r="A10" s="28" t="s">
        <v>11</v>
      </c>
      <c r="B10" s="20">
        <f>SUM(C10:N10)</f>
        <v>168165</v>
      </c>
      <c r="C10" s="21">
        <v>11568</v>
      </c>
      <c r="D10" s="22">
        <v>15012</v>
      </c>
      <c r="E10" s="22">
        <v>13745</v>
      </c>
      <c r="F10" s="22">
        <v>10088</v>
      </c>
      <c r="G10" s="22">
        <v>11233</v>
      </c>
      <c r="H10" s="22">
        <v>14597</v>
      </c>
      <c r="I10" s="22">
        <v>8666</v>
      </c>
      <c r="J10" s="22">
        <v>12731</v>
      </c>
      <c r="K10" s="22">
        <v>17826</v>
      </c>
      <c r="L10" s="22">
        <v>8511</v>
      </c>
      <c r="M10" s="22">
        <v>11518</v>
      </c>
      <c r="N10" s="23">
        <v>32670</v>
      </c>
    </row>
    <row r="11" spans="1:15" s="2" customFormat="1" x14ac:dyDescent="0.15">
      <c r="A11" s="19"/>
      <c r="B11" s="24"/>
      <c r="C11" s="25">
        <f>C10</f>
        <v>11568</v>
      </c>
      <c r="D11" s="26">
        <f t="shared" ref="D11:N11" si="4">D10+C11</f>
        <v>26580</v>
      </c>
      <c r="E11" s="26">
        <f t="shared" si="4"/>
        <v>40325</v>
      </c>
      <c r="F11" s="26">
        <f t="shared" si="4"/>
        <v>50413</v>
      </c>
      <c r="G11" s="26">
        <f t="shared" si="4"/>
        <v>61646</v>
      </c>
      <c r="H11" s="26">
        <f t="shared" si="4"/>
        <v>76243</v>
      </c>
      <c r="I11" s="26">
        <f t="shared" si="4"/>
        <v>84909</v>
      </c>
      <c r="J11" s="26">
        <f t="shared" si="4"/>
        <v>97640</v>
      </c>
      <c r="K11" s="26">
        <f t="shared" si="4"/>
        <v>115466</v>
      </c>
      <c r="L11" s="26">
        <f t="shared" si="4"/>
        <v>123977</v>
      </c>
      <c r="M11" s="26">
        <f t="shared" si="4"/>
        <v>135495</v>
      </c>
      <c r="N11" s="27">
        <f t="shared" si="4"/>
        <v>168165</v>
      </c>
    </row>
    <row r="12" spans="1:15" s="2" customFormat="1" x14ac:dyDescent="0.15">
      <c r="A12" s="28" t="s">
        <v>5</v>
      </c>
      <c r="B12" s="20">
        <f>SUM(C12:N12)</f>
        <v>19684</v>
      </c>
      <c r="C12" s="21">
        <v>546</v>
      </c>
      <c r="D12" s="22">
        <v>145</v>
      </c>
      <c r="E12" s="22">
        <v>766</v>
      </c>
      <c r="F12" s="22">
        <v>4771</v>
      </c>
      <c r="G12" s="22">
        <v>2534</v>
      </c>
      <c r="H12" s="22">
        <v>1830</v>
      </c>
      <c r="I12" s="22">
        <v>1066</v>
      </c>
      <c r="J12" s="22">
        <v>1693</v>
      </c>
      <c r="K12" s="22">
        <v>2669</v>
      </c>
      <c r="L12" s="22">
        <v>1762</v>
      </c>
      <c r="M12" s="22">
        <v>1289</v>
      </c>
      <c r="N12" s="23">
        <v>613</v>
      </c>
    </row>
    <row r="13" spans="1:15" s="2" customFormat="1" x14ac:dyDescent="0.15">
      <c r="A13" s="19"/>
      <c r="B13" s="24"/>
      <c r="C13" s="25">
        <f>C12</f>
        <v>546</v>
      </c>
      <c r="D13" s="26">
        <f t="shared" ref="D13:N13" si="5">D12+C13</f>
        <v>691</v>
      </c>
      <c r="E13" s="26">
        <f t="shared" si="5"/>
        <v>1457</v>
      </c>
      <c r="F13" s="26">
        <f t="shared" si="5"/>
        <v>6228</v>
      </c>
      <c r="G13" s="26">
        <f t="shared" si="5"/>
        <v>8762</v>
      </c>
      <c r="H13" s="26">
        <f t="shared" si="5"/>
        <v>10592</v>
      </c>
      <c r="I13" s="26">
        <f t="shared" si="5"/>
        <v>11658</v>
      </c>
      <c r="J13" s="26">
        <f t="shared" si="5"/>
        <v>13351</v>
      </c>
      <c r="K13" s="26">
        <f t="shared" si="5"/>
        <v>16020</v>
      </c>
      <c r="L13" s="26">
        <f t="shared" si="5"/>
        <v>17782</v>
      </c>
      <c r="M13" s="26">
        <f t="shared" si="5"/>
        <v>19071</v>
      </c>
      <c r="N13" s="27">
        <f t="shared" si="5"/>
        <v>19684</v>
      </c>
    </row>
    <row r="14" spans="1:15" s="2" customFormat="1" x14ac:dyDescent="0.15">
      <c r="A14" s="28" t="s">
        <v>6</v>
      </c>
      <c r="B14" s="20">
        <f>SUM(C14:N14)</f>
        <v>30395</v>
      </c>
      <c r="C14" s="21">
        <v>1831</v>
      </c>
      <c r="D14" s="22">
        <v>2035</v>
      </c>
      <c r="E14" s="22">
        <v>3380</v>
      </c>
      <c r="F14" s="22">
        <v>1042</v>
      </c>
      <c r="G14" s="22">
        <v>1562</v>
      </c>
      <c r="H14" s="22">
        <v>5521</v>
      </c>
      <c r="I14" s="22">
        <v>3867</v>
      </c>
      <c r="J14" s="22">
        <v>3946</v>
      </c>
      <c r="K14" s="22">
        <v>2596</v>
      </c>
      <c r="L14" s="22">
        <v>1932</v>
      </c>
      <c r="M14" s="22">
        <v>867</v>
      </c>
      <c r="N14" s="23">
        <v>1816</v>
      </c>
    </row>
    <row r="15" spans="1:15" s="2" customFormat="1" x14ac:dyDescent="0.15">
      <c r="A15" s="19"/>
      <c r="B15" s="24"/>
      <c r="C15" s="25">
        <f>C14</f>
        <v>1831</v>
      </c>
      <c r="D15" s="26">
        <f t="shared" ref="D15:N15" si="6">D14+C15</f>
        <v>3866</v>
      </c>
      <c r="E15" s="26">
        <f t="shared" si="6"/>
        <v>7246</v>
      </c>
      <c r="F15" s="26">
        <f t="shared" si="6"/>
        <v>8288</v>
      </c>
      <c r="G15" s="26">
        <f t="shared" si="6"/>
        <v>9850</v>
      </c>
      <c r="H15" s="26">
        <f t="shared" si="6"/>
        <v>15371</v>
      </c>
      <c r="I15" s="26">
        <f t="shared" si="6"/>
        <v>19238</v>
      </c>
      <c r="J15" s="26">
        <f t="shared" si="6"/>
        <v>23184</v>
      </c>
      <c r="K15" s="26">
        <f t="shared" si="6"/>
        <v>25780</v>
      </c>
      <c r="L15" s="26">
        <f t="shared" si="6"/>
        <v>27712</v>
      </c>
      <c r="M15" s="26">
        <f t="shared" si="6"/>
        <v>28579</v>
      </c>
      <c r="N15" s="27">
        <f t="shared" si="6"/>
        <v>30395</v>
      </c>
    </row>
    <row r="16" spans="1:15" s="2" customFormat="1" x14ac:dyDescent="0.15">
      <c r="A16" s="28" t="s">
        <v>8</v>
      </c>
      <c r="B16" s="20">
        <f>SUM(C16:N16)</f>
        <v>7855</v>
      </c>
      <c r="C16" s="21">
        <v>229</v>
      </c>
      <c r="D16" s="22">
        <v>263</v>
      </c>
      <c r="E16" s="22">
        <v>1208</v>
      </c>
      <c r="F16" s="22">
        <v>515</v>
      </c>
      <c r="G16" s="22">
        <v>680</v>
      </c>
      <c r="H16" s="22">
        <v>337</v>
      </c>
      <c r="I16" s="22">
        <v>456</v>
      </c>
      <c r="J16" s="22">
        <v>989</v>
      </c>
      <c r="K16" s="22">
        <v>114</v>
      </c>
      <c r="L16" s="22">
        <v>518</v>
      </c>
      <c r="M16" s="22">
        <v>547</v>
      </c>
      <c r="N16" s="23">
        <v>1999</v>
      </c>
    </row>
    <row r="17" spans="1:14" s="2" customFormat="1" x14ac:dyDescent="0.15">
      <c r="A17" s="19"/>
      <c r="B17" s="24"/>
      <c r="C17" s="25">
        <f>C16</f>
        <v>229</v>
      </c>
      <c r="D17" s="26">
        <f t="shared" ref="D17:N17" si="7">D16+C17</f>
        <v>492</v>
      </c>
      <c r="E17" s="26">
        <f t="shared" si="7"/>
        <v>1700</v>
      </c>
      <c r="F17" s="26">
        <f t="shared" si="7"/>
        <v>2215</v>
      </c>
      <c r="G17" s="26">
        <f t="shared" si="7"/>
        <v>2895</v>
      </c>
      <c r="H17" s="26">
        <f t="shared" si="7"/>
        <v>3232</v>
      </c>
      <c r="I17" s="26">
        <f t="shared" si="7"/>
        <v>3688</v>
      </c>
      <c r="J17" s="26">
        <f t="shared" si="7"/>
        <v>4677</v>
      </c>
      <c r="K17" s="26">
        <f t="shared" si="7"/>
        <v>4791</v>
      </c>
      <c r="L17" s="26">
        <f t="shared" si="7"/>
        <v>5309</v>
      </c>
      <c r="M17" s="26">
        <f t="shared" si="7"/>
        <v>5856</v>
      </c>
      <c r="N17" s="27">
        <f t="shared" si="7"/>
        <v>7855</v>
      </c>
    </row>
    <row r="18" spans="1:14" s="2" customFormat="1" x14ac:dyDescent="0.15">
      <c r="A18" s="28" t="s">
        <v>9</v>
      </c>
      <c r="B18" s="20">
        <f>SUM(C18:N18)</f>
        <v>17731</v>
      </c>
      <c r="C18" s="21">
        <v>193</v>
      </c>
      <c r="D18" s="22">
        <v>589</v>
      </c>
      <c r="E18" s="22">
        <v>907</v>
      </c>
      <c r="F18" s="22">
        <v>1086</v>
      </c>
      <c r="G18" s="22">
        <v>1720</v>
      </c>
      <c r="H18" s="22">
        <v>929</v>
      </c>
      <c r="I18" s="22">
        <v>2325</v>
      </c>
      <c r="J18" s="22">
        <v>1109</v>
      </c>
      <c r="K18" s="22">
        <v>233</v>
      </c>
      <c r="L18" s="22">
        <v>593</v>
      </c>
      <c r="M18" s="22">
        <v>1682</v>
      </c>
      <c r="N18" s="23">
        <v>6365</v>
      </c>
    </row>
    <row r="19" spans="1:14" s="2" customFormat="1" x14ac:dyDescent="0.15">
      <c r="A19" s="19"/>
      <c r="B19" s="24"/>
      <c r="C19" s="25">
        <f>C18</f>
        <v>193</v>
      </c>
      <c r="D19" s="26">
        <f t="shared" ref="D19:N19" si="8">D18+C19</f>
        <v>782</v>
      </c>
      <c r="E19" s="26">
        <f t="shared" si="8"/>
        <v>1689</v>
      </c>
      <c r="F19" s="26">
        <f t="shared" si="8"/>
        <v>2775</v>
      </c>
      <c r="G19" s="26">
        <f t="shared" si="8"/>
        <v>4495</v>
      </c>
      <c r="H19" s="26">
        <f t="shared" si="8"/>
        <v>5424</v>
      </c>
      <c r="I19" s="26">
        <f t="shared" si="8"/>
        <v>7749</v>
      </c>
      <c r="J19" s="26">
        <f t="shared" si="8"/>
        <v>8858</v>
      </c>
      <c r="K19" s="26">
        <f t="shared" si="8"/>
        <v>9091</v>
      </c>
      <c r="L19" s="26">
        <f t="shared" si="8"/>
        <v>9684</v>
      </c>
      <c r="M19" s="26">
        <f t="shared" si="8"/>
        <v>11366</v>
      </c>
      <c r="N19" s="27">
        <f t="shared" si="8"/>
        <v>17731</v>
      </c>
    </row>
    <row r="20" spans="1:14" s="2" customFormat="1" x14ac:dyDescent="0.15">
      <c r="A20" s="28" t="s">
        <v>10</v>
      </c>
      <c r="B20" s="20">
        <f>SUM(C20:N20)</f>
        <v>5718</v>
      </c>
      <c r="C20" s="21">
        <v>153</v>
      </c>
      <c r="D20" s="22">
        <v>79</v>
      </c>
      <c r="E20" s="22">
        <v>1869</v>
      </c>
      <c r="F20" s="22">
        <v>1174</v>
      </c>
      <c r="G20" s="22">
        <v>136</v>
      </c>
      <c r="H20" s="22">
        <v>269</v>
      </c>
      <c r="I20" s="22">
        <v>743</v>
      </c>
      <c r="J20" s="22">
        <v>84</v>
      </c>
      <c r="K20" s="22">
        <v>54</v>
      </c>
      <c r="L20" s="22">
        <v>163</v>
      </c>
      <c r="M20" s="22">
        <v>555</v>
      </c>
      <c r="N20" s="23">
        <v>439</v>
      </c>
    </row>
    <row r="21" spans="1:14" s="2" customFormat="1" x14ac:dyDescent="0.15">
      <c r="A21" s="19"/>
      <c r="B21" s="24"/>
      <c r="C21" s="25">
        <f>C20</f>
        <v>153</v>
      </c>
      <c r="D21" s="26">
        <f t="shared" ref="D21:N21" si="9">D20+C21</f>
        <v>232</v>
      </c>
      <c r="E21" s="26">
        <f t="shared" si="9"/>
        <v>2101</v>
      </c>
      <c r="F21" s="26">
        <f t="shared" si="9"/>
        <v>3275</v>
      </c>
      <c r="G21" s="26">
        <f t="shared" si="9"/>
        <v>3411</v>
      </c>
      <c r="H21" s="26">
        <f t="shared" si="9"/>
        <v>3680</v>
      </c>
      <c r="I21" s="26">
        <f t="shared" si="9"/>
        <v>4423</v>
      </c>
      <c r="J21" s="26">
        <f t="shared" si="9"/>
        <v>4507</v>
      </c>
      <c r="K21" s="26">
        <f t="shared" si="9"/>
        <v>4561</v>
      </c>
      <c r="L21" s="26">
        <f t="shared" si="9"/>
        <v>4724</v>
      </c>
      <c r="M21" s="26">
        <f t="shared" si="9"/>
        <v>5279</v>
      </c>
      <c r="N21" s="27">
        <f t="shared" si="9"/>
        <v>5718</v>
      </c>
    </row>
    <row r="22" spans="1:14" s="2" customFormat="1" x14ac:dyDescent="0.15">
      <c r="A22" s="28" t="s">
        <v>32</v>
      </c>
      <c r="B22" s="20">
        <f>SUM(C22:N22)</f>
        <v>5823</v>
      </c>
      <c r="C22" s="21">
        <v>1361</v>
      </c>
      <c r="D22" s="22">
        <v>21</v>
      </c>
      <c r="E22" s="22">
        <v>1697</v>
      </c>
      <c r="F22" s="22">
        <v>56</v>
      </c>
      <c r="G22" s="22">
        <v>58</v>
      </c>
      <c r="H22" s="22">
        <v>45</v>
      </c>
      <c r="I22" s="22">
        <v>1389</v>
      </c>
      <c r="J22" s="22">
        <v>377</v>
      </c>
      <c r="K22" s="22">
        <v>60</v>
      </c>
      <c r="L22" s="22">
        <v>29</v>
      </c>
      <c r="M22" s="22">
        <v>52</v>
      </c>
      <c r="N22" s="23">
        <v>678</v>
      </c>
    </row>
    <row r="23" spans="1:14" s="2" customFormat="1" x14ac:dyDescent="0.15">
      <c r="A23" s="19"/>
      <c r="B23" s="24"/>
      <c r="C23" s="25">
        <f>C22</f>
        <v>1361</v>
      </c>
      <c r="D23" s="26">
        <f t="shared" ref="D23:N23" si="10">D22+C23</f>
        <v>1382</v>
      </c>
      <c r="E23" s="26">
        <f t="shared" si="10"/>
        <v>3079</v>
      </c>
      <c r="F23" s="26">
        <f t="shared" si="10"/>
        <v>3135</v>
      </c>
      <c r="G23" s="26">
        <f t="shared" si="10"/>
        <v>3193</v>
      </c>
      <c r="H23" s="26">
        <f t="shared" si="10"/>
        <v>3238</v>
      </c>
      <c r="I23" s="26">
        <f t="shared" si="10"/>
        <v>4627</v>
      </c>
      <c r="J23" s="26">
        <f t="shared" si="10"/>
        <v>5004</v>
      </c>
      <c r="K23" s="26">
        <f t="shared" si="10"/>
        <v>5064</v>
      </c>
      <c r="L23" s="26">
        <f t="shared" si="10"/>
        <v>5093</v>
      </c>
      <c r="M23" s="26">
        <f t="shared" si="10"/>
        <v>5145</v>
      </c>
      <c r="N23" s="27">
        <f t="shared" si="10"/>
        <v>5823</v>
      </c>
    </row>
    <row r="24" spans="1:14" s="2" customFormat="1" x14ac:dyDescent="0.15">
      <c r="A24" s="28" t="s">
        <v>12</v>
      </c>
      <c r="B24" s="20">
        <f>SUM(C24:N24)</f>
        <v>17301</v>
      </c>
      <c r="C24" s="21">
        <v>198</v>
      </c>
      <c r="D24" s="22">
        <v>1312</v>
      </c>
      <c r="E24" s="22">
        <v>1927</v>
      </c>
      <c r="F24" s="22">
        <v>1167</v>
      </c>
      <c r="G24" s="22">
        <v>722</v>
      </c>
      <c r="H24" s="22">
        <v>1114</v>
      </c>
      <c r="I24" s="22">
        <v>1749</v>
      </c>
      <c r="J24" s="22">
        <v>484</v>
      </c>
      <c r="K24" s="22">
        <v>3599</v>
      </c>
      <c r="L24" s="22">
        <v>1771</v>
      </c>
      <c r="M24" s="22">
        <v>1671</v>
      </c>
      <c r="N24" s="23">
        <v>1587</v>
      </c>
    </row>
    <row r="25" spans="1:14" s="2" customFormat="1" x14ac:dyDescent="0.15">
      <c r="A25" s="19"/>
      <c r="B25" s="24"/>
      <c r="C25" s="25">
        <f>C24</f>
        <v>198</v>
      </c>
      <c r="D25" s="26">
        <f t="shared" ref="D25:N25" si="11">D24+C25</f>
        <v>1510</v>
      </c>
      <c r="E25" s="26">
        <f t="shared" si="11"/>
        <v>3437</v>
      </c>
      <c r="F25" s="26">
        <f t="shared" si="11"/>
        <v>4604</v>
      </c>
      <c r="G25" s="26">
        <f t="shared" si="11"/>
        <v>5326</v>
      </c>
      <c r="H25" s="26">
        <f t="shared" si="11"/>
        <v>6440</v>
      </c>
      <c r="I25" s="26">
        <f t="shared" si="11"/>
        <v>8189</v>
      </c>
      <c r="J25" s="26">
        <f t="shared" si="11"/>
        <v>8673</v>
      </c>
      <c r="K25" s="26">
        <f t="shared" si="11"/>
        <v>12272</v>
      </c>
      <c r="L25" s="26">
        <f t="shared" si="11"/>
        <v>14043</v>
      </c>
      <c r="M25" s="26">
        <f t="shared" si="11"/>
        <v>15714</v>
      </c>
      <c r="N25" s="27">
        <f t="shared" si="11"/>
        <v>17301</v>
      </c>
    </row>
    <row r="26" spans="1:14" s="2" customFormat="1" x14ac:dyDescent="0.15">
      <c r="A26" s="28" t="s">
        <v>13</v>
      </c>
      <c r="B26" s="20">
        <f>SUM(C26:N26)</f>
        <v>24020</v>
      </c>
      <c r="C26" s="21">
        <v>1799</v>
      </c>
      <c r="D26" s="22">
        <v>535</v>
      </c>
      <c r="E26" s="22">
        <v>1727</v>
      </c>
      <c r="F26" s="22">
        <v>1691</v>
      </c>
      <c r="G26" s="22">
        <v>2004</v>
      </c>
      <c r="H26" s="22">
        <v>2457</v>
      </c>
      <c r="I26" s="22">
        <v>436</v>
      </c>
      <c r="J26" s="22">
        <v>2944</v>
      </c>
      <c r="K26" s="22">
        <v>3263</v>
      </c>
      <c r="L26" s="22">
        <v>352</v>
      </c>
      <c r="M26" s="22">
        <v>295</v>
      </c>
      <c r="N26" s="23">
        <v>6517</v>
      </c>
    </row>
    <row r="27" spans="1:14" s="2" customFormat="1" x14ac:dyDescent="0.15">
      <c r="A27" s="19"/>
      <c r="B27" s="24"/>
      <c r="C27" s="25">
        <f>C26</f>
        <v>1799</v>
      </c>
      <c r="D27" s="26">
        <f t="shared" ref="D27:N27" si="12">D26+C27</f>
        <v>2334</v>
      </c>
      <c r="E27" s="26">
        <f t="shared" si="12"/>
        <v>4061</v>
      </c>
      <c r="F27" s="26">
        <f t="shared" si="12"/>
        <v>5752</v>
      </c>
      <c r="G27" s="26">
        <f t="shared" si="12"/>
        <v>7756</v>
      </c>
      <c r="H27" s="26">
        <f t="shared" si="12"/>
        <v>10213</v>
      </c>
      <c r="I27" s="26">
        <f t="shared" si="12"/>
        <v>10649</v>
      </c>
      <c r="J27" s="26">
        <f t="shared" si="12"/>
        <v>13593</v>
      </c>
      <c r="K27" s="26">
        <f t="shared" si="12"/>
        <v>16856</v>
      </c>
      <c r="L27" s="26">
        <f t="shared" si="12"/>
        <v>17208</v>
      </c>
      <c r="M27" s="26">
        <f t="shared" si="12"/>
        <v>17503</v>
      </c>
      <c r="N27" s="27">
        <f t="shared" si="12"/>
        <v>24020</v>
      </c>
    </row>
    <row r="28" spans="1:14" s="2" customFormat="1" x14ac:dyDescent="0.15">
      <c r="A28" s="28" t="s">
        <v>14</v>
      </c>
      <c r="B28" s="20">
        <f>SUM(C28:N28)</f>
        <v>35074</v>
      </c>
      <c r="C28" s="21">
        <v>775</v>
      </c>
      <c r="D28" s="22">
        <v>2052</v>
      </c>
      <c r="E28" s="22">
        <v>5630</v>
      </c>
      <c r="F28" s="22">
        <v>4682</v>
      </c>
      <c r="G28" s="22">
        <v>1281</v>
      </c>
      <c r="H28" s="22">
        <v>3521</v>
      </c>
      <c r="I28" s="22">
        <v>3886</v>
      </c>
      <c r="J28" s="22">
        <v>1536</v>
      </c>
      <c r="K28" s="22">
        <v>2226</v>
      </c>
      <c r="L28" s="22">
        <v>2182</v>
      </c>
      <c r="M28" s="22">
        <v>3604</v>
      </c>
      <c r="N28" s="23">
        <v>3699</v>
      </c>
    </row>
    <row r="29" spans="1:14" s="2" customFormat="1" x14ac:dyDescent="0.15">
      <c r="A29" s="19"/>
      <c r="B29" s="24"/>
      <c r="C29" s="25">
        <f>C28</f>
        <v>775</v>
      </c>
      <c r="D29" s="26">
        <f t="shared" ref="D29:N29" si="13">D28+C29</f>
        <v>2827</v>
      </c>
      <c r="E29" s="26">
        <f t="shared" si="13"/>
        <v>8457</v>
      </c>
      <c r="F29" s="26">
        <f t="shared" si="13"/>
        <v>13139</v>
      </c>
      <c r="G29" s="26">
        <f t="shared" si="13"/>
        <v>14420</v>
      </c>
      <c r="H29" s="26">
        <f t="shared" si="13"/>
        <v>17941</v>
      </c>
      <c r="I29" s="26">
        <f t="shared" si="13"/>
        <v>21827</v>
      </c>
      <c r="J29" s="26">
        <f t="shared" si="13"/>
        <v>23363</v>
      </c>
      <c r="K29" s="26">
        <f t="shared" si="13"/>
        <v>25589</v>
      </c>
      <c r="L29" s="26">
        <f t="shared" si="13"/>
        <v>27771</v>
      </c>
      <c r="M29" s="26">
        <f t="shared" si="13"/>
        <v>31375</v>
      </c>
      <c r="N29" s="27">
        <f t="shared" si="13"/>
        <v>35074</v>
      </c>
    </row>
    <row r="30" spans="1:14" s="2" customFormat="1" x14ac:dyDescent="0.15">
      <c r="A30" s="28" t="s">
        <v>15</v>
      </c>
      <c r="B30" s="20">
        <f>SUM(C30:N30)</f>
        <v>14805</v>
      </c>
      <c r="C30" s="21">
        <v>263</v>
      </c>
      <c r="D30" s="22">
        <v>252</v>
      </c>
      <c r="E30" s="22">
        <v>572</v>
      </c>
      <c r="F30" s="22">
        <v>2196</v>
      </c>
      <c r="G30" s="22">
        <v>602</v>
      </c>
      <c r="H30" s="22">
        <v>1076</v>
      </c>
      <c r="I30" s="22">
        <v>795</v>
      </c>
      <c r="J30" s="22">
        <v>401</v>
      </c>
      <c r="K30" s="22">
        <v>274</v>
      </c>
      <c r="L30" s="22">
        <v>1010</v>
      </c>
      <c r="M30" s="22">
        <v>3901</v>
      </c>
      <c r="N30" s="23">
        <v>3463</v>
      </c>
    </row>
    <row r="31" spans="1:14" s="2" customFormat="1" x14ac:dyDescent="0.15">
      <c r="A31" s="19"/>
      <c r="B31" s="24"/>
      <c r="C31" s="25">
        <f>C30</f>
        <v>263</v>
      </c>
      <c r="D31" s="26">
        <f t="shared" ref="D31:N31" si="14">D30+C31</f>
        <v>515</v>
      </c>
      <c r="E31" s="26">
        <f t="shared" si="14"/>
        <v>1087</v>
      </c>
      <c r="F31" s="26">
        <f t="shared" si="14"/>
        <v>3283</v>
      </c>
      <c r="G31" s="26">
        <f t="shared" si="14"/>
        <v>3885</v>
      </c>
      <c r="H31" s="26">
        <f t="shared" si="14"/>
        <v>4961</v>
      </c>
      <c r="I31" s="26">
        <f t="shared" si="14"/>
        <v>5756</v>
      </c>
      <c r="J31" s="26">
        <f t="shared" si="14"/>
        <v>6157</v>
      </c>
      <c r="K31" s="26">
        <f t="shared" si="14"/>
        <v>6431</v>
      </c>
      <c r="L31" s="26">
        <f t="shared" si="14"/>
        <v>7441</v>
      </c>
      <c r="M31" s="26">
        <f t="shared" si="14"/>
        <v>11342</v>
      </c>
      <c r="N31" s="27">
        <f t="shared" si="14"/>
        <v>14805</v>
      </c>
    </row>
    <row r="32" spans="1:14" s="2" customFormat="1" x14ac:dyDescent="0.15">
      <c r="A32" s="28" t="s">
        <v>16</v>
      </c>
      <c r="B32" s="20">
        <f>SUM(C32:N32)</f>
        <v>22213</v>
      </c>
      <c r="C32" s="21">
        <v>608</v>
      </c>
      <c r="D32" s="22">
        <v>844</v>
      </c>
      <c r="E32" s="22">
        <v>2144</v>
      </c>
      <c r="F32" s="22">
        <v>933</v>
      </c>
      <c r="G32" s="22">
        <v>574</v>
      </c>
      <c r="H32" s="22">
        <v>600</v>
      </c>
      <c r="I32" s="22">
        <v>2464</v>
      </c>
      <c r="J32" s="22">
        <v>2300</v>
      </c>
      <c r="K32" s="22">
        <v>2928</v>
      </c>
      <c r="L32" s="22">
        <v>1494</v>
      </c>
      <c r="M32" s="22">
        <v>1834</v>
      </c>
      <c r="N32" s="23">
        <v>5490</v>
      </c>
    </row>
    <row r="33" spans="1:14" s="2" customFormat="1" x14ac:dyDescent="0.15">
      <c r="A33" s="19"/>
      <c r="B33" s="24"/>
      <c r="C33" s="25">
        <f>C32</f>
        <v>608</v>
      </c>
      <c r="D33" s="26">
        <f t="shared" ref="D33:N33" si="15">D32+C33</f>
        <v>1452</v>
      </c>
      <c r="E33" s="26">
        <f t="shared" si="15"/>
        <v>3596</v>
      </c>
      <c r="F33" s="26">
        <f t="shared" si="15"/>
        <v>4529</v>
      </c>
      <c r="G33" s="26">
        <f t="shared" si="15"/>
        <v>5103</v>
      </c>
      <c r="H33" s="26">
        <f t="shared" si="15"/>
        <v>5703</v>
      </c>
      <c r="I33" s="26">
        <f t="shared" si="15"/>
        <v>8167</v>
      </c>
      <c r="J33" s="26">
        <f t="shared" si="15"/>
        <v>10467</v>
      </c>
      <c r="K33" s="26">
        <f t="shared" si="15"/>
        <v>13395</v>
      </c>
      <c r="L33" s="26">
        <f t="shared" si="15"/>
        <v>14889</v>
      </c>
      <c r="M33" s="26">
        <f t="shared" si="15"/>
        <v>16723</v>
      </c>
      <c r="N33" s="27">
        <f t="shared" si="15"/>
        <v>22213</v>
      </c>
    </row>
    <row r="34" spans="1:14" s="2" customFormat="1" x14ac:dyDescent="0.15">
      <c r="A34" s="28" t="s">
        <v>17</v>
      </c>
      <c r="B34" s="20">
        <f>SUM(C34:N34)</f>
        <v>31438</v>
      </c>
      <c r="C34" s="21">
        <v>828</v>
      </c>
      <c r="D34" s="22">
        <v>290</v>
      </c>
      <c r="E34" s="22">
        <v>594</v>
      </c>
      <c r="F34" s="22">
        <v>3434</v>
      </c>
      <c r="G34" s="22">
        <v>2593</v>
      </c>
      <c r="H34" s="22">
        <v>2913</v>
      </c>
      <c r="I34" s="22">
        <v>1815</v>
      </c>
      <c r="J34" s="22">
        <v>1297</v>
      </c>
      <c r="K34" s="22">
        <v>2459</v>
      </c>
      <c r="L34" s="22">
        <v>5664</v>
      </c>
      <c r="M34" s="22">
        <v>3976</v>
      </c>
      <c r="N34" s="23">
        <v>5575</v>
      </c>
    </row>
    <row r="35" spans="1:14" s="2" customFormat="1" x14ac:dyDescent="0.15">
      <c r="A35" s="19"/>
      <c r="B35" s="24"/>
      <c r="C35" s="25">
        <f>C34</f>
        <v>828</v>
      </c>
      <c r="D35" s="26">
        <f t="shared" ref="D35:N35" si="16">D34+C35</f>
        <v>1118</v>
      </c>
      <c r="E35" s="26">
        <f t="shared" si="16"/>
        <v>1712</v>
      </c>
      <c r="F35" s="26">
        <f t="shared" si="16"/>
        <v>5146</v>
      </c>
      <c r="G35" s="26">
        <f t="shared" si="16"/>
        <v>7739</v>
      </c>
      <c r="H35" s="26">
        <f t="shared" si="16"/>
        <v>10652</v>
      </c>
      <c r="I35" s="26">
        <f t="shared" si="16"/>
        <v>12467</v>
      </c>
      <c r="J35" s="26">
        <f t="shared" si="16"/>
        <v>13764</v>
      </c>
      <c r="K35" s="26">
        <f t="shared" si="16"/>
        <v>16223</v>
      </c>
      <c r="L35" s="26">
        <f t="shared" si="16"/>
        <v>21887</v>
      </c>
      <c r="M35" s="26">
        <f t="shared" si="16"/>
        <v>25863</v>
      </c>
      <c r="N35" s="27">
        <f t="shared" si="16"/>
        <v>31438</v>
      </c>
    </row>
    <row r="36" spans="1:14" s="2" customFormat="1" x14ac:dyDescent="0.15">
      <c r="A36" s="28" t="s">
        <v>18</v>
      </c>
      <c r="B36" s="20">
        <f>SUM(C36:N36)</f>
        <v>33803</v>
      </c>
      <c r="C36" s="21">
        <v>234</v>
      </c>
      <c r="D36" s="22">
        <v>7248</v>
      </c>
      <c r="E36" s="22">
        <v>4998</v>
      </c>
      <c r="F36" s="22">
        <v>1456</v>
      </c>
      <c r="G36" s="22">
        <v>1086</v>
      </c>
      <c r="H36" s="22">
        <v>403</v>
      </c>
      <c r="I36" s="22">
        <v>3682</v>
      </c>
      <c r="J36" s="22">
        <v>2752</v>
      </c>
      <c r="K36" s="22">
        <v>1976</v>
      </c>
      <c r="L36" s="22">
        <v>3682</v>
      </c>
      <c r="M36" s="22">
        <v>3872</v>
      </c>
      <c r="N36" s="23">
        <v>2414</v>
      </c>
    </row>
    <row r="37" spans="1:14" s="2" customFormat="1" x14ac:dyDescent="0.15">
      <c r="A37" s="19"/>
      <c r="B37" s="24"/>
      <c r="C37" s="25">
        <f>C36</f>
        <v>234</v>
      </c>
      <c r="D37" s="26">
        <f t="shared" ref="D37:N37" si="17">D36+C37</f>
        <v>7482</v>
      </c>
      <c r="E37" s="26">
        <f t="shared" si="17"/>
        <v>12480</v>
      </c>
      <c r="F37" s="26">
        <f t="shared" si="17"/>
        <v>13936</v>
      </c>
      <c r="G37" s="26">
        <f t="shared" si="17"/>
        <v>15022</v>
      </c>
      <c r="H37" s="26">
        <f t="shared" si="17"/>
        <v>15425</v>
      </c>
      <c r="I37" s="26">
        <f t="shared" si="17"/>
        <v>19107</v>
      </c>
      <c r="J37" s="26">
        <f t="shared" si="17"/>
        <v>21859</v>
      </c>
      <c r="K37" s="26">
        <f t="shared" si="17"/>
        <v>23835</v>
      </c>
      <c r="L37" s="26">
        <f t="shared" si="17"/>
        <v>27517</v>
      </c>
      <c r="M37" s="26">
        <f t="shared" si="17"/>
        <v>31389</v>
      </c>
      <c r="N37" s="27">
        <f t="shared" si="17"/>
        <v>33803</v>
      </c>
    </row>
    <row r="38" spans="1:14" s="2" customFormat="1" ht="12" customHeight="1" x14ac:dyDescent="0.15">
      <c r="A38" s="28" t="s">
        <v>19</v>
      </c>
      <c r="B38" s="20">
        <f>SUM(C38:N38)</f>
        <v>5893</v>
      </c>
      <c r="C38" s="21">
        <v>305</v>
      </c>
      <c r="D38" s="22">
        <v>263</v>
      </c>
      <c r="E38" s="22">
        <v>586</v>
      </c>
      <c r="F38" s="22">
        <v>465</v>
      </c>
      <c r="G38" s="22">
        <v>397</v>
      </c>
      <c r="H38" s="22">
        <v>230</v>
      </c>
      <c r="I38" s="22">
        <v>374</v>
      </c>
      <c r="J38" s="22">
        <v>496</v>
      </c>
      <c r="K38" s="22">
        <v>247</v>
      </c>
      <c r="L38" s="22">
        <v>384</v>
      </c>
      <c r="M38" s="22">
        <v>674</v>
      </c>
      <c r="N38" s="23">
        <v>1472</v>
      </c>
    </row>
    <row r="39" spans="1:14" s="2" customFormat="1" ht="12" customHeight="1" thickBot="1" x14ac:dyDescent="0.2">
      <c r="A39" s="29"/>
      <c r="B39" s="15"/>
      <c r="C39" s="16">
        <f>C38</f>
        <v>305</v>
      </c>
      <c r="D39" s="17">
        <f t="shared" ref="D39:N39" si="18">D38+C39</f>
        <v>568</v>
      </c>
      <c r="E39" s="17">
        <f t="shared" si="18"/>
        <v>1154</v>
      </c>
      <c r="F39" s="17">
        <f t="shared" si="18"/>
        <v>1619</v>
      </c>
      <c r="G39" s="17">
        <f t="shared" si="18"/>
        <v>2016</v>
      </c>
      <c r="H39" s="17">
        <f t="shared" si="18"/>
        <v>2246</v>
      </c>
      <c r="I39" s="17">
        <f t="shared" si="18"/>
        <v>2620</v>
      </c>
      <c r="J39" s="17">
        <f t="shared" si="18"/>
        <v>3116</v>
      </c>
      <c r="K39" s="17">
        <f t="shared" si="18"/>
        <v>3363</v>
      </c>
      <c r="L39" s="17">
        <f t="shared" si="18"/>
        <v>3747</v>
      </c>
      <c r="M39" s="17">
        <f t="shared" si="18"/>
        <v>4421</v>
      </c>
      <c r="N39" s="18">
        <f t="shared" si="18"/>
        <v>5893</v>
      </c>
    </row>
  </sheetData>
  <mergeCells count="2">
    <mergeCell ref="A1:N1"/>
    <mergeCell ref="J2:N2"/>
  </mergeCells>
  <phoneticPr fontId="1" type="noConversion"/>
  <pageMargins left="0.75" right="0.75" top="1" bottom="1" header="0.5" footer="0.5"/>
  <pageSetup paperSize="9" scale="6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9"/>
  <sheetViews>
    <sheetView view="pageBreakPreview" zoomScaleNormal="100" workbookViewId="0">
      <selection activeCell="S34" sqref="S34"/>
    </sheetView>
  </sheetViews>
  <sheetFormatPr defaultRowHeight="12" x14ac:dyDescent="0.15"/>
  <cols>
    <col min="1" max="14" width="8.33203125" style="30" customWidth="1"/>
    <col min="15" max="16384" width="8.88671875" style="30"/>
  </cols>
  <sheetData>
    <row r="1" spans="1:15" s="1" customFormat="1" ht="30" customHeight="1" x14ac:dyDescent="0.15">
      <c r="A1" s="32" t="s">
        <v>35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4"/>
    </row>
    <row r="2" spans="1:15" s="2" customFormat="1" ht="18" customHeight="1" thickBot="1" x14ac:dyDescent="0.2">
      <c r="B2" s="3"/>
      <c r="C2" s="3"/>
      <c r="D2" s="3"/>
      <c r="E2" s="3"/>
      <c r="F2" s="3"/>
      <c r="G2" s="3"/>
      <c r="H2" s="3"/>
      <c r="I2" s="3"/>
      <c r="J2" s="35" t="s">
        <v>0</v>
      </c>
      <c r="K2" s="35"/>
      <c r="L2" s="35"/>
      <c r="M2" s="35"/>
      <c r="N2" s="35"/>
    </row>
    <row r="3" spans="1:15" s="2" customFormat="1" ht="18" customHeight="1" thickBot="1" x14ac:dyDescent="0.2">
      <c r="A3" s="4" t="s">
        <v>1</v>
      </c>
      <c r="B3" s="5" t="s">
        <v>2</v>
      </c>
      <c r="C3" s="6" t="s">
        <v>20</v>
      </c>
      <c r="D3" s="7" t="s">
        <v>21</v>
      </c>
      <c r="E3" s="7" t="s">
        <v>22</v>
      </c>
      <c r="F3" s="7" t="s">
        <v>23</v>
      </c>
      <c r="G3" s="7" t="s">
        <v>24</v>
      </c>
      <c r="H3" s="7" t="s">
        <v>25</v>
      </c>
      <c r="I3" s="7" t="s">
        <v>26</v>
      </c>
      <c r="J3" s="7" t="s">
        <v>27</v>
      </c>
      <c r="K3" s="7" t="s">
        <v>28</v>
      </c>
      <c r="L3" s="7" t="s">
        <v>29</v>
      </c>
      <c r="M3" s="7" t="s">
        <v>30</v>
      </c>
      <c r="N3" s="8" t="s">
        <v>31</v>
      </c>
    </row>
    <row r="4" spans="1:15" s="2" customFormat="1" ht="18" customHeight="1" thickTop="1" x14ac:dyDescent="0.15">
      <c r="A4" s="9" t="s">
        <v>3</v>
      </c>
      <c r="B4" s="10">
        <f>SUM(C4:N4)</f>
        <v>537314</v>
      </c>
      <c r="C4" s="11">
        <f>SUM(C6,C8,C10,C12,C14,C16,C18,C20,C22,C24,C26,C28,C30,C32,C34,C36,C38)</f>
        <v>17781</v>
      </c>
      <c r="D4" s="11">
        <f t="shared" ref="D4:N4" si="0">SUM(D6,D8,D10,D12,D14,D16,D18,D20,D22,D24,D26,D28,D30,D32,D34,D36,D38)</f>
        <v>22598</v>
      </c>
      <c r="E4" s="11">
        <f t="shared" si="0"/>
        <v>38211</v>
      </c>
      <c r="F4" s="11">
        <f t="shared" si="0"/>
        <v>45301</v>
      </c>
      <c r="G4" s="11">
        <f t="shared" si="0"/>
        <v>45212</v>
      </c>
      <c r="H4" s="11">
        <f t="shared" si="0"/>
        <v>49505</v>
      </c>
      <c r="I4" s="11">
        <f t="shared" si="0"/>
        <v>60666</v>
      </c>
      <c r="J4" s="11">
        <f t="shared" si="0"/>
        <v>32813</v>
      </c>
      <c r="K4" s="11">
        <f t="shared" si="0"/>
        <v>44193</v>
      </c>
      <c r="L4" s="11">
        <f t="shared" si="0"/>
        <v>35107</v>
      </c>
      <c r="M4" s="11">
        <f t="shared" si="0"/>
        <v>36528</v>
      </c>
      <c r="N4" s="12">
        <f t="shared" si="0"/>
        <v>109399</v>
      </c>
      <c r="O4" s="13"/>
    </row>
    <row r="5" spans="1:15" s="2" customFormat="1" ht="18" customHeight="1" thickBot="1" x14ac:dyDescent="0.2">
      <c r="A5" s="14" t="s">
        <v>33</v>
      </c>
      <c r="B5" s="15"/>
      <c r="C5" s="16">
        <f>C4</f>
        <v>17781</v>
      </c>
      <c r="D5" s="17">
        <f t="shared" ref="D5:N5" si="1">D4+C5</f>
        <v>40379</v>
      </c>
      <c r="E5" s="17">
        <f t="shared" si="1"/>
        <v>78590</v>
      </c>
      <c r="F5" s="17">
        <f t="shared" si="1"/>
        <v>123891</v>
      </c>
      <c r="G5" s="17">
        <f t="shared" si="1"/>
        <v>169103</v>
      </c>
      <c r="H5" s="17">
        <f t="shared" si="1"/>
        <v>218608</v>
      </c>
      <c r="I5" s="17">
        <f t="shared" si="1"/>
        <v>279274</v>
      </c>
      <c r="J5" s="17">
        <f t="shared" si="1"/>
        <v>312087</v>
      </c>
      <c r="K5" s="17">
        <f t="shared" si="1"/>
        <v>356280</v>
      </c>
      <c r="L5" s="17">
        <f t="shared" si="1"/>
        <v>391387</v>
      </c>
      <c r="M5" s="17">
        <f t="shared" si="1"/>
        <v>427915</v>
      </c>
      <c r="N5" s="18">
        <f t="shared" si="1"/>
        <v>537314</v>
      </c>
    </row>
    <row r="6" spans="1:15" s="2" customFormat="1" x14ac:dyDescent="0.15">
      <c r="A6" s="19" t="s">
        <v>4</v>
      </c>
      <c r="B6" s="20">
        <f>SUM(C6:N6)</f>
        <v>66767</v>
      </c>
      <c r="C6" s="21">
        <v>1892</v>
      </c>
      <c r="D6" s="22">
        <v>4728</v>
      </c>
      <c r="E6" s="22">
        <v>4285</v>
      </c>
      <c r="F6" s="22">
        <v>10794</v>
      </c>
      <c r="G6" s="22">
        <v>5306</v>
      </c>
      <c r="H6" s="22">
        <v>10859</v>
      </c>
      <c r="I6" s="22">
        <v>9953</v>
      </c>
      <c r="J6" s="22">
        <v>2772</v>
      </c>
      <c r="K6" s="22">
        <v>2469</v>
      </c>
      <c r="L6" s="22">
        <v>2948</v>
      </c>
      <c r="M6" s="22">
        <v>3111</v>
      </c>
      <c r="N6" s="23">
        <v>7650</v>
      </c>
    </row>
    <row r="7" spans="1:15" s="2" customFormat="1" x14ac:dyDescent="0.15">
      <c r="A7" s="19"/>
      <c r="B7" s="24"/>
      <c r="C7" s="25">
        <f>C6</f>
        <v>1892</v>
      </c>
      <c r="D7" s="26">
        <f>D6+C7</f>
        <v>6620</v>
      </c>
      <c r="E7" s="26">
        <f t="shared" ref="E7:N7" si="2">E6+D7</f>
        <v>10905</v>
      </c>
      <c r="F7" s="26">
        <f t="shared" si="2"/>
        <v>21699</v>
      </c>
      <c r="G7" s="26">
        <f t="shared" si="2"/>
        <v>27005</v>
      </c>
      <c r="H7" s="26">
        <f t="shared" si="2"/>
        <v>37864</v>
      </c>
      <c r="I7" s="26">
        <f t="shared" si="2"/>
        <v>47817</v>
      </c>
      <c r="J7" s="26">
        <f t="shared" si="2"/>
        <v>50589</v>
      </c>
      <c r="K7" s="26">
        <f t="shared" si="2"/>
        <v>53058</v>
      </c>
      <c r="L7" s="26">
        <f t="shared" si="2"/>
        <v>56006</v>
      </c>
      <c r="M7" s="26">
        <f t="shared" si="2"/>
        <v>59117</v>
      </c>
      <c r="N7" s="27">
        <f t="shared" si="2"/>
        <v>66767</v>
      </c>
    </row>
    <row r="8" spans="1:15" s="2" customFormat="1" x14ac:dyDescent="0.15">
      <c r="A8" s="28" t="s">
        <v>7</v>
      </c>
      <c r="B8" s="20">
        <f>SUM(C8:N8)</f>
        <v>46943</v>
      </c>
      <c r="C8" s="21">
        <v>1939</v>
      </c>
      <c r="D8" s="22">
        <v>1093</v>
      </c>
      <c r="E8" s="22">
        <v>5665</v>
      </c>
      <c r="F8" s="22">
        <v>1530</v>
      </c>
      <c r="G8" s="22">
        <v>6124</v>
      </c>
      <c r="H8" s="22">
        <v>6612</v>
      </c>
      <c r="I8" s="22">
        <v>7402</v>
      </c>
      <c r="J8" s="22">
        <v>2126</v>
      </c>
      <c r="K8" s="22">
        <v>446</v>
      </c>
      <c r="L8" s="22">
        <v>1238</v>
      </c>
      <c r="M8" s="22">
        <v>540</v>
      </c>
      <c r="N8" s="23">
        <v>12228</v>
      </c>
    </row>
    <row r="9" spans="1:15" s="2" customFormat="1" x14ac:dyDescent="0.15">
      <c r="A9" s="19"/>
      <c r="B9" s="24"/>
      <c r="C9" s="25">
        <f>C8</f>
        <v>1939</v>
      </c>
      <c r="D9" s="26">
        <f t="shared" ref="D9:N9" si="3">D8+C9</f>
        <v>3032</v>
      </c>
      <c r="E9" s="26">
        <f t="shared" si="3"/>
        <v>8697</v>
      </c>
      <c r="F9" s="26">
        <f t="shared" si="3"/>
        <v>10227</v>
      </c>
      <c r="G9" s="26">
        <f t="shared" si="3"/>
        <v>16351</v>
      </c>
      <c r="H9" s="26">
        <f t="shared" si="3"/>
        <v>22963</v>
      </c>
      <c r="I9" s="26">
        <f t="shared" si="3"/>
        <v>30365</v>
      </c>
      <c r="J9" s="26">
        <f t="shared" si="3"/>
        <v>32491</v>
      </c>
      <c r="K9" s="26">
        <f t="shared" si="3"/>
        <v>32937</v>
      </c>
      <c r="L9" s="26">
        <f t="shared" si="3"/>
        <v>34175</v>
      </c>
      <c r="M9" s="26">
        <f t="shared" si="3"/>
        <v>34715</v>
      </c>
      <c r="N9" s="27">
        <f t="shared" si="3"/>
        <v>46943</v>
      </c>
    </row>
    <row r="10" spans="1:15" s="2" customFormat="1" x14ac:dyDescent="0.15">
      <c r="A10" s="28" t="s">
        <v>11</v>
      </c>
      <c r="B10" s="20">
        <f>SUM(C10:N10)</f>
        <v>176204</v>
      </c>
      <c r="C10" s="21">
        <v>5850</v>
      </c>
      <c r="D10" s="22">
        <v>4924</v>
      </c>
      <c r="E10" s="22">
        <v>15294</v>
      </c>
      <c r="F10" s="22">
        <v>11986</v>
      </c>
      <c r="G10" s="22">
        <v>14841</v>
      </c>
      <c r="H10" s="22">
        <v>13795</v>
      </c>
      <c r="I10" s="22">
        <v>12827</v>
      </c>
      <c r="J10" s="22">
        <v>8794</v>
      </c>
      <c r="K10" s="22">
        <v>15560</v>
      </c>
      <c r="L10" s="22">
        <v>13880</v>
      </c>
      <c r="M10" s="22">
        <v>11955</v>
      </c>
      <c r="N10" s="23">
        <v>46498</v>
      </c>
    </row>
    <row r="11" spans="1:15" s="2" customFormat="1" x14ac:dyDescent="0.15">
      <c r="A11" s="19"/>
      <c r="B11" s="24"/>
      <c r="C11" s="25">
        <f>C10</f>
        <v>5850</v>
      </c>
      <c r="D11" s="26">
        <f t="shared" ref="D11:N11" si="4">D10+C11</f>
        <v>10774</v>
      </c>
      <c r="E11" s="26">
        <f t="shared" si="4"/>
        <v>26068</v>
      </c>
      <c r="F11" s="26">
        <f t="shared" si="4"/>
        <v>38054</v>
      </c>
      <c r="G11" s="26">
        <f t="shared" si="4"/>
        <v>52895</v>
      </c>
      <c r="H11" s="26">
        <f t="shared" si="4"/>
        <v>66690</v>
      </c>
      <c r="I11" s="26">
        <f t="shared" si="4"/>
        <v>79517</v>
      </c>
      <c r="J11" s="26">
        <f t="shared" si="4"/>
        <v>88311</v>
      </c>
      <c r="K11" s="26">
        <f t="shared" si="4"/>
        <v>103871</v>
      </c>
      <c r="L11" s="26">
        <f t="shared" si="4"/>
        <v>117751</v>
      </c>
      <c r="M11" s="26">
        <f t="shared" si="4"/>
        <v>129706</v>
      </c>
      <c r="N11" s="27">
        <f t="shared" si="4"/>
        <v>176204</v>
      </c>
    </row>
    <row r="12" spans="1:15" s="2" customFormat="1" x14ac:dyDescent="0.15">
      <c r="A12" s="28" t="s">
        <v>5</v>
      </c>
      <c r="B12" s="20">
        <f>SUM(C12:N12)</f>
        <v>30894</v>
      </c>
      <c r="C12" s="21">
        <v>1844</v>
      </c>
      <c r="D12" s="22">
        <v>1379</v>
      </c>
      <c r="E12" s="22">
        <v>511</v>
      </c>
      <c r="F12" s="22">
        <v>2352</v>
      </c>
      <c r="G12" s="22">
        <v>3289</v>
      </c>
      <c r="H12" s="22">
        <v>1248</v>
      </c>
      <c r="I12" s="22">
        <v>4264</v>
      </c>
      <c r="J12" s="22">
        <v>2901</v>
      </c>
      <c r="K12" s="22">
        <v>5942</v>
      </c>
      <c r="L12" s="22">
        <v>1086</v>
      </c>
      <c r="M12" s="22">
        <v>4062</v>
      </c>
      <c r="N12" s="23">
        <v>2016</v>
      </c>
    </row>
    <row r="13" spans="1:15" s="2" customFormat="1" x14ac:dyDescent="0.15">
      <c r="A13" s="19"/>
      <c r="B13" s="24"/>
      <c r="C13" s="25">
        <f>C12</f>
        <v>1844</v>
      </c>
      <c r="D13" s="26">
        <f t="shared" ref="D13:N13" si="5">D12+C13</f>
        <v>3223</v>
      </c>
      <c r="E13" s="26">
        <f t="shared" si="5"/>
        <v>3734</v>
      </c>
      <c r="F13" s="26">
        <f t="shared" si="5"/>
        <v>6086</v>
      </c>
      <c r="G13" s="26">
        <f t="shared" si="5"/>
        <v>9375</v>
      </c>
      <c r="H13" s="26">
        <f t="shared" si="5"/>
        <v>10623</v>
      </c>
      <c r="I13" s="26">
        <f t="shared" si="5"/>
        <v>14887</v>
      </c>
      <c r="J13" s="26">
        <f t="shared" si="5"/>
        <v>17788</v>
      </c>
      <c r="K13" s="26">
        <f t="shared" si="5"/>
        <v>23730</v>
      </c>
      <c r="L13" s="26">
        <f t="shared" si="5"/>
        <v>24816</v>
      </c>
      <c r="M13" s="26">
        <f t="shared" si="5"/>
        <v>28878</v>
      </c>
      <c r="N13" s="27">
        <f t="shared" si="5"/>
        <v>30894</v>
      </c>
    </row>
    <row r="14" spans="1:15" s="2" customFormat="1" x14ac:dyDescent="0.15">
      <c r="A14" s="28" t="s">
        <v>6</v>
      </c>
      <c r="B14" s="20">
        <f>SUM(C14:N14)</f>
        <v>35870</v>
      </c>
      <c r="C14" s="21">
        <v>442</v>
      </c>
      <c r="D14" s="22">
        <v>1552</v>
      </c>
      <c r="E14" s="22">
        <v>1851</v>
      </c>
      <c r="F14" s="22">
        <v>2977</v>
      </c>
      <c r="G14" s="22">
        <v>2617</v>
      </c>
      <c r="H14" s="22">
        <v>3761</v>
      </c>
      <c r="I14" s="22">
        <v>12338</v>
      </c>
      <c r="J14" s="22">
        <v>1226</v>
      </c>
      <c r="K14" s="22">
        <v>388</v>
      </c>
      <c r="L14" s="22">
        <v>3022</v>
      </c>
      <c r="M14" s="22">
        <v>899</v>
      </c>
      <c r="N14" s="23">
        <v>4797</v>
      </c>
    </row>
    <row r="15" spans="1:15" s="2" customFormat="1" x14ac:dyDescent="0.15">
      <c r="A15" s="19"/>
      <c r="B15" s="24"/>
      <c r="C15" s="25">
        <f>C14</f>
        <v>442</v>
      </c>
      <c r="D15" s="26">
        <f t="shared" ref="D15:N15" si="6">D14+C15</f>
        <v>1994</v>
      </c>
      <c r="E15" s="26">
        <f t="shared" si="6"/>
        <v>3845</v>
      </c>
      <c r="F15" s="26">
        <f t="shared" si="6"/>
        <v>6822</v>
      </c>
      <c r="G15" s="26">
        <f t="shared" si="6"/>
        <v>9439</v>
      </c>
      <c r="H15" s="26">
        <f t="shared" si="6"/>
        <v>13200</v>
      </c>
      <c r="I15" s="26">
        <f t="shared" si="6"/>
        <v>25538</v>
      </c>
      <c r="J15" s="26">
        <f t="shared" si="6"/>
        <v>26764</v>
      </c>
      <c r="K15" s="26">
        <f t="shared" si="6"/>
        <v>27152</v>
      </c>
      <c r="L15" s="26">
        <f t="shared" si="6"/>
        <v>30174</v>
      </c>
      <c r="M15" s="26">
        <f t="shared" si="6"/>
        <v>31073</v>
      </c>
      <c r="N15" s="27">
        <f t="shared" si="6"/>
        <v>35870</v>
      </c>
    </row>
    <row r="16" spans="1:15" s="2" customFormat="1" x14ac:dyDescent="0.15">
      <c r="A16" s="28" t="s">
        <v>8</v>
      </c>
      <c r="B16" s="20">
        <f>SUM(C16:N16)</f>
        <v>11117</v>
      </c>
      <c r="C16" s="21">
        <v>132</v>
      </c>
      <c r="D16" s="22">
        <v>395</v>
      </c>
      <c r="E16" s="22">
        <v>697</v>
      </c>
      <c r="F16" s="22">
        <v>334</v>
      </c>
      <c r="G16" s="22">
        <v>1390</v>
      </c>
      <c r="H16" s="22">
        <v>563</v>
      </c>
      <c r="I16" s="22">
        <v>2024</v>
      </c>
      <c r="J16" s="22">
        <v>107</v>
      </c>
      <c r="K16" s="22">
        <v>2741</v>
      </c>
      <c r="L16" s="22">
        <v>498</v>
      </c>
      <c r="M16" s="22">
        <v>458</v>
      </c>
      <c r="N16" s="23">
        <v>1778</v>
      </c>
    </row>
    <row r="17" spans="1:14" s="2" customFormat="1" x14ac:dyDescent="0.15">
      <c r="A17" s="19"/>
      <c r="B17" s="24"/>
      <c r="C17" s="25">
        <f>C16</f>
        <v>132</v>
      </c>
      <c r="D17" s="26">
        <f t="shared" ref="D17:N17" si="7">D16+C17</f>
        <v>527</v>
      </c>
      <c r="E17" s="26">
        <f t="shared" si="7"/>
        <v>1224</v>
      </c>
      <c r="F17" s="26">
        <f t="shared" si="7"/>
        <v>1558</v>
      </c>
      <c r="G17" s="26">
        <f t="shared" si="7"/>
        <v>2948</v>
      </c>
      <c r="H17" s="26">
        <f t="shared" si="7"/>
        <v>3511</v>
      </c>
      <c r="I17" s="26">
        <f t="shared" si="7"/>
        <v>5535</v>
      </c>
      <c r="J17" s="26">
        <f t="shared" si="7"/>
        <v>5642</v>
      </c>
      <c r="K17" s="26">
        <f t="shared" si="7"/>
        <v>8383</v>
      </c>
      <c r="L17" s="26">
        <f t="shared" si="7"/>
        <v>8881</v>
      </c>
      <c r="M17" s="26">
        <f t="shared" si="7"/>
        <v>9339</v>
      </c>
      <c r="N17" s="27">
        <f t="shared" si="7"/>
        <v>11117</v>
      </c>
    </row>
    <row r="18" spans="1:14" s="2" customFormat="1" x14ac:dyDescent="0.15">
      <c r="A18" s="28" t="s">
        <v>9</v>
      </c>
      <c r="B18" s="20">
        <f>SUM(C18:N18)</f>
        <v>10260</v>
      </c>
      <c r="C18" s="21">
        <v>137</v>
      </c>
      <c r="D18" s="22">
        <v>90</v>
      </c>
      <c r="E18" s="22">
        <v>537</v>
      </c>
      <c r="F18" s="22">
        <v>2906</v>
      </c>
      <c r="G18" s="22">
        <v>129</v>
      </c>
      <c r="H18" s="22">
        <v>410</v>
      </c>
      <c r="I18" s="22">
        <v>468</v>
      </c>
      <c r="J18" s="22">
        <v>114</v>
      </c>
      <c r="K18" s="22">
        <v>1932</v>
      </c>
      <c r="L18" s="22">
        <v>1266</v>
      </c>
      <c r="M18" s="22">
        <v>114</v>
      </c>
      <c r="N18" s="23">
        <v>2157</v>
      </c>
    </row>
    <row r="19" spans="1:14" s="2" customFormat="1" x14ac:dyDescent="0.15">
      <c r="A19" s="19"/>
      <c r="B19" s="24"/>
      <c r="C19" s="25">
        <f>C18</f>
        <v>137</v>
      </c>
      <c r="D19" s="26">
        <f t="shared" ref="D19:N19" si="8">D18+C19</f>
        <v>227</v>
      </c>
      <c r="E19" s="26">
        <f t="shared" si="8"/>
        <v>764</v>
      </c>
      <c r="F19" s="26">
        <f t="shared" si="8"/>
        <v>3670</v>
      </c>
      <c r="G19" s="26">
        <f t="shared" si="8"/>
        <v>3799</v>
      </c>
      <c r="H19" s="26">
        <f t="shared" si="8"/>
        <v>4209</v>
      </c>
      <c r="I19" s="26">
        <f t="shared" si="8"/>
        <v>4677</v>
      </c>
      <c r="J19" s="26">
        <f t="shared" si="8"/>
        <v>4791</v>
      </c>
      <c r="K19" s="26">
        <f t="shared" si="8"/>
        <v>6723</v>
      </c>
      <c r="L19" s="26">
        <f t="shared" si="8"/>
        <v>7989</v>
      </c>
      <c r="M19" s="26">
        <f t="shared" si="8"/>
        <v>8103</v>
      </c>
      <c r="N19" s="27">
        <f t="shared" si="8"/>
        <v>10260</v>
      </c>
    </row>
    <row r="20" spans="1:14" s="2" customFormat="1" x14ac:dyDescent="0.15">
      <c r="A20" s="28" t="s">
        <v>10</v>
      </c>
      <c r="B20" s="20">
        <f>SUM(C20:N20)</f>
        <v>11122</v>
      </c>
      <c r="C20" s="21">
        <v>19</v>
      </c>
      <c r="D20" s="22">
        <v>674</v>
      </c>
      <c r="E20" s="22">
        <v>87</v>
      </c>
      <c r="F20" s="22">
        <v>66</v>
      </c>
      <c r="G20" s="22">
        <v>2722</v>
      </c>
      <c r="H20" s="22">
        <v>73</v>
      </c>
      <c r="I20" s="22">
        <v>284</v>
      </c>
      <c r="J20" s="22">
        <v>2694</v>
      </c>
      <c r="K20" s="22">
        <v>422</v>
      </c>
      <c r="L20" s="22">
        <v>87</v>
      </c>
      <c r="M20" s="22">
        <v>816</v>
      </c>
      <c r="N20" s="23">
        <v>3178</v>
      </c>
    </row>
    <row r="21" spans="1:14" s="2" customFormat="1" x14ac:dyDescent="0.15">
      <c r="A21" s="19"/>
      <c r="B21" s="24"/>
      <c r="C21" s="25">
        <f>C20</f>
        <v>19</v>
      </c>
      <c r="D21" s="26">
        <f t="shared" ref="D21:N21" si="9">D20+C21</f>
        <v>693</v>
      </c>
      <c r="E21" s="26">
        <f t="shared" si="9"/>
        <v>780</v>
      </c>
      <c r="F21" s="26">
        <f t="shared" si="9"/>
        <v>846</v>
      </c>
      <c r="G21" s="26">
        <f t="shared" si="9"/>
        <v>3568</v>
      </c>
      <c r="H21" s="26">
        <f t="shared" si="9"/>
        <v>3641</v>
      </c>
      <c r="I21" s="26">
        <f t="shared" si="9"/>
        <v>3925</v>
      </c>
      <c r="J21" s="26">
        <f t="shared" si="9"/>
        <v>6619</v>
      </c>
      <c r="K21" s="26">
        <f t="shared" si="9"/>
        <v>7041</v>
      </c>
      <c r="L21" s="26">
        <f t="shared" si="9"/>
        <v>7128</v>
      </c>
      <c r="M21" s="26">
        <f t="shared" si="9"/>
        <v>7944</v>
      </c>
      <c r="N21" s="27">
        <f t="shared" si="9"/>
        <v>11122</v>
      </c>
    </row>
    <row r="22" spans="1:14" s="2" customFormat="1" x14ac:dyDescent="0.15">
      <c r="A22" s="28" t="s">
        <v>32</v>
      </c>
      <c r="B22" s="20">
        <f>SUM(C22:N22)</f>
        <v>4163</v>
      </c>
      <c r="C22" s="21">
        <v>16</v>
      </c>
      <c r="D22" s="22">
        <v>27</v>
      </c>
      <c r="E22" s="22">
        <v>46</v>
      </c>
      <c r="F22" s="22">
        <v>30</v>
      </c>
      <c r="G22" s="22">
        <v>558</v>
      </c>
      <c r="H22" s="22">
        <v>70</v>
      </c>
      <c r="I22" s="22">
        <v>26</v>
      </c>
      <c r="J22" s="22">
        <v>14</v>
      </c>
      <c r="K22" s="22">
        <v>506</v>
      </c>
      <c r="L22" s="22">
        <v>85</v>
      </c>
      <c r="M22" s="22">
        <v>155</v>
      </c>
      <c r="N22" s="23">
        <v>2630</v>
      </c>
    </row>
    <row r="23" spans="1:14" s="2" customFormat="1" x14ac:dyDescent="0.15">
      <c r="A23" s="19"/>
      <c r="B23" s="24"/>
      <c r="C23" s="25">
        <f>C22</f>
        <v>16</v>
      </c>
      <c r="D23" s="26">
        <f t="shared" ref="D23:N23" si="10">D22+C23</f>
        <v>43</v>
      </c>
      <c r="E23" s="26">
        <f t="shared" si="10"/>
        <v>89</v>
      </c>
      <c r="F23" s="26">
        <f t="shared" si="10"/>
        <v>119</v>
      </c>
      <c r="G23" s="26">
        <f t="shared" si="10"/>
        <v>677</v>
      </c>
      <c r="H23" s="26">
        <f t="shared" si="10"/>
        <v>747</v>
      </c>
      <c r="I23" s="26">
        <f t="shared" si="10"/>
        <v>773</v>
      </c>
      <c r="J23" s="26">
        <f t="shared" si="10"/>
        <v>787</v>
      </c>
      <c r="K23" s="26">
        <f t="shared" si="10"/>
        <v>1293</v>
      </c>
      <c r="L23" s="26">
        <f t="shared" si="10"/>
        <v>1378</v>
      </c>
      <c r="M23" s="26">
        <f t="shared" si="10"/>
        <v>1533</v>
      </c>
      <c r="N23" s="27">
        <f t="shared" si="10"/>
        <v>4163</v>
      </c>
    </row>
    <row r="24" spans="1:14" s="2" customFormat="1" x14ac:dyDescent="0.15">
      <c r="A24" s="28" t="s">
        <v>12</v>
      </c>
      <c r="B24" s="20">
        <f>SUM(C24:N24)</f>
        <v>12849</v>
      </c>
      <c r="C24" s="21">
        <v>186</v>
      </c>
      <c r="D24" s="22">
        <v>843</v>
      </c>
      <c r="E24" s="22">
        <v>1160</v>
      </c>
      <c r="F24" s="22">
        <v>1365</v>
      </c>
      <c r="G24" s="22">
        <v>343</v>
      </c>
      <c r="H24" s="22">
        <v>486</v>
      </c>
      <c r="I24" s="22">
        <v>2163</v>
      </c>
      <c r="J24" s="22">
        <v>952</v>
      </c>
      <c r="K24" s="22">
        <v>747</v>
      </c>
      <c r="L24" s="22">
        <v>1079</v>
      </c>
      <c r="M24" s="22">
        <v>1269</v>
      </c>
      <c r="N24" s="23">
        <v>2256</v>
      </c>
    </row>
    <row r="25" spans="1:14" s="2" customFormat="1" x14ac:dyDescent="0.15">
      <c r="A25" s="19"/>
      <c r="B25" s="24"/>
      <c r="C25" s="25">
        <f>C24</f>
        <v>186</v>
      </c>
      <c r="D25" s="26">
        <f t="shared" ref="D25:N25" si="11">D24+C25</f>
        <v>1029</v>
      </c>
      <c r="E25" s="26">
        <f t="shared" si="11"/>
        <v>2189</v>
      </c>
      <c r="F25" s="26">
        <f t="shared" si="11"/>
        <v>3554</v>
      </c>
      <c r="G25" s="26">
        <f t="shared" si="11"/>
        <v>3897</v>
      </c>
      <c r="H25" s="26">
        <f t="shared" si="11"/>
        <v>4383</v>
      </c>
      <c r="I25" s="26">
        <f t="shared" si="11"/>
        <v>6546</v>
      </c>
      <c r="J25" s="26">
        <f t="shared" si="11"/>
        <v>7498</v>
      </c>
      <c r="K25" s="26">
        <f t="shared" si="11"/>
        <v>8245</v>
      </c>
      <c r="L25" s="26">
        <f t="shared" si="11"/>
        <v>9324</v>
      </c>
      <c r="M25" s="26">
        <f t="shared" si="11"/>
        <v>10593</v>
      </c>
      <c r="N25" s="27">
        <f t="shared" si="11"/>
        <v>12849</v>
      </c>
    </row>
    <row r="26" spans="1:14" s="2" customFormat="1" x14ac:dyDescent="0.15">
      <c r="A26" s="28" t="s">
        <v>13</v>
      </c>
      <c r="B26" s="20">
        <f>SUM(C26:N26)</f>
        <v>17154</v>
      </c>
      <c r="C26" s="21">
        <v>109</v>
      </c>
      <c r="D26" s="22">
        <v>190</v>
      </c>
      <c r="E26" s="22">
        <v>1729</v>
      </c>
      <c r="F26" s="22">
        <v>871</v>
      </c>
      <c r="G26" s="22">
        <v>1799</v>
      </c>
      <c r="H26" s="22">
        <v>366</v>
      </c>
      <c r="I26" s="22">
        <v>3044</v>
      </c>
      <c r="J26" s="22">
        <v>1309</v>
      </c>
      <c r="K26" s="22">
        <v>3286</v>
      </c>
      <c r="L26" s="22">
        <v>261</v>
      </c>
      <c r="M26" s="22">
        <v>227</v>
      </c>
      <c r="N26" s="23">
        <v>3963</v>
      </c>
    </row>
    <row r="27" spans="1:14" s="2" customFormat="1" x14ac:dyDescent="0.15">
      <c r="A27" s="19"/>
      <c r="B27" s="24"/>
      <c r="C27" s="25">
        <f>C26</f>
        <v>109</v>
      </c>
      <c r="D27" s="26">
        <f t="shared" ref="D27:N27" si="12">D26+C27</f>
        <v>299</v>
      </c>
      <c r="E27" s="26">
        <f t="shared" si="12"/>
        <v>2028</v>
      </c>
      <c r="F27" s="26">
        <f t="shared" si="12"/>
        <v>2899</v>
      </c>
      <c r="G27" s="26">
        <f t="shared" si="12"/>
        <v>4698</v>
      </c>
      <c r="H27" s="26">
        <f t="shared" si="12"/>
        <v>5064</v>
      </c>
      <c r="I27" s="26">
        <f t="shared" si="12"/>
        <v>8108</v>
      </c>
      <c r="J27" s="26">
        <f t="shared" si="12"/>
        <v>9417</v>
      </c>
      <c r="K27" s="26">
        <f t="shared" si="12"/>
        <v>12703</v>
      </c>
      <c r="L27" s="26">
        <f t="shared" si="12"/>
        <v>12964</v>
      </c>
      <c r="M27" s="26">
        <f t="shared" si="12"/>
        <v>13191</v>
      </c>
      <c r="N27" s="27">
        <f t="shared" si="12"/>
        <v>17154</v>
      </c>
    </row>
    <row r="28" spans="1:14" s="2" customFormat="1" x14ac:dyDescent="0.15">
      <c r="A28" s="28" t="s">
        <v>14</v>
      </c>
      <c r="B28" s="20">
        <f>SUM(C28:N28)</f>
        <v>32902</v>
      </c>
      <c r="C28" s="21">
        <v>979</v>
      </c>
      <c r="D28" s="22">
        <v>1587</v>
      </c>
      <c r="E28" s="22">
        <v>1300</v>
      </c>
      <c r="F28" s="22">
        <v>3022</v>
      </c>
      <c r="G28" s="22">
        <v>2293</v>
      </c>
      <c r="H28" s="22">
        <v>2305</v>
      </c>
      <c r="I28" s="22">
        <v>1850</v>
      </c>
      <c r="J28" s="22">
        <v>4414</v>
      </c>
      <c r="K28" s="22">
        <v>4201</v>
      </c>
      <c r="L28" s="22">
        <v>1530</v>
      </c>
      <c r="M28" s="22">
        <v>4810</v>
      </c>
      <c r="N28" s="23">
        <v>4611</v>
      </c>
    </row>
    <row r="29" spans="1:14" s="2" customFormat="1" x14ac:dyDescent="0.15">
      <c r="A29" s="19"/>
      <c r="B29" s="24"/>
      <c r="C29" s="25">
        <f>C28</f>
        <v>979</v>
      </c>
      <c r="D29" s="26">
        <f t="shared" ref="D29:N29" si="13">D28+C29</f>
        <v>2566</v>
      </c>
      <c r="E29" s="26">
        <f t="shared" si="13"/>
        <v>3866</v>
      </c>
      <c r="F29" s="26">
        <f t="shared" si="13"/>
        <v>6888</v>
      </c>
      <c r="G29" s="26">
        <f t="shared" si="13"/>
        <v>9181</v>
      </c>
      <c r="H29" s="26">
        <f t="shared" si="13"/>
        <v>11486</v>
      </c>
      <c r="I29" s="26">
        <f t="shared" si="13"/>
        <v>13336</v>
      </c>
      <c r="J29" s="26">
        <f t="shared" si="13"/>
        <v>17750</v>
      </c>
      <c r="K29" s="26">
        <f t="shared" si="13"/>
        <v>21951</v>
      </c>
      <c r="L29" s="26">
        <f t="shared" si="13"/>
        <v>23481</v>
      </c>
      <c r="M29" s="26">
        <f t="shared" si="13"/>
        <v>28291</v>
      </c>
      <c r="N29" s="27">
        <f t="shared" si="13"/>
        <v>32902</v>
      </c>
    </row>
    <row r="30" spans="1:14" s="2" customFormat="1" x14ac:dyDescent="0.15">
      <c r="A30" s="28" t="s">
        <v>15</v>
      </c>
      <c r="B30" s="20">
        <f>SUM(C30:N30)</f>
        <v>12917</v>
      </c>
      <c r="C30" s="21">
        <v>96</v>
      </c>
      <c r="D30" s="22">
        <v>951</v>
      </c>
      <c r="E30" s="22">
        <v>1412</v>
      </c>
      <c r="F30" s="22">
        <v>302</v>
      </c>
      <c r="G30" s="22">
        <v>586</v>
      </c>
      <c r="H30" s="22">
        <v>693</v>
      </c>
      <c r="I30" s="22">
        <v>250</v>
      </c>
      <c r="J30" s="22">
        <v>749</v>
      </c>
      <c r="K30" s="22">
        <v>1857</v>
      </c>
      <c r="L30" s="22">
        <v>1429</v>
      </c>
      <c r="M30" s="22">
        <v>1015</v>
      </c>
      <c r="N30" s="23">
        <v>3577</v>
      </c>
    </row>
    <row r="31" spans="1:14" s="2" customFormat="1" x14ac:dyDescent="0.15">
      <c r="A31" s="19"/>
      <c r="B31" s="24"/>
      <c r="C31" s="25">
        <f>C30</f>
        <v>96</v>
      </c>
      <c r="D31" s="26">
        <f t="shared" ref="D31:N31" si="14">D30+C31</f>
        <v>1047</v>
      </c>
      <c r="E31" s="26">
        <f t="shared" si="14"/>
        <v>2459</v>
      </c>
      <c r="F31" s="26">
        <f t="shared" si="14"/>
        <v>2761</v>
      </c>
      <c r="G31" s="26">
        <f t="shared" si="14"/>
        <v>3347</v>
      </c>
      <c r="H31" s="26">
        <f t="shared" si="14"/>
        <v>4040</v>
      </c>
      <c r="I31" s="26">
        <f t="shared" si="14"/>
        <v>4290</v>
      </c>
      <c r="J31" s="26">
        <f t="shared" si="14"/>
        <v>5039</v>
      </c>
      <c r="K31" s="26">
        <f t="shared" si="14"/>
        <v>6896</v>
      </c>
      <c r="L31" s="26">
        <f t="shared" si="14"/>
        <v>8325</v>
      </c>
      <c r="M31" s="26">
        <f t="shared" si="14"/>
        <v>9340</v>
      </c>
      <c r="N31" s="27">
        <f t="shared" si="14"/>
        <v>12917</v>
      </c>
    </row>
    <row r="32" spans="1:14" s="2" customFormat="1" x14ac:dyDescent="0.15">
      <c r="A32" s="28" t="s">
        <v>16</v>
      </c>
      <c r="B32" s="20">
        <f>SUM(C32:N32)</f>
        <v>20819</v>
      </c>
      <c r="C32" s="21">
        <v>2632</v>
      </c>
      <c r="D32" s="22">
        <v>517</v>
      </c>
      <c r="E32" s="22">
        <v>2196</v>
      </c>
      <c r="F32" s="22">
        <v>966</v>
      </c>
      <c r="G32" s="22">
        <v>1158</v>
      </c>
      <c r="H32" s="22">
        <v>957</v>
      </c>
      <c r="I32" s="22">
        <v>2016</v>
      </c>
      <c r="J32" s="22">
        <v>1228</v>
      </c>
      <c r="K32" s="22">
        <v>2291</v>
      </c>
      <c r="L32" s="22">
        <v>1997</v>
      </c>
      <c r="M32" s="22">
        <v>2161</v>
      </c>
      <c r="N32" s="23">
        <v>2700</v>
      </c>
    </row>
    <row r="33" spans="1:14" s="2" customFormat="1" x14ac:dyDescent="0.15">
      <c r="A33" s="19"/>
      <c r="B33" s="24"/>
      <c r="C33" s="25">
        <f>C32</f>
        <v>2632</v>
      </c>
      <c r="D33" s="26">
        <f t="shared" ref="D33:N33" si="15">D32+C33</f>
        <v>3149</v>
      </c>
      <c r="E33" s="26">
        <f t="shared" si="15"/>
        <v>5345</v>
      </c>
      <c r="F33" s="26">
        <f t="shared" si="15"/>
        <v>6311</v>
      </c>
      <c r="G33" s="26">
        <f t="shared" si="15"/>
        <v>7469</v>
      </c>
      <c r="H33" s="26">
        <f t="shared" si="15"/>
        <v>8426</v>
      </c>
      <c r="I33" s="26">
        <f t="shared" si="15"/>
        <v>10442</v>
      </c>
      <c r="J33" s="26">
        <f t="shared" si="15"/>
        <v>11670</v>
      </c>
      <c r="K33" s="26">
        <f t="shared" si="15"/>
        <v>13961</v>
      </c>
      <c r="L33" s="26">
        <f t="shared" si="15"/>
        <v>15958</v>
      </c>
      <c r="M33" s="26">
        <f t="shared" si="15"/>
        <v>18119</v>
      </c>
      <c r="N33" s="27">
        <f t="shared" si="15"/>
        <v>20819</v>
      </c>
    </row>
    <row r="34" spans="1:14" s="2" customFormat="1" x14ac:dyDescent="0.15">
      <c r="A34" s="28" t="s">
        <v>17</v>
      </c>
      <c r="B34" s="20">
        <f>SUM(C34:N34)</f>
        <v>20754</v>
      </c>
      <c r="C34" s="21">
        <v>199</v>
      </c>
      <c r="D34" s="22">
        <v>390</v>
      </c>
      <c r="E34" s="22">
        <v>662</v>
      </c>
      <c r="F34" s="22">
        <v>2367</v>
      </c>
      <c r="G34" s="22">
        <v>562</v>
      </c>
      <c r="H34" s="22">
        <v>1547</v>
      </c>
      <c r="I34" s="22">
        <v>426</v>
      </c>
      <c r="J34" s="22">
        <v>2781</v>
      </c>
      <c r="K34" s="22">
        <v>532</v>
      </c>
      <c r="L34" s="22">
        <v>2812</v>
      </c>
      <c r="M34" s="22">
        <v>4167</v>
      </c>
      <c r="N34" s="23">
        <v>4309</v>
      </c>
    </row>
    <row r="35" spans="1:14" s="2" customFormat="1" x14ac:dyDescent="0.15">
      <c r="A35" s="19"/>
      <c r="B35" s="24"/>
      <c r="C35" s="25">
        <f>C34</f>
        <v>199</v>
      </c>
      <c r="D35" s="26">
        <f t="shared" ref="D35:N35" si="16">D34+C35</f>
        <v>589</v>
      </c>
      <c r="E35" s="26">
        <f t="shared" si="16"/>
        <v>1251</v>
      </c>
      <c r="F35" s="26">
        <f t="shared" si="16"/>
        <v>3618</v>
      </c>
      <c r="G35" s="26">
        <f t="shared" si="16"/>
        <v>4180</v>
      </c>
      <c r="H35" s="26">
        <f t="shared" si="16"/>
        <v>5727</v>
      </c>
      <c r="I35" s="26">
        <f t="shared" si="16"/>
        <v>6153</v>
      </c>
      <c r="J35" s="26">
        <f t="shared" si="16"/>
        <v>8934</v>
      </c>
      <c r="K35" s="26">
        <f t="shared" si="16"/>
        <v>9466</v>
      </c>
      <c r="L35" s="26">
        <f t="shared" si="16"/>
        <v>12278</v>
      </c>
      <c r="M35" s="26">
        <f t="shared" si="16"/>
        <v>16445</v>
      </c>
      <c r="N35" s="27">
        <f t="shared" si="16"/>
        <v>20754</v>
      </c>
    </row>
    <row r="36" spans="1:14" s="2" customFormat="1" x14ac:dyDescent="0.15">
      <c r="A36" s="28" t="s">
        <v>18</v>
      </c>
      <c r="B36" s="20">
        <f>SUM(C36:N36)</f>
        <v>22673</v>
      </c>
      <c r="C36" s="21">
        <v>1016</v>
      </c>
      <c r="D36" s="22">
        <v>2711</v>
      </c>
      <c r="E36" s="22">
        <v>407</v>
      </c>
      <c r="F36" s="22">
        <v>3237</v>
      </c>
      <c r="G36" s="22">
        <v>1154</v>
      </c>
      <c r="H36" s="22">
        <v>5464</v>
      </c>
      <c r="I36" s="22">
        <v>1113</v>
      </c>
      <c r="J36" s="22">
        <v>452</v>
      </c>
      <c r="K36" s="22">
        <v>452</v>
      </c>
      <c r="L36" s="22">
        <v>1459</v>
      </c>
      <c r="M36" s="22">
        <v>510</v>
      </c>
      <c r="N36" s="23">
        <v>4698</v>
      </c>
    </row>
    <row r="37" spans="1:14" s="2" customFormat="1" x14ac:dyDescent="0.15">
      <c r="A37" s="19"/>
      <c r="B37" s="24"/>
      <c r="C37" s="25">
        <f>C36</f>
        <v>1016</v>
      </c>
      <c r="D37" s="26">
        <f t="shared" ref="D37:N37" si="17">D36+C37</f>
        <v>3727</v>
      </c>
      <c r="E37" s="26">
        <f t="shared" si="17"/>
        <v>4134</v>
      </c>
      <c r="F37" s="26">
        <f t="shared" si="17"/>
        <v>7371</v>
      </c>
      <c r="G37" s="26">
        <f t="shared" si="17"/>
        <v>8525</v>
      </c>
      <c r="H37" s="26">
        <f t="shared" si="17"/>
        <v>13989</v>
      </c>
      <c r="I37" s="26">
        <f t="shared" si="17"/>
        <v>15102</v>
      </c>
      <c r="J37" s="26">
        <f t="shared" si="17"/>
        <v>15554</v>
      </c>
      <c r="K37" s="26">
        <f t="shared" si="17"/>
        <v>16006</v>
      </c>
      <c r="L37" s="26">
        <f t="shared" si="17"/>
        <v>17465</v>
      </c>
      <c r="M37" s="26">
        <f t="shared" si="17"/>
        <v>17975</v>
      </c>
      <c r="N37" s="27">
        <f t="shared" si="17"/>
        <v>22673</v>
      </c>
    </row>
    <row r="38" spans="1:14" s="2" customFormat="1" ht="12" customHeight="1" x14ac:dyDescent="0.15">
      <c r="A38" s="28" t="s">
        <v>19</v>
      </c>
      <c r="B38" s="20">
        <f>SUM(C38:N38)</f>
        <v>3906</v>
      </c>
      <c r="C38" s="21">
        <v>293</v>
      </c>
      <c r="D38" s="22">
        <v>547</v>
      </c>
      <c r="E38" s="22">
        <v>372</v>
      </c>
      <c r="F38" s="22">
        <v>196</v>
      </c>
      <c r="G38" s="22">
        <v>341</v>
      </c>
      <c r="H38" s="22">
        <v>296</v>
      </c>
      <c r="I38" s="22">
        <v>218</v>
      </c>
      <c r="J38" s="22">
        <v>180</v>
      </c>
      <c r="K38" s="22">
        <v>421</v>
      </c>
      <c r="L38" s="22">
        <v>430</v>
      </c>
      <c r="M38" s="22">
        <v>259</v>
      </c>
      <c r="N38" s="23">
        <v>353</v>
      </c>
    </row>
    <row r="39" spans="1:14" s="2" customFormat="1" ht="12" customHeight="1" thickBot="1" x14ac:dyDescent="0.2">
      <c r="A39" s="29"/>
      <c r="B39" s="15"/>
      <c r="C39" s="16">
        <f>C38</f>
        <v>293</v>
      </c>
      <c r="D39" s="17">
        <f t="shared" ref="D39:N39" si="18">D38+C39</f>
        <v>840</v>
      </c>
      <c r="E39" s="17">
        <f t="shared" si="18"/>
        <v>1212</v>
      </c>
      <c r="F39" s="17">
        <f t="shared" si="18"/>
        <v>1408</v>
      </c>
      <c r="G39" s="17">
        <f t="shared" si="18"/>
        <v>1749</v>
      </c>
      <c r="H39" s="17">
        <f t="shared" si="18"/>
        <v>2045</v>
      </c>
      <c r="I39" s="17">
        <f t="shared" si="18"/>
        <v>2263</v>
      </c>
      <c r="J39" s="17">
        <f t="shared" si="18"/>
        <v>2443</v>
      </c>
      <c r="K39" s="17">
        <f t="shared" si="18"/>
        <v>2864</v>
      </c>
      <c r="L39" s="17">
        <f t="shared" si="18"/>
        <v>3294</v>
      </c>
      <c r="M39" s="17">
        <f t="shared" si="18"/>
        <v>3553</v>
      </c>
      <c r="N39" s="18">
        <f t="shared" si="18"/>
        <v>3906</v>
      </c>
    </row>
  </sheetData>
  <mergeCells count="2">
    <mergeCell ref="A1:N1"/>
    <mergeCell ref="J2:N2"/>
  </mergeCells>
  <phoneticPr fontId="1" type="noConversion"/>
  <pageMargins left="0.75" right="0.75" top="1" bottom="1" header="0.5" footer="0.5"/>
  <pageSetup paperSize="9" scale="6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9"/>
  <sheetViews>
    <sheetView view="pageBreakPreview" zoomScaleNormal="100" workbookViewId="0">
      <selection activeCell="S35" sqref="S35"/>
    </sheetView>
  </sheetViews>
  <sheetFormatPr defaultRowHeight="12" x14ac:dyDescent="0.15"/>
  <cols>
    <col min="1" max="14" width="8.33203125" style="30" customWidth="1"/>
    <col min="15" max="16384" width="8.88671875" style="30"/>
  </cols>
  <sheetData>
    <row r="1" spans="1:15" s="1" customFormat="1" ht="30" customHeight="1" x14ac:dyDescent="0.15">
      <c r="A1" s="32" t="s">
        <v>36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4"/>
    </row>
    <row r="2" spans="1:15" s="2" customFormat="1" ht="18" customHeight="1" thickBot="1" x14ac:dyDescent="0.2">
      <c r="B2" s="3"/>
      <c r="C2" s="3"/>
      <c r="D2" s="3"/>
      <c r="E2" s="3"/>
      <c r="F2" s="3"/>
      <c r="G2" s="3"/>
      <c r="H2" s="3"/>
      <c r="I2" s="3"/>
      <c r="J2" s="35" t="s">
        <v>0</v>
      </c>
      <c r="K2" s="35"/>
      <c r="L2" s="35"/>
      <c r="M2" s="35"/>
      <c r="N2" s="35"/>
    </row>
    <row r="3" spans="1:15" s="2" customFormat="1" ht="18" customHeight="1" thickBot="1" x14ac:dyDescent="0.2">
      <c r="A3" s="4" t="s">
        <v>1</v>
      </c>
      <c r="B3" s="5" t="s">
        <v>2</v>
      </c>
      <c r="C3" s="6" t="s">
        <v>20</v>
      </c>
      <c r="D3" s="7" t="s">
        <v>21</v>
      </c>
      <c r="E3" s="7" t="s">
        <v>22</v>
      </c>
      <c r="F3" s="7" t="s">
        <v>23</v>
      </c>
      <c r="G3" s="7" t="s">
        <v>24</v>
      </c>
      <c r="H3" s="7" t="s">
        <v>25</v>
      </c>
      <c r="I3" s="7" t="s">
        <v>26</v>
      </c>
      <c r="J3" s="7" t="s">
        <v>27</v>
      </c>
      <c r="K3" s="7" t="s">
        <v>28</v>
      </c>
      <c r="L3" s="7" t="s">
        <v>29</v>
      </c>
      <c r="M3" s="7" t="s">
        <v>30</v>
      </c>
      <c r="N3" s="8" t="s">
        <v>31</v>
      </c>
    </row>
    <row r="4" spans="1:15" s="2" customFormat="1" ht="18" customHeight="1" thickTop="1" x14ac:dyDescent="0.15">
      <c r="A4" s="9" t="s">
        <v>3</v>
      </c>
      <c r="B4" s="10">
        <f>SUM(C4:N4)</f>
        <v>511354</v>
      </c>
      <c r="C4" s="11">
        <f>SUM(C6,C8,C10,C12,C14,C16,C18,C20,C22,C24,C26,C28,C30,C32,C34,C36,C38)</f>
        <v>29490</v>
      </c>
      <c r="D4" s="11">
        <f t="shared" ref="D4:N4" si="0">SUM(D6,D8,D10,D12,D14,D16,D18,D20,D22,D24,D26,D28,D30,D32,D34,D36,D38)</f>
        <v>26973</v>
      </c>
      <c r="E4" s="11">
        <f t="shared" si="0"/>
        <v>37862</v>
      </c>
      <c r="F4" s="11">
        <f t="shared" si="0"/>
        <v>37014</v>
      </c>
      <c r="G4" s="11">
        <f t="shared" si="0"/>
        <v>44771</v>
      </c>
      <c r="H4" s="11">
        <f t="shared" si="0"/>
        <v>50427</v>
      </c>
      <c r="I4" s="11">
        <f t="shared" si="0"/>
        <v>27254</v>
      </c>
      <c r="J4" s="11">
        <f t="shared" si="0"/>
        <v>42199</v>
      </c>
      <c r="K4" s="11">
        <f t="shared" si="0"/>
        <v>26048</v>
      </c>
      <c r="L4" s="11">
        <f t="shared" si="0"/>
        <v>42007</v>
      </c>
      <c r="M4" s="11">
        <f t="shared" si="0"/>
        <v>39009</v>
      </c>
      <c r="N4" s="12">
        <f t="shared" si="0"/>
        <v>108300</v>
      </c>
      <c r="O4" s="13"/>
    </row>
    <row r="5" spans="1:15" s="2" customFormat="1" ht="18" customHeight="1" thickBot="1" x14ac:dyDescent="0.2">
      <c r="A5" s="14" t="s">
        <v>33</v>
      </c>
      <c r="B5" s="15"/>
      <c r="C5" s="16">
        <f>C4</f>
        <v>29490</v>
      </c>
      <c r="D5" s="17">
        <f t="shared" ref="D5:N5" si="1">D4+C5</f>
        <v>56463</v>
      </c>
      <c r="E5" s="17">
        <f t="shared" si="1"/>
        <v>94325</v>
      </c>
      <c r="F5" s="17">
        <f t="shared" si="1"/>
        <v>131339</v>
      </c>
      <c r="G5" s="17">
        <f t="shared" si="1"/>
        <v>176110</v>
      </c>
      <c r="H5" s="17">
        <f t="shared" si="1"/>
        <v>226537</v>
      </c>
      <c r="I5" s="17">
        <f t="shared" si="1"/>
        <v>253791</v>
      </c>
      <c r="J5" s="17">
        <f t="shared" si="1"/>
        <v>295990</v>
      </c>
      <c r="K5" s="17">
        <f t="shared" si="1"/>
        <v>322038</v>
      </c>
      <c r="L5" s="17">
        <f t="shared" si="1"/>
        <v>364045</v>
      </c>
      <c r="M5" s="17">
        <f t="shared" si="1"/>
        <v>403054</v>
      </c>
      <c r="N5" s="18">
        <f t="shared" si="1"/>
        <v>511354</v>
      </c>
    </row>
    <row r="6" spans="1:15" s="2" customFormat="1" x14ac:dyDescent="0.15">
      <c r="A6" s="19" t="s">
        <v>4</v>
      </c>
      <c r="B6" s="20">
        <f>SUM(C6:N6)</f>
        <v>76447</v>
      </c>
      <c r="C6" s="21">
        <v>3144</v>
      </c>
      <c r="D6" s="22">
        <v>7562</v>
      </c>
      <c r="E6" s="22">
        <v>5324</v>
      </c>
      <c r="F6" s="22">
        <v>4327</v>
      </c>
      <c r="G6" s="22">
        <v>4097</v>
      </c>
      <c r="H6" s="22">
        <v>7359</v>
      </c>
      <c r="I6" s="22">
        <v>5970</v>
      </c>
      <c r="J6" s="22">
        <v>4861</v>
      </c>
      <c r="K6" s="22">
        <v>3033</v>
      </c>
      <c r="L6" s="22">
        <v>3952</v>
      </c>
      <c r="M6" s="22">
        <v>3649</v>
      </c>
      <c r="N6" s="23">
        <v>23169</v>
      </c>
    </row>
    <row r="7" spans="1:15" s="2" customFormat="1" x14ac:dyDescent="0.15">
      <c r="A7" s="19"/>
      <c r="B7" s="24"/>
      <c r="C7" s="25">
        <f>C6</f>
        <v>3144</v>
      </c>
      <c r="D7" s="26">
        <f>D6+C7</f>
        <v>10706</v>
      </c>
      <c r="E7" s="26">
        <f t="shared" ref="E7:N7" si="2">E6+D7</f>
        <v>16030</v>
      </c>
      <c r="F7" s="26">
        <f t="shared" si="2"/>
        <v>20357</v>
      </c>
      <c r="G7" s="26">
        <f t="shared" si="2"/>
        <v>24454</v>
      </c>
      <c r="H7" s="26">
        <f t="shared" si="2"/>
        <v>31813</v>
      </c>
      <c r="I7" s="26">
        <f t="shared" si="2"/>
        <v>37783</v>
      </c>
      <c r="J7" s="26">
        <f t="shared" si="2"/>
        <v>42644</v>
      </c>
      <c r="K7" s="26">
        <f t="shared" si="2"/>
        <v>45677</v>
      </c>
      <c r="L7" s="26">
        <f t="shared" si="2"/>
        <v>49629</v>
      </c>
      <c r="M7" s="26">
        <f t="shared" si="2"/>
        <v>53278</v>
      </c>
      <c r="N7" s="27">
        <f t="shared" si="2"/>
        <v>76447</v>
      </c>
    </row>
    <row r="8" spans="1:15" s="2" customFormat="1" x14ac:dyDescent="0.15">
      <c r="A8" s="28" t="s">
        <v>7</v>
      </c>
      <c r="B8" s="20">
        <f>SUM(C8:N8)</f>
        <v>47190</v>
      </c>
      <c r="C8" s="21">
        <v>1956</v>
      </c>
      <c r="D8" s="22">
        <v>3575</v>
      </c>
      <c r="E8" s="22">
        <v>2640</v>
      </c>
      <c r="F8" s="22">
        <v>538</v>
      </c>
      <c r="G8" s="22">
        <v>7184</v>
      </c>
      <c r="H8" s="22">
        <v>1536</v>
      </c>
      <c r="I8" s="22">
        <v>467</v>
      </c>
      <c r="J8" s="22">
        <v>1719</v>
      </c>
      <c r="K8" s="22">
        <v>3306</v>
      </c>
      <c r="L8" s="22">
        <v>6880</v>
      </c>
      <c r="M8" s="22">
        <v>9136</v>
      </c>
      <c r="N8" s="23">
        <v>8253</v>
      </c>
    </row>
    <row r="9" spans="1:15" s="2" customFormat="1" x14ac:dyDescent="0.15">
      <c r="A9" s="19"/>
      <c r="B9" s="24"/>
      <c r="C9" s="25">
        <f>C8</f>
        <v>1956</v>
      </c>
      <c r="D9" s="26">
        <f t="shared" ref="D9:N9" si="3">D8+C9</f>
        <v>5531</v>
      </c>
      <c r="E9" s="26">
        <f t="shared" si="3"/>
        <v>8171</v>
      </c>
      <c r="F9" s="26">
        <f t="shared" si="3"/>
        <v>8709</v>
      </c>
      <c r="G9" s="26">
        <f t="shared" si="3"/>
        <v>15893</v>
      </c>
      <c r="H9" s="26">
        <f t="shared" si="3"/>
        <v>17429</v>
      </c>
      <c r="I9" s="26">
        <f t="shared" si="3"/>
        <v>17896</v>
      </c>
      <c r="J9" s="26">
        <f t="shared" si="3"/>
        <v>19615</v>
      </c>
      <c r="K9" s="26">
        <f t="shared" si="3"/>
        <v>22921</v>
      </c>
      <c r="L9" s="26">
        <f t="shared" si="3"/>
        <v>29801</v>
      </c>
      <c r="M9" s="26">
        <f t="shared" si="3"/>
        <v>38937</v>
      </c>
      <c r="N9" s="27">
        <f t="shared" si="3"/>
        <v>47190</v>
      </c>
    </row>
    <row r="10" spans="1:15" s="2" customFormat="1" x14ac:dyDescent="0.15">
      <c r="A10" s="28" t="s">
        <v>11</v>
      </c>
      <c r="B10" s="20">
        <f>SUM(C10:N10)</f>
        <v>177142</v>
      </c>
      <c r="C10" s="21">
        <v>13572</v>
      </c>
      <c r="D10" s="22">
        <v>7686</v>
      </c>
      <c r="E10" s="22">
        <v>12779</v>
      </c>
      <c r="F10" s="22">
        <v>14496</v>
      </c>
      <c r="G10" s="22">
        <v>10542</v>
      </c>
      <c r="H10" s="22">
        <v>23416</v>
      </c>
      <c r="I10" s="22">
        <v>8737</v>
      </c>
      <c r="J10" s="22">
        <v>18302</v>
      </c>
      <c r="K10" s="22">
        <v>5163</v>
      </c>
      <c r="L10" s="22">
        <v>9124</v>
      </c>
      <c r="M10" s="22">
        <v>8319</v>
      </c>
      <c r="N10" s="23">
        <v>45006</v>
      </c>
    </row>
    <row r="11" spans="1:15" s="2" customFormat="1" x14ac:dyDescent="0.15">
      <c r="A11" s="19"/>
      <c r="B11" s="24"/>
      <c r="C11" s="25">
        <f>C10</f>
        <v>13572</v>
      </c>
      <c r="D11" s="26">
        <f t="shared" ref="D11:N11" si="4">D10+C11</f>
        <v>21258</v>
      </c>
      <c r="E11" s="26">
        <f t="shared" si="4"/>
        <v>34037</v>
      </c>
      <c r="F11" s="26">
        <f t="shared" si="4"/>
        <v>48533</v>
      </c>
      <c r="G11" s="26">
        <f t="shared" si="4"/>
        <v>59075</v>
      </c>
      <c r="H11" s="26">
        <f t="shared" si="4"/>
        <v>82491</v>
      </c>
      <c r="I11" s="26">
        <f t="shared" si="4"/>
        <v>91228</v>
      </c>
      <c r="J11" s="26">
        <f t="shared" si="4"/>
        <v>109530</v>
      </c>
      <c r="K11" s="26">
        <f t="shared" si="4"/>
        <v>114693</v>
      </c>
      <c r="L11" s="26">
        <f t="shared" si="4"/>
        <v>123817</v>
      </c>
      <c r="M11" s="26">
        <f t="shared" si="4"/>
        <v>132136</v>
      </c>
      <c r="N11" s="27">
        <f t="shared" si="4"/>
        <v>177142</v>
      </c>
    </row>
    <row r="12" spans="1:15" s="2" customFormat="1" x14ac:dyDescent="0.15">
      <c r="A12" s="28" t="s">
        <v>5</v>
      </c>
      <c r="B12" s="20">
        <f>SUM(C12:N12)</f>
        <v>31073</v>
      </c>
      <c r="C12" s="21">
        <v>1243</v>
      </c>
      <c r="D12" s="22">
        <v>430</v>
      </c>
      <c r="E12" s="22">
        <v>870</v>
      </c>
      <c r="F12" s="22">
        <v>1121</v>
      </c>
      <c r="G12" s="22">
        <v>4696</v>
      </c>
      <c r="H12" s="22">
        <v>3112</v>
      </c>
      <c r="I12" s="22">
        <v>1526</v>
      </c>
      <c r="J12" s="22">
        <v>3792</v>
      </c>
      <c r="K12" s="22">
        <v>6495</v>
      </c>
      <c r="L12" s="22">
        <v>3810</v>
      </c>
      <c r="M12" s="22">
        <v>2950</v>
      </c>
      <c r="N12" s="23">
        <v>1028</v>
      </c>
    </row>
    <row r="13" spans="1:15" s="2" customFormat="1" x14ac:dyDescent="0.15">
      <c r="A13" s="19"/>
      <c r="B13" s="24"/>
      <c r="C13" s="25">
        <f>C12</f>
        <v>1243</v>
      </c>
      <c r="D13" s="26">
        <f t="shared" ref="D13:N13" si="5">D12+C13</f>
        <v>1673</v>
      </c>
      <c r="E13" s="26">
        <f t="shared" si="5"/>
        <v>2543</v>
      </c>
      <c r="F13" s="26">
        <f t="shared" si="5"/>
        <v>3664</v>
      </c>
      <c r="G13" s="26">
        <f t="shared" si="5"/>
        <v>8360</v>
      </c>
      <c r="H13" s="26">
        <f t="shared" si="5"/>
        <v>11472</v>
      </c>
      <c r="I13" s="26">
        <f t="shared" si="5"/>
        <v>12998</v>
      </c>
      <c r="J13" s="26">
        <f t="shared" si="5"/>
        <v>16790</v>
      </c>
      <c r="K13" s="26">
        <f t="shared" si="5"/>
        <v>23285</v>
      </c>
      <c r="L13" s="26">
        <f t="shared" si="5"/>
        <v>27095</v>
      </c>
      <c r="M13" s="26">
        <f t="shared" si="5"/>
        <v>30045</v>
      </c>
      <c r="N13" s="27">
        <f t="shared" si="5"/>
        <v>31073</v>
      </c>
    </row>
    <row r="14" spans="1:15" s="2" customFormat="1" x14ac:dyDescent="0.15">
      <c r="A14" s="28" t="s">
        <v>6</v>
      </c>
      <c r="B14" s="20">
        <f>SUM(C14:N14)</f>
        <v>31065</v>
      </c>
      <c r="C14" s="21">
        <v>3158</v>
      </c>
      <c r="D14" s="22">
        <v>107</v>
      </c>
      <c r="E14" s="22">
        <v>707</v>
      </c>
      <c r="F14" s="22">
        <v>1393</v>
      </c>
      <c r="G14" s="22">
        <v>7299</v>
      </c>
      <c r="H14" s="22">
        <v>3364</v>
      </c>
      <c r="I14" s="22">
        <v>2056</v>
      </c>
      <c r="J14" s="22">
        <v>1189</v>
      </c>
      <c r="K14" s="22">
        <v>888</v>
      </c>
      <c r="L14" s="22">
        <v>3595</v>
      </c>
      <c r="M14" s="22">
        <v>3525</v>
      </c>
      <c r="N14" s="23">
        <v>3784</v>
      </c>
    </row>
    <row r="15" spans="1:15" s="2" customFormat="1" x14ac:dyDescent="0.15">
      <c r="A15" s="19"/>
      <c r="B15" s="24"/>
      <c r="C15" s="25">
        <f>C14</f>
        <v>3158</v>
      </c>
      <c r="D15" s="26">
        <f t="shared" ref="D15:N15" si="6">D14+C15</f>
        <v>3265</v>
      </c>
      <c r="E15" s="26">
        <f t="shared" si="6"/>
        <v>3972</v>
      </c>
      <c r="F15" s="26">
        <f t="shared" si="6"/>
        <v>5365</v>
      </c>
      <c r="G15" s="26">
        <f t="shared" si="6"/>
        <v>12664</v>
      </c>
      <c r="H15" s="26">
        <f t="shared" si="6"/>
        <v>16028</v>
      </c>
      <c r="I15" s="26">
        <f t="shared" si="6"/>
        <v>18084</v>
      </c>
      <c r="J15" s="26">
        <f t="shared" si="6"/>
        <v>19273</v>
      </c>
      <c r="K15" s="26">
        <f t="shared" si="6"/>
        <v>20161</v>
      </c>
      <c r="L15" s="26">
        <f t="shared" si="6"/>
        <v>23756</v>
      </c>
      <c r="M15" s="26">
        <f t="shared" si="6"/>
        <v>27281</v>
      </c>
      <c r="N15" s="27">
        <f t="shared" si="6"/>
        <v>31065</v>
      </c>
    </row>
    <row r="16" spans="1:15" s="2" customFormat="1" x14ac:dyDescent="0.15">
      <c r="A16" s="28" t="s">
        <v>8</v>
      </c>
      <c r="B16" s="20">
        <f>SUM(C16:N16)</f>
        <v>15939</v>
      </c>
      <c r="C16" s="21">
        <v>311</v>
      </c>
      <c r="D16" s="22">
        <v>41</v>
      </c>
      <c r="E16" s="22">
        <v>178</v>
      </c>
      <c r="F16" s="22">
        <v>909</v>
      </c>
      <c r="G16" s="22">
        <v>1545</v>
      </c>
      <c r="H16" s="22">
        <v>2285</v>
      </c>
      <c r="I16" s="22">
        <v>2246</v>
      </c>
      <c r="J16" s="22">
        <v>2277</v>
      </c>
      <c r="K16" s="22">
        <v>137</v>
      </c>
      <c r="L16" s="22">
        <v>672</v>
      </c>
      <c r="M16" s="22">
        <v>2968</v>
      </c>
      <c r="N16" s="23">
        <v>2370</v>
      </c>
    </row>
    <row r="17" spans="1:14" s="2" customFormat="1" x14ac:dyDescent="0.15">
      <c r="A17" s="19"/>
      <c r="B17" s="24"/>
      <c r="C17" s="25">
        <f>C16</f>
        <v>311</v>
      </c>
      <c r="D17" s="26">
        <f t="shared" ref="D17:N17" si="7">D16+C17</f>
        <v>352</v>
      </c>
      <c r="E17" s="26">
        <f t="shared" si="7"/>
        <v>530</v>
      </c>
      <c r="F17" s="26">
        <f t="shared" si="7"/>
        <v>1439</v>
      </c>
      <c r="G17" s="26">
        <f t="shared" si="7"/>
        <v>2984</v>
      </c>
      <c r="H17" s="26">
        <f t="shared" si="7"/>
        <v>5269</v>
      </c>
      <c r="I17" s="26">
        <f t="shared" si="7"/>
        <v>7515</v>
      </c>
      <c r="J17" s="26">
        <f t="shared" si="7"/>
        <v>9792</v>
      </c>
      <c r="K17" s="26">
        <f t="shared" si="7"/>
        <v>9929</v>
      </c>
      <c r="L17" s="26">
        <f t="shared" si="7"/>
        <v>10601</v>
      </c>
      <c r="M17" s="26">
        <f t="shared" si="7"/>
        <v>13569</v>
      </c>
      <c r="N17" s="27">
        <f t="shared" si="7"/>
        <v>15939</v>
      </c>
    </row>
    <row r="18" spans="1:14" s="2" customFormat="1" x14ac:dyDescent="0.15">
      <c r="A18" s="28" t="s">
        <v>9</v>
      </c>
      <c r="B18" s="20">
        <f>SUM(C18:N18)</f>
        <v>11195</v>
      </c>
      <c r="C18" s="21">
        <v>105</v>
      </c>
      <c r="D18" s="22">
        <v>35</v>
      </c>
      <c r="E18" s="22">
        <v>2706</v>
      </c>
      <c r="F18" s="22">
        <v>110</v>
      </c>
      <c r="G18" s="22">
        <v>377</v>
      </c>
      <c r="H18" s="22">
        <v>2486</v>
      </c>
      <c r="I18" s="22">
        <v>89</v>
      </c>
      <c r="J18" s="22">
        <v>918</v>
      </c>
      <c r="K18" s="22">
        <v>48</v>
      </c>
      <c r="L18" s="22">
        <v>3004</v>
      </c>
      <c r="M18" s="22">
        <v>50</v>
      </c>
      <c r="N18" s="23">
        <v>1267</v>
      </c>
    </row>
    <row r="19" spans="1:14" s="2" customFormat="1" x14ac:dyDescent="0.15">
      <c r="A19" s="19"/>
      <c r="B19" s="24"/>
      <c r="C19" s="25">
        <f>C18</f>
        <v>105</v>
      </c>
      <c r="D19" s="26">
        <f t="shared" ref="D19:N19" si="8">D18+C19</f>
        <v>140</v>
      </c>
      <c r="E19" s="26">
        <f t="shared" si="8"/>
        <v>2846</v>
      </c>
      <c r="F19" s="26">
        <f t="shared" si="8"/>
        <v>2956</v>
      </c>
      <c r="G19" s="26">
        <f t="shared" si="8"/>
        <v>3333</v>
      </c>
      <c r="H19" s="26">
        <f t="shared" si="8"/>
        <v>5819</v>
      </c>
      <c r="I19" s="26">
        <f t="shared" si="8"/>
        <v>5908</v>
      </c>
      <c r="J19" s="26">
        <f t="shared" si="8"/>
        <v>6826</v>
      </c>
      <c r="K19" s="26">
        <f t="shared" si="8"/>
        <v>6874</v>
      </c>
      <c r="L19" s="26">
        <f t="shared" si="8"/>
        <v>9878</v>
      </c>
      <c r="M19" s="26">
        <f t="shared" si="8"/>
        <v>9928</v>
      </c>
      <c r="N19" s="27">
        <f t="shared" si="8"/>
        <v>11195</v>
      </c>
    </row>
    <row r="20" spans="1:14" s="2" customFormat="1" x14ac:dyDescent="0.15">
      <c r="A20" s="28" t="s">
        <v>10</v>
      </c>
      <c r="B20" s="20">
        <f>SUM(C20:N20)</f>
        <v>6144</v>
      </c>
      <c r="C20" s="21">
        <v>53</v>
      </c>
      <c r="D20" s="22">
        <v>329</v>
      </c>
      <c r="E20" s="22">
        <v>1179</v>
      </c>
      <c r="F20" s="22">
        <v>1579</v>
      </c>
      <c r="G20" s="22">
        <v>65</v>
      </c>
      <c r="H20" s="22">
        <v>103</v>
      </c>
      <c r="I20" s="22">
        <v>84</v>
      </c>
      <c r="J20" s="22">
        <v>977</v>
      </c>
      <c r="K20" s="22">
        <v>63</v>
      </c>
      <c r="L20" s="22">
        <v>214</v>
      </c>
      <c r="M20" s="22">
        <v>976</v>
      </c>
      <c r="N20" s="23">
        <v>522</v>
      </c>
    </row>
    <row r="21" spans="1:14" s="2" customFormat="1" x14ac:dyDescent="0.15">
      <c r="A21" s="19"/>
      <c r="B21" s="24"/>
      <c r="C21" s="25">
        <f>C20</f>
        <v>53</v>
      </c>
      <c r="D21" s="26">
        <f t="shared" ref="D21:N21" si="9">D20+C21</f>
        <v>382</v>
      </c>
      <c r="E21" s="26">
        <f t="shared" si="9"/>
        <v>1561</v>
      </c>
      <c r="F21" s="26">
        <f t="shared" si="9"/>
        <v>3140</v>
      </c>
      <c r="G21" s="26">
        <f t="shared" si="9"/>
        <v>3205</v>
      </c>
      <c r="H21" s="26">
        <f t="shared" si="9"/>
        <v>3308</v>
      </c>
      <c r="I21" s="26">
        <f t="shared" si="9"/>
        <v>3392</v>
      </c>
      <c r="J21" s="26">
        <f t="shared" si="9"/>
        <v>4369</v>
      </c>
      <c r="K21" s="26">
        <f t="shared" si="9"/>
        <v>4432</v>
      </c>
      <c r="L21" s="26">
        <f t="shared" si="9"/>
        <v>4646</v>
      </c>
      <c r="M21" s="26">
        <f t="shared" si="9"/>
        <v>5622</v>
      </c>
      <c r="N21" s="27">
        <f t="shared" si="9"/>
        <v>6144</v>
      </c>
    </row>
    <row r="22" spans="1:14" s="2" customFormat="1" x14ac:dyDescent="0.15">
      <c r="A22" s="28" t="s">
        <v>32</v>
      </c>
      <c r="B22" s="20">
        <f>SUM(C22:N22)</f>
        <v>5977</v>
      </c>
      <c r="C22" s="21">
        <v>43</v>
      </c>
      <c r="D22" s="22">
        <v>11</v>
      </c>
      <c r="E22" s="22">
        <v>3505</v>
      </c>
      <c r="F22" s="22">
        <v>498</v>
      </c>
      <c r="G22" s="22">
        <v>25</v>
      </c>
      <c r="H22" s="22">
        <v>35</v>
      </c>
      <c r="I22" s="22">
        <v>53</v>
      </c>
      <c r="J22" s="22">
        <v>75</v>
      </c>
      <c r="K22" s="22">
        <v>19</v>
      </c>
      <c r="L22" s="22">
        <v>39</v>
      </c>
      <c r="M22" s="22">
        <v>28</v>
      </c>
      <c r="N22" s="23">
        <v>1646</v>
      </c>
    </row>
    <row r="23" spans="1:14" s="2" customFormat="1" x14ac:dyDescent="0.15">
      <c r="A23" s="19"/>
      <c r="B23" s="24"/>
      <c r="C23" s="25">
        <f>C22</f>
        <v>43</v>
      </c>
      <c r="D23" s="26">
        <f t="shared" ref="D23:N23" si="10">D22+C23</f>
        <v>54</v>
      </c>
      <c r="E23" s="26">
        <f t="shared" si="10"/>
        <v>3559</v>
      </c>
      <c r="F23" s="26">
        <f t="shared" si="10"/>
        <v>4057</v>
      </c>
      <c r="G23" s="26">
        <f t="shared" si="10"/>
        <v>4082</v>
      </c>
      <c r="H23" s="26">
        <f t="shared" si="10"/>
        <v>4117</v>
      </c>
      <c r="I23" s="26">
        <f t="shared" si="10"/>
        <v>4170</v>
      </c>
      <c r="J23" s="26">
        <f t="shared" si="10"/>
        <v>4245</v>
      </c>
      <c r="K23" s="26">
        <f t="shared" si="10"/>
        <v>4264</v>
      </c>
      <c r="L23" s="26">
        <f t="shared" si="10"/>
        <v>4303</v>
      </c>
      <c r="M23" s="26">
        <f t="shared" si="10"/>
        <v>4331</v>
      </c>
      <c r="N23" s="27">
        <f t="shared" si="10"/>
        <v>5977</v>
      </c>
    </row>
    <row r="24" spans="1:14" s="2" customFormat="1" x14ac:dyDescent="0.15">
      <c r="A24" s="28" t="s">
        <v>12</v>
      </c>
      <c r="B24" s="20">
        <f>SUM(C24:N24)</f>
        <v>12363</v>
      </c>
      <c r="C24" s="21">
        <v>2033</v>
      </c>
      <c r="D24" s="22">
        <v>1270</v>
      </c>
      <c r="E24" s="22">
        <v>1919</v>
      </c>
      <c r="F24" s="22">
        <v>757</v>
      </c>
      <c r="G24" s="22">
        <v>697</v>
      </c>
      <c r="H24" s="22">
        <v>1290</v>
      </c>
      <c r="I24" s="22">
        <v>533</v>
      </c>
      <c r="J24" s="22">
        <v>340</v>
      </c>
      <c r="K24" s="22">
        <v>648</v>
      </c>
      <c r="L24" s="22">
        <v>1080</v>
      </c>
      <c r="M24" s="22">
        <v>1184</v>
      </c>
      <c r="N24" s="23">
        <v>612</v>
      </c>
    </row>
    <row r="25" spans="1:14" s="2" customFormat="1" x14ac:dyDescent="0.15">
      <c r="A25" s="19"/>
      <c r="B25" s="24"/>
      <c r="C25" s="25">
        <f>C24</f>
        <v>2033</v>
      </c>
      <c r="D25" s="26">
        <f t="shared" ref="D25:N25" si="11">D24+C25</f>
        <v>3303</v>
      </c>
      <c r="E25" s="26">
        <f t="shared" si="11"/>
        <v>5222</v>
      </c>
      <c r="F25" s="26">
        <f t="shared" si="11"/>
        <v>5979</v>
      </c>
      <c r="G25" s="26">
        <f t="shared" si="11"/>
        <v>6676</v>
      </c>
      <c r="H25" s="26">
        <f t="shared" si="11"/>
        <v>7966</v>
      </c>
      <c r="I25" s="26">
        <f t="shared" si="11"/>
        <v>8499</v>
      </c>
      <c r="J25" s="26">
        <f t="shared" si="11"/>
        <v>8839</v>
      </c>
      <c r="K25" s="26">
        <f t="shared" si="11"/>
        <v>9487</v>
      </c>
      <c r="L25" s="26">
        <f t="shared" si="11"/>
        <v>10567</v>
      </c>
      <c r="M25" s="26">
        <f t="shared" si="11"/>
        <v>11751</v>
      </c>
      <c r="N25" s="27">
        <f t="shared" si="11"/>
        <v>12363</v>
      </c>
    </row>
    <row r="26" spans="1:14" s="2" customFormat="1" x14ac:dyDescent="0.15">
      <c r="A26" s="28" t="s">
        <v>13</v>
      </c>
      <c r="B26" s="20">
        <f>SUM(C26:N26)</f>
        <v>11800</v>
      </c>
      <c r="C26" s="21">
        <v>259</v>
      </c>
      <c r="D26" s="22">
        <v>1502</v>
      </c>
      <c r="E26" s="22">
        <v>1469</v>
      </c>
      <c r="F26" s="22">
        <v>521</v>
      </c>
      <c r="G26" s="22">
        <v>978</v>
      </c>
      <c r="H26" s="22">
        <v>1584</v>
      </c>
      <c r="I26" s="22">
        <v>435</v>
      </c>
      <c r="J26" s="22">
        <v>490</v>
      </c>
      <c r="K26" s="22">
        <v>1838</v>
      </c>
      <c r="L26" s="22">
        <v>1379</v>
      </c>
      <c r="M26" s="22">
        <v>375</v>
      </c>
      <c r="N26" s="23">
        <v>970</v>
      </c>
    </row>
    <row r="27" spans="1:14" s="2" customFormat="1" x14ac:dyDescent="0.15">
      <c r="A27" s="19"/>
      <c r="B27" s="24"/>
      <c r="C27" s="25">
        <f>C26</f>
        <v>259</v>
      </c>
      <c r="D27" s="26">
        <f t="shared" ref="D27:N27" si="12">D26+C27</f>
        <v>1761</v>
      </c>
      <c r="E27" s="26">
        <f t="shared" si="12"/>
        <v>3230</v>
      </c>
      <c r="F27" s="26">
        <f t="shared" si="12"/>
        <v>3751</v>
      </c>
      <c r="G27" s="26">
        <f t="shared" si="12"/>
        <v>4729</v>
      </c>
      <c r="H27" s="26">
        <f t="shared" si="12"/>
        <v>6313</v>
      </c>
      <c r="I27" s="26">
        <f t="shared" si="12"/>
        <v>6748</v>
      </c>
      <c r="J27" s="26">
        <f t="shared" si="12"/>
        <v>7238</v>
      </c>
      <c r="K27" s="26">
        <f t="shared" si="12"/>
        <v>9076</v>
      </c>
      <c r="L27" s="26">
        <f t="shared" si="12"/>
        <v>10455</v>
      </c>
      <c r="M27" s="26">
        <f t="shared" si="12"/>
        <v>10830</v>
      </c>
      <c r="N27" s="27">
        <f t="shared" si="12"/>
        <v>11800</v>
      </c>
    </row>
    <row r="28" spans="1:14" s="2" customFormat="1" x14ac:dyDescent="0.15">
      <c r="A28" s="28" t="s">
        <v>14</v>
      </c>
      <c r="B28" s="20">
        <f>SUM(C28:N28)</f>
        <v>23557</v>
      </c>
      <c r="C28" s="21">
        <v>579</v>
      </c>
      <c r="D28" s="22">
        <v>2538</v>
      </c>
      <c r="E28" s="22">
        <v>1222</v>
      </c>
      <c r="F28" s="22">
        <v>502</v>
      </c>
      <c r="G28" s="22">
        <v>2511</v>
      </c>
      <c r="H28" s="22">
        <v>558</v>
      </c>
      <c r="I28" s="22">
        <v>369</v>
      </c>
      <c r="J28" s="22">
        <v>1994</v>
      </c>
      <c r="K28" s="22">
        <v>1433</v>
      </c>
      <c r="L28" s="22">
        <v>1243</v>
      </c>
      <c r="M28" s="22">
        <v>1810</v>
      </c>
      <c r="N28" s="23">
        <v>8798</v>
      </c>
    </row>
    <row r="29" spans="1:14" s="2" customFormat="1" x14ac:dyDescent="0.15">
      <c r="A29" s="19"/>
      <c r="B29" s="24"/>
      <c r="C29" s="25">
        <f>C28</f>
        <v>579</v>
      </c>
      <c r="D29" s="26">
        <f t="shared" ref="D29:N29" si="13">D28+C29</f>
        <v>3117</v>
      </c>
      <c r="E29" s="26">
        <f t="shared" si="13"/>
        <v>4339</v>
      </c>
      <c r="F29" s="26">
        <f t="shared" si="13"/>
        <v>4841</v>
      </c>
      <c r="G29" s="26">
        <f t="shared" si="13"/>
        <v>7352</v>
      </c>
      <c r="H29" s="26">
        <f t="shared" si="13"/>
        <v>7910</v>
      </c>
      <c r="I29" s="26">
        <f t="shared" si="13"/>
        <v>8279</v>
      </c>
      <c r="J29" s="26">
        <f t="shared" si="13"/>
        <v>10273</v>
      </c>
      <c r="K29" s="26">
        <f t="shared" si="13"/>
        <v>11706</v>
      </c>
      <c r="L29" s="26">
        <f t="shared" si="13"/>
        <v>12949</v>
      </c>
      <c r="M29" s="26">
        <f t="shared" si="13"/>
        <v>14759</v>
      </c>
      <c r="N29" s="27">
        <f t="shared" si="13"/>
        <v>23557</v>
      </c>
    </row>
    <row r="30" spans="1:14" s="2" customFormat="1" x14ac:dyDescent="0.15">
      <c r="A30" s="28" t="s">
        <v>15</v>
      </c>
      <c r="B30" s="20">
        <f>SUM(C30:N30)</f>
        <v>15664</v>
      </c>
      <c r="C30" s="21">
        <v>152</v>
      </c>
      <c r="D30" s="22">
        <v>144</v>
      </c>
      <c r="E30" s="22">
        <v>502</v>
      </c>
      <c r="F30" s="22">
        <v>3440</v>
      </c>
      <c r="G30" s="22">
        <v>783</v>
      </c>
      <c r="H30" s="22">
        <v>451</v>
      </c>
      <c r="I30" s="22">
        <v>266</v>
      </c>
      <c r="J30" s="22">
        <v>1662</v>
      </c>
      <c r="K30" s="22">
        <v>207</v>
      </c>
      <c r="L30" s="22">
        <v>2354</v>
      </c>
      <c r="M30" s="22">
        <v>2583</v>
      </c>
      <c r="N30" s="23">
        <v>3120</v>
      </c>
    </row>
    <row r="31" spans="1:14" s="2" customFormat="1" x14ac:dyDescent="0.15">
      <c r="A31" s="19"/>
      <c r="B31" s="24"/>
      <c r="C31" s="25">
        <f>C30</f>
        <v>152</v>
      </c>
      <c r="D31" s="26">
        <f t="shared" ref="D31:N31" si="14">D30+C31</f>
        <v>296</v>
      </c>
      <c r="E31" s="26">
        <f t="shared" si="14"/>
        <v>798</v>
      </c>
      <c r="F31" s="26">
        <f t="shared" si="14"/>
        <v>4238</v>
      </c>
      <c r="G31" s="26">
        <f t="shared" si="14"/>
        <v>5021</v>
      </c>
      <c r="H31" s="26">
        <f t="shared" si="14"/>
        <v>5472</v>
      </c>
      <c r="I31" s="26">
        <f t="shared" si="14"/>
        <v>5738</v>
      </c>
      <c r="J31" s="26">
        <f t="shared" si="14"/>
        <v>7400</v>
      </c>
      <c r="K31" s="26">
        <f t="shared" si="14"/>
        <v>7607</v>
      </c>
      <c r="L31" s="26">
        <f t="shared" si="14"/>
        <v>9961</v>
      </c>
      <c r="M31" s="26">
        <f t="shared" si="14"/>
        <v>12544</v>
      </c>
      <c r="N31" s="27">
        <f t="shared" si="14"/>
        <v>15664</v>
      </c>
    </row>
    <row r="32" spans="1:14" s="2" customFormat="1" x14ac:dyDescent="0.15">
      <c r="A32" s="28" t="s">
        <v>16</v>
      </c>
      <c r="B32" s="20">
        <f>SUM(C32:N32)</f>
        <v>18115</v>
      </c>
      <c r="C32" s="21">
        <v>254</v>
      </c>
      <c r="D32" s="22">
        <v>416</v>
      </c>
      <c r="E32" s="22">
        <v>996</v>
      </c>
      <c r="F32" s="22">
        <v>3398</v>
      </c>
      <c r="G32" s="22">
        <v>2232</v>
      </c>
      <c r="H32" s="22">
        <v>1596</v>
      </c>
      <c r="I32" s="22">
        <v>2383</v>
      </c>
      <c r="J32" s="22">
        <v>1981</v>
      </c>
      <c r="K32" s="22">
        <v>1345</v>
      </c>
      <c r="L32" s="22">
        <v>2291</v>
      </c>
      <c r="M32" s="22">
        <v>512</v>
      </c>
      <c r="N32" s="23">
        <v>711</v>
      </c>
    </row>
    <row r="33" spans="1:14" s="2" customFormat="1" x14ac:dyDescent="0.15">
      <c r="A33" s="19"/>
      <c r="B33" s="24"/>
      <c r="C33" s="25">
        <f>C32</f>
        <v>254</v>
      </c>
      <c r="D33" s="26">
        <f t="shared" ref="D33:N33" si="15">D32+C33</f>
        <v>670</v>
      </c>
      <c r="E33" s="26">
        <f t="shared" si="15"/>
        <v>1666</v>
      </c>
      <c r="F33" s="26">
        <f t="shared" si="15"/>
        <v>5064</v>
      </c>
      <c r="G33" s="26">
        <f t="shared" si="15"/>
        <v>7296</v>
      </c>
      <c r="H33" s="26">
        <f t="shared" si="15"/>
        <v>8892</v>
      </c>
      <c r="I33" s="26">
        <f t="shared" si="15"/>
        <v>11275</v>
      </c>
      <c r="J33" s="26">
        <f t="shared" si="15"/>
        <v>13256</v>
      </c>
      <c r="K33" s="26">
        <f t="shared" si="15"/>
        <v>14601</v>
      </c>
      <c r="L33" s="26">
        <f t="shared" si="15"/>
        <v>16892</v>
      </c>
      <c r="M33" s="26">
        <f t="shared" si="15"/>
        <v>17404</v>
      </c>
      <c r="N33" s="27">
        <f t="shared" si="15"/>
        <v>18115</v>
      </c>
    </row>
    <row r="34" spans="1:14" s="2" customFormat="1" x14ac:dyDescent="0.15">
      <c r="A34" s="28" t="s">
        <v>17</v>
      </c>
      <c r="B34" s="20">
        <f>SUM(C34:N34)</f>
        <v>10383</v>
      </c>
      <c r="C34" s="21">
        <v>981</v>
      </c>
      <c r="D34" s="22">
        <v>401</v>
      </c>
      <c r="E34" s="22">
        <v>897</v>
      </c>
      <c r="F34" s="22">
        <v>734</v>
      </c>
      <c r="G34" s="22">
        <v>599</v>
      </c>
      <c r="H34" s="22">
        <v>458</v>
      </c>
      <c r="I34" s="22">
        <v>1021</v>
      </c>
      <c r="J34" s="22">
        <v>306</v>
      </c>
      <c r="K34" s="22">
        <v>311</v>
      </c>
      <c r="L34" s="22">
        <v>587</v>
      </c>
      <c r="M34" s="22">
        <v>325</v>
      </c>
      <c r="N34" s="23">
        <v>3763</v>
      </c>
    </row>
    <row r="35" spans="1:14" s="2" customFormat="1" x14ac:dyDescent="0.15">
      <c r="A35" s="19"/>
      <c r="B35" s="24"/>
      <c r="C35" s="25">
        <f>C34</f>
        <v>981</v>
      </c>
      <c r="D35" s="26">
        <f t="shared" ref="D35:N35" si="16">D34+C35</f>
        <v>1382</v>
      </c>
      <c r="E35" s="26">
        <f t="shared" si="16"/>
        <v>2279</v>
      </c>
      <c r="F35" s="26">
        <f t="shared" si="16"/>
        <v>3013</v>
      </c>
      <c r="G35" s="26">
        <f t="shared" si="16"/>
        <v>3612</v>
      </c>
      <c r="H35" s="26">
        <f t="shared" si="16"/>
        <v>4070</v>
      </c>
      <c r="I35" s="26">
        <f t="shared" si="16"/>
        <v>5091</v>
      </c>
      <c r="J35" s="26">
        <f t="shared" si="16"/>
        <v>5397</v>
      </c>
      <c r="K35" s="26">
        <f t="shared" si="16"/>
        <v>5708</v>
      </c>
      <c r="L35" s="26">
        <f t="shared" si="16"/>
        <v>6295</v>
      </c>
      <c r="M35" s="26">
        <f t="shared" si="16"/>
        <v>6620</v>
      </c>
      <c r="N35" s="27">
        <f t="shared" si="16"/>
        <v>10383</v>
      </c>
    </row>
    <row r="36" spans="1:14" s="2" customFormat="1" x14ac:dyDescent="0.15">
      <c r="A36" s="28" t="s">
        <v>18</v>
      </c>
      <c r="B36" s="20">
        <f>SUM(C36:N36)</f>
        <v>12480</v>
      </c>
      <c r="C36" s="21">
        <v>998</v>
      </c>
      <c r="D36" s="22">
        <v>590</v>
      </c>
      <c r="E36" s="22">
        <v>466</v>
      </c>
      <c r="F36" s="22">
        <v>2347</v>
      </c>
      <c r="G36" s="22">
        <v>461</v>
      </c>
      <c r="H36" s="22">
        <v>388</v>
      </c>
      <c r="I36" s="22">
        <v>587</v>
      </c>
      <c r="J36" s="22">
        <v>1070</v>
      </c>
      <c r="K36" s="22">
        <v>938</v>
      </c>
      <c r="L36" s="22">
        <v>1435</v>
      </c>
      <c r="M36" s="22">
        <v>453</v>
      </c>
      <c r="N36" s="23">
        <v>2747</v>
      </c>
    </row>
    <row r="37" spans="1:14" s="2" customFormat="1" x14ac:dyDescent="0.15">
      <c r="A37" s="19"/>
      <c r="B37" s="24"/>
      <c r="C37" s="25">
        <f>C36</f>
        <v>998</v>
      </c>
      <c r="D37" s="26">
        <f t="shared" ref="D37:N37" si="17">D36+C37</f>
        <v>1588</v>
      </c>
      <c r="E37" s="26">
        <f t="shared" si="17"/>
        <v>2054</v>
      </c>
      <c r="F37" s="26">
        <f t="shared" si="17"/>
        <v>4401</v>
      </c>
      <c r="G37" s="26">
        <f t="shared" si="17"/>
        <v>4862</v>
      </c>
      <c r="H37" s="26">
        <f t="shared" si="17"/>
        <v>5250</v>
      </c>
      <c r="I37" s="26">
        <f t="shared" si="17"/>
        <v>5837</v>
      </c>
      <c r="J37" s="26">
        <f t="shared" si="17"/>
        <v>6907</v>
      </c>
      <c r="K37" s="26">
        <f t="shared" si="17"/>
        <v>7845</v>
      </c>
      <c r="L37" s="26">
        <f t="shared" si="17"/>
        <v>9280</v>
      </c>
      <c r="M37" s="26">
        <f t="shared" si="17"/>
        <v>9733</v>
      </c>
      <c r="N37" s="27">
        <f t="shared" si="17"/>
        <v>12480</v>
      </c>
    </row>
    <row r="38" spans="1:14" s="2" customFormat="1" ht="12" customHeight="1" x14ac:dyDescent="0.15">
      <c r="A38" s="28" t="s">
        <v>19</v>
      </c>
      <c r="B38" s="20">
        <f>SUM(C38:N38)</f>
        <v>4820</v>
      </c>
      <c r="C38" s="21">
        <v>649</v>
      </c>
      <c r="D38" s="22">
        <v>336</v>
      </c>
      <c r="E38" s="22">
        <v>503</v>
      </c>
      <c r="F38" s="22">
        <v>344</v>
      </c>
      <c r="G38" s="22">
        <v>680</v>
      </c>
      <c r="H38" s="22">
        <v>406</v>
      </c>
      <c r="I38" s="22">
        <v>432</v>
      </c>
      <c r="J38" s="22">
        <v>246</v>
      </c>
      <c r="K38" s="22">
        <v>176</v>
      </c>
      <c r="L38" s="22">
        <v>348</v>
      </c>
      <c r="M38" s="22">
        <v>166</v>
      </c>
      <c r="N38" s="23">
        <v>534</v>
      </c>
    </row>
    <row r="39" spans="1:14" s="2" customFormat="1" ht="12" customHeight="1" thickBot="1" x14ac:dyDescent="0.2">
      <c r="A39" s="29"/>
      <c r="B39" s="15"/>
      <c r="C39" s="16">
        <f>C38</f>
        <v>649</v>
      </c>
      <c r="D39" s="17">
        <f t="shared" ref="D39:N39" si="18">D38+C39</f>
        <v>985</v>
      </c>
      <c r="E39" s="17">
        <f t="shared" si="18"/>
        <v>1488</v>
      </c>
      <c r="F39" s="17">
        <f t="shared" si="18"/>
        <v>1832</v>
      </c>
      <c r="G39" s="17">
        <f t="shared" si="18"/>
        <v>2512</v>
      </c>
      <c r="H39" s="17">
        <f t="shared" si="18"/>
        <v>2918</v>
      </c>
      <c r="I39" s="17">
        <f t="shared" si="18"/>
        <v>3350</v>
      </c>
      <c r="J39" s="17">
        <f t="shared" si="18"/>
        <v>3596</v>
      </c>
      <c r="K39" s="17">
        <f t="shared" si="18"/>
        <v>3772</v>
      </c>
      <c r="L39" s="17">
        <f t="shared" si="18"/>
        <v>4120</v>
      </c>
      <c r="M39" s="17">
        <f t="shared" si="18"/>
        <v>4286</v>
      </c>
      <c r="N39" s="18">
        <f t="shared" si="18"/>
        <v>4820</v>
      </c>
    </row>
  </sheetData>
  <mergeCells count="2">
    <mergeCell ref="A1:N1"/>
    <mergeCell ref="J2:N2"/>
  </mergeCells>
  <phoneticPr fontId="1" type="noConversion"/>
  <pageMargins left="0.75" right="0.75" top="1" bottom="1" header="0.5" footer="0.5"/>
  <pageSetup paperSize="9" scale="63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9"/>
  <sheetViews>
    <sheetView view="pageBreakPreview" zoomScaleNormal="100" workbookViewId="0">
      <selection activeCell="S38" sqref="S38"/>
    </sheetView>
  </sheetViews>
  <sheetFormatPr defaultRowHeight="12" x14ac:dyDescent="0.15"/>
  <cols>
    <col min="1" max="14" width="8.33203125" style="30" customWidth="1"/>
    <col min="15" max="16384" width="8.88671875" style="30"/>
  </cols>
  <sheetData>
    <row r="1" spans="1:15" s="1" customFormat="1" ht="30" customHeight="1" x14ac:dyDescent="0.15">
      <c r="A1" s="32" t="s">
        <v>37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4"/>
    </row>
    <row r="2" spans="1:15" s="2" customFormat="1" ht="18" customHeight="1" thickBot="1" x14ac:dyDescent="0.2">
      <c r="B2" s="3"/>
      <c r="C2" s="3"/>
      <c r="D2" s="3"/>
      <c r="E2" s="3"/>
      <c r="F2" s="3"/>
      <c r="G2" s="3"/>
      <c r="H2" s="3"/>
      <c r="I2" s="3"/>
      <c r="J2" s="35" t="s">
        <v>0</v>
      </c>
      <c r="K2" s="35"/>
      <c r="L2" s="35"/>
      <c r="M2" s="35"/>
      <c r="N2" s="35"/>
    </row>
    <row r="3" spans="1:15" s="2" customFormat="1" ht="18" customHeight="1" thickBot="1" x14ac:dyDescent="0.2">
      <c r="A3" s="4" t="s">
        <v>1</v>
      </c>
      <c r="B3" s="5" t="s">
        <v>2</v>
      </c>
      <c r="C3" s="6" t="s">
        <v>20</v>
      </c>
      <c r="D3" s="7" t="s">
        <v>21</v>
      </c>
      <c r="E3" s="7" t="s">
        <v>22</v>
      </c>
      <c r="F3" s="7" t="s">
        <v>23</v>
      </c>
      <c r="G3" s="7" t="s">
        <v>24</v>
      </c>
      <c r="H3" s="7" t="s">
        <v>25</v>
      </c>
      <c r="I3" s="7" t="s">
        <v>26</v>
      </c>
      <c r="J3" s="7" t="s">
        <v>27</v>
      </c>
      <c r="K3" s="7" t="s">
        <v>28</v>
      </c>
      <c r="L3" s="7" t="s">
        <v>29</v>
      </c>
      <c r="M3" s="7" t="s">
        <v>30</v>
      </c>
      <c r="N3" s="8" t="s">
        <v>31</v>
      </c>
    </row>
    <row r="4" spans="1:15" s="2" customFormat="1" ht="18" customHeight="1" thickTop="1" x14ac:dyDescent="0.15">
      <c r="A4" s="9" t="s">
        <v>3</v>
      </c>
      <c r="B4" s="10">
        <f>SUM(C4:N4)</f>
        <v>483404</v>
      </c>
      <c r="C4" s="11">
        <f>SUM(C6,C8,C10,C12,C14,C16,C18,C20,C22,C24,C26,C28,C30,C32,C34,C36,C38)</f>
        <v>27078</v>
      </c>
      <c r="D4" s="11">
        <f t="shared" ref="D4:N4" si="0">SUM(D6,D8,D10,D12,D14,D16,D18,D20,D22,D24,D26,D28,D30,D32,D34,D36,D38)</f>
        <v>23427</v>
      </c>
      <c r="E4" s="11">
        <f t="shared" si="0"/>
        <v>53420</v>
      </c>
      <c r="F4" s="11">
        <f t="shared" si="0"/>
        <v>38873</v>
      </c>
      <c r="G4" s="11">
        <f t="shared" si="0"/>
        <v>46330</v>
      </c>
      <c r="H4" s="11">
        <f t="shared" si="0"/>
        <v>39055</v>
      </c>
      <c r="I4" s="11">
        <f t="shared" si="0"/>
        <v>36462</v>
      </c>
      <c r="J4" s="11">
        <f t="shared" si="0"/>
        <v>29555</v>
      </c>
      <c r="K4" s="11">
        <f t="shared" si="0"/>
        <v>36301</v>
      </c>
      <c r="L4" s="11">
        <f t="shared" si="0"/>
        <v>32248</v>
      </c>
      <c r="M4" s="11">
        <f t="shared" si="0"/>
        <v>44885</v>
      </c>
      <c r="N4" s="12">
        <f t="shared" si="0"/>
        <v>75770</v>
      </c>
      <c r="O4" s="13"/>
    </row>
    <row r="5" spans="1:15" s="2" customFormat="1" ht="18" customHeight="1" thickBot="1" x14ac:dyDescent="0.2">
      <c r="A5" s="14" t="s">
        <v>33</v>
      </c>
      <c r="B5" s="15"/>
      <c r="C5" s="16">
        <f>C4</f>
        <v>27078</v>
      </c>
      <c r="D5" s="17">
        <f t="shared" ref="D5:N5" si="1">D4+C5</f>
        <v>50505</v>
      </c>
      <c r="E5" s="17">
        <f t="shared" si="1"/>
        <v>103925</v>
      </c>
      <c r="F5" s="17">
        <f t="shared" si="1"/>
        <v>142798</v>
      </c>
      <c r="G5" s="17">
        <f t="shared" si="1"/>
        <v>189128</v>
      </c>
      <c r="H5" s="17">
        <f t="shared" si="1"/>
        <v>228183</v>
      </c>
      <c r="I5" s="17">
        <f t="shared" si="1"/>
        <v>264645</v>
      </c>
      <c r="J5" s="17">
        <f t="shared" si="1"/>
        <v>294200</v>
      </c>
      <c r="K5" s="17">
        <f t="shared" si="1"/>
        <v>330501</v>
      </c>
      <c r="L5" s="17">
        <f t="shared" si="1"/>
        <v>362749</v>
      </c>
      <c r="M5" s="17">
        <f t="shared" si="1"/>
        <v>407634</v>
      </c>
      <c r="N5" s="18">
        <f t="shared" si="1"/>
        <v>483404</v>
      </c>
    </row>
    <row r="6" spans="1:15" s="2" customFormat="1" x14ac:dyDescent="0.15">
      <c r="A6" s="19" t="s">
        <v>4</v>
      </c>
      <c r="B6" s="20">
        <f>SUM(C6:N6)</f>
        <v>76480</v>
      </c>
      <c r="C6" s="21">
        <v>4498</v>
      </c>
      <c r="D6" s="22">
        <v>6498</v>
      </c>
      <c r="E6" s="22">
        <v>6885</v>
      </c>
      <c r="F6" s="22">
        <v>7734</v>
      </c>
      <c r="G6" s="22">
        <v>9166</v>
      </c>
      <c r="H6" s="22">
        <v>6772</v>
      </c>
      <c r="I6" s="22">
        <v>8764</v>
      </c>
      <c r="J6" s="22">
        <v>4577</v>
      </c>
      <c r="K6" s="22">
        <v>4431</v>
      </c>
      <c r="L6" s="22">
        <v>4613</v>
      </c>
      <c r="M6" s="22">
        <v>6401</v>
      </c>
      <c r="N6" s="23">
        <v>6141</v>
      </c>
    </row>
    <row r="7" spans="1:15" s="2" customFormat="1" x14ac:dyDescent="0.15">
      <c r="A7" s="19"/>
      <c r="B7" s="24"/>
      <c r="C7" s="25">
        <f>C6</f>
        <v>4498</v>
      </c>
      <c r="D7" s="26">
        <f>D6+C7</f>
        <v>10996</v>
      </c>
      <c r="E7" s="26">
        <f t="shared" ref="E7:N7" si="2">E6+D7</f>
        <v>17881</v>
      </c>
      <c r="F7" s="26">
        <f t="shared" si="2"/>
        <v>25615</v>
      </c>
      <c r="G7" s="26">
        <f t="shared" si="2"/>
        <v>34781</v>
      </c>
      <c r="H7" s="26">
        <f t="shared" si="2"/>
        <v>41553</v>
      </c>
      <c r="I7" s="26">
        <f t="shared" si="2"/>
        <v>50317</v>
      </c>
      <c r="J7" s="26">
        <f t="shared" si="2"/>
        <v>54894</v>
      </c>
      <c r="K7" s="26">
        <f t="shared" si="2"/>
        <v>59325</v>
      </c>
      <c r="L7" s="26">
        <f t="shared" si="2"/>
        <v>63938</v>
      </c>
      <c r="M7" s="26">
        <f t="shared" si="2"/>
        <v>70339</v>
      </c>
      <c r="N7" s="27">
        <f t="shared" si="2"/>
        <v>76480</v>
      </c>
    </row>
    <row r="8" spans="1:15" s="2" customFormat="1" x14ac:dyDescent="0.15">
      <c r="A8" s="28" t="s">
        <v>7</v>
      </c>
      <c r="B8" s="20">
        <f>SUM(C8:N8)</f>
        <v>34661</v>
      </c>
      <c r="C8" s="21">
        <v>2531</v>
      </c>
      <c r="D8" s="22">
        <v>540</v>
      </c>
      <c r="E8" s="22">
        <v>1354</v>
      </c>
      <c r="F8" s="22">
        <v>1165</v>
      </c>
      <c r="G8" s="22">
        <v>1694</v>
      </c>
      <c r="H8" s="22">
        <v>695</v>
      </c>
      <c r="I8" s="22">
        <v>1482</v>
      </c>
      <c r="J8" s="22">
        <v>1679</v>
      </c>
      <c r="K8" s="22">
        <v>4498</v>
      </c>
      <c r="L8" s="22">
        <v>5428</v>
      </c>
      <c r="M8" s="22">
        <v>7544</v>
      </c>
      <c r="N8" s="23">
        <v>6051</v>
      </c>
    </row>
    <row r="9" spans="1:15" s="2" customFormat="1" x14ac:dyDescent="0.15">
      <c r="A9" s="19"/>
      <c r="B9" s="24"/>
      <c r="C9" s="25">
        <f>C8</f>
        <v>2531</v>
      </c>
      <c r="D9" s="26">
        <f t="shared" ref="D9:N9" si="3">D8+C9</f>
        <v>3071</v>
      </c>
      <c r="E9" s="26">
        <f t="shared" si="3"/>
        <v>4425</v>
      </c>
      <c r="F9" s="26">
        <f t="shared" si="3"/>
        <v>5590</v>
      </c>
      <c r="G9" s="26">
        <f t="shared" si="3"/>
        <v>7284</v>
      </c>
      <c r="H9" s="26">
        <f t="shared" si="3"/>
        <v>7979</v>
      </c>
      <c r="I9" s="26">
        <f t="shared" si="3"/>
        <v>9461</v>
      </c>
      <c r="J9" s="26">
        <f t="shared" si="3"/>
        <v>11140</v>
      </c>
      <c r="K9" s="26">
        <f t="shared" si="3"/>
        <v>15638</v>
      </c>
      <c r="L9" s="26">
        <f t="shared" si="3"/>
        <v>21066</v>
      </c>
      <c r="M9" s="26">
        <f t="shared" si="3"/>
        <v>28610</v>
      </c>
      <c r="N9" s="27">
        <f t="shared" si="3"/>
        <v>34661</v>
      </c>
    </row>
    <row r="10" spans="1:15" s="2" customFormat="1" x14ac:dyDescent="0.15">
      <c r="A10" s="28" t="s">
        <v>11</v>
      </c>
      <c r="B10" s="20">
        <f>SUM(C10:N10)</f>
        <v>151771</v>
      </c>
      <c r="C10" s="21">
        <v>7860</v>
      </c>
      <c r="D10" s="22">
        <v>9377</v>
      </c>
      <c r="E10" s="22">
        <v>22047</v>
      </c>
      <c r="F10" s="22">
        <v>12428</v>
      </c>
      <c r="G10" s="22">
        <v>12202</v>
      </c>
      <c r="H10" s="22">
        <v>12580</v>
      </c>
      <c r="I10" s="22">
        <v>6424</v>
      </c>
      <c r="J10" s="22">
        <v>7977</v>
      </c>
      <c r="K10" s="22">
        <v>6410</v>
      </c>
      <c r="L10" s="22">
        <v>6866</v>
      </c>
      <c r="M10" s="22">
        <v>20670</v>
      </c>
      <c r="N10" s="23">
        <v>26930</v>
      </c>
    </row>
    <row r="11" spans="1:15" s="2" customFormat="1" x14ac:dyDescent="0.15">
      <c r="A11" s="19"/>
      <c r="B11" s="24"/>
      <c r="C11" s="25">
        <f>C10</f>
        <v>7860</v>
      </c>
      <c r="D11" s="26">
        <f t="shared" ref="D11:N11" si="4">D10+C11</f>
        <v>17237</v>
      </c>
      <c r="E11" s="26">
        <f t="shared" si="4"/>
        <v>39284</v>
      </c>
      <c r="F11" s="26">
        <f t="shared" si="4"/>
        <v>51712</v>
      </c>
      <c r="G11" s="26">
        <f t="shared" si="4"/>
        <v>63914</v>
      </c>
      <c r="H11" s="26">
        <f t="shared" si="4"/>
        <v>76494</v>
      </c>
      <c r="I11" s="26">
        <f t="shared" si="4"/>
        <v>82918</v>
      </c>
      <c r="J11" s="26">
        <f t="shared" si="4"/>
        <v>90895</v>
      </c>
      <c r="K11" s="26">
        <f t="shared" si="4"/>
        <v>97305</v>
      </c>
      <c r="L11" s="26">
        <f t="shared" si="4"/>
        <v>104171</v>
      </c>
      <c r="M11" s="26">
        <f t="shared" si="4"/>
        <v>124841</v>
      </c>
      <c r="N11" s="27">
        <f t="shared" si="4"/>
        <v>151771</v>
      </c>
    </row>
    <row r="12" spans="1:15" s="2" customFormat="1" x14ac:dyDescent="0.15">
      <c r="A12" s="28" t="s">
        <v>5</v>
      </c>
      <c r="B12" s="20">
        <f>SUM(C12:N12)</f>
        <v>37610</v>
      </c>
      <c r="C12" s="21">
        <v>1010</v>
      </c>
      <c r="D12" s="22">
        <v>612</v>
      </c>
      <c r="E12" s="22">
        <v>2296</v>
      </c>
      <c r="F12" s="22">
        <v>2498</v>
      </c>
      <c r="G12" s="22">
        <v>3590</v>
      </c>
      <c r="H12" s="22">
        <v>3869</v>
      </c>
      <c r="I12" s="22">
        <v>5223</v>
      </c>
      <c r="J12" s="22">
        <v>2822</v>
      </c>
      <c r="K12" s="22">
        <v>9469</v>
      </c>
      <c r="L12" s="22">
        <v>2090</v>
      </c>
      <c r="M12" s="22">
        <v>426</v>
      </c>
      <c r="N12" s="23">
        <v>3705</v>
      </c>
    </row>
    <row r="13" spans="1:15" s="2" customFormat="1" x14ac:dyDescent="0.15">
      <c r="A13" s="19"/>
      <c r="B13" s="24"/>
      <c r="C13" s="25">
        <f>C12</f>
        <v>1010</v>
      </c>
      <c r="D13" s="26">
        <f t="shared" ref="D13:N13" si="5">D12+C13</f>
        <v>1622</v>
      </c>
      <c r="E13" s="26">
        <f t="shared" si="5"/>
        <v>3918</v>
      </c>
      <c r="F13" s="26">
        <f t="shared" si="5"/>
        <v>6416</v>
      </c>
      <c r="G13" s="26">
        <f t="shared" si="5"/>
        <v>10006</v>
      </c>
      <c r="H13" s="26">
        <f t="shared" si="5"/>
        <v>13875</v>
      </c>
      <c r="I13" s="26">
        <f t="shared" si="5"/>
        <v>19098</v>
      </c>
      <c r="J13" s="26">
        <f t="shared" si="5"/>
        <v>21920</v>
      </c>
      <c r="K13" s="26">
        <f t="shared" si="5"/>
        <v>31389</v>
      </c>
      <c r="L13" s="26">
        <f t="shared" si="5"/>
        <v>33479</v>
      </c>
      <c r="M13" s="26">
        <f t="shared" si="5"/>
        <v>33905</v>
      </c>
      <c r="N13" s="27">
        <f t="shared" si="5"/>
        <v>37610</v>
      </c>
    </row>
    <row r="14" spans="1:15" s="2" customFormat="1" x14ac:dyDescent="0.15">
      <c r="A14" s="28" t="s">
        <v>6</v>
      </c>
      <c r="B14" s="20">
        <f>SUM(C14:N14)</f>
        <v>25775</v>
      </c>
      <c r="C14" s="21">
        <v>696</v>
      </c>
      <c r="D14" s="22">
        <v>682</v>
      </c>
      <c r="E14" s="22">
        <v>2341</v>
      </c>
      <c r="F14" s="22">
        <v>2137</v>
      </c>
      <c r="G14" s="22">
        <v>2419</v>
      </c>
      <c r="H14" s="22">
        <v>2396</v>
      </c>
      <c r="I14" s="22">
        <v>2771</v>
      </c>
      <c r="J14" s="22">
        <v>229</v>
      </c>
      <c r="K14" s="22">
        <v>3989</v>
      </c>
      <c r="L14" s="22">
        <v>2576</v>
      </c>
      <c r="M14" s="22">
        <v>1663</v>
      </c>
      <c r="N14" s="23">
        <v>3876</v>
      </c>
    </row>
    <row r="15" spans="1:15" s="2" customFormat="1" x14ac:dyDescent="0.15">
      <c r="A15" s="19"/>
      <c r="B15" s="24"/>
      <c r="C15" s="25">
        <f>C14</f>
        <v>696</v>
      </c>
      <c r="D15" s="26">
        <f t="shared" ref="D15:N15" si="6">D14+C15</f>
        <v>1378</v>
      </c>
      <c r="E15" s="26">
        <f t="shared" si="6"/>
        <v>3719</v>
      </c>
      <c r="F15" s="26">
        <f t="shared" si="6"/>
        <v>5856</v>
      </c>
      <c r="G15" s="26">
        <f t="shared" si="6"/>
        <v>8275</v>
      </c>
      <c r="H15" s="26">
        <f t="shared" si="6"/>
        <v>10671</v>
      </c>
      <c r="I15" s="26">
        <f t="shared" si="6"/>
        <v>13442</v>
      </c>
      <c r="J15" s="26">
        <f t="shared" si="6"/>
        <v>13671</v>
      </c>
      <c r="K15" s="26">
        <f t="shared" si="6"/>
        <v>17660</v>
      </c>
      <c r="L15" s="26">
        <f t="shared" si="6"/>
        <v>20236</v>
      </c>
      <c r="M15" s="26">
        <f t="shared" si="6"/>
        <v>21899</v>
      </c>
      <c r="N15" s="27">
        <f t="shared" si="6"/>
        <v>25775</v>
      </c>
    </row>
    <row r="16" spans="1:15" s="2" customFormat="1" x14ac:dyDescent="0.15">
      <c r="A16" s="28" t="s">
        <v>8</v>
      </c>
      <c r="B16" s="20">
        <f>SUM(C16:N16)</f>
        <v>8590</v>
      </c>
      <c r="C16" s="21">
        <v>33</v>
      </c>
      <c r="D16" s="22">
        <v>43</v>
      </c>
      <c r="E16" s="22">
        <v>964</v>
      </c>
      <c r="F16" s="22">
        <v>116</v>
      </c>
      <c r="G16" s="22">
        <v>484</v>
      </c>
      <c r="H16" s="22">
        <v>646</v>
      </c>
      <c r="I16" s="22">
        <v>762</v>
      </c>
      <c r="J16" s="22">
        <v>209</v>
      </c>
      <c r="K16" s="22">
        <v>87</v>
      </c>
      <c r="L16" s="22">
        <v>2393</v>
      </c>
      <c r="M16" s="22">
        <v>480</v>
      </c>
      <c r="N16" s="23">
        <v>2373</v>
      </c>
    </row>
    <row r="17" spans="1:14" s="2" customFormat="1" x14ac:dyDescent="0.15">
      <c r="A17" s="19"/>
      <c r="B17" s="24"/>
      <c r="C17" s="25">
        <f>C16</f>
        <v>33</v>
      </c>
      <c r="D17" s="26">
        <f t="shared" ref="D17:N17" si="7">D16+C17</f>
        <v>76</v>
      </c>
      <c r="E17" s="26">
        <f t="shared" si="7"/>
        <v>1040</v>
      </c>
      <c r="F17" s="26">
        <f t="shared" si="7"/>
        <v>1156</v>
      </c>
      <c r="G17" s="26">
        <f t="shared" si="7"/>
        <v>1640</v>
      </c>
      <c r="H17" s="26">
        <f t="shared" si="7"/>
        <v>2286</v>
      </c>
      <c r="I17" s="26">
        <f t="shared" si="7"/>
        <v>3048</v>
      </c>
      <c r="J17" s="26">
        <f t="shared" si="7"/>
        <v>3257</v>
      </c>
      <c r="K17" s="26">
        <f t="shared" si="7"/>
        <v>3344</v>
      </c>
      <c r="L17" s="26">
        <f t="shared" si="7"/>
        <v>5737</v>
      </c>
      <c r="M17" s="26">
        <f t="shared" si="7"/>
        <v>6217</v>
      </c>
      <c r="N17" s="27">
        <f t="shared" si="7"/>
        <v>8590</v>
      </c>
    </row>
    <row r="18" spans="1:14" s="2" customFormat="1" x14ac:dyDescent="0.15">
      <c r="A18" s="28" t="s">
        <v>9</v>
      </c>
      <c r="B18" s="20">
        <f>SUM(C18:N18)</f>
        <v>7781</v>
      </c>
      <c r="C18" s="21">
        <v>910</v>
      </c>
      <c r="D18" s="22">
        <v>251</v>
      </c>
      <c r="E18" s="22">
        <v>217</v>
      </c>
      <c r="F18" s="22">
        <v>399</v>
      </c>
      <c r="G18" s="22">
        <v>375</v>
      </c>
      <c r="H18" s="22">
        <v>366</v>
      </c>
      <c r="I18" s="22">
        <v>273</v>
      </c>
      <c r="J18" s="22">
        <v>2029</v>
      </c>
      <c r="K18" s="22">
        <v>429</v>
      </c>
      <c r="L18" s="22">
        <v>1830</v>
      </c>
      <c r="M18" s="22">
        <v>296</v>
      </c>
      <c r="N18" s="23">
        <v>406</v>
      </c>
    </row>
    <row r="19" spans="1:14" s="2" customFormat="1" x14ac:dyDescent="0.15">
      <c r="A19" s="19"/>
      <c r="B19" s="24"/>
      <c r="C19" s="25">
        <f>C18</f>
        <v>910</v>
      </c>
      <c r="D19" s="26">
        <f t="shared" ref="D19:N19" si="8">D18+C19</f>
        <v>1161</v>
      </c>
      <c r="E19" s="26">
        <f t="shared" si="8"/>
        <v>1378</v>
      </c>
      <c r="F19" s="26">
        <f t="shared" si="8"/>
        <v>1777</v>
      </c>
      <c r="G19" s="26">
        <f t="shared" si="8"/>
        <v>2152</v>
      </c>
      <c r="H19" s="26">
        <f t="shared" si="8"/>
        <v>2518</v>
      </c>
      <c r="I19" s="26">
        <f t="shared" si="8"/>
        <v>2791</v>
      </c>
      <c r="J19" s="26">
        <f t="shared" si="8"/>
        <v>4820</v>
      </c>
      <c r="K19" s="26">
        <f t="shared" si="8"/>
        <v>5249</v>
      </c>
      <c r="L19" s="26">
        <f t="shared" si="8"/>
        <v>7079</v>
      </c>
      <c r="M19" s="26">
        <f t="shared" si="8"/>
        <v>7375</v>
      </c>
      <c r="N19" s="27">
        <f t="shared" si="8"/>
        <v>7781</v>
      </c>
    </row>
    <row r="20" spans="1:14" s="2" customFormat="1" x14ac:dyDescent="0.15">
      <c r="A20" s="28" t="s">
        <v>10</v>
      </c>
      <c r="B20" s="20">
        <f>SUM(C20:N20)</f>
        <v>2817</v>
      </c>
      <c r="C20" s="21">
        <v>142</v>
      </c>
      <c r="D20" s="22">
        <v>139</v>
      </c>
      <c r="E20" s="22">
        <v>78</v>
      </c>
      <c r="F20" s="22">
        <v>133</v>
      </c>
      <c r="G20" s="22">
        <v>163</v>
      </c>
      <c r="H20" s="22">
        <v>517</v>
      </c>
      <c r="I20" s="22">
        <v>68</v>
      </c>
      <c r="J20" s="22">
        <v>103</v>
      </c>
      <c r="K20" s="22">
        <v>1002</v>
      </c>
      <c r="L20" s="22">
        <v>97</v>
      </c>
      <c r="M20" s="22">
        <v>46</v>
      </c>
      <c r="N20" s="23">
        <v>329</v>
      </c>
    </row>
    <row r="21" spans="1:14" s="2" customFormat="1" x14ac:dyDescent="0.15">
      <c r="A21" s="19"/>
      <c r="B21" s="24"/>
      <c r="C21" s="25">
        <f>C20</f>
        <v>142</v>
      </c>
      <c r="D21" s="26">
        <f t="shared" ref="D21:N21" si="9">D20+C21</f>
        <v>281</v>
      </c>
      <c r="E21" s="26">
        <f t="shared" si="9"/>
        <v>359</v>
      </c>
      <c r="F21" s="26">
        <f t="shared" si="9"/>
        <v>492</v>
      </c>
      <c r="G21" s="26">
        <f t="shared" si="9"/>
        <v>655</v>
      </c>
      <c r="H21" s="26">
        <f t="shared" si="9"/>
        <v>1172</v>
      </c>
      <c r="I21" s="26">
        <f t="shared" si="9"/>
        <v>1240</v>
      </c>
      <c r="J21" s="26">
        <f t="shared" si="9"/>
        <v>1343</v>
      </c>
      <c r="K21" s="26">
        <f t="shared" si="9"/>
        <v>2345</v>
      </c>
      <c r="L21" s="26">
        <f t="shared" si="9"/>
        <v>2442</v>
      </c>
      <c r="M21" s="26">
        <f t="shared" si="9"/>
        <v>2488</v>
      </c>
      <c r="N21" s="27">
        <f t="shared" si="9"/>
        <v>2817</v>
      </c>
    </row>
    <row r="22" spans="1:14" s="2" customFormat="1" x14ac:dyDescent="0.15">
      <c r="A22" s="28" t="s">
        <v>32</v>
      </c>
      <c r="B22" s="20">
        <f>SUM(C22:N22)</f>
        <v>8261</v>
      </c>
      <c r="C22" s="21">
        <v>533</v>
      </c>
      <c r="D22" s="22">
        <v>34</v>
      </c>
      <c r="E22" s="22">
        <v>3990</v>
      </c>
      <c r="F22" s="22">
        <v>210</v>
      </c>
      <c r="G22" s="22">
        <v>27</v>
      </c>
      <c r="H22" s="22">
        <v>72</v>
      </c>
      <c r="I22" s="22">
        <v>39</v>
      </c>
      <c r="J22" s="22">
        <v>27</v>
      </c>
      <c r="K22" s="22">
        <v>23</v>
      </c>
      <c r="L22" s="22">
        <v>70</v>
      </c>
      <c r="M22" s="22">
        <v>24</v>
      </c>
      <c r="N22" s="23">
        <v>3212</v>
      </c>
    </row>
    <row r="23" spans="1:14" s="2" customFormat="1" x14ac:dyDescent="0.15">
      <c r="A23" s="19"/>
      <c r="B23" s="24"/>
      <c r="C23" s="25">
        <f>C22</f>
        <v>533</v>
      </c>
      <c r="D23" s="26">
        <f t="shared" ref="D23:N23" si="10">D22+C23</f>
        <v>567</v>
      </c>
      <c r="E23" s="26">
        <f t="shared" si="10"/>
        <v>4557</v>
      </c>
      <c r="F23" s="26">
        <f t="shared" si="10"/>
        <v>4767</v>
      </c>
      <c r="G23" s="26">
        <f t="shared" si="10"/>
        <v>4794</v>
      </c>
      <c r="H23" s="26">
        <f t="shared" si="10"/>
        <v>4866</v>
      </c>
      <c r="I23" s="26">
        <f t="shared" si="10"/>
        <v>4905</v>
      </c>
      <c r="J23" s="26">
        <f t="shared" si="10"/>
        <v>4932</v>
      </c>
      <c r="K23" s="26">
        <f t="shared" si="10"/>
        <v>4955</v>
      </c>
      <c r="L23" s="26">
        <f t="shared" si="10"/>
        <v>5025</v>
      </c>
      <c r="M23" s="26">
        <f t="shared" si="10"/>
        <v>5049</v>
      </c>
      <c r="N23" s="27">
        <f t="shared" si="10"/>
        <v>8261</v>
      </c>
    </row>
    <row r="24" spans="1:14" s="2" customFormat="1" x14ac:dyDescent="0.15">
      <c r="A24" s="28" t="s">
        <v>12</v>
      </c>
      <c r="B24" s="20">
        <f>SUM(C24:N24)</f>
        <v>17952</v>
      </c>
      <c r="C24" s="21">
        <v>1676</v>
      </c>
      <c r="D24" s="22">
        <v>707</v>
      </c>
      <c r="E24" s="22">
        <v>1838</v>
      </c>
      <c r="F24" s="22">
        <v>725</v>
      </c>
      <c r="G24" s="22">
        <v>1496</v>
      </c>
      <c r="H24" s="22">
        <v>1244</v>
      </c>
      <c r="I24" s="22">
        <v>1469</v>
      </c>
      <c r="J24" s="22">
        <v>2134</v>
      </c>
      <c r="K24" s="22">
        <v>1637</v>
      </c>
      <c r="L24" s="22">
        <v>536</v>
      </c>
      <c r="M24" s="22">
        <v>1028</v>
      </c>
      <c r="N24" s="23">
        <v>3462</v>
      </c>
    </row>
    <row r="25" spans="1:14" s="2" customFormat="1" x14ac:dyDescent="0.15">
      <c r="A25" s="19"/>
      <c r="B25" s="24"/>
      <c r="C25" s="25">
        <f>C24</f>
        <v>1676</v>
      </c>
      <c r="D25" s="26">
        <f t="shared" ref="D25:N25" si="11">D24+C25</f>
        <v>2383</v>
      </c>
      <c r="E25" s="26">
        <f t="shared" si="11"/>
        <v>4221</v>
      </c>
      <c r="F25" s="26">
        <f t="shared" si="11"/>
        <v>4946</v>
      </c>
      <c r="G25" s="26">
        <f t="shared" si="11"/>
        <v>6442</v>
      </c>
      <c r="H25" s="26">
        <f t="shared" si="11"/>
        <v>7686</v>
      </c>
      <c r="I25" s="26">
        <f t="shared" si="11"/>
        <v>9155</v>
      </c>
      <c r="J25" s="26">
        <f t="shared" si="11"/>
        <v>11289</v>
      </c>
      <c r="K25" s="26">
        <f t="shared" si="11"/>
        <v>12926</v>
      </c>
      <c r="L25" s="26">
        <f t="shared" si="11"/>
        <v>13462</v>
      </c>
      <c r="M25" s="26">
        <f t="shared" si="11"/>
        <v>14490</v>
      </c>
      <c r="N25" s="27">
        <f t="shared" si="11"/>
        <v>17952</v>
      </c>
    </row>
    <row r="26" spans="1:14" s="2" customFormat="1" x14ac:dyDescent="0.15">
      <c r="A26" s="28" t="s">
        <v>13</v>
      </c>
      <c r="B26" s="20">
        <f>SUM(C26:N26)</f>
        <v>19032</v>
      </c>
      <c r="C26" s="21">
        <v>171</v>
      </c>
      <c r="D26" s="22">
        <v>209</v>
      </c>
      <c r="E26" s="22">
        <v>3601</v>
      </c>
      <c r="F26" s="22">
        <v>2485</v>
      </c>
      <c r="G26" s="22">
        <v>2818</v>
      </c>
      <c r="H26" s="22">
        <v>3330</v>
      </c>
      <c r="I26" s="22">
        <v>2949</v>
      </c>
      <c r="J26" s="22">
        <v>343</v>
      </c>
      <c r="K26" s="22">
        <v>293</v>
      </c>
      <c r="L26" s="22">
        <v>337</v>
      </c>
      <c r="M26" s="22">
        <v>682</v>
      </c>
      <c r="N26" s="23">
        <v>1814</v>
      </c>
    </row>
    <row r="27" spans="1:14" s="2" customFormat="1" x14ac:dyDescent="0.15">
      <c r="A27" s="19"/>
      <c r="B27" s="24"/>
      <c r="C27" s="25">
        <f>C26</f>
        <v>171</v>
      </c>
      <c r="D27" s="26">
        <f t="shared" ref="D27:N27" si="12">D26+C27</f>
        <v>380</v>
      </c>
      <c r="E27" s="26">
        <f t="shared" si="12"/>
        <v>3981</v>
      </c>
      <c r="F27" s="26">
        <f t="shared" si="12"/>
        <v>6466</v>
      </c>
      <c r="G27" s="26">
        <f t="shared" si="12"/>
        <v>9284</v>
      </c>
      <c r="H27" s="26">
        <f t="shared" si="12"/>
        <v>12614</v>
      </c>
      <c r="I27" s="26">
        <f t="shared" si="12"/>
        <v>15563</v>
      </c>
      <c r="J27" s="26">
        <f t="shared" si="12"/>
        <v>15906</v>
      </c>
      <c r="K27" s="26">
        <f t="shared" si="12"/>
        <v>16199</v>
      </c>
      <c r="L27" s="26">
        <f t="shared" si="12"/>
        <v>16536</v>
      </c>
      <c r="M27" s="26">
        <f t="shared" si="12"/>
        <v>17218</v>
      </c>
      <c r="N27" s="27">
        <f t="shared" si="12"/>
        <v>19032</v>
      </c>
    </row>
    <row r="28" spans="1:14" s="2" customFormat="1" x14ac:dyDescent="0.15">
      <c r="A28" s="28" t="s">
        <v>14</v>
      </c>
      <c r="B28" s="20">
        <f>SUM(C28:N28)</f>
        <v>18557</v>
      </c>
      <c r="C28" s="21">
        <v>2117</v>
      </c>
      <c r="D28" s="22">
        <v>1172</v>
      </c>
      <c r="E28" s="22">
        <v>1504</v>
      </c>
      <c r="F28" s="22">
        <v>974</v>
      </c>
      <c r="G28" s="22">
        <v>2893</v>
      </c>
      <c r="H28" s="22">
        <v>2465</v>
      </c>
      <c r="I28" s="22">
        <v>542</v>
      </c>
      <c r="J28" s="22">
        <v>529</v>
      </c>
      <c r="K28" s="22">
        <v>375</v>
      </c>
      <c r="L28" s="22">
        <v>1084</v>
      </c>
      <c r="M28" s="22">
        <v>1324</v>
      </c>
      <c r="N28" s="23">
        <v>3578</v>
      </c>
    </row>
    <row r="29" spans="1:14" s="2" customFormat="1" x14ac:dyDescent="0.15">
      <c r="A29" s="19"/>
      <c r="B29" s="24"/>
      <c r="C29" s="25">
        <f>C28</f>
        <v>2117</v>
      </c>
      <c r="D29" s="26">
        <f t="shared" ref="D29:N29" si="13">D28+C29</f>
        <v>3289</v>
      </c>
      <c r="E29" s="26">
        <f t="shared" si="13"/>
        <v>4793</v>
      </c>
      <c r="F29" s="26">
        <f t="shared" si="13"/>
        <v>5767</v>
      </c>
      <c r="G29" s="26">
        <f t="shared" si="13"/>
        <v>8660</v>
      </c>
      <c r="H29" s="26">
        <f t="shared" si="13"/>
        <v>11125</v>
      </c>
      <c r="I29" s="26">
        <f t="shared" si="13"/>
        <v>11667</v>
      </c>
      <c r="J29" s="26">
        <f t="shared" si="13"/>
        <v>12196</v>
      </c>
      <c r="K29" s="26">
        <f t="shared" si="13"/>
        <v>12571</v>
      </c>
      <c r="L29" s="26">
        <f t="shared" si="13"/>
        <v>13655</v>
      </c>
      <c r="M29" s="26">
        <f t="shared" si="13"/>
        <v>14979</v>
      </c>
      <c r="N29" s="27">
        <f t="shared" si="13"/>
        <v>18557</v>
      </c>
    </row>
    <row r="30" spans="1:14" s="2" customFormat="1" x14ac:dyDescent="0.15">
      <c r="A30" s="28" t="s">
        <v>15</v>
      </c>
      <c r="B30" s="20">
        <f>SUM(C30:N30)</f>
        <v>12931</v>
      </c>
      <c r="C30" s="21">
        <v>787</v>
      </c>
      <c r="D30" s="22">
        <v>1039</v>
      </c>
      <c r="E30" s="22">
        <v>1199</v>
      </c>
      <c r="F30" s="22">
        <v>1996</v>
      </c>
      <c r="G30" s="22">
        <v>825</v>
      </c>
      <c r="H30" s="22">
        <v>361</v>
      </c>
      <c r="I30" s="22">
        <v>960</v>
      </c>
      <c r="J30" s="22">
        <v>1556</v>
      </c>
      <c r="K30" s="22">
        <v>332</v>
      </c>
      <c r="L30" s="22">
        <v>1006</v>
      </c>
      <c r="M30" s="22">
        <v>307</v>
      </c>
      <c r="N30" s="23">
        <v>2563</v>
      </c>
    </row>
    <row r="31" spans="1:14" s="2" customFormat="1" x14ac:dyDescent="0.15">
      <c r="A31" s="19"/>
      <c r="B31" s="24"/>
      <c r="C31" s="25">
        <f>C30</f>
        <v>787</v>
      </c>
      <c r="D31" s="26">
        <f t="shared" ref="D31:N31" si="14">D30+C31</f>
        <v>1826</v>
      </c>
      <c r="E31" s="26">
        <f t="shared" si="14"/>
        <v>3025</v>
      </c>
      <c r="F31" s="26">
        <f t="shared" si="14"/>
        <v>5021</v>
      </c>
      <c r="G31" s="26">
        <f t="shared" si="14"/>
        <v>5846</v>
      </c>
      <c r="H31" s="26">
        <f t="shared" si="14"/>
        <v>6207</v>
      </c>
      <c r="I31" s="26">
        <f t="shared" si="14"/>
        <v>7167</v>
      </c>
      <c r="J31" s="26">
        <f t="shared" si="14"/>
        <v>8723</v>
      </c>
      <c r="K31" s="26">
        <f t="shared" si="14"/>
        <v>9055</v>
      </c>
      <c r="L31" s="26">
        <f t="shared" si="14"/>
        <v>10061</v>
      </c>
      <c r="M31" s="26">
        <f t="shared" si="14"/>
        <v>10368</v>
      </c>
      <c r="N31" s="27">
        <f t="shared" si="14"/>
        <v>12931</v>
      </c>
    </row>
    <row r="32" spans="1:14" s="2" customFormat="1" x14ac:dyDescent="0.15">
      <c r="A32" s="28" t="s">
        <v>16</v>
      </c>
      <c r="B32" s="20">
        <f>SUM(C32:N32)</f>
        <v>16001</v>
      </c>
      <c r="C32" s="21">
        <v>976</v>
      </c>
      <c r="D32" s="22">
        <v>344</v>
      </c>
      <c r="E32" s="22">
        <v>506</v>
      </c>
      <c r="F32" s="22">
        <v>2260</v>
      </c>
      <c r="G32" s="22">
        <v>2609</v>
      </c>
      <c r="H32" s="22">
        <v>1110</v>
      </c>
      <c r="I32" s="22">
        <v>1454</v>
      </c>
      <c r="J32" s="22">
        <v>1379</v>
      </c>
      <c r="K32" s="22">
        <v>397</v>
      </c>
      <c r="L32" s="22">
        <v>991</v>
      </c>
      <c r="M32" s="22">
        <v>1704</v>
      </c>
      <c r="N32" s="23">
        <v>2271</v>
      </c>
    </row>
    <row r="33" spans="1:14" s="2" customFormat="1" x14ac:dyDescent="0.15">
      <c r="A33" s="19"/>
      <c r="B33" s="24"/>
      <c r="C33" s="25">
        <f>C32</f>
        <v>976</v>
      </c>
      <c r="D33" s="26">
        <f t="shared" ref="D33:N33" si="15">D32+C33</f>
        <v>1320</v>
      </c>
      <c r="E33" s="26">
        <f t="shared" si="15"/>
        <v>1826</v>
      </c>
      <c r="F33" s="26">
        <f t="shared" si="15"/>
        <v>4086</v>
      </c>
      <c r="G33" s="26">
        <f t="shared" si="15"/>
        <v>6695</v>
      </c>
      <c r="H33" s="26">
        <f t="shared" si="15"/>
        <v>7805</v>
      </c>
      <c r="I33" s="26">
        <f t="shared" si="15"/>
        <v>9259</v>
      </c>
      <c r="J33" s="26">
        <f t="shared" si="15"/>
        <v>10638</v>
      </c>
      <c r="K33" s="26">
        <f t="shared" si="15"/>
        <v>11035</v>
      </c>
      <c r="L33" s="26">
        <f t="shared" si="15"/>
        <v>12026</v>
      </c>
      <c r="M33" s="26">
        <f t="shared" si="15"/>
        <v>13730</v>
      </c>
      <c r="N33" s="27">
        <f t="shared" si="15"/>
        <v>16001</v>
      </c>
    </row>
    <row r="34" spans="1:14" s="2" customFormat="1" x14ac:dyDescent="0.15">
      <c r="A34" s="28" t="s">
        <v>17</v>
      </c>
      <c r="B34" s="20">
        <f>SUM(C34:N34)</f>
        <v>18932</v>
      </c>
      <c r="C34" s="21">
        <v>2210</v>
      </c>
      <c r="D34" s="22">
        <v>577</v>
      </c>
      <c r="E34" s="22">
        <v>646</v>
      </c>
      <c r="F34" s="22">
        <v>645</v>
      </c>
      <c r="G34" s="22">
        <v>4184</v>
      </c>
      <c r="H34" s="22">
        <v>709</v>
      </c>
      <c r="I34" s="22">
        <v>1379</v>
      </c>
      <c r="J34" s="22">
        <v>2609</v>
      </c>
      <c r="K34" s="22">
        <v>2159</v>
      </c>
      <c r="L34" s="22">
        <v>1241</v>
      </c>
      <c r="M34" s="22">
        <v>991</v>
      </c>
      <c r="N34" s="23">
        <v>1582</v>
      </c>
    </row>
    <row r="35" spans="1:14" s="2" customFormat="1" x14ac:dyDescent="0.15">
      <c r="A35" s="19"/>
      <c r="B35" s="24"/>
      <c r="C35" s="25">
        <f>C34</f>
        <v>2210</v>
      </c>
      <c r="D35" s="26">
        <f t="shared" ref="D35:N35" si="16">D34+C35</f>
        <v>2787</v>
      </c>
      <c r="E35" s="26">
        <f t="shared" si="16"/>
        <v>3433</v>
      </c>
      <c r="F35" s="26">
        <f t="shared" si="16"/>
        <v>4078</v>
      </c>
      <c r="G35" s="26">
        <f t="shared" si="16"/>
        <v>8262</v>
      </c>
      <c r="H35" s="26">
        <f t="shared" si="16"/>
        <v>8971</v>
      </c>
      <c r="I35" s="26">
        <f t="shared" si="16"/>
        <v>10350</v>
      </c>
      <c r="J35" s="26">
        <f t="shared" si="16"/>
        <v>12959</v>
      </c>
      <c r="K35" s="26">
        <f t="shared" si="16"/>
        <v>15118</v>
      </c>
      <c r="L35" s="26">
        <f t="shared" si="16"/>
        <v>16359</v>
      </c>
      <c r="M35" s="26">
        <f t="shared" si="16"/>
        <v>17350</v>
      </c>
      <c r="N35" s="27">
        <f t="shared" si="16"/>
        <v>18932</v>
      </c>
    </row>
    <row r="36" spans="1:14" s="2" customFormat="1" x14ac:dyDescent="0.15">
      <c r="A36" s="28" t="s">
        <v>18</v>
      </c>
      <c r="B36" s="20">
        <f>SUM(C36:N36)</f>
        <v>18057</v>
      </c>
      <c r="C36" s="21">
        <v>399</v>
      </c>
      <c r="D36" s="22">
        <v>543</v>
      </c>
      <c r="E36" s="22">
        <v>2321</v>
      </c>
      <c r="F36" s="22">
        <v>2487</v>
      </c>
      <c r="G36" s="22">
        <v>851</v>
      </c>
      <c r="H36" s="22">
        <v>1360</v>
      </c>
      <c r="I36" s="22">
        <v>1352</v>
      </c>
      <c r="J36" s="22">
        <v>747</v>
      </c>
      <c r="K36" s="22">
        <v>363</v>
      </c>
      <c r="L36" s="22">
        <v>521</v>
      </c>
      <c r="M36" s="22">
        <v>641</v>
      </c>
      <c r="N36" s="23">
        <v>6472</v>
      </c>
    </row>
    <row r="37" spans="1:14" s="2" customFormat="1" x14ac:dyDescent="0.15">
      <c r="A37" s="19"/>
      <c r="B37" s="24"/>
      <c r="C37" s="25">
        <f>C36</f>
        <v>399</v>
      </c>
      <c r="D37" s="26">
        <f t="shared" ref="D37:N37" si="17">D36+C37</f>
        <v>942</v>
      </c>
      <c r="E37" s="26">
        <f t="shared" si="17"/>
        <v>3263</v>
      </c>
      <c r="F37" s="26">
        <f t="shared" si="17"/>
        <v>5750</v>
      </c>
      <c r="G37" s="26">
        <f t="shared" si="17"/>
        <v>6601</v>
      </c>
      <c r="H37" s="26">
        <f t="shared" si="17"/>
        <v>7961</v>
      </c>
      <c r="I37" s="26">
        <f t="shared" si="17"/>
        <v>9313</v>
      </c>
      <c r="J37" s="26">
        <f t="shared" si="17"/>
        <v>10060</v>
      </c>
      <c r="K37" s="26">
        <f t="shared" si="17"/>
        <v>10423</v>
      </c>
      <c r="L37" s="26">
        <f t="shared" si="17"/>
        <v>10944</v>
      </c>
      <c r="M37" s="26">
        <f t="shared" si="17"/>
        <v>11585</v>
      </c>
      <c r="N37" s="27">
        <f t="shared" si="17"/>
        <v>18057</v>
      </c>
    </row>
    <row r="38" spans="1:14" s="2" customFormat="1" ht="12" customHeight="1" x14ac:dyDescent="0.15">
      <c r="A38" s="28" t="s">
        <v>19</v>
      </c>
      <c r="B38" s="20">
        <f>SUM(C38:N38)</f>
        <v>8196</v>
      </c>
      <c r="C38" s="21">
        <v>529</v>
      </c>
      <c r="D38" s="22">
        <v>660</v>
      </c>
      <c r="E38" s="22">
        <v>1633</v>
      </c>
      <c r="F38" s="22">
        <v>481</v>
      </c>
      <c r="G38" s="22">
        <v>534</v>
      </c>
      <c r="H38" s="22">
        <v>563</v>
      </c>
      <c r="I38" s="22">
        <v>551</v>
      </c>
      <c r="J38" s="22">
        <v>606</v>
      </c>
      <c r="K38" s="22">
        <v>407</v>
      </c>
      <c r="L38" s="22">
        <v>569</v>
      </c>
      <c r="M38" s="22">
        <v>658</v>
      </c>
      <c r="N38" s="23">
        <v>1005</v>
      </c>
    </row>
    <row r="39" spans="1:14" s="2" customFormat="1" ht="12" customHeight="1" thickBot="1" x14ac:dyDescent="0.2">
      <c r="A39" s="29"/>
      <c r="B39" s="15"/>
      <c r="C39" s="16">
        <f>C38</f>
        <v>529</v>
      </c>
      <c r="D39" s="17">
        <f t="shared" ref="D39:N39" si="18">D38+C39</f>
        <v>1189</v>
      </c>
      <c r="E39" s="17">
        <f t="shared" si="18"/>
        <v>2822</v>
      </c>
      <c r="F39" s="17">
        <f t="shared" si="18"/>
        <v>3303</v>
      </c>
      <c r="G39" s="17">
        <f t="shared" si="18"/>
        <v>3837</v>
      </c>
      <c r="H39" s="17">
        <f t="shared" si="18"/>
        <v>4400</v>
      </c>
      <c r="I39" s="17">
        <f t="shared" si="18"/>
        <v>4951</v>
      </c>
      <c r="J39" s="17">
        <f t="shared" si="18"/>
        <v>5557</v>
      </c>
      <c r="K39" s="17">
        <f t="shared" si="18"/>
        <v>5964</v>
      </c>
      <c r="L39" s="17">
        <f t="shared" si="18"/>
        <v>6533</v>
      </c>
      <c r="M39" s="17">
        <f t="shared" si="18"/>
        <v>7191</v>
      </c>
      <c r="N39" s="18">
        <f t="shared" si="18"/>
        <v>8196</v>
      </c>
    </row>
  </sheetData>
  <mergeCells count="2">
    <mergeCell ref="A1:N1"/>
    <mergeCell ref="J2:N2"/>
  </mergeCells>
  <phoneticPr fontId="1" type="noConversion"/>
  <pageMargins left="0.75" right="0.75" top="1" bottom="1" header="0.5" footer="0.5"/>
  <pageSetup paperSize="9" scale="6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9"/>
  <sheetViews>
    <sheetView view="pageBreakPreview" zoomScaleNormal="100" workbookViewId="0">
      <selection activeCell="S32" sqref="S32"/>
    </sheetView>
  </sheetViews>
  <sheetFormatPr defaultRowHeight="12" x14ac:dyDescent="0.15"/>
  <cols>
    <col min="1" max="14" width="8.33203125" style="30" customWidth="1"/>
    <col min="15" max="16384" width="8.88671875" style="30"/>
  </cols>
  <sheetData>
    <row r="1" spans="1:15" s="1" customFormat="1" ht="30" customHeight="1" x14ac:dyDescent="0.15">
      <c r="A1" s="32" t="s">
        <v>38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4"/>
    </row>
    <row r="2" spans="1:15" s="2" customFormat="1" ht="18" customHeight="1" thickBot="1" x14ac:dyDescent="0.2">
      <c r="B2" s="3"/>
      <c r="C2" s="3"/>
      <c r="D2" s="3"/>
      <c r="E2" s="3"/>
      <c r="F2" s="3"/>
      <c r="G2" s="3"/>
      <c r="H2" s="3"/>
      <c r="I2" s="3"/>
      <c r="J2" s="35" t="s">
        <v>0</v>
      </c>
      <c r="K2" s="35"/>
      <c r="L2" s="35"/>
      <c r="M2" s="35"/>
      <c r="N2" s="35"/>
    </row>
    <row r="3" spans="1:15" s="2" customFormat="1" ht="18" customHeight="1" thickBot="1" x14ac:dyDescent="0.2">
      <c r="A3" s="4" t="s">
        <v>1</v>
      </c>
      <c r="B3" s="5" t="s">
        <v>2</v>
      </c>
      <c r="C3" s="6" t="s">
        <v>20</v>
      </c>
      <c r="D3" s="7" t="s">
        <v>21</v>
      </c>
      <c r="E3" s="7" t="s">
        <v>22</v>
      </c>
      <c r="F3" s="7" t="s">
        <v>23</v>
      </c>
      <c r="G3" s="7" t="s">
        <v>24</v>
      </c>
      <c r="H3" s="7" t="s">
        <v>25</v>
      </c>
      <c r="I3" s="7" t="s">
        <v>26</v>
      </c>
      <c r="J3" s="7" t="s">
        <v>27</v>
      </c>
      <c r="K3" s="7" t="s">
        <v>28</v>
      </c>
      <c r="L3" s="7" t="s">
        <v>29</v>
      </c>
      <c r="M3" s="7" t="s">
        <v>30</v>
      </c>
      <c r="N3" s="8" t="s">
        <v>31</v>
      </c>
    </row>
    <row r="4" spans="1:15" s="2" customFormat="1" ht="18" customHeight="1" thickTop="1" x14ac:dyDescent="0.15">
      <c r="A4" s="9" t="s">
        <v>3</v>
      </c>
      <c r="B4" s="10">
        <f>SUM(C4:N4)</f>
        <v>567866</v>
      </c>
      <c r="C4" s="11">
        <f>SUM(C6,C8,C10,C12,C14,C16,C18,C20,C22,C24,C26,C28,C30,C32,C34,C36,C38)</f>
        <v>28325</v>
      </c>
      <c r="D4" s="11">
        <f t="shared" ref="D4:N4" si="0">SUM(D6,D8,D10,D12,D14,D16,D18,D20,D22,D24,D26,D28,D30,D32,D34,D36,D38)</f>
        <v>42393</v>
      </c>
      <c r="E4" s="11">
        <f t="shared" si="0"/>
        <v>43248</v>
      </c>
      <c r="F4" s="11">
        <f t="shared" si="0"/>
        <v>42074</v>
      </c>
      <c r="G4" s="11">
        <f t="shared" si="0"/>
        <v>37702</v>
      </c>
      <c r="H4" s="11">
        <f t="shared" si="0"/>
        <v>44744</v>
      </c>
      <c r="I4" s="11">
        <f t="shared" si="0"/>
        <v>40775</v>
      </c>
      <c r="J4" s="11">
        <f t="shared" si="0"/>
        <v>53914</v>
      </c>
      <c r="K4" s="11">
        <f t="shared" si="0"/>
        <v>48207</v>
      </c>
      <c r="L4" s="11">
        <f t="shared" si="0"/>
        <v>35385</v>
      </c>
      <c r="M4" s="11">
        <f t="shared" si="0"/>
        <v>46946</v>
      </c>
      <c r="N4" s="12">
        <f t="shared" si="0"/>
        <v>104153</v>
      </c>
      <c r="O4" s="13"/>
    </row>
    <row r="5" spans="1:15" s="2" customFormat="1" ht="18" customHeight="1" thickBot="1" x14ac:dyDescent="0.2">
      <c r="A5" s="14" t="s">
        <v>33</v>
      </c>
      <c r="B5" s="15"/>
      <c r="C5" s="16">
        <f>C4</f>
        <v>28325</v>
      </c>
      <c r="D5" s="17">
        <f t="shared" ref="D5:N5" si="1">D4+C5</f>
        <v>70718</v>
      </c>
      <c r="E5" s="17">
        <f t="shared" si="1"/>
        <v>113966</v>
      </c>
      <c r="F5" s="17">
        <f t="shared" si="1"/>
        <v>156040</v>
      </c>
      <c r="G5" s="17">
        <f t="shared" si="1"/>
        <v>193742</v>
      </c>
      <c r="H5" s="17">
        <f t="shared" si="1"/>
        <v>238486</v>
      </c>
      <c r="I5" s="17">
        <f t="shared" si="1"/>
        <v>279261</v>
      </c>
      <c r="J5" s="17">
        <f t="shared" si="1"/>
        <v>333175</v>
      </c>
      <c r="K5" s="17">
        <f t="shared" si="1"/>
        <v>381382</v>
      </c>
      <c r="L5" s="17">
        <f t="shared" si="1"/>
        <v>416767</v>
      </c>
      <c r="M5" s="17">
        <f t="shared" si="1"/>
        <v>463713</v>
      </c>
      <c r="N5" s="18">
        <f t="shared" si="1"/>
        <v>567866</v>
      </c>
    </row>
    <row r="6" spans="1:15" s="2" customFormat="1" x14ac:dyDescent="0.15">
      <c r="A6" s="19" t="s">
        <v>4</v>
      </c>
      <c r="B6" s="20">
        <f>SUM(C6:N6)</f>
        <v>91069</v>
      </c>
      <c r="C6" s="21">
        <v>5891</v>
      </c>
      <c r="D6" s="22">
        <v>3776</v>
      </c>
      <c r="E6" s="22">
        <v>6326</v>
      </c>
      <c r="F6" s="22">
        <v>15942</v>
      </c>
      <c r="G6" s="22">
        <v>2357</v>
      </c>
      <c r="H6" s="22">
        <v>5417</v>
      </c>
      <c r="I6" s="22">
        <v>11328</v>
      </c>
      <c r="J6" s="22">
        <v>7815</v>
      </c>
      <c r="K6" s="22">
        <v>8805</v>
      </c>
      <c r="L6" s="22">
        <v>4249</v>
      </c>
      <c r="M6" s="22">
        <v>6102</v>
      </c>
      <c r="N6" s="23">
        <v>13061</v>
      </c>
    </row>
    <row r="7" spans="1:15" s="2" customFormat="1" x14ac:dyDescent="0.15">
      <c r="A7" s="19"/>
      <c r="B7" s="24"/>
      <c r="C7" s="25">
        <f>C6</f>
        <v>5891</v>
      </c>
      <c r="D7" s="26">
        <f>D6+C7</f>
        <v>9667</v>
      </c>
      <c r="E7" s="26">
        <f t="shared" ref="E7:N7" si="2">E6+D7</f>
        <v>15993</v>
      </c>
      <c r="F7" s="26">
        <f t="shared" si="2"/>
        <v>31935</v>
      </c>
      <c r="G7" s="26">
        <f t="shared" si="2"/>
        <v>34292</v>
      </c>
      <c r="H7" s="26">
        <f t="shared" si="2"/>
        <v>39709</v>
      </c>
      <c r="I7" s="26">
        <f t="shared" si="2"/>
        <v>51037</v>
      </c>
      <c r="J7" s="26">
        <f t="shared" si="2"/>
        <v>58852</v>
      </c>
      <c r="K7" s="26">
        <f t="shared" si="2"/>
        <v>67657</v>
      </c>
      <c r="L7" s="26">
        <f t="shared" si="2"/>
        <v>71906</v>
      </c>
      <c r="M7" s="26">
        <f t="shared" si="2"/>
        <v>78008</v>
      </c>
      <c r="N7" s="27">
        <f t="shared" si="2"/>
        <v>91069</v>
      </c>
    </row>
    <row r="8" spans="1:15" s="2" customFormat="1" x14ac:dyDescent="0.15">
      <c r="A8" s="28" t="s">
        <v>7</v>
      </c>
      <c r="B8" s="20">
        <f>SUM(C8:N8)</f>
        <v>14124</v>
      </c>
      <c r="C8" s="21">
        <v>741</v>
      </c>
      <c r="D8" s="22">
        <v>874</v>
      </c>
      <c r="E8" s="22">
        <v>465</v>
      </c>
      <c r="F8" s="22">
        <v>1036</v>
      </c>
      <c r="G8" s="22">
        <v>1961</v>
      </c>
      <c r="H8" s="22">
        <v>831</v>
      </c>
      <c r="I8" s="22">
        <v>535</v>
      </c>
      <c r="J8" s="22">
        <v>2827</v>
      </c>
      <c r="K8" s="22">
        <v>452</v>
      </c>
      <c r="L8" s="22">
        <v>879</v>
      </c>
      <c r="M8" s="22">
        <v>416</v>
      </c>
      <c r="N8" s="23">
        <v>3107</v>
      </c>
    </row>
    <row r="9" spans="1:15" s="2" customFormat="1" x14ac:dyDescent="0.15">
      <c r="A9" s="19"/>
      <c r="B9" s="24"/>
      <c r="C9" s="25">
        <f>C8</f>
        <v>741</v>
      </c>
      <c r="D9" s="26">
        <f t="shared" ref="D9:N9" si="3">D8+C9</f>
        <v>1615</v>
      </c>
      <c r="E9" s="26">
        <f t="shared" si="3"/>
        <v>2080</v>
      </c>
      <c r="F9" s="26">
        <f t="shared" si="3"/>
        <v>3116</v>
      </c>
      <c r="G9" s="26">
        <f t="shared" si="3"/>
        <v>5077</v>
      </c>
      <c r="H9" s="26">
        <f t="shared" si="3"/>
        <v>5908</v>
      </c>
      <c r="I9" s="26">
        <f t="shared" si="3"/>
        <v>6443</v>
      </c>
      <c r="J9" s="26">
        <f t="shared" si="3"/>
        <v>9270</v>
      </c>
      <c r="K9" s="26">
        <f t="shared" si="3"/>
        <v>9722</v>
      </c>
      <c r="L9" s="26">
        <f t="shared" si="3"/>
        <v>10601</v>
      </c>
      <c r="M9" s="26">
        <f t="shared" si="3"/>
        <v>11017</v>
      </c>
      <c r="N9" s="27">
        <f t="shared" si="3"/>
        <v>14124</v>
      </c>
    </row>
    <row r="10" spans="1:15" s="2" customFormat="1" x14ac:dyDescent="0.15">
      <c r="A10" s="28" t="s">
        <v>11</v>
      </c>
      <c r="B10" s="20">
        <f>SUM(C10:N10)</f>
        <v>191268</v>
      </c>
      <c r="C10" s="21">
        <v>8042</v>
      </c>
      <c r="D10" s="22">
        <v>14399</v>
      </c>
      <c r="E10" s="22">
        <v>16414</v>
      </c>
      <c r="F10" s="22">
        <v>6925</v>
      </c>
      <c r="G10" s="22">
        <v>15046</v>
      </c>
      <c r="H10" s="22">
        <v>15523</v>
      </c>
      <c r="I10" s="22">
        <v>11983</v>
      </c>
      <c r="J10" s="22">
        <v>18888</v>
      </c>
      <c r="K10" s="22">
        <v>16540</v>
      </c>
      <c r="L10" s="22">
        <v>13457</v>
      </c>
      <c r="M10" s="22">
        <v>14113</v>
      </c>
      <c r="N10" s="23">
        <v>39938</v>
      </c>
    </row>
    <row r="11" spans="1:15" s="2" customFormat="1" x14ac:dyDescent="0.15">
      <c r="A11" s="19"/>
      <c r="B11" s="24"/>
      <c r="C11" s="25">
        <f>C10</f>
        <v>8042</v>
      </c>
      <c r="D11" s="26">
        <f t="shared" ref="D11:N11" si="4">D10+C11</f>
        <v>22441</v>
      </c>
      <c r="E11" s="26">
        <f t="shared" si="4"/>
        <v>38855</v>
      </c>
      <c r="F11" s="26">
        <f t="shared" si="4"/>
        <v>45780</v>
      </c>
      <c r="G11" s="26">
        <f t="shared" si="4"/>
        <v>60826</v>
      </c>
      <c r="H11" s="26">
        <f t="shared" si="4"/>
        <v>76349</v>
      </c>
      <c r="I11" s="26">
        <f t="shared" si="4"/>
        <v>88332</v>
      </c>
      <c r="J11" s="26">
        <f t="shared" si="4"/>
        <v>107220</v>
      </c>
      <c r="K11" s="26">
        <f t="shared" si="4"/>
        <v>123760</v>
      </c>
      <c r="L11" s="26">
        <f t="shared" si="4"/>
        <v>137217</v>
      </c>
      <c r="M11" s="26">
        <f t="shared" si="4"/>
        <v>151330</v>
      </c>
      <c r="N11" s="27">
        <f t="shared" si="4"/>
        <v>191268</v>
      </c>
    </row>
    <row r="12" spans="1:15" s="2" customFormat="1" x14ac:dyDescent="0.15">
      <c r="A12" s="28" t="s">
        <v>5</v>
      </c>
      <c r="B12" s="20">
        <f>SUM(C12:N12)</f>
        <v>38682</v>
      </c>
      <c r="C12" s="21">
        <v>2578</v>
      </c>
      <c r="D12" s="22">
        <v>1556</v>
      </c>
      <c r="E12" s="22">
        <v>1517</v>
      </c>
      <c r="F12" s="22">
        <v>1963</v>
      </c>
      <c r="G12" s="22">
        <v>1330</v>
      </c>
      <c r="H12" s="22">
        <v>2045</v>
      </c>
      <c r="I12" s="22">
        <v>3161</v>
      </c>
      <c r="J12" s="22">
        <v>5803</v>
      </c>
      <c r="K12" s="22">
        <v>6774</v>
      </c>
      <c r="L12" s="22">
        <v>5338</v>
      </c>
      <c r="M12" s="22">
        <v>4768</v>
      </c>
      <c r="N12" s="23">
        <v>1849</v>
      </c>
    </row>
    <row r="13" spans="1:15" s="2" customFormat="1" x14ac:dyDescent="0.15">
      <c r="A13" s="19"/>
      <c r="B13" s="24"/>
      <c r="C13" s="25">
        <f>C12</f>
        <v>2578</v>
      </c>
      <c r="D13" s="26">
        <f t="shared" ref="D13:N13" si="5">D12+C13</f>
        <v>4134</v>
      </c>
      <c r="E13" s="26">
        <f t="shared" si="5"/>
        <v>5651</v>
      </c>
      <c r="F13" s="26">
        <f t="shared" si="5"/>
        <v>7614</v>
      </c>
      <c r="G13" s="26">
        <f t="shared" si="5"/>
        <v>8944</v>
      </c>
      <c r="H13" s="26">
        <f t="shared" si="5"/>
        <v>10989</v>
      </c>
      <c r="I13" s="26">
        <f t="shared" si="5"/>
        <v>14150</v>
      </c>
      <c r="J13" s="26">
        <f t="shared" si="5"/>
        <v>19953</v>
      </c>
      <c r="K13" s="26">
        <f t="shared" si="5"/>
        <v>26727</v>
      </c>
      <c r="L13" s="26">
        <f t="shared" si="5"/>
        <v>32065</v>
      </c>
      <c r="M13" s="26">
        <f t="shared" si="5"/>
        <v>36833</v>
      </c>
      <c r="N13" s="27">
        <f t="shared" si="5"/>
        <v>38682</v>
      </c>
    </row>
    <row r="14" spans="1:15" s="2" customFormat="1" x14ac:dyDescent="0.15">
      <c r="A14" s="28" t="s">
        <v>6</v>
      </c>
      <c r="B14" s="20">
        <f>SUM(C14:N14)</f>
        <v>13793</v>
      </c>
      <c r="C14" s="21">
        <v>609</v>
      </c>
      <c r="D14" s="22">
        <v>177</v>
      </c>
      <c r="E14" s="22">
        <v>1006</v>
      </c>
      <c r="F14" s="22">
        <v>1909</v>
      </c>
      <c r="G14" s="22">
        <v>649</v>
      </c>
      <c r="H14" s="22">
        <v>693</v>
      </c>
      <c r="I14" s="22">
        <v>845</v>
      </c>
      <c r="J14" s="22">
        <v>1270</v>
      </c>
      <c r="K14" s="22">
        <v>882</v>
      </c>
      <c r="L14" s="22">
        <v>1111</v>
      </c>
      <c r="M14" s="22">
        <v>679</v>
      </c>
      <c r="N14" s="23">
        <v>3963</v>
      </c>
    </row>
    <row r="15" spans="1:15" s="2" customFormat="1" x14ac:dyDescent="0.15">
      <c r="A15" s="19"/>
      <c r="B15" s="24"/>
      <c r="C15" s="25">
        <f>C14</f>
        <v>609</v>
      </c>
      <c r="D15" s="26">
        <f t="shared" ref="D15:N15" si="6">D14+C15</f>
        <v>786</v>
      </c>
      <c r="E15" s="26">
        <f t="shared" si="6"/>
        <v>1792</v>
      </c>
      <c r="F15" s="26">
        <f t="shared" si="6"/>
        <v>3701</v>
      </c>
      <c r="G15" s="26">
        <f t="shared" si="6"/>
        <v>4350</v>
      </c>
      <c r="H15" s="26">
        <f t="shared" si="6"/>
        <v>5043</v>
      </c>
      <c r="I15" s="26">
        <f t="shared" si="6"/>
        <v>5888</v>
      </c>
      <c r="J15" s="26">
        <f t="shared" si="6"/>
        <v>7158</v>
      </c>
      <c r="K15" s="26">
        <f t="shared" si="6"/>
        <v>8040</v>
      </c>
      <c r="L15" s="26">
        <f t="shared" si="6"/>
        <v>9151</v>
      </c>
      <c r="M15" s="26">
        <f t="shared" si="6"/>
        <v>9830</v>
      </c>
      <c r="N15" s="27">
        <f t="shared" si="6"/>
        <v>13793</v>
      </c>
    </row>
    <row r="16" spans="1:15" s="2" customFormat="1" x14ac:dyDescent="0.15">
      <c r="A16" s="28" t="s">
        <v>8</v>
      </c>
      <c r="B16" s="20">
        <f>SUM(C16:N16)</f>
        <v>21472</v>
      </c>
      <c r="C16" s="21">
        <v>913</v>
      </c>
      <c r="D16" s="22">
        <v>2433</v>
      </c>
      <c r="E16" s="22">
        <v>3607</v>
      </c>
      <c r="F16" s="22">
        <v>1138</v>
      </c>
      <c r="G16" s="22">
        <v>2112</v>
      </c>
      <c r="H16" s="22">
        <v>97</v>
      </c>
      <c r="I16" s="22">
        <v>1565</v>
      </c>
      <c r="J16" s="22">
        <v>2353</v>
      </c>
      <c r="K16" s="22">
        <v>3472</v>
      </c>
      <c r="L16" s="22">
        <v>1516</v>
      </c>
      <c r="M16" s="22">
        <v>931</v>
      </c>
      <c r="N16" s="23">
        <v>1335</v>
      </c>
    </row>
    <row r="17" spans="1:14" s="2" customFormat="1" x14ac:dyDescent="0.15">
      <c r="A17" s="19"/>
      <c r="B17" s="24"/>
      <c r="C17" s="25">
        <f>C16</f>
        <v>913</v>
      </c>
      <c r="D17" s="26">
        <f t="shared" ref="D17:N17" si="7">D16+C17</f>
        <v>3346</v>
      </c>
      <c r="E17" s="26">
        <f t="shared" si="7"/>
        <v>6953</v>
      </c>
      <c r="F17" s="26">
        <f t="shared" si="7"/>
        <v>8091</v>
      </c>
      <c r="G17" s="26">
        <f t="shared" si="7"/>
        <v>10203</v>
      </c>
      <c r="H17" s="26">
        <f t="shared" si="7"/>
        <v>10300</v>
      </c>
      <c r="I17" s="26">
        <f t="shared" si="7"/>
        <v>11865</v>
      </c>
      <c r="J17" s="26">
        <f t="shared" si="7"/>
        <v>14218</v>
      </c>
      <c r="K17" s="26">
        <f t="shared" si="7"/>
        <v>17690</v>
      </c>
      <c r="L17" s="26">
        <f t="shared" si="7"/>
        <v>19206</v>
      </c>
      <c r="M17" s="26">
        <f t="shared" si="7"/>
        <v>20137</v>
      </c>
      <c r="N17" s="27">
        <f t="shared" si="7"/>
        <v>21472</v>
      </c>
    </row>
    <row r="18" spans="1:14" s="2" customFormat="1" x14ac:dyDescent="0.15">
      <c r="A18" s="28" t="s">
        <v>9</v>
      </c>
      <c r="B18" s="20">
        <f>SUM(C18:N18)</f>
        <v>10668</v>
      </c>
      <c r="C18" s="21">
        <v>353</v>
      </c>
      <c r="D18" s="22">
        <v>2399</v>
      </c>
      <c r="E18" s="22">
        <v>250</v>
      </c>
      <c r="F18" s="22">
        <v>189</v>
      </c>
      <c r="G18" s="22">
        <v>637</v>
      </c>
      <c r="H18" s="22">
        <v>139</v>
      </c>
      <c r="I18" s="22">
        <v>775</v>
      </c>
      <c r="J18" s="22">
        <v>963</v>
      </c>
      <c r="K18" s="22">
        <v>196</v>
      </c>
      <c r="L18" s="22">
        <v>489</v>
      </c>
      <c r="M18" s="22">
        <v>69</v>
      </c>
      <c r="N18" s="23">
        <v>4209</v>
      </c>
    </row>
    <row r="19" spans="1:14" s="2" customFormat="1" x14ac:dyDescent="0.15">
      <c r="A19" s="19"/>
      <c r="B19" s="24"/>
      <c r="C19" s="25">
        <f>C18</f>
        <v>353</v>
      </c>
      <c r="D19" s="26">
        <f t="shared" ref="D19:N19" si="8">D18+C19</f>
        <v>2752</v>
      </c>
      <c r="E19" s="26">
        <f t="shared" si="8"/>
        <v>3002</v>
      </c>
      <c r="F19" s="26">
        <f t="shared" si="8"/>
        <v>3191</v>
      </c>
      <c r="G19" s="26">
        <f t="shared" si="8"/>
        <v>3828</v>
      </c>
      <c r="H19" s="26">
        <f t="shared" si="8"/>
        <v>3967</v>
      </c>
      <c r="I19" s="26">
        <f t="shared" si="8"/>
        <v>4742</v>
      </c>
      <c r="J19" s="26">
        <f t="shared" si="8"/>
        <v>5705</v>
      </c>
      <c r="K19" s="26">
        <f t="shared" si="8"/>
        <v>5901</v>
      </c>
      <c r="L19" s="26">
        <f t="shared" si="8"/>
        <v>6390</v>
      </c>
      <c r="M19" s="26">
        <f t="shared" si="8"/>
        <v>6459</v>
      </c>
      <c r="N19" s="27">
        <f t="shared" si="8"/>
        <v>10668</v>
      </c>
    </row>
    <row r="20" spans="1:14" s="2" customFormat="1" x14ac:dyDescent="0.15">
      <c r="A20" s="28" t="s">
        <v>10</v>
      </c>
      <c r="B20" s="20">
        <f>SUM(C20:N20)</f>
        <v>6146</v>
      </c>
      <c r="C20" s="21">
        <v>175</v>
      </c>
      <c r="D20" s="22">
        <v>1664</v>
      </c>
      <c r="E20" s="22">
        <v>178</v>
      </c>
      <c r="F20" s="22">
        <v>174</v>
      </c>
      <c r="G20" s="22">
        <v>429</v>
      </c>
      <c r="H20" s="22">
        <v>543</v>
      </c>
      <c r="I20" s="22">
        <v>89</v>
      </c>
      <c r="J20" s="22">
        <v>997</v>
      </c>
      <c r="K20" s="22">
        <v>183</v>
      </c>
      <c r="L20" s="22">
        <v>286</v>
      </c>
      <c r="M20" s="22">
        <v>143</v>
      </c>
      <c r="N20" s="23">
        <v>1285</v>
      </c>
    </row>
    <row r="21" spans="1:14" s="2" customFormat="1" x14ac:dyDescent="0.15">
      <c r="A21" s="19"/>
      <c r="B21" s="24"/>
      <c r="C21" s="25">
        <f>C20</f>
        <v>175</v>
      </c>
      <c r="D21" s="26">
        <f t="shared" ref="D21:N21" si="9">D20+C21</f>
        <v>1839</v>
      </c>
      <c r="E21" s="26">
        <f t="shared" si="9"/>
        <v>2017</v>
      </c>
      <c r="F21" s="26">
        <f t="shared" si="9"/>
        <v>2191</v>
      </c>
      <c r="G21" s="26">
        <f t="shared" si="9"/>
        <v>2620</v>
      </c>
      <c r="H21" s="26">
        <f t="shared" si="9"/>
        <v>3163</v>
      </c>
      <c r="I21" s="26">
        <f t="shared" si="9"/>
        <v>3252</v>
      </c>
      <c r="J21" s="26">
        <f t="shared" si="9"/>
        <v>4249</v>
      </c>
      <c r="K21" s="26">
        <f t="shared" si="9"/>
        <v>4432</v>
      </c>
      <c r="L21" s="26">
        <f t="shared" si="9"/>
        <v>4718</v>
      </c>
      <c r="M21" s="26">
        <f t="shared" si="9"/>
        <v>4861</v>
      </c>
      <c r="N21" s="27">
        <f t="shared" si="9"/>
        <v>6146</v>
      </c>
    </row>
    <row r="22" spans="1:14" s="2" customFormat="1" x14ac:dyDescent="0.15">
      <c r="A22" s="28" t="s">
        <v>32</v>
      </c>
      <c r="B22" s="20">
        <f>SUM(C22:N22)</f>
        <v>6226</v>
      </c>
      <c r="C22" s="21">
        <v>18</v>
      </c>
      <c r="D22" s="22">
        <v>25</v>
      </c>
      <c r="E22" s="22">
        <v>29</v>
      </c>
      <c r="F22" s="22">
        <v>772</v>
      </c>
      <c r="G22" s="22">
        <v>30</v>
      </c>
      <c r="H22" s="22">
        <v>164</v>
      </c>
      <c r="I22" s="22">
        <v>366</v>
      </c>
      <c r="J22" s="22">
        <v>328</v>
      </c>
      <c r="K22" s="22">
        <v>53</v>
      </c>
      <c r="L22" s="22">
        <v>22</v>
      </c>
      <c r="M22" s="22">
        <v>75</v>
      </c>
      <c r="N22" s="23">
        <v>4344</v>
      </c>
    </row>
    <row r="23" spans="1:14" s="2" customFormat="1" x14ac:dyDescent="0.15">
      <c r="A23" s="19"/>
      <c r="B23" s="24"/>
      <c r="C23" s="25">
        <f>C22</f>
        <v>18</v>
      </c>
      <c r="D23" s="26">
        <f t="shared" ref="D23:N23" si="10">D22+C23</f>
        <v>43</v>
      </c>
      <c r="E23" s="26">
        <f t="shared" si="10"/>
        <v>72</v>
      </c>
      <c r="F23" s="26">
        <f t="shared" si="10"/>
        <v>844</v>
      </c>
      <c r="G23" s="26">
        <f t="shared" si="10"/>
        <v>874</v>
      </c>
      <c r="H23" s="26">
        <f t="shared" si="10"/>
        <v>1038</v>
      </c>
      <c r="I23" s="26">
        <f t="shared" si="10"/>
        <v>1404</v>
      </c>
      <c r="J23" s="26">
        <f t="shared" si="10"/>
        <v>1732</v>
      </c>
      <c r="K23" s="26">
        <f t="shared" si="10"/>
        <v>1785</v>
      </c>
      <c r="L23" s="26">
        <f t="shared" si="10"/>
        <v>1807</v>
      </c>
      <c r="M23" s="26">
        <f t="shared" si="10"/>
        <v>1882</v>
      </c>
      <c r="N23" s="27">
        <f t="shared" si="10"/>
        <v>6226</v>
      </c>
    </row>
    <row r="24" spans="1:14" s="2" customFormat="1" x14ac:dyDescent="0.15">
      <c r="A24" s="28" t="s">
        <v>12</v>
      </c>
      <c r="B24" s="20">
        <f>SUM(C24:N24)</f>
        <v>22516</v>
      </c>
      <c r="C24" s="21">
        <v>815</v>
      </c>
      <c r="D24" s="22">
        <v>887</v>
      </c>
      <c r="E24" s="22">
        <v>631</v>
      </c>
      <c r="F24" s="22">
        <v>644</v>
      </c>
      <c r="G24" s="22">
        <v>1076</v>
      </c>
      <c r="H24" s="22">
        <v>2844</v>
      </c>
      <c r="I24" s="22">
        <v>1951</v>
      </c>
      <c r="J24" s="22">
        <v>2417</v>
      </c>
      <c r="K24" s="22">
        <v>1551</v>
      </c>
      <c r="L24" s="22">
        <v>819</v>
      </c>
      <c r="M24" s="22">
        <v>3652</v>
      </c>
      <c r="N24" s="23">
        <v>5229</v>
      </c>
    </row>
    <row r="25" spans="1:14" s="2" customFormat="1" x14ac:dyDescent="0.15">
      <c r="A25" s="19"/>
      <c r="B25" s="24"/>
      <c r="C25" s="25">
        <f>C24</f>
        <v>815</v>
      </c>
      <c r="D25" s="26">
        <f t="shared" ref="D25:N25" si="11">D24+C25</f>
        <v>1702</v>
      </c>
      <c r="E25" s="26">
        <f t="shared" si="11"/>
        <v>2333</v>
      </c>
      <c r="F25" s="26">
        <f t="shared" si="11"/>
        <v>2977</v>
      </c>
      <c r="G25" s="26">
        <f t="shared" si="11"/>
        <v>4053</v>
      </c>
      <c r="H25" s="26">
        <f t="shared" si="11"/>
        <v>6897</v>
      </c>
      <c r="I25" s="26">
        <f t="shared" si="11"/>
        <v>8848</v>
      </c>
      <c r="J25" s="26">
        <f t="shared" si="11"/>
        <v>11265</v>
      </c>
      <c r="K25" s="26">
        <f t="shared" si="11"/>
        <v>12816</v>
      </c>
      <c r="L25" s="26">
        <f t="shared" si="11"/>
        <v>13635</v>
      </c>
      <c r="M25" s="26">
        <f t="shared" si="11"/>
        <v>17287</v>
      </c>
      <c r="N25" s="27">
        <f t="shared" si="11"/>
        <v>22516</v>
      </c>
    </row>
    <row r="26" spans="1:14" s="2" customFormat="1" x14ac:dyDescent="0.15">
      <c r="A26" s="28" t="s">
        <v>13</v>
      </c>
      <c r="B26" s="20">
        <f>SUM(C26:N26)</f>
        <v>25630</v>
      </c>
      <c r="C26" s="21">
        <v>874</v>
      </c>
      <c r="D26" s="22">
        <v>4507</v>
      </c>
      <c r="E26" s="22">
        <v>1353</v>
      </c>
      <c r="F26" s="22">
        <v>3582</v>
      </c>
      <c r="G26" s="22">
        <v>2204</v>
      </c>
      <c r="H26" s="22">
        <v>2162</v>
      </c>
      <c r="I26" s="22">
        <v>404</v>
      </c>
      <c r="J26" s="22">
        <v>382</v>
      </c>
      <c r="K26" s="22">
        <v>2027</v>
      </c>
      <c r="L26" s="22">
        <v>700</v>
      </c>
      <c r="M26" s="22">
        <v>1054</v>
      </c>
      <c r="N26" s="23">
        <v>6381</v>
      </c>
    </row>
    <row r="27" spans="1:14" s="2" customFormat="1" x14ac:dyDescent="0.15">
      <c r="A27" s="19"/>
      <c r="B27" s="24"/>
      <c r="C27" s="25">
        <f>C26</f>
        <v>874</v>
      </c>
      <c r="D27" s="26">
        <f t="shared" ref="D27:N27" si="12">D26+C27</f>
        <v>5381</v>
      </c>
      <c r="E27" s="26">
        <f t="shared" si="12"/>
        <v>6734</v>
      </c>
      <c r="F27" s="26">
        <f t="shared" si="12"/>
        <v>10316</v>
      </c>
      <c r="G27" s="26">
        <f t="shared" si="12"/>
        <v>12520</v>
      </c>
      <c r="H27" s="26">
        <f t="shared" si="12"/>
        <v>14682</v>
      </c>
      <c r="I27" s="26">
        <f t="shared" si="12"/>
        <v>15086</v>
      </c>
      <c r="J27" s="26">
        <f t="shared" si="12"/>
        <v>15468</v>
      </c>
      <c r="K27" s="26">
        <f t="shared" si="12"/>
        <v>17495</v>
      </c>
      <c r="L27" s="26">
        <f t="shared" si="12"/>
        <v>18195</v>
      </c>
      <c r="M27" s="26">
        <f t="shared" si="12"/>
        <v>19249</v>
      </c>
      <c r="N27" s="27">
        <f t="shared" si="12"/>
        <v>25630</v>
      </c>
    </row>
    <row r="28" spans="1:14" s="2" customFormat="1" x14ac:dyDescent="0.15">
      <c r="A28" s="28" t="s">
        <v>14</v>
      </c>
      <c r="B28" s="20">
        <f>SUM(C28:N28)</f>
        <v>21515</v>
      </c>
      <c r="C28" s="21">
        <v>1442</v>
      </c>
      <c r="D28" s="22">
        <v>2169</v>
      </c>
      <c r="E28" s="22">
        <v>1133</v>
      </c>
      <c r="F28" s="22">
        <v>934</v>
      </c>
      <c r="G28" s="22">
        <v>1442</v>
      </c>
      <c r="H28" s="22">
        <v>3272</v>
      </c>
      <c r="I28" s="22">
        <v>985</v>
      </c>
      <c r="J28" s="22">
        <v>2102</v>
      </c>
      <c r="K28" s="22">
        <v>933</v>
      </c>
      <c r="L28" s="22">
        <v>1177</v>
      </c>
      <c r="M28" s="22">
        <v>2472</v>
      </c>
      <c r="N28" s="23">
        <v>3454</v>
      </c>
    </row>
    <row r="29" spans="1:14" s="2" customFormat="1" x14ac:dyDescent="0.15">
      <c r="A29" s="19"/>
      <c r="B29" s="24"/>
      <c r="C29" s="25">
        <f>C28</f>
        <v>1442</v>
      </c>
      <c r="D29" s="26">
        <f t="shared" ref="D29:N29" si="13">D28+C29</f>
        <v>3611</v>
      </c>
      <c r="E29" s="26">
        <f t="shared" si="13"/>
        <v>4744</v>
      </c>
      <c r="F29" s="26">
        <f t="shared" si="13"/>
        <v>5678</v>
      </c>
      <c r="G29" s="26">
        <f t="shared" si="13"/>
        <v>7120</v>
      </c>
      <c r="H29" s="26">
        <f t="shared" si="13"/>
        <v>10392</v>
      </c>
      <c r="I29" s="26">
        <f t="shared" si="13"/>
        <v>11377</v>
      </c>
      <c r="J29" s="26">
        <f t="shared" si="13"/>
        <v>13479</v>
      </c>
      <c r="K29" s="26">
        <f t="shared" si="13"/>
        <v>14412</v>
      </c>
      <c r="L29" s="26">
        <f t="shared" si="13"/>
        <v>15589</v>
      </c>
      <c r="M29" s="26">
        <f t="shared" si="13"/>
        <v>18061</v>
      </c>
      <c r="N29" s="27">
        <f t="shared" si="13"/>
        <v>21515</v>
      </c>
    </row>
    <row r="30" spans="1:14" s="2" customFormat="1" x14ac:dyDescent="0.15">
      <c r="A30" s="28" t="s">
        <v>15</v>
      </c>
      <c r="B30" s="20">
        <f>SUM(C30:N30)</f>
        <v>20937</v>
      </c>
      <c r="C30" s="21">
        <v>1469</v>
      </c>
      <c r="D30" s="22">
        <v>387</v>
      </c>
      <c r="E30" s="22">
        <v>2916</v>
      </c>
      <c r="F30" s="22">
        <v>1266</v>
      </c>
      <c r="G30" s="22">
        <v>1121</v>
      </c>
      <c r="H30" s="22">
        <v>1720</v>
      </c>
      <c r="I30" s="22">
        <v>1349</v>
      </c>
      <c r="J30" s="22">
        <v>2308</v>
      </c>
      <c r="K30" s="22">
        <v>1049</v>
      </c>
      <c r="L30" s="22">
        <v>1992</v>
      </c>
      <c r="M30" s="22">
        <v>2639</v>
      </c>
      <c r="N30" s="23">
        <v>2721</v>
      </c>
    </row>
    <row r="31" spans="1:14" s="2" customFormat="1" x14ac:dyDescent="0.15">
      <c r="A31" s="19"/>
      <c r="B31" s="24"/>
      <c r="C31" s="25">
        <f>C30</f>
        <v>1469</v>
      </c>
      <c r="D31" s="26">
        <f t="shared" ref="D31:N31" si="14">D30+C31</f>
        <v>1856</v>
      </c>
      <c r="E31" s="26">
        <f t="shared" si="14"/>
        <v>4772</v>
      </c>
      <c r="F31" s="26">
        <f t="shared" si="14"/>
        <v>6038</v>
      </c>
      <c r="G31" s="26">
        <f t="shared" si="14"/>
        <v>7159</v>
      </c>
      <c r="H31" s="26">
        <f t="shared" si="14"/>
        <v>8879</v>
      </c>
      <c r="I31" s="26">
        <f t="shared" si="14"/>
        <v>10228</v>
      </c>
      <c r="J31" s="26">
        <f t="shared" si="14"/>
        <v>12536</v>
      </c>
      <c r="K31" s="26">
        <f t="shared" si="14"/>
        <v>13585</v>
      </c>
      <c r="L31" s="26">
        <f t="shared" si="14"/>
        <v>15577</v>
      </c>
      <c r="M31" s="26">
        <f t="shared" si="14"/>
        <v>18216</v>
      </c>
      <c r="N31" s="27">
        <f t="shared" si="14"/>
        <v>20937</v>
      </c>
    </row>
    <row r="32" spans="1:14" s="2" customFormat="1" x14ac:dyDescent="0.15">
      <c r="A32" s="28" t="s">
        <v>16</v>
      </c>
      <c r="B32" s="20">
        <f>SUM(C32:N32)</f>
        <v>18585</v>
      </c>
      <c r="C32" s="21">
        <v>1071</v>
      </c>
      <c r="D32" s="22">
        <v>678</v>
      </c>
      <c r="E32" s="22">
        <v>1855</v>
      </c>
      <c r="F32" s="22">
        <v>791</v>
      </c>
      <c r="G32" s="22">
        <v>745</v>
      </c>
      <c r="H32" s="22">
        <v>634</v>
      </c>
      <c r="I32" s="22">
        <v>914</v>
      </c>
      <c r="J32" s="22">
        <v>638</v>
      </c>
      <c r="K32" s="22">
        <v>907</v>
      </c>
      <c r="L32" s="22">
        <v>568</v>
      </c>
      <c r="M32" s="22">
        <v>4161</v>
      </c>
      <c r="N32" s="23">
        <v>5623</v>
      </c>
    </row>
    <row r="33" spans="1:14" s="2" customFormat="1" x14ac:dyDescent="0.15">
      <c r="A33" s="19"/>
      <c r="B33" s="24"/>
      <c r="C33" s="25">
        <f>C32</f>
        <v>1071</v>
      </c>
      <c r="D33" s="26">
        <f t="shared" ref="D33:N33" si="15">D32+C33</f>
        <v>1749</v>
      </c>
      <c r="E33" s="26">
        <f t="shared" si="15"/>
        <v>3604</v>
      </c>
      <c r="F33" s="26">
        <f t="shared" si="15"/>
        <v>4395</v>
      </c>
      <c r="G33" s="26">
        <f t="shared" si="15"/>
        <v>5140</v>
      </c>
      <c r="H33" s="26">
        <f t="shared" si="15"/>
        <v>5774</v>
      </c>
      <c r="I33" s="26">
        <f t="shared" si="15"/>
        <v>6688</v>
      </c>
      <c r="J33" s="26">
        <f t="shared" si="15"/>
        <v>7326</v>
      </c>
      <c r="K33" s="26">
        <f t="shared" si="15"/>
        <v>8233</v>
      </c>
      <c r="L33" s="26">
        <f t="shared" si="15"/>
        <v>8801</v>
      </c>
      <c r="M33" s="26">
        <f t="shared" si="15"/>
        <v>12962</v>
      </c>
      <c r="N33" s="27">
        <f t="shared" si="15"/>
        <v>18585</v>
      </c>
    </row>
    <row r="34" spans="1:14" s="2" customFormat="1" x14ac:dyDescent="0.15">
      <c r="A34" s="28" t="s">
        <v>17</v>
      </c>
      <c r="B34" s="20">
        <f>SUM(C34:N34)</f>
        <v>18778</v>
      </c>
      <c r="C34" s="21">
        <v>1476</v>
      </c>
      <c r="D34" s="22">
        <v>1792</v>
      </c>
      <c r="E34" s="22">
        <v>1308</v>
      </c>
      <c r="F34" s="22">
        <v>836</v>
      </c>
      <c r="G34" s="22">
        <v>3640</v>
      </c>
      <c r="H34" s="22">
        <v>3353</v>
      </c>
      <c r="I34" s="22">
        <v>872</v>
      </c>
      <c r="J34" s="22">
        <v>1039</v>
      </c>
      <c r="K34" s="22">
        <v>653</v>
      </c>
      <c r="L34" s="22">
        <v>548</v>
      </c>
      <c r="M34" s="22">
        <v>1151</v>
      </c>
      <c r="N34" s="23">
        <v>2110</v>
      </c>
    </row>
    <row r="35" spans="1:14" s="2" customFormat="1" x14ac:dyDescent="0.15">
      <c r="A35" s="19"/>
      <c r="B35" s="24"/>
      <c r="C35" s="25">
        <f>C34</f>
        <v>1476</v>
      </c>
      <c r="D35" s="26">
        <f t="shared" ref="D35:N35" si="16">D34+C35</f>
        <v>3268</v>
      </c>
      <c r="E35" s="26">
        <f t="shared" si="16"/>
        <v>4576</v>
      </c>
      <c r="F35" s="26">
        <f t="shared" si="16"/>
        <v>5412</v>
      </c>
      <c r="G35" s="26">
        <f t="shared" si="16"/>
        <v>9052</v>
      </c>
      <c r="H35" s="26">
        <f t="shared" si="16"/>
        <v>12405</v>
      </c>
      <c r="I35" s="26">
        <f t="shared" si="16"/>
        <v>13277</v>
      </c>
      <c r="J35" s="26">
        <f t="shared" si="16"/>
        <v>14316</v>
      </c>
      <c r="K35" s="26">
        <f t="shared" si="16"/>
        <v>14969</v>
      </c>
      <c r="L35" s="26">
        <f t="shared" si="16"/>
        <v>15517</v>
      </c>
      <c r="M35" s="26">
        <f t="shared" si="16"/>
        <v>16668</v>
      </c>
      <c r="N35" s="27">
        <f t="shared" si="16"/>
        <v>18778</v>
      </c>
    </row>
    <row r="36" spans="1:14" s="2" customFormat="1" x14ac:dyDescent="0.15">
      <c r="A36" s="28" t="s">
        <v>18</v>
      </c>
      <c r="B36" s="20">
        <f>SUM(C36:N36)</f>
        <v>34166</v>
      </c>
      <c r="C36" s="21">
        <v>587</v>
      </c>
      <c r="D36" s="22">
        <v>3668</v>
      </c>
      <c r="E36" s="22">
        <v>2852</v>
      </c>
      <c r="F36" s="22">
        <v>2957</v>
      </c>
      <c r="G36" s="22">
        <v>1878</v>
      </c>
      <c r="H36" s="22">
        <v>3987</v>
      </c>
      <c r="I36" s="22">
        <v>2370</v>
      </c>
      <c r="J36" s="22">
        <v>2959</v>
      </c>
      <c r="K36" s="22">
        <v>2752</v>
      </c>
      <c r="L36" s="22">
        <v>1659</v>
      </c>
      <c r="M36" s="22">
        <v>3827</v>
      </c>
      <c r="N36" s="23">
        <v>4670</v>
      </c>
    </row>
    <row r="37" spans="1:14" s="2" customFormat="1" x14ac:dyDescent="0.15">
      <c r="A37" s="19"/>
      <c r="B37" s="24"/>
      <c r="C37" s="25">
        <f>C36</f>
        <v>587</v>
      </c>
      <c r="D37" s="26">
        <f t="shared" ref="D37:N37" si="17">D36+C37</f>
        <v>4255</v>
      </c>
      <c r="E37" s="26">
        <f t="shared" si="17"/>
        <v>7107</v>
      </c>
      <c r="F37" s="26">
        <f t="shared" si="17"/>
        <v>10064</v>
      </c>
      <c r="G37" s="26">
        <f t="shared" si="17"/>
        <v>11942</v>
      </c>
      <c r="H37" s="26">
        <f t="shared" si="17"/>
        <v>15929</v>
      </c>
      <c r="I37" s="26">
        <f t="shared" si="17"/>
        <v>18299</v>
      </c>
      <c r="J37" s="26">
        <f t="shared" si="17"/>
        <v>21258</v>
      </c>
      <c r="K37" s="26">
        <f t="shared" si="17"/>
        <v>24010</v>
      </c>
      <c r="L37" s="26">
        <f t="shared" si="17"/>
        <v>25669</v>
      </c>
      <c r="M37" s="26">
        <f t="shared" si="17"/>
        <v>29496</v>
      </c>
      <c r="N37" s="27">
        <f t="shared" si="17"/>
        <v>34166</v>
      </c>
    </row>
    <row r="38" spans="1:14" s="2" customFormat="1" ht="12" customHeight="1" x14ac:dyDescent="0.15">
      <c r="A38" s="28" t="s">
        <v>19</v>
      </c>
      <c r="B38" s="20">
        <f>SUM(C38:N38)</f>
        <v>12291</v>
      </c>
      <c r="C38" s="21">
        <v>1271</v>
      </c>
      <c r="D38" s="22">
        <v>1002</v>
      </c>
      <c r="E38" s="22">
        <v>1408</v>
      </c>
      <c r="F38" s="22">
        <v>1016</v>
      </c>
      <c r="G38" s="22">
        <v>1045</v>
      </c>
      <c r="H38" s="22">
        <v>1320</v>
      </c>
      <c r="I38" s="22">
        <v>1283</v>
      </c>
      <c r="J38" s="22">
        <v>825</v>
      </c>
      <c r="K38" s="22">
        <v>978</v>
      </c>
      <c r="L38" s="22">
        <v>575</v>
      </c>
      <c r="M38" s="22">
        <v>694</v>
      </c>
      <c r="N38" s="23">
        <v>874</v>
      </c>
    </row>
    <row r="39" spans="1:14" s="2" customFormat="1" ht="12" customHeight="1" thickBot="1" x14ac:dyDescent="0.2">
      <c r="A39" s="29"/>
      <c r="B39" s="15"/>
      <c r="C39" s="16">
        <f>C38</f>
        <v>1271</v>
      </c>
      <c r="D39" s="17">
        <f t="shared" ref="D39:N39" si="18">D38+C39</f>
        <v>2273</v>
      </c>
      <c r="E39" s="17">
        <f t="shared" si="18"/>
        <v>3681</v>
      </c>
      <c r="F39" s="17">
        <f t="shared" si="18"/>
        <v>4697</v>
      </c>
      <c r="G39" s="17">
        <f t="shared" si="18"/>
        <v>5742</v>
      </c>
      <c r="H39" s="17">
        <f t="shared" si="18"/>
        <v>7062</v>
      </c>
      <c r="I39" s="17">
        <f t="shared" si="18"/>
        <v>8345</v>
      </c>
      <c r="J39" s="17">
        <f t="shared" si="18"/>
        <v>9170</v>
      </c>
      <c r="K39" s="17">
        <f t="shared" si="18"/>
        <v>10148</v>
      </c>
      <c r="L39" s="17">
        <f t="shared" si="18"/>
        <v>10723</v>
      </c>
      <c r="M39" s="17">
        <f t="shared" si="18"/>
        <v>11417</v>
      </c>
      <c r="N39" s="18">
        <f t="shared" si="18"/>
        <v>12291</v>
      </c>
    </row>
  </sheetData>
  <mergeCells count="2">
    <mergeCell ref="A1:N1"/>
    <mergeCell ref="J2:N2"/>
  </mergeCells>
  <phoneticPr fontId="1" type="noConversion"/>
  <pageMargins left="0.75" right="0.75" top="1" bottom="1" header="0.5" footer="0.5"/>
  <pageSetup paperSize="9" scale="6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9"/>
  <sheetViews>
    <sheetView view="pageBreakPreview" zoomScaleNormal="100" workbookViewId="0">
      <selection activeCell="M12" sqref="M12"/>
    </sheetView>
  </sheetViews>
  <sheetFormatPr defaultRowHeight="12" x14ac:dyDescent="0.15"/>
  <cols>
    <col min="1" max="14" width="8.33203125" style="30" customWidth="1"/>
    <col min="15" max="16384" width="8.88671875" style="30"/>
  </cols>
  <sheetData>
    <row r="1" spans="1:16" s="1" customFormat="1" ht="30" customHeight="1" x14ac:dyDescent="0.15">
      <c r="A1" s="32" t="s">
        <v>39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4"/>
    </row>
    <row r="2" spans="1:16" s="2" customFormat="1" ht="18" customHeight="1" thickBot="1" x14ac:dyDescent="0.2">
      <c r="B2" s="3"/>
      <c r="C2" s="3"/>
      <c r="D2" s="3"/>
      <c r="E2" s="3"/>
      <c r="F2" s="3"/>
      <c r="G2" s="3"/>
      <c r="H2" s="3"/>
      <c r="I2" s="3"/>
      <c r="J2" s="35" t="s">
        <v>0</v>
      </c>
      <c r="K2" s="35"/>
      <c r="L2" s="35"/>
      <c r="M2" s="35"/>
      <c r="N2" s="35"/>
    </row>
    <row r="3" spans="1:16" s="2" customFormat="1" ht="18" customHeight="1" thickBot="1" x14ac:dyDescent="0.2">
      <c r="A3" s="4" t="s">
        <v>1</v>
      </c>
      <c r="B3" s="5" t="s">
        <v>2</v>
      </c>
      <c r="C3" s="6" t="s">
        <v>20</v>
      </c>
      <c r="D3" s="7" t="s">
        <v>21</v>
      </c>
      <c r="E3" s="7" t="s">
        <v>22</v>
      </c>
      <c r="F3" s="7" t="s">
        <v>23</v>
      </c>
      <c r="G3" s="7" t="s">
        <v>24</v>
      </c>
      <c r="H3" s="7" t="s">
        <v>25</v>
      </c>
      <c r="I3" s="7" t="s">
        <v>26</v>
      </c>
      <c r="J3" s="7" t="s">
        <v>27</v>
      </c>
      <c r="K3" s="7" t="s">
        <v>28</v>
      </c>
      <c r="L3" s="7" t="s">
        <v>29</v>
      </c>
      <c r="M3" s="7" t="s">
        <v>30</v>
      </c>
      <c r="N3" s="8" t="s">
        <v>31</v>
      </c>
    </row>
    <row r="4" spans="1:16" s="2" customFormat="1" ht="18" customHeight="1" thickTop="1" x14ac:dyDescent="0.15">
      <c r="A4" s="9" t="s">
        <v>3</v>
      </c>
      <c r="B4" s="10">
        <f>SUM(C4:N4)</f>
        <v>694646</v>
      </c>
      <c r="C4" s="11">
        <f>SUM(C6,C8,C10,C12,C14,C16,C18,C20,C22,C24,C26,C28,C30,C32,C34,C36,C38)</f>
        <v>32220</v>
      </c>
      <c r="D4" s="11">
        <f t="shared" ref="D4:N4" si="0">SUM(D6,D8,D10,D12,D14,D16,D18,D20,D22,D24,D26,D28,D30,D32,D34,D36,D38)</f>
        <v>35274</v>
      </c>
      <c r="E4" s="11">
        <f t="shared" si="0"/>
        <v>55515</v>
      </c>
      <c r="F4" s="11">
        <f t="shared" si="0"/>
        <v>68422</v>
      </c>
      <c r="G4" s="11">
        <f t="shared" si="0"/>
        <v>57682</v>
      </c>
      <c r="H4" s="11">
        <f t="shared" si="0"/>
        <v>59126</v>
      </c>
      <c r="I4" s="11">
        <f t="shared" si="0"/>
        <v>54821</v>
      </c>
      <c r="J4" s="11">
        <f t="shared" si="0"/>
        <v>50502</v>
      </c>
      <c r="K4" s="11">
        <f t="shared" si="0"/>
        <v>57048</v>
      </c>
      <c r="L4" s="11">
        <f t="shared" si="0"/>
        <v>57132</v>
      </c>
      <c r="M4" s="11">
        <f t="shared" si="0"/>
        <v>70371</v>
      </c>
      <c r="N4" s="12">
        <f t="shared" si="0"/>
        <v>96533</v>
      </c>
      <c r="O4" s="13"/>
      <c r="P4" s="31"/>
    </row>
    <row r="5" spans="1:16" s="2" customFormat="1" ht="18" customHeight="1" thickBot="1" x14ac:dyDescent="0.2">
      <c r="A5" s="14" t="s">
        <v>33</v>
      </c>
      <c r="B5" s="15"/>
      <c r="C5" s="16">
        <f>C4</f>
        <v>32220</v>
      </c>
      <c r="D5" s="17">
        <f t="shared" ref="D5:N5" si="1">D4+C5</f>
        <v>67494</v>
      </c>
      <c r="E5" s="17">
        <f t="shared" si="1"/>
        <v>123009</v>
      </c>
      <c r="F5" s="17">
        <f t="shared" si="1"/>
        <v>191431</v>
      </c>
      <c r="G5" s="17">
        <f t="shared" si="1"/>
        <v>249113</v>
      </c>
      <c r="H5" s="17">
        <f t="shared" si="1"/>
        <v>308239</v>
      </c>
      <c r="I5" s="17">
        <f t="shared" si="1"/>
        <v>363060</v>
      </c>
      <c r="J5" s="17">
        <f t="shared" si="1"/>
        <v>413562</v>
      </c>
      <c r="K5" s="17">
        <f t="shared" si="1"/>
        <v>470610</v>
      </c>
      <c r="L5" s="17">
        <f t="shared" si="1"/>
        <v>527742</v>
      </c>
      <c r="M5" s="17">
        <f t="shared" si="1"/>
        <v>598113</v>
      </c>
      <c r="N5" s="18">
        <f t="shared" si="1"/>
        <v>694646</v>
      </c>
      <c r="P5" s="31"/>
    </row>
    <row r="6" spans="1:16" s="2" customFormat="1" x14ac:dyDescent="0.15">
      <c r="A6" s="19" t="s">
        <v>4</v>
      </c>
      <c r="B6" s="20">
        <f>SUM(C6:N6)</f>
        <v>97053</v>
      </c>
      <c r="C6" s="21">
        <v>6431</v>
      </c>
      <c r="D6" s="22">
        <v>4940</v>
      </c>
      <c r="E6" s="22">
        <v>7395</v>
      </c>
      <c r="F6" s="22">
        <v>5681</v>
      </c>
      <c r="G6" s="22">
        <v>7379</v>
      </c>
      <c r="H6" s="22">
        <v>8175</v>
      </c>
      <c r="I6" s="22">
        <v>5090</v>
      </c>
      <c r="J6" s="22">
        <v>9249</v>
      </c>
      <c r="K6" s="22">
        <v>9640</v>
      </c>
      <c r="L6" s="22">
        <v>8458</v>
      </c>
      <c r="M6" s="22">
        <v>7674</v>
      </c>
      <c r="N6" s="23">
        <v>16941</v>
      </c>
      <c r="P6" s="31"/>
    </row>
    <row r="7" spans="1:16" s="2" customFormat="1" x14ac:dyDescent="0.15">
      <c r="A7" s="19"/>
      <c r="B7" s="24"/>
      <c r="C7" s="25">
        <f>C6</f>
        <v>6431</v>
      </c>
      <c r="D7" s="26">
        <f>D6+C7</f>
        <v>11371</v>
      </c>
      <c r="E7" s="26">
        <f t="shared" ref="E7:N7" si="2">E6+D7</f>
        <v>18766</v>
      </c>
      <c r="F7" s="26">
        <f t="shared" si="2"/>
        <v>24447</v>
      </c>
      <c r="G7" s="26">
        <f t="shared" si="2"/>
        <v>31826</v>
      </c>
      <c r="H7" s="26">
        <f t="shared" si="2"/>
        <v>40001</v>
      </c>
      <c r="I7" s="26">
        <f t="shared" si="2"/>
        <v>45091</v>
      </c>
      <c r="J7" s="26">
        <f t="shared" si="2"/>
        <v>54340</v>
      </c>
      <c r="K7" s="26">
        <f t="shared" si="2"/>
        <v>63980</v>
      </c>
      <c r="L7" s="26">
        <f t="shared" si="2"/>
        <v>72438</v>
      </c>
      <c r="M7" s="26">
        <f t="shared" si="2"/>
        <v>80112</v>
      </c>
      <c r="N7" s="27">
        <f t="shared" si="2"/>
        <v>97053</v>
      </c>
      <c r="P7" s="31"/>
    </row>
    <row r="8" spans="1:16" s="2" customFormat="1" x14ac:dyDescent="0.15">
      <c r="A8" s="28" t="s">
        <v>7</v>
      </c>
      <c r="B8" s="20">
        <f>SUM(C8:N8)</f>
        <v>16932</v>
      </c>
      <c r="C8" s="21">
        <v>978</v>
      </c>
      <c r="D8" s="22">
        <v>624</v>
      </c>
      <c r="E8" s="22">
        <v>1346</v>
      </c>
      <c r="F8" s="22">
        <v>1112</v>
      </c>
      <c r="G8" s="22">
        <v>968</v>
      </c>
      <c r="H8" s="22">
        <v>661</v>
      </c>
      <c r="I8" s="22">
        <v>903</v>
      </c>
      <c r="J8" s="22">
        <v>1767</v>
      </c>
      <c r="K8" s="22">
        <v>2675</v>
      </c>
      <c r="L8" s="22">
        <v>1675</v>
      </c>
      <c r="M8" s="22">
        <v>2778</v>
      </c>
      <c r="N8" s="23">
        <v>1445</v>
      </c>
      <c r="P8" s="31"/>
    </row>
    <row r="9" spans="1:16" s="2" customFormat="1" x14ac:dyDescent="0.15">
      <c r="A9" s="19"/>
      <c r="B9" s="24"/>
      <c r="C9" s="25">
        <f>C8</f>
        <v>978</v>
      </c>
      <c r="D9" s="26">
        <f t="shared" ref="D9:N9" si="3">D8+C9</f>
        <v>1602</v>
      </c>
      <c r="E9" s="26">
        <f t="shared" si="3"/>
        <v>2948</v>
      </c>
      <c r="F9" s="26">
        <f t="shared" si="3"/>
        <v>4060</v>
      </c>
      <c r="G9" s="26">
        <f t="shared" si="3"/>
        <v>5028</v>
      </c>
      <c r="H9" s="26">
        <f t="shared" si="3"/>
        <v>5689</v>
      </c>
      <c r="I9" s="26">
        <f t="shared" si="3"/>
        <v>6592</v>
      </c>
      <c r="J9" s="26">
        <f t="shared" si="3"/>
        <v>8359</v>
      </c>
      <c r="K9" s="26">
        <f t="shared" si="3"/>
        <v>11034</v>
      </c>
      <c r="L9" s="26">
        <f t="shared" si="3"/>
        <v>12709</v>
      </c>
      <c r="M9" s="26">
        <f t="shared" si="3"/>
        <v>15487</v>
      </c>
      <c r="N9" s="27">
        <f t="shared" si="3"/>
        <v>16932</v>
      </c>
      <c r="P9" s="31"/>
    </row>
    <row r="10" spans="1:16" s="2" customFormat="1" x14ac:dyDescent="0.15">
      <c r="A10" s="28" t="s">
        <v>11</v>
      </c>
      <c r="B10" s="20">
        <f>SUM(C10:N10)</f>
        <v>249592</v>
      </c>
      <c r="C10" s="21">
        <v>6451</v>
      </c>
      <c r="D10" s="22">
        <v>11197</v>
      </c>
      <c r="E10" s="22">
        <v>19786</v>
      </c>
      <c r="F10" s="22">
        <v>22336</v>
      </c>
      <c r="G10" s="22">
        <v>21677</v>
      </c>
      <c r="H10" s="22">
        <v>22919</v>
      </c>
      <c r="I10" s="22">
        <v>25987</v>
      </c>
      <c r="J10" s="22">
        <v>15998</v>
      </c>
      <c r="K10" s="22">
        <v>23839</v>
      </c>
      <c r="L10" s="22">
        <v>20349</v>
      </c>
      <c r="M10" s="22">
        <v>21239</v>
      </c>
      <c r="N10" s="23">
        <v>37814</v>
      </c>
      <c r="P10" s="31"/>
    </row>
    <row r="11" spans="1:16" s="2" customFormat="1" x14ac:dyDescent="0.15">
      <c r="A11" s="19"/>
      <c r="B11" s="24"/>
      <c r="C11" s="25">
        <f>C10</f>
        <v>6451</v>
      </c>
      <c r="D11" s="26">
        <f t="shared" ref="D11:N11" si="4">D10+C11</f>
        <v>17648</v>
      </c>
      <c r="E11" s="26">
        <f t="shared" si="4"/>
        <v>37434</v>
      </c>
      <c r="F11" s="26">
        <f t="shared" si="4"/>
        <v>59770</v>
      </c>
      <c r="G11" s="26">
        <f t="shared" si="4"/>
        <v>81447</v>
      </c>
      <c r="H11" s="26">
        <f t="shared" si="4"/>
        <v>104366</v>
      </c>
      <c r="I11" s="26">
        <f t="shared" si="4"/>
        <v>130353</v>
      </c>
      <c r="J11" s="26">
        <f t="shared" si="4"/>
        <v>146351</v>
      </c>
      <c r="K11" s="26">
        <f t="shared" si="4"/>
        <v>170190</v>
      </c>
      <c r="L11" s="26">
        <f t="shared" si="4"/>
        <v>190539</v>
      </c>
      <c r="M11" s="26">
        <f t="shared" si="4"/>
        <v>211778</v>
      </c>
      <c r="N11" s="27">
        <f t="shared" si="4"/>
        <v>249592</v>
      </c>
      <c r="P11" s="31"/>
    </row>
    <row r="12" spans="1:16" s="2" customFormat="1" x14ac:dyDescent="0.15">
      <c r="A12" s="28" t="s">
        <v>5</v>
      </c>
      <c r="B12" s="20">
        <f>SUM(C12:N12)</f>
        <v>35535</v>
      </c>
      <c r="C12" s="21">
        <v>1804</v>
      </c>
      <c r="D12" s="22">
        <v>1898</v>
      </c>
      <c r="E12" s="22">
        <v>4969</v>
      </c>
      <c r="F12" s="22">
        <v>3630</v>
      </c>
      <c r="G12" s="22">
        <v>3045</v>
      </c>
      <c r="H12" s="22">
        <v>3244</v>
      </c>
      <c r="I12" s="22">
        <v>1085</v>
      </c>
      <c r="J12" s="22">
        <v>3739</v>
      </c>
      <c r="K12" s="22">
        <v>702</v>
      </c>
      <c r="L12" s="22">
        <v>2261</v>
      </c>
      <c r="M12" s="22">
        <v>4606</v>
      </c>
      <c r="N12" s="23">
        <v>4552</v>
      </c>
      <c r="P12" s="31"/>
    </row>
    <row r="13" spans="1:16" s="2" customFormat="1" x14ac:dyDescent="0.15">
      <c r="A13" s="19"/>
      <c r="B13" s="24"/>
      <c r="C13" s="25">
        <f>C12</f>
        <v>1804</v>
      </c>
      <c r="D13" s="26">
        <f t="shared" ref="D13:N13" si="5">D12+C13</f>
        <v>3702</v>
      </c>
      <c r="E13" s="26">
        <f t="shared" si="5"/>
        <v>8671</v>
      </c>
      <c r="F13" s="26">
        <f t="shared" si="5"/>
        <v>12301</v>
      </c>
      <c r="G13" s="26">
        <f t="shared" si="5"/>
        <v>15346</v>
      </c>
      <c r="H13" s="26">
        <f t="shared" si="5"/>
        <v>18590</v>
      </c>
      <c r="I13" s="26">
        <f t="shared" si="5"/>
        <v>19675</v>
      </c>
      <c r="J13" s="26">
        <f t="shared" si="5"/>
        <v>23414</v>
      </c>
      <c r="K13" s="26">
        <f t="shared" si="5"/>
        <v>24116</v>
      </c>
      <c r="L13" s="26">
        <f t="shared" si="5"/>
        <v>26377</v>
      </c>
      <c r="M13" s="26">
        <f t="shared" si="5"/>
        <v>30983</v>
      </c>
      <c r="N13" s="27">
        <f t="shared" si="5"/>
        <v>35535</v>
      </c>
      <c r="P13" s="31"/>
    </row>
    <row r="14" spans="1:16" s="2" customFormat="1" x14ac:dyDescent="0.15">
      <c r="A14" s="28" t="s">
        <v>6</v>
      </c>
      <c r="B14" s="20">
        <f>SUM(C14:N14)</f>
        <v>17984</v>
      </c>
      <c r="C14" s="21">
        <v>2096</v>
      </c>
      <c r="D14" s="22">
        <v>1303</v>
      </c>
      <c r="E14" s="22">
        <v>3016</v>
      </c>
      <c r="F14" s="22">
        <v>503</v>
      </c>
      <c r="G14" s="22">
        <v>1457</v>
      </c>
      <c r="H14" s="22">
        <v>2325</v>
      </c>
      <c r="I14" s="22">
        <v>3041</v>
      </c>
      <c r="J14" s="22">
        <v>426</v>
      </c>
      <c r="K14" s="22">
        <v>128</v>
      </c>
      <c r="L14" s="22">
        <v>231</v>
      </c>
      <c r="M14" s="22">
        <v>1509</v>
      </c>
      <c r="N14" s="23">
        <v>1949</v>
      </c>
      <c r="P14" s="31"/>
    </row>
    <row r="15" spans="1:16" s="2" customFormat="1" x14ac:dyDescent="0.15">
      <c r="A15" s="19"/>
      <c r="B15" s="24"/>
      <c r="C15" s="25">
        <f>C14</f>
        <v>2096</v>
      </c>
      <c r="D15" s="26">
        <f t="shared" ref="D15:N15" si="6">D14+C15</f>
        <v>3399</v>
      </c>
      <c r="E15" s="26">
        <f t="shared" si="6"/>
        <v>6415</v>
      </c>
      <c r="F15" s="26">
        <f t="shared" si="6"/>
        <v>6918</v>
      </c>
      <c r="G15" s="26">
        <f t="shared" si="6"/>
        <v>8375</v>
      </c>
      <c r="H15" s="26">
        <f t="shared" si="6"/>
        <v>10700</v>
      </c>
      <c r="I15" s="26">
        <f t="shared" si="6"/>
        <v>13741</v>
      </c>
      <c r="J15" s="26">
        <f t="shared" si="6"/>
        <v>14167</v>
      </c>
      <c r="K15" s="26">
        <f t="shared" si="6"/>
        <v>14295</v>
      </c>
      <c r="L15" s="26">
        <f t="shared" si="6"/>
        <v>14526</v>
      </c>
      <c r="M15" s="26">
        <f t="shared" si="6"/>
        <v>16035</v>
      </c>
      <c r="N15" s="27">
        <f t="shared" si="6"/>
        <v>17984</v>
      </c>
      <c r="P15" s="31"/>
    </row>
    <row r="16" spans="1:16" s="2" customFormat="1" x14ac:dyDescent="0.15">
      <c r="A16" s="28" t="s">
        <v>8</v>
      </c>
      <c r="B16" s="20">
        <f>SUM(C16:N16)</f>
        <v>17533</v>
      </c>
      <c r="C16" s="21">
        <v>2245</v>
      </c>
      <c r="D16" s="22">
        <v>663</v>
      </c>
      <c r="E16" s="22">
        <v>139</v>
      </c>
      <c r="F16" s="22">
        <v>3265</v>
      </c>
      <c r="G16" s="22">
        <v>1857</v>
      </c>
      <c r="H16" s="22">
        <v>447</v>
      </c>
      <c r="I16" s="22">
        <v>211</v>
      </c>
      <c r="J16" s="22">
        <v>2789</v>
      </c>
      <c r="K16" s="22">
        <v>583</v>
      </c>
      <c r="L16" s="22">
        <v>70</v>
      </c>
      <c r="M16" s="22">
        <v>3436</v>
      </c>
      <c r="N16" s="23">
        <v>1828</v>
      </c>
      <c r="P16" s="31"/>
    </row>
    <row r="17" spans="1:16" s="2" customFormat="1" x14ac:dyDescent="0.15">
      <c r="A17" s="19"/>
      <c r="B17" s="24"/>
      <c r="C17" s="25">
        <f>C16</f>
        <v>2245</v>
      </c>
      <c r="D17" s="26">
        <f t="shared" ref="D17:N17" si="7">D16+C17</f>
        <v>2908</v>
      </c>
      <c r="E17" s="26">
        <f t="shared" si="7"/>
        <v>3047</v>
      </c>
      <c r="F17" s="26">
        <f t="shared" si="7"/>
        <v>6312</v>
      </c>
      <c r="G17" s="26">
        <f t="shared" si="7"/>
        <v>8169</v>
      </c>
      <c r="H17" s="26">
        <f t="shared" si="7"/>
        <v>8616</v>
      </c>
      <c r="I17" s="26">
        <f t="shared" si="7"/>
        <v>8827</v>
      </c>
      <c r="J17" s="26">
        <f t="shared" si="7"/>
        <v>11616</v>
      </c>
      <c r="K17" s="26">
        <f t="shared" si="7"/>
        <v>12199</v>
      </c>
      <c r="L17" s="26">
        <f t="shared" si="7"/>
        <v>12269</v>
      </c>
      <c r="M17" s="26">
        <f t="shared" si="7"/>
        <v>15705</v>
      </c>
      <c r="N17" s="27">
        <f t="shared" si="7"/>
        <v>17533</v>
      </c>
      <c r="P17" s="31"/>
    </row>
    <row r="18" spans="1:16" s="2" customFormat="1" x14ac:dyDescent="0.15">
      <c r="A18" s="28" t="s">
        <v>9</v>
      </c>
      <c r="B18" s="20">
        <f>SUM(C18:N18)</f>
        <v>8510</v>
      </c>
      <c r="C18" s="21">
        <v>263</v>
      </c>
      <c r="D18" s="22">
        <v>162</v>
      </c>
      <c r="E18" s="22">
        <v>2677</v>
      </c>
      <c r="F18" s="22">
        <v>374</v>
      </c>
      <c r="G18" s="22">
        <v>191</v>
      </c>
      <c r="H18" s="22">
        <v>137</v>
      </c>
      <c r="I18" s="22">
        <v>461</v>
      </c>
      <c r="J18" s="22">
        <v>299</v>
      </c>
      <c r="K18" s="22">
        <v>407</v>
      </c>
      <c r="L18" s="22">
        <v>1436</v>
      </c>
      <c r="M18" s="22">
        <v>1175</v>
      </c>
      <c r="N18" s="23">
        <v>928</v>
      </c>
      <c r="P18" s="31"/>
    </row>
    <row r="19" spans="1:16" s="2" customFormat="1" x14ac:dyDescent="0.15">
      <c r="A19" s="19"/>
      <c r="B19" s="24"/>
      <c r="C19" s="25">
        <f>C18</f>
        <v>263</v>
      </c>
      <c r="D19" s="26">
        <f t="shared" ref="D19:N19" si="8">D18+C19</f>
        <v>425</v>
      </c>
      <c r="E19" s="26">
        <f t="shared" si="8"/>
        <v>3102</v>
      </c>
      <c r="F19" s="26">
        <f t="shared" si="8"/>
        <v>3476</v>
      </c>
      <c r="G19" s="26">
        <f t="shared" si="8"/>
        <v>3667</v>
      </c>
      <c r="H19" s="26">
        <f t="shared" si="8"/>
        <v>3804</v>
      </c>
      <c r="I19" s="26">
        <f t="shared" si="8"/>
        <v>4265</v>
      </c>
      <c r="J19" s="26">
        <f t="shared" si="8"/>
        <v>4564</v>
      </c>
      <c r="K19" s="26">
        <f t="shared" si="8"/>
        <v>4971</v>
      </c>
      <c r="L19" s="26">
        <f t="shared" si="8"/>
        <v>6407</v>
      </c>
      <c r="M19" s="26">
        <f t="shared" si="8"/>
        <v>7582</v>
      </c>
      <c r="N19" s="27">
        <f t="shared" si="8"/>
        <v>8510</v>
      </c>
      <c r="P19" s="31"/>
    </row>
    <row r="20" spans="1:16" s="2" customFormat="1" x14ac:dyDescent="0.15">
      <c r="A20" s="28" t="s">
        <v>10</v>
      </c>
      <c r="B20" s="20">
        <f>SUM(C20:N20)</f>
        <v>15261</v>
      </c>
      <c r="C20" s="21">
        <v>778</v>
      </c>
      <c r="D20" s="22">
        <v>208</v>
      </c>
      <c r="E20" s="22">
        <v>277</v>
      </c>
      <c r="F20" s="22">
        <v>3294</v>
      </c>
      <c r="G20" s="22">
        <v>316</v>
      </c>
      <c r="H20" s="22">
        <v>1030</v>
      </c>
      <c r="I20" s="22">
        <v>364</v>
      </c>
      <c r="J20" s="22">
        <v>415</v>
      </c>
      <c r="K20" s="22">
        <v>940</v>
      </c>
      <c r="L20" s="22">
        <v>4173</v>
      </c>
      <c r="M20" s="22">
        <v>1716</v>
      </c>
      <c r="N20" s="23">
        <v>1750</v>
      </c>
      <c r="P20" s="31"/>
    </row>
    <row r="21" spans="1:16" s="2" customFormat="1" x14ac:dyDescent="0.15">
      <c r="A21" s="19"/>
      <c r="B21" s="24"/>
      <c r="C21" s="25">
        <f>C20</f>
        <v>778</v>
      </c>
      <c r="D21" s="26">
        <f t="shared" ref="D21:N21" si="9">D20+C21</f>
        <v>986</v>
      </c>
      <c r="E21" s="26">
        <f t="shared" si="9"/>
        <v>1263</v>
      </c>
      <c r="F21" s="26">
        <f t="shared" si="9"/>
        <v>4557</v>
      </c>
      <c r="G21" s="26">
        <f t="shared" si="9"/>
        <v>4873</v>
      </c>
      <c r="H21" s="26">
        <f t="shared" si="9"/>
        <v>5903</v>
      </c>
      <c r="I21" s="26">
        <f t="shared" si="9"/>
        <v>6267</v>
      </c>
      <c r="J21" s="26">
        <f t="shared" si="9"/>
        <v>6682</v>
      </c>
      <c r="K21" s="26">
        <f t="shared" si="9"/>
        <v>7622</v>
      </c>
      <c r="L21" s="26">
        <f t="shared" si="9"/>
        <v>11795</v>
      </c>
      <c r="M21" s="26">
        <f t="shared" si="9"/>
        <v>13511</v>
      </c>
      <c r="N21" s="27">
        <f t="shared" si="9"/>
        <v>15261</v>
      </c>
      <c r="P21" s="31"/>
    </row>
    <row r="22" spans="1:16" s="2" customFormat="1" x14ac:dyDescent="0.15">
      <c r="A22" s="28" t="s">
        <v>32</v>
      </c>
      <c r="B22" s="20">
        <f>SUM(C22:N22)</f>
        <v>16638</v>
      </c>
      <c r="C22" s="21">
        <v>61</v>
      </c>
      <c r="D22" s="22">
        <v>37</v>
      </c>
      <c r="E22" s="22">
        <v>885</v>
      </c>
      <c r="F22" s="22">
        <v>4012</v>
      </c>
      <c r="G22" s="22">
        <v>43</v>
      </c>
      <c r="H22" s="22">
        <v>1127</v>
      </c>
      <c r="I22" s="22">
        <v>631</v>
      </c>
      <c r="J22" s="22">
        <v>234</v>
      </c>
      <c r="K22" s="22">
        <v>2259</v>
      </c>
      <c r="L22" s="22">
        <v>92</v>
      </c>
      <c r="M22" s="22">
        <v>2650</v>
      </c>
      <c r="N22" s="23">
        <v>4607</v>
      </c>
      <c r="P22" s="31"/>
    </row>
    <row r="23" spans="1:16" s="2" customFormat="1" x14ac:dyDescent="0.15">
      <c r="A23" s="19"/>
      <c r="B23" s="24"/>
      <c r="C23" s="25">
        <f>C22</f>
        <v>61</v>
      </c>
      <c r="D23" s="26">
        <f t="shared" ref="D23:N23" si="10">D22+C23</f>
        <v>98</v>
      </c>
      <c r="E23" s="26">
        <f t="shared" si="10"/>
        <v>983</v>
      </c>
      <c r="F23" s="26">
        <f t="shared" si="10"/>
        <v>4995</v>
      </c>
      <c r="G23" s="26">
        <f t="shared" si="10"/>
        <v>5038</v>
      </c>
      <c r="H23" s="26">
        <f t="shared" si="10"/>
        <v>6165</v>
      </c>
      <c r="I23" s="26">
        <f t="shared" si="10"/>
        <v>6796</v>
      </c>
      <c r="J23" s="26">
        <f t="shared" si="10"/>
        <v>7030</v>
      </c>
      <c r="K23" s="26">
        <f t="shared" si="10"/>
        <v>9289</v>
      </c>
      <c r="L23" s="26">
        <f t="shared" si="10"/>
        <v>9381</v>
      </c>
      <c r="M23" s="26">
        <f t="shared" si="10"/>
        <v>12031</v>
      </c>
      <c r="N23" s="27">
        <f t="shared" si="10"/>
        <v>16638</v>
      </c>
      <c r="P23" s="31"/>
    </row>
    <row r="24" spans="1:16" s="2" customFormat="1" x14ac:dyDescent="0.15">
      <c r="A24" s="28" t="s">
        <v>12</v>
      </c>
      <c r="B24" s="20">
        <f>SUM(C24:N24)</f>
        <v>27495</v>
      </c>
      <c r="C24" s="21">
        <v>1351</v>
      </c>
      <c r="D24" s="22">
        <v>898</v>
      </c>
      <c r="E24" s="22">
        <v>1587</v>
      </c>
      <c r="F24" s="22">
        <v>742</v>
      </c>
      <c r="G24" s="22">
        <v>3093</v>
      </c>
      <c r="H24" s="22">
        <v>3351</v>
      </c>
      <c r="I24" s="22">
        <v>610</v>
      </c>
      <c r="J24" s="22">
        <v>1944</v>
      </c>
      <c r="K24" s="22">
        <v>1723</v>
      </c>
      <c r="L24" s="22">
        <v>4680</v>
      </c>
      <c r="M24" s="22">
        <v>1461</v>
      </c>
      <c r="N24" s="23">
        <v>6055</v>
      </c>
      <c r="P24" s="31"/>
    </row>
    <row r="25" spans="1:16" s="2" customFormat="1" x14ac:dyDescent="0.15">
      <c r="A25" s="19"/>
      <c r="B25" s="24"/>
      <c r="C25" s="25">
        <f>C24</f>
        <v>1351</v>
      </c>
      <c r="D25" s="26">
        <f t="shared" ref="D25:N25" si="11">D24+C25</f>
        <v>2249</v>
      </c>
      <c r="E25" s="26">
        <f t="shared" si="11"/>
        <v>3836</v>
      </c>
      <c r="F25" s="26">
        <f t="shared" si="11"/>
        <v>4578</v>
      </c>
      <c r="G25" s="26">
        <f t="shared" si="11"/>
        <v>7671</v>
      </c>
      <c r="H25" s="26">
        <f t="shared" si="11"/>
        <v>11022</v>
      </c>
      <c r="I25" s="26">
        <f t="shared" si="11"/>
        <v>11632</v>
      </c>
      <c r="J25" s="26">
        <f t="shared" si="11"/>
        <v>13576</v>
      </c>
      <c r="K25" s="26">
        <f t="shared" si="11"/>
        <v>15299</v>
      </c>
      <c r="L25" s="26">
        <f t="shared" si="11"/>
        <v>19979</v>
      </c>
      <c r="M25" s="26">
        <f t="shared" si="11"/>
        <v>21440</v>
      </c>
      <c r="N25" s="27">
        <f t="shared" si="11"/>
        <v>27495</v>
      </c>
      <c r="P25" s="31"/>
    </row>
    <row r="26" spans="1:16" s="2" customFormat="1" x14ac:dyDescent="0.15">
      <c r="A26" s="28" t="s">
        <v>13</v>
      </c>
      <c r="B26" s="20">
        <f>SUM(C26:N26)</f>
        <v>21560</v>
      </c>
      <c r="C26" s="21">
        <v>375</v>
      </c>
      <c r="D26" s="22">
        <v>395</v>
      </c>
      <c r="E26" s="22">
        <v>1745</v>
      </c>
      <c r="F26" s="22">
        <v>4352</v>
      </c>
      <c r="G26" s="22">
        <v>1965</v>
      </c>
      <c r="H26" s="22">
        <v>918</v>
      </c>
      <c r="I26" s="22">
        <v>3782</v>
      </c>
      <c r="J26" s="22">
        <v>1435</v>
      </c>
      <c r="K26" s="22">
        <v>939</v>
      </c>
      <c r="L26" s="22">
        <v>1187</v>
      </c>
      <c r="M26" s="22">
        <v>2715</v>
      </c>
      <c r="N26" s="23">
        <v>1752</v>
      </c>
      <c r="P26" s="31"/>
    </row>
    <row r="27" spans="1:16" s="2" customFormat="1" x14ac:dyDescent="0.15">
      <c r="A27" s="19"/>
      <c r="B27" s="24"/>
      <c r="C27" s="25">
        <f>C26</f>
        <v>375</v>
      </c>
      <c r="D27" s="26">
        <f t="shared" ref="D27:N27" si="12">D26+C27</f>
        <v>770</v>
      </c>
      <c r="E27" s="26">
        <f t="shared" si="12"/>
        <v>2515</v>
      </c>
      <c r="F27" s="26">
        <f t="shared" si="12"/>
        <v>6867</v>
      </c>
      <c r="G27" s="26">
        <f t="shared" si="12"/>
        <v>8832</v>
      </c>
      <c r="H27" s="26">
        <f t="shared" si="12"/>
        <v>9750</v>
      </c>
      <c r="I27" s="26">
        <f t="shared" si="12"/>
        <v>13532</v>
      </c>
      <c r="J27" s="26">
        <f t="shared" si="12"/>
        <v>14967</v>
      </c>
      <c r="K27" s="26">
        <f t="shared" si="12"/>
        <v>15906</v>
      </c>
      <c r="L27" s="26">
        <f t="shared" si="12"/>
        <v>17093</v>
      </c>
      <c r="M27" s="26">
        <f t="shared" si="12"/>
        <v>19808</v>
      </c>
      <c r="N27" s="27">
        <f t="shared" si="12"/>
        <v>21560</v>
      </c>
      <c r="P27" s="31"/>
    </row>
    <row r="28" spans="1:16" s="2" customFormat="1" x14ac:dyDescent="0.15">
      <c r="A28" s="28" t="s">
        <v>14</v>
      </c>
      <c r="B28" s="20">
        <f>SUM(C28:N28)</f>
        <v>24424</v>
      </c>
      <c r="C28" s="21">
        <v>3827</v>
      </c>
      <c r="D28" s="22">
        <v>563</v>
      </c>
      <c r="E28" s="22">
        <v>1403</v>
      </c>
      <c r="F28" s="22">
        <v>2698</v>
      </c>
      <c r="G28" s="22">
        <v>1962</v>
      </c>
      <c r="H28" s="22">
        <v>3942</v>
      </c>
      <c r="I28" s="22">
        <v>1257</v>
      </c>
      <c r="J28" s="22">
        <v>1479</v>
      </c>
      <c r="K28" s="22">
        <v>1141</v>
      </c>
      <c r="L28" s="22">
        <v>1368</v>
      </c>
      <c r="M28" s="22">
        <v>1278</v>
      </c>
      <c r="N28" s="23">
        <v>3506</v>
      </c>
      <c r="P28" s="31"/>
    </row>
    <row r="29" spans="1:16" s="2" customFormat="1" x14ac:dyDescent="0.15">
      <c r="A29" s="19"/>
      <c r="B29" s="24"/>
      <c r="C29" s="25">
        <f>C28</f>
        <v>3827</v>
      </c>
      <c r="D29" s="26">
        <f t="shared" ref="D29:N29" si="13">D28+C29</f>
        <v>4390</v>
      </c>
      <c r="E29" s="26">
        <f t="shared" si="13"/>
        <v>5793</v>
      </c>
      <c r="F29" s="26">
        <f t="shared" si="13"/>
        <v>8491</v>
      </c>
      <c r="G29" s="26">
        <f t="shared" si="13"/>
        <v>10453</v>
      </c>
      <c r="H29" s="26">
        <f t="shared" si="13"/>
        <v>14395</v>
      </c>
      <c r="I29" s="26">
        <f t="shared" si="13"/>
        <v>15652</v>
      </c>
      <c r="J29" s="26">
        <f t="shared" si="13"/>
        <v>17131</v>
      </c>
      <c r="K29" s="26">
        <f t="shared" si="13"/>
        <v>18272</v>
      </c>
      <c r="L29" s="26">
        <f t="shared" si="13"/>
        <v>19640</v>
      </c>
      <c r="M29" s="26">
        <f t="shared" si="13"/>
        <v>20918</v>
      </c>
      <c r="N29" s="27">
        <f t="shared" si="13"/>
        <v>24424</v>
      </c>
      <c r="P29" s="31"/>
    </row>
    <row r="30" spans="1:16" s="2" customFormat="1" x14ac:dyDescent="0.15">
      <c r="A30" s="28" t="s">
        <v>15</v>
      </c>
      <c r="B30" s="20">
        <f>SUM(C30:N30)</f>
        <v>17484</v>
      </c>
      <c r="C30" s="21">
        <v>607</v>
      </c>
      <c r="D30" s="22">
        <v>1078</v>
      </c>
      <c r="E30" s="22">
        <v>1417</v>
      </c>
      <c r="F30" s="22">
        <v>861</v>
      </c>
      <c r="G30" s="22">
        <v>2570</v>
      </c>
      <c r="H30" s="22">
        <v>485</v>
      </c>
      <c r="I30" s="22">
        <v>2139</v>
      </c>
      <c r="J30" s="22">
        <v>2162</v>
      </c>
      <c r="K30" s="22">
        <v>1569</v>
      </c>
      <c r="L30" s="22">
        <v>417</v>
      </c>
      <c r="M30" s="22">
        <v>1730</v>
      </c>
      <c r="N30" s="23">
        <v>2449</v>
      </c>
      <c r="P30" s="31"/>
    </row>
    <row r="31" spans="1:16" s="2" customFormat="1" x14ac:dyDescent="0.15">
      <c r="A31" s="19"/>
      <c r="B31" s="24"/>
      <c r="C31" s="25">
        <f>C30</f>
        <v>607</v>
      </c>
      <c r="D31" s="26">
        <f t="shared" ref="D31:N31" si="14">D30+C31</f>
        <v>1685</v>
      </c>
      <c r="E31" s="26">
        <f t="shared" si="14"/>
        <v>3102</v>
      </c>
      <c r="F31" s="26">
        <f t="shared" si="14"/>
        <v>3963</v>
      </c>
      <c r="G31" s="26">
        <f t="shared" si="14"/>
        <v>6533</v>
      </c>
      <c r="H31" s="26">
        <f t="shared" si="14"/>
        <v>7018</v>
      </c>
      <c r="I31" s="26">
        <f t="shared" si="14"/>
        <v>9157</v>
      </c>
      <c r="J31" s="26">
        <f t="shared" si="14"/>
        <v>11319</v>
      </c>
      <c r="K31" s="26">
        <f t="shared" si="14"/>
        <v>12888</v>
      </c>
      <c r="L31" s="26">
        <f t="shared" si="14"/>
        <v>13305</v>
      </c>
      <c r="M31" s="26">
        <f t="shared" si="14"/>
        <v>15035</v>
      </c>
      <c r="N31" s="27">
        <f t="shared" si="14"/>
        <v>17484</v>
      </c>
      <c r="P31" s="31"/>
    </row>
    <row r="32" spans="1:16" s="2" customFormat="1" x14ac:dyDescent="0.15">
      <c r="A32" s="28" t="s">
        <v>16</v>
      </c>
      <c r="B32" s="20">
        <f>SUM(C32:N32)</f>
        <v>17559</v>
      </c>
      <c r="C32" s="21">
        <v>853</v>
      </c>
      <c r="D32" s="22">
        <v>650</v>
      </c>
      <c r="E32" s="22">
        <v>2393</v>
      </c>
      <c r="F32" s="22">
        <v>1574</v>
      </c>
      <c r="G32" s="22">
        <v>1112</v>
      </c>
      <c r="H32" s="22">
        <v>2571</v>
      </c>
      <c r="I32" s="22">
        <v>860</v>
      </c>
      <c r="J32" s="22">
        <v>1088</v>
      </c>
      <c r="K32" s="22">
        <v>547</v>
      </c>
      <c r="L32" s="22">
        <v>1808</v>
      </c>
      <c r="M32" s="22">
        <v>3101</v>
      </c>
      <c r="N32" s="23">
        <v>1002</v>
      </c>
      <c r="P32" s="31"/>
    </row>
    <row r="33" spans="1:16" s="2" customFormat="1" x14ac:dyDescent="0.15">
      <c r="A33" s="19"/>
      <c r="B33" s="24"/>
      <c r="C33" s="25">
        <f>C32</f>
        <v>853</v>
      </c>
      <c r="D33" s="26">
        <f t="shared" ref="D33:N33" si="15">D32+C33</f>
        <v>1503</v>
      </c>
      <c r="E33" s="26">
        <f t="shared" si="15"/>
        <v>3896</v>
      </c>
      <c r="F33" s="26">
        <f t="shared" si="15"/>
        <v>5470</v>
      </c>
      <c r="G33" s="26">
        <f t="shared" si="15"/>
        <v>6582</v>
      </c>
      <c r="H33" s="26">
        <f t="shared" si="15"/>
        <v>9153</v>
      </c>
      <c r="I33" s="26">
        <f t="shared" si="15"/>
        <v>10013</v>
      </c>
      <c r="J33" s="26">
        <f t="shared" si="15"/>
        <v>11101</v>
      </c>
      <c r="K33" s="26">
        <f t="shared" si="15"/>
        <v>11648</v>
      </c>
      <c r="L33" s="26">
        <f t="shared" si="15"/>
        <v>13456</v>
      </c>
      <c r="M33" s="26">
        <f t="shared" si="15"/>
        <v>16557</v>
      </c>
      <c r="N33" s="27">
        <f t="shared" si="15"/>
        <v>17559</v>
      </c>
      <c r="P33" s="31"/>
    </row>
    <row r="34" spans="1:16" s="2" customFormat="1" x14ac:dyDescent="0.15">
      <c r="A34" s="28" t="s">
        <v>17</v>
      </c>
      <c r="B34" s="20">
        <f>SUM(C34:N34)</f>
        <v>34246</v>
      </c>
      <c r="C34" s="21">
        <v>1576</v>
      </c>
      <c r="D34" s="22">
        <v>1923</v>
      </c>
      <c r="E34" s="22">
        <v>2403</v>
      </c>
      <c r="F34" s="22">
        <v>2826</v>
      </c>
      <c r="G34" s="22">
        <v>3557</v>
      </c>
      <c r="H34" s="22">
        <v>1790</v>
      </c>
      <c r="I34" s="22">
        <v>1936</v>
      </c>
      <c r="J34" s="22">
        <v>3142</v>
      </c>
      <c r="K34" s="22">
        <v>4642</v>
      </c>
      <c r="L34" s="22">
        <v>2104</v>
      </c>
      <c r="M34" s="22">
        <v>4171</v>
      </c>
      <c r="N34" s="23">
        <v>4176</v>
      </c>
      <c r="P34" s="31"/>
    </row>
    <row r="35" spans="1:16" s="2" customFormat="1" x14ac:dyDescent="0.15">
      <c r="A35" s="19"/>
      <c r="B35" s="24"/>
      <c r="C35" s="25">
        <f>C34</f>
        <v>1576</v>
      </c>
      <c r="D35" s="26">
        <f t="shared" ref="D35:N35" si="16">D34+C35</f>
        <v>3499</v>
      </c>
      <c r="E35" s="26">
        <f t="shared" si="16"/>
        <v>5902</v>
      </c>
      <c r="F35" s="26">
        <f t="shared" si="16"/>
        <v>8728</v>
      </c>
      <c r="G35" s="26">
        <f t="shared" si="16"/>
        <v>12285</v>
      </c>
      <c r="H35" s="26">
        <f t="shared" si="16"/>
        <v>14075</v>
      </c>
      <c r="I35" s="26">
        <f t="shared" si="16"/>
        <v>16011</v>
      </c>
      <c r="J35" s="26">
        <f t="shared" si="16"/>
        <v>19153</v>
      </c>
      <c r="K35" s="26">
        <f t="shared" si="16"/>
        <v>23795</v>
      </c>
      <c r="L35" s="26">
        <f t="shared" si="16"/>
        <v>25899</v>
      </c>
      <c r="M35" s="26">
        <f t="shared" si="16"/>
        <v>30070</v>
      </c>
      <c r="N35" s="27">
        <f t="shared" si="16"/>
        <v>34246</v>
      </c>
      <c r="P35" s="31"/>
    </row>
    <row r="36" spans="1:16" s="2" customFormat="1" x14ac:dyDescent="0.15">
      <c r="A36" s="28" t="s">
        <v>18</v>
      </c>
      <c r="B36" s="20">
        <f>SUM(C36:N36)</f>
        <v>56556</v>
      </c>
      <c r="C36" s="21">
        <v>898</v>
      </c>
      <c r="D36" s="22">
        <v>7427</v>
      </c>
      <c r="E36" s="22">
        <v>1940</v>
      </c>
      <c r="F36" s="22">
        <v>8436</v>
      </c>
      <c r="G36" s="22">
        <v>5176</v>
      </c>
      <c r="H36" s="22">
        <v>4203</v>
      </c>
      <c r="I36" s="22">
        <v>5096</v>
      </c>
      <c r="J36" s="22">
        <v>2419</v>
      </c>
      <c r="K36" s="22">
        <v>3932</v>
      </c>
      <c r="L36" s="22">
        <v>5719</v>
      </c>
      <c r="M36" s="22">
        <v>7424</v>
      </c>
      <c r="N36" s="23">
        <v>3886</v>
      </c>
      <c r="P36" s="31"/>
    </row>
    <row r="37" spans="1:16" s="2" customFormat="1" x14ac:dyDescent="0.15">
      <c r="A37" s="19"/>
      <c r="B37" s="24"/>
      <c r="C37" s="25">
        <f>C36</f>
        <v>898</v>
      </c>
      <c r="D37" s="26">
        <f t="shared" ref="D37:N37" si="17">D36+C37</f>
        <v>8325</v>
      </c>
      <c r="E37" s="26">
        <f t="shared" si="17"/>
        <v>10265</v>
      </c>
      <c r="F37" s="26">
        <f t="shared" si="17"/>
        <v>18701</v>
      </c>
      <c r="G37" s="26">
        <f t="shared" si="17"/>
        <v>23877</v>
      </c>
      <c r="H37" s="26">
        <f t="shared" si="17"/>
        <v>28080</v>
      </c>
      <c r="I37" s="26">
        <f t="shared" si="17"/>
        <v>33176</v>
      </c>
      <c r="J37" s="26">
        <f t="shared" si="17"/>
        <v>35595</v>
      </c>
      <c r="K37" s="26">
        <f t="shared" si="17"/>
        <v>39527</v>
      </c>
      <c r="L37" s="26">
        <f t="shared" si="17"/>
        <v>45246</v>
      </c>
      <c r="M37" s="26">
        <f t="shared" si="17"/>
        <v>52670</v>
      </c>
      <c r="N37" s="27">
        <f t="shared" si="17"/>
        <v>56556</v>
      </c>
      <c r="P37" s="31"/>
    </row>
    <row r="38" spans="1:16" s="2" customFormat="1" ht="12" customHeight="1" x14ac:dyDescent="0.15">
      <c r="A38" s="28" t="s">
        <v>19</v>
      </c>
      <c r="B38" s="20">
        <f>SUM(C38:N38)</f>
        <v>20284</v>
      </c>
      <c r="C38" s="21">
        <v>1626</v>
      </c>
      <c r="D38" s="22">
        <v>1308</v>
      </c>
      <c r="E38" s="22">
        <v>2137</v>
      </c>
      <c r="F38" s="22">
        <v>2726</v>
      </c>
      <c r="G38" s="22">
        <v>1314</v>
      </c>
      <c r="H38" s="22">
        <v>1801</v>
      </c>
      <c r="I38" s="22">
        <v>1368</v>
      </c>
      <c r="J38" s="22">
        <v>1917</v>
      </c>
      <c r="K38" s="22">
        <v>1382</v>
      </c>
      <c r="L38" s="22">
        <v>1104</v>
      </c>
      <c r="M38" s="22">
        <v>1708</v>
      </c>
      <c r="N38" s="23">
        <v>1893</v>
      </c>
      <c r="P38" s="31"/>
    </row>
    <row r="39" spans="1:16" s="2" customFormat="1" ht="12" customHeight="1" thickBot="1" x14ac:dyDescent="0.2">
      <c r="A39" s="29"/>
      <c r="B39" s="15"/>
      <c r="C39" s="16">
        <f>C38</f>
        <v>1626</v>
      </c>
      <c r="D39" s="17">
        <f t="shared" ref="D39:N39" si="18">D38+C39</f>
        <v>2934</v>
      </c>
      <c r="E39" s="17">
        <f t="shared" si="18"/>
        <v>5071</v>
      </c>
      <c r="F39" s="17">
        <f t="shared" si="18"/>
        <v>7797</v>
      </c>
      <c r="G39" s="17">
        <f t="shared" si="18"/>
        <v>9111</v>
      </c>
      <c r="H39" s="17">
        <f t="shared" si="18"/>
        <v>10912</v>
      </c>
      <c r="I39" s="17">
        <f t="shared" si="18"/>
        <v>12280</v>
      </c>
      <c r="J39" s="17">
        <f t="shared" si="18"/>
        <v>14197</v>
      </c>
      <c r="K39" s="17">
        <f t="shared" si="18"/>
        <v>15579</v>
      </c>
      <c r="L39" s="17">
        <f t="shared" si="18"/>
        <v>16683</v>
      </c>
      <c r="M39" s="17">
        <f t="shared" si="18"/>
        <v>18391</v>
      </c>
      <c r="N39" s="18">
        <f t="shared" si="18"/>
        <v>20284</v>
      </c>
      <c r="P39" s="31"/>
    </row>
  </sheetData>
  <mergeCells count="2">
    <mergeCell ref="A1:N1"/>
    <mergeCell ref="J2:N2"/>
  </mergeCells>
  <phoneticPr fontId="1" type="noConversion"/>
  <pageMargins left="0.75" right="0.75" top="1" bottom="1" header="0.5" footer="0.5"/>
  <pageSetup paperSize="9" scale="6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20</vt:i4>
      </vt:variant>
      <vt:variant>
        <vt:lpstr>이름 지정된 범위</vt:lpstr>
      </vt:variant>
      <vt:variant>
        <vt:i4>20</vt:i4>
      </vt:variant>
    </vt:vector>
  </HeadingPairs>
  <TitlesOfParts>
    <vt:vector size="40" baseType="lpstr">
      <vt:lpstr>24년</vt:lpstr>
      <vt:lpstr>23년</vt:lpstr>
      <vt:lpstr>22년</vt:lpstr>
      <vt:lpstr>21년</vt:lpstr>
      <vt:lpstr>20년</vt:lpstr>
      <vt:lpstr>19년</vt:lpstr>
      <vt:lpstr>18년</vt:lpstr>
      <vt:lpstr>17년</vt:lpstr>
      <vt:lpstr>16년</vt:lpstr>
      <vt:lpstr>15년</vt:lpstr>
      <vt:lpstr>14년</vt:lpstr>
      <vt:lpstr>13년</vt:lpstr>
      <vt:lpstr>12년</vt:lpstr>
      <vt:lpstr>11년</vt:lpstr>
      <vt:lpstr>10년</vt:lpstr>
      <vt:lpstr>09년</vt:lpstr>
      <vt:lpstr>08년</vt:lpstr>
      <vt:lpstr>07년</vt:lpstr>
      <vt:lpstr>06년</vt:lpstr>
      <vt:lpstr>05년</vt:lpstr>
      <vt:lpstr>'05년'!Print_Area</vt:lpstr>
      <vt:lpstr>'06년'!Print_Area</vt:lpstr>
      <vt:lpstr>'07년'!Print_Area</vt:lpstr>
      <vt:lpstr>'08년'!Print_Area</vt:lpstr>
      <vt:lpstr>'09년'!Print_Area</vt:lpstr>
      <vt:lpstr>'10년'!Print_Area</vt:lpstr>
      <vt:lpstr>'11년'!Print_Area</vt:lpstr>
      <vt:lpstr>'12년'!Print_Area</vt:lpstr>
      <vt:lpstr>'13년'!Print_Area</vt:lpstr>
      <vt:lpstr>'14년'!Print_Area</vt:lpstr>
      <vt:lpstr>'15년'!Print_Area</vt:lpstr>
      <vt:lpstr>'16년'!Print_Area</vt:lpstr>
      <vt:lpstr>'17년'!Print_Area</vt:lpstr>
      <vt:lpstr>'18년'!Print_Area</vt:lpstr>
      <vt:lpstr>'19년'!Print_Area</vt:lpstr>
      <vt:lpstr>'20년'!Print_Area</vt:lpstr>
      <vt:lpstr>'21년'!Print_Area</vt:lpstr>
      <vt:lpstr>'22년'!Print_Area</vt:lpstr>
      <vt:lpstr>'23년'!Print_Area</vt:lpstr>
      <vt:lpstr>'24년'!Print_Area</vt:lpstr>
    </vt:vector>
  </TitlesOfParts>
  <Company>수원대학교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하헌영</dc:creator>
  <cp:lastModifiedBy>MOLIT</cp:lastModifiedBy>
  <cp:lastPrinted>2008-06-30T02:05:58Z</cp:lastPrinted>
  <dcterms:created xsi:type="dcterms:W3CDTF">2003-12-29T16:51:34Z</dcterms:created>
  <dcterms:modified xsi:type="dcterms:W3CDTF">2025-09-29T10:06:44Z</dcterms:modified>
</cp:coreProperties>
</file>