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Wesley-E\DS_ROADMAP\Excelwork\"/>
    </mc:Choice>
  </mc:AlternateContent>
  <xr:revisionPtr revIDLastSave="0" documentId="13_ncr:1_{F994A616-4FE0-4274-8B5D-57E942B15B46}" xr6:coauthVersionLast="47" xr6:coauthVersionMax="47" xr10:uidLastSave="{00000000-0000-0000-0000-000000000000}"/>
  <bookViews>
    <workbookView xWindow="-108" yWindow="-108" windowWidth="23256" windowHeight="12456" firstSheet="2" activeTab="4" xr2:uid="{A00E094E-AC96-425C-8201-95F34C13AE05}"/>
  </bookViews>
  <sheets>
    <sheet name="Project 1" sheetId="1" r:id="rId1"/>
    <sheet name="Project 2" sheetId="2" r:id="rId2"/>
    <sheet name="Project 3" sheetId="3" r:id="rId3"/>
    <sheet name="Names " sheetId="4" r:id="rId4"/>
    <sheet name="Splitting text" sheetId="5" r:id="rId5"/>
    <sheet name="Making charts" sheetId="6" r:id="rId6"/>
    <sheet name="Vertical Lookup" sheetId="7" r:id="rId7"/>
    <sheet name="Sheet6" sheetId="11" r:id="rId8"/>
    <sheet name="Sheet7" sheetId="12" r:id="rId9"/>
    <sheet name="Sheet5" sheetId="10" r:id="rId10"/>
    <sheet name="IMP PIVOT TABLE" sheetId="8" r:id="rId11"/>
  </sheets>
  <definedNames>
    <definedName name="_xlnm._FilterDatabase" localSheetId="2" hidden="1">'Project 3'!$A$5:$J$19</definedName>
    <definedName name="Slicer_Gender">#N/A</definedName>
    <definedName name="Slicer_House">#N/A</definedName>
    <definedName name="Slicer_Total_Marks">#N/A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7" l="1"/>
  <c r="O8" i="7"/>
  <c r="O9" i="7"/>
  <c r="O10" i="7"/>
  <c r="O11" i="7"/>
  <c r="O7" i="7"/>
  <c r="I6" i="3"/>
  <c r="I8" i="3"/>
  <c r="I7" i="3"/>
  <c r="I13" i="3"/>
  <c r="I12" i="3"/>
  <c r="I9" i="3"/>
  <c r="I10" i="3"/>
  <c r="I15" i="3"/>
  <c r="I14" i="3"/>
  <c r="I18" i="3"/>
  <c r="I17" i="3"/>
  <c r="I19" i="3"/>
  <c r="I16" i="3"/>
  <c r="I11" i="3"/>
  <c r="D8" i="2"/>
  <c r="D9" i="2"/>
  <c r="D3" i="2"/>
  <c r="D4" i="2"/>
  <c r="D5" i="2"/>
  <c r="D6" i="2"/>
  <c r="D7" i="2"/>
  <c r="D2" i="2"/>
  <c r="C3" i="2"/>
  <c r="C4" i="2"/>
  <c r="C5" i="2"/>
  <c r="C6" i="2"/>
  <c r="C7" i="2"/>
  <c r="C8" i="2"/>
  <c r="C9" i="2"/>
  <c r="C2" i="2"/>
  <c r="B9" i="2"/>
  <c r="B8" i="2"/>
  <c r="B7" i="2"/>
  <c r="B3" i="2"/>
  <c r="B4" i="2"/>
  <c r="B5" i="2"/>
  <c r="B6" i="2"/>
  <c r="B2" i="2"/>
  <c r="H5" i="1"/>
  <c r="I5" i="1"/>
  <c r="J5" i="1"/>
  <c r="J6" i="1"/>
  <c r="J7" i="1"/>
  <c r="J8" i="1"/>
  <c r="J9" i="1"/>
  <c r="I6" i="1"/>
  <c r="I7" i="1"/>
  <c r="I8" i="1"/>
  <c r="I9" i="1"/>
  <c r="H6" i="1"/>
  <c r="H7" i="1"/>
  <c r="H8" i="1"/>
  <c r="H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J9" authorId="0" shapeId="0" xr:uid="{9AC94A53-52AB-4ADA-9DA5-127DCD910ED4}">
      <text>
        <r>
          <rPr>
            <b/>
            <sz val="9"/>
            <color indexed="81"/>
            <rFont val="Tahoma"/>
            <family val="2"/>
          </rPr>
          <t>Lenovo:</t>
        </r>
        <r>
          <rPr>
            <sz val="9"/>
            <color indexed="81"/>
            <rFont val="Tahoma"/>
            <family val="2"/>
          </rPr>
          <t xml:space="preserve">
</t>
        </r>
        <r>
          <rPr>
            <sz val="10"/>
            <color indexed="81"/>
            <rFont val="Tahoma"/>
            <family val="2"/>
          </rPr>
          <t>Mail ID of madhav is not working, also this is how we add a comment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A5" authorId="0" shapeId="0" xr:uid="{595225CD-A05B-4FE7-8A2F-F33A611EC8D9}">
      <text>
        <r>
          <rPr>
            <b/>
            <sz val="9"/>
            <color indexed="81"/>
            <rFont val="Tahoma"/>
            <family val="2"/>
          </rPr>
          <t>Lenovo:</t>
        </r>
        <r>
          <rPr>
            <sz val="9"/>
            <color indexed="81"/>
            <rFont val="Tahoma"/>
            <family val="2"/>
          </rPr>
          <t xml:space="preserve">
</t>
        </r>
        <r>
          <rPr>
            <sz val="10"/>
            <color indexed="81"/>
            <rFont val="Tahoma"/>
            <family val="2"/>
          </rPr>
          <t>Mail ID of madhav is not working, also this is how we add a comment</t>
        </r>
        <r>
          <rPr>
            <sz val="9"/>
            <color indexed="81"/>
            <rFont val="Tahoma"/>
            <family val="2"/>
          </rPr>
          <t xml:space="preserve">
</t>
        </r>
      </text>
    </comment>
    <comment ref="G9" authorId="0" shapeId="0" xr:uid="{5D1AB3A3-F1FC-4081-A5ED-C53550306AE4}">
      <text>
        <r>
          <rPr>
            <b/>
            <sz val="9"/>
            <color indexed="81"/>
            <rFont val="Tahoma"/>
            <family val="2"/>
          </rPr>
          <t>Lenovo:</t>
        </r>
        <r>
          <rPr>
            <sz val="9"/>
            <color indexed="81"/>
            <rFont val="Tahoma"/>
            <family val="2"/>
          </rPr>
          <t xml:space="preserve">
</t>
        </r>
        <r>
          <rPr>
            <sz val="10"/>
            <color indexed="81"/>
            <rFont val="Tahoma"/>
            <family val="2"/>
          </rPr>
          <t>Mail ID of madhav is not working, also this is how we add a comment</t>
        </r>
        <r>
          <rPr>
            <sz val="9"/>
            <color indexed="81"/>
            <rFont val="Tahoma"/>
            <family val="2"/>
          </rPr>
          <t xml:space="preserve">
</t>
        </r>
      </text>
    </comment>
  </commentList>
</comments>
</file>

<file path=xl/sharedStrings.xml><?xml version="1.0" encoding="utf-8"?>
<sst xmlns="http://schemas.openxmlformats.org/spreadsheetml/2006/main" count="391" uniqueCount="99">
  <si>
    <t xml:space="preserve">S No </t>
  </si>
  <si>
    <t xml:space="preserve">Last Name </t>
  </si>
  <si>
    <t xml:space="preserve">First Name </t>
  </si>
  <si>
    <t>Date of birth</t>
  </si>
  <si>
    <t>Sal-Jan</t>
  </si>
  <si>
    <t>Sal-Feb</t>
  </si>
  <si>
    <t>Sal-March</t>
  </si>
  <si>
    <t>Sal-Total</t>
  </si>
  <si>
    <t>Avg-Sal</t>
  </si>
  <si>
    <t>Full Name</t>
  </si>
  <si>
    <t>RNM</t>
  </si>
  <si>
    <t>GOPAL</t>
  </si>
  <si>
    <t>JOSEPH</t>
  </si>
  <si>
    <t>HARI</t>
  </si>
  <si>
    <t>RAJA</t>
  </si>
  <si>
    <t>KUMAR</t>
  </si>
  <si>
    <t>VERMA</t>
  </si>
  <si>
    <t>PAUL</t>
  </si>
  <si>
    <t>SINGH</t>
  </si>
  <si>
    <t>RAM</t>
  </si>
  <si>
    <t>Employ Salary Description</t>
  </si>
  <si>
    <t xml:space="preserve">Numbers </t>
  </si>
  <si>
    <t>Round</t>
  </si>
  <si>
    <t xml:space="preserve"> Round Up</t>
  </si>
  <si>
    <t>Rouns Down</t>
  </si>
  <si>
    <t>January</t>
  </si>
  <si>
    <t>February</t>
  </si>
  <si>
    <t>March</t>
  </si>
  <si>
    <t>April</t>
  </si>
  <si>
    <t>May</t>
  </si>
  <si>
    <t>June</t>
  </si>
  <si>
    <t>July</t>
  </si>
  <si>
    <t>August</t>
  </si>
  <si>
    <t>September</t>
  </si>
  <si>
    <t>October</t>
  </si>
  <si>
    <t>November</t>
  </si>
  <si>
    <t>December</t>
  </si>
  <si>
    <t xml:space="preserve">Monday </t>
  </si>
  <si>
    <t>Tuesday</t>
  </si>
  <si>
    <t>Wednesday</t>
  </si>
  <si>
    <t>Thursday</t>
  </si>
  <si>
    <t>Friday</t>
  </si>
  <si>
    <t>Saturday</t>
  </si>
  <si>
    <t>Sunday</t>
  </si>
  <si>
    <t>Monday</t>
  </si>
  <si>
    <t>RNM School Data</t>
  </si>
  <si>
    <t>Name</t>
  </si>
  <si>
    <t>Gender</t>
  </si>
  <si>
    <t>Age</t>
  </si>
  <si>
    <t>Class</t>
  </si>
  <si>
    <t>House</t>
  </si>
  <si>
    <t>Unit Test 1</t>
  </si>
  <si>
    <t>Unit Test 2</t>
  </si>
  <si>
    <t>Final Test</t>
  </si>
  <si>
    <t>Email Address</t>
  </si>
  <si>
    <t>Abhimanyu</t>
  </si>
  <si>
    <t>Arjun</t>
  </si>
  <si>
    <t>Champa</t>
  </si>
  <si>
    <t>Gopal</t>
  </si>
  <si>
    <t>Gopi</t>
  </si>
  <si>
    <t>Hari</t>
  </si>
  <si>
    <t>Indu</t>
  </si>
  <si>
    <t>Keshav</t>
  </si>
  <si>
    <t>Lalita</t>
  </si>
  <si>
    <t>Madhav</t>
  </si>
  <si>
    <t>Sudevi</t>
  </si>
  <si>
    <t>Visakha</t>
  </si>
  <si>
    <t>Vrinda</t>
  </si>
  <si>
    <t>M</t>
  </si>
  <si>
    <t>F</t>
  </si>
  <si>
    <t>Bhoomi</t>
  </si>
  <si>
    <t>Vayu</t>
  </si>
  <si>
    <t>Jal</t>
  </si>
  <si>
    <t>Agni</t>
  </si>
  <si>
    <t>Abhimanyu@mail.com</t>
  </si>
  <si>
    <t>Arjun@mail.com</t>
  </si>
  <si>
    <t>Champa@fail.cof</t>
  </si>
  <si>
    <t>Gopal@mail.com</t>
  </si>
  <si>
    <t>Gopi@fail.cof</t>
  </si>
  <si>
    <t>Hari@mail.com</t>
  </si>
  <si>
    <t>Indu@fail.cof</t>
  </si>
  <si>
    <t>Keshav@mail.com</t>
  </si>
  <si>
    <t>Lalita@fail.cof</t>
  </si>
  <si>
    <t>Madhav@mail.com</t>
  </si>
  <si>
    <t>RNM@mail.com</t>
  </si>
  <si>
    <t>Sudevi@fail.cof</t>
  </si>
  <si>
    <t>Visakha@fail.cof</t>
  </si>
  <si>
    <t>Vrinda@fail.cof</t>
  </si>
  <si>
    <t>Total Marks</t>
  </si>
  <si>
    <t>fail.cof</t>
  </si>
  <si>
    <t>mail.com</t>
  </si>
  <si>
    <t>VLookUp</t>
  </si>
  <si>
    <t xml:space="preserve">Name </t>
  </si>
  <si>
    <t>Pivot table helps to calculate data, analyse data as well as Summarise data. It is a super tool in EXCEL</t>
  </si>
  <si>
    <t>Find trend patterns and also compare</t>
  </si>
  <si>
    <t xml:space="preserve">Pivot tables </t>
  </si>
  <si>
    <t>Grand Total</t>
  </si>
  <si>
    <t>Sum of Final Test</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</si>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</sst>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8"/>
      <color theme="1"/>
      <name val="Bahnschrift Light SemiCondensed"/>
      <family val="2"/>
    </font>
    <font>
      <sz val="11"/>
      <color theme="1"/>
      <name val="Bahnschrift Light SemiCondensed"/>
      <family val="2"/>
    </font>
    <font>
      <b/>
      <sz val="11"/>
      <color theme="1"/>
      <name val="Bahnschrift Light SemiCondensed"/>
      <family val="2"/>
    </font>
    <font>
      <sz val="8"/>
      <name val="Calibri"/>
      <family val="2"/>
      <scheme val="minor"/>
    </font>
    <font>
      <b/>
      <sz val="18"/>
      <color theme="0"/>
      <name val="Lucida Bright"/>
      <family val="1"/>
    </font>
    <font>
      <sz val="9"/>
      <color indexed="81"/>
      <name val="Tahoma"/>
      <family val="2"/>
    </font>
    <font>
      <b/>
      <sz val="9"/>
      <color indexed="81"/>
      <name val="Tahoma"/>
      <family val="2"/>
    </font>
    <font>
      <sz val="10"/>
      <color indexed="81"/>
      <name val="Tahoma"/>
      <family val="2"/>
    </font>
    <font>
      <u/>
      <sz val="11"/>
      <color theme="10"/>
      <name val="Calibri"/>
      <family val="2"/>
      <scheme val="minor"/>
    </font>
    <font>
      <u/>
      <sz val="11"/>
      <color theme="1"/>
      <name val="Calibri"/>
      <family val="2"/>
      <scheme val="minor"/>
    </font>
    <font>
      <b/>
      <sz val="11"/>
      <name val="Calibri"/>
      <family val="2"/>
      <scheme val="minor"/>
    </font>
    <font>
      <b/>
      <sz val="18"/>
      <color theme="1"/>
      <name val="Calibri"/>
      <family val="2"/>
      <scheme val="minor"/>
    </font>
    <font>
      <b/>
      <sz val="20"/>
      <color theme="1"/>
      <name val="Arial"/>
      <family val="2"/>
    </font>
  </fonts>
  <fills count="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2" fillId="0" borderId="0" applyFont="0" applyFill="0" applyBorder="0" applyAlignment="0" applyProtection="0"/>
    <xf numFmtId="0" fontId="11"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alignment wrapText="1"/>
    </xf>
    <xf numFmtId="9" fontId="0" fillId="0" borderId="0" xfId="1" applyFont="1"/>
    <xf numFmtId="0" fontId="4" fillId="0" borderId="0" xfId="0" applyFont="1" applyAlignment="1">
      <alignment horizontal="center"/>
    </xf>
    <xf numFmtId="0" fontId="4" fillId="0" borderId="0" xfId="0" applyFont="1"/>
    <xf numFmtId="0" fontId="5" fillId="2" borderId="1" xfId="0" applyFont="1" applyFill="1" applyBorder="1" applyAlignment="1">
      <alignment horizontal="center"/>
    </xf>
    <xf numFmtId="0" fontId="5" fillId="2" borderId="1" xfId="0" applyFont="1" applyFill="1" applyBorder="1"/>
    <xf numFmtId="0" fontId="4" fillId="0" borderId="1" xfId="0" applyFont="1" applyBorder="1" applyAlignment="1">
      <alignment horizontal="center"/>
    </xf>
    <xf numFmtId="0" fontId="4" fillId="0" borderId="1" xfId="0" applyFont="1" applyBorder="1"/>
    <xf numFmtId="164" fontId="4" fillId="0" borderId="1" xfId="0" applyNumberFormat="1" applyFont="1" applyBorder="1"/>
    <xf numFmtId="1" fontId="4" fillId="0" borderId="1" xfId="0" applyNumberFormat="1" applyFont="1" applyBorder="1" applyAlignment="1">
      <alignment horizontal="center"/>
    </xf>
    <xf numFmtId="165" fontId="0" fillId="0" borderId="0" xfId="0" applyNumberFormat="1"/>
    <xf numFmtId="14" fontId="0" fillId="0" borderId="0" xfId="0" applyNumberFormat="1"/>
    <xf numFmtId="0" fontId="0" fillId="0" borderId="1" xfId="0" applyFont="1" applyBorder="1" applyAlignment="1">
      <alignment horizontal="center"/>
    </xf>
    <xf numFmtId="0" fontId="1" fillId="5" borderId="10" xfId="0" applyFont="1" applyFill="1" applyBorder="1" applyAlignment="1">
      <alignment horizontal="center"/>
    </xf>
    <xf numFmtId="0" fontId="1" fillId="5" borderId="11" xfId="0" applyFont="1" applyFill="1" applyBorder="1" applyAlignment="1">
      <alignment horizontal="center"/>
    </xf>
    <xf numFmtId="0" fontId="1" fillId="5" borderId="11" xfId="0" applyFont="1" applyFill="1" applyBorder="1" applyAlignment="1">
      <alignment horizontal="center" vertical="center"/>
    </xf>
    <xf numFmtId="0" fontId="0" fillId="0" borderId="16" xfId="0" applyFont="1" applyBorder="1" applyAlignment="1">
      <alignment horizontal="center"/>
    </xf>
    <xf numFmtId="0" fontId="0" fillId="0" borderId="17" xfId="0" applyFont="1" applyBorder="1" applyAlignment="1">
      <alignment horizontal="center"/>
    </xf>
    <xf numFmtId="0" fontId="0" fillId="0" borderId="18" xfId="0" applyBorder="1"/>
    <xf numFmtId="0" fontId="0" fillId="0" borderId="16" xfId="0" applyBorder="1" applyAlignment="1">
      <alignment horizontal="center"/>
    </xf>
    <xf numFmtId="0" fontId="1" fillId="5" borderId="20" xfId="0" applyFont="1" applyFill="1" applyBorder="1" applyAlignment="1">
      <alignment horizontal="center"/>
    </xf>
    <xf numFmtId="0" fontId="1" fillId="5" borderId="20" xfId="0" applyFont="1" applyFill="1" applyBorder="1" applyAlignment="1">
      <alignment horizontal="center" vertical="center"/>
    </xf>
    <xf numFmtId="0" fontId="1" fillId="5" borderId="21" xfId="0" applyFont="1" applyFill="1" applyBorder="1" applyAlignment="1">
      <alignment horizontal="center" vertical="center"/>
    </xf>
    <xf numFmtId="0" fontId="0" fillId="0" borderId="22" xfId="0" applyBorder="1"/>
    <xf numFmtId="0" fontId="0" fillId="0" borderId="23" xfId="0" applyBorder="1" applyAlignment="1">
      <alignment horizontal="center"/>
    </xf>
    <xf numFmtId="0" fontId="0" fillId="0" borderId="24" xfId="0" applyFont="1" applyBorder="1" applyAlignment="1">
      <alignment horizontal="center"/>
    </xf>
    <xf numFmtId="0" fontId="0" fillId="0" borderId="24" xfId="0" applyBorder="1" applyAlignment="1">
      <alignment horizontal="center"/>
    </xf>
    <xf numFmtId="0" fontId="0" fillId="6" borderId="12" xfId="0" applyFont="1" applyFill="1" applyBorder="1"/>
    <xf numFmtId="0" fontId="0" fillId="0" borderId="12" xfId="0" applyFont="1" applyBorder="1"/>
    <xf numFmtId="0" fontId="0" fillId="0" borderId="13" xfId="0" applyFont="1" applyBorder="1"/>
    <xf numFmtId="0" fontId="0" fillId="6" borderId="1" xfId="0" applyFont="1" applyFill="1" applyBorder="1" applyAlignment="1">
      <alignment horizontal="center"/>
    </xf>
    <xf numFmtId="0" fontId="0" fillId="0" borderId="14" xfId="0" applyFont="1" applyBorder="1" applyAlignment="1">
      <alignment horizontal="center"/>
    </xf>
    <xf numFmtId="0" fontId="12" fillId="5" borderId="19" xfId="2" applyFont="1" applyFill="1" applyBorder="1" applyAlignment="1">
      <alignment horizontal="center"/>
    </xf>
    <xf numFmtId="0" fontId="1" fillId="7" borderId="15" xfId="0" applyFont="1" applyFill="1" applyBorder="1" applyAlignment="1">
      <alignment horizontal="center" vertical="center"/>
    </xf>
    <xf numFmtId="0" fontId="0" fillId="6" borderId="16" xfId="0" applyFont="1" applyFill="1" applyBorder="1" applyAlignment="1">
      <alignment horizontal="center"/>
    </xf>
    <xf numFmtId="0" fontId="0" fillId="0" borderId="1" xfId="0" applyBorder="1"/>
    <xf numFmtId="0" fontId="1" fillId="0" borderId="1" xfId="0" applyFont="1" applyBorder="1"/>
    <xf numFmtId="0" fontId="1" fillId="5" borderId="1" xfId="0" applyFont="1" applyFill="1" applyBorder="1"/>
    <xf numFmtId="0" fontId="13" fillId="5" borderId="1" xfId="0" applyFont="1" applyFill="1" applyBorder="1" applyAlignment="1">
      <alignment horizontal="center" vertical="center"/>
    </xf>
    <xf numFmtId="0" fontId="0" fillId="6" borderId="1" xfId="0" applyFont="1" applyFill="1" applyBorder="1"/>
    <xf numFmtId="0" fontId="0" fillId="0" borderId="1" xfId="0" applyFont="1" applyBorder="1"/>
    <xf numFmtId="0" fontId="1" fillId="0" borderId="0" xfId="0" applyFont="1"/>
    <xf numFmtId="0" fontId="13" fillId="5" borderId="1" xfId="0" applyFont="1" applyFill="1" applyBorder="1" applyAlignment="1">
      <alignment horizontal="center"/>
    </xf>
    <xf numFmtId="0" fontId="13" fillId="5" borderId="1" xfId="0" applyFont="1" applyFill="1" applyBorder="1"/>
    <xf numFmtId="49" fontId="15" fillId="5" borderId="1" xfId="0" applyNumberFormat="1" applyFont="1" applyFill="1" applyBorder="1" applyAlignment="1">
      <alignment horizontal="center" wrapText="1"/>
    </xf>
    <xf numFmtId="0" fontId="14" fillId="8" borderId="0" xfId="0" applyFont="1" applyFill="1" applyAlignment="1">
      <alignment wrapText="1"/>
    </xf>
    <xf numFmtId="0" fontId="0" fillId="0" borderId="0" xfId="0" pivotButton="1"/>
    <xf numFmtId="0" fontId="0" fillId="0" borderId="0" xfId="0" applyNumberFormat="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7" fillId="4" borderId="2"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8" xfId="0"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cellXfs>
  <cellStyles count="3">
    <cellStyle name="Hyperlink" xfId="2" builtinId="8"/>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center" vertical="center"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'Making charts'!$D$5</c:f>
              <c:strCache>
                <c:ptCount val="1"/>
                <c:pt idx="0">
                  <c:v>Final Test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'Making charts'!$C$6:$C$19</c:f>
              <c:strCache>
                <c:ptCount val="14"/>
                <c:pt idx="0">
                  <c:v>Vrinda</c:v>
                </c:pt>
                <c:pt idx="1">
                  <c:v>Gopi</c:v>
                </c:pt>
                <c:pt idx="2">
                  <c:v>Keshav</c:v>
                </c:pt>
                <c:pt idx="3">
                  <c:v>Madhav</c:v>
                </c:pt>
                <c:pt idx="4">
                  <c:v>Indu</c:v>
                </c:pt>
                <c:pt idx="5">
                  <c:v>Abhimanyu</c:v>
                </c:pt>
                <c:pt idx="6">
                  <c:v>Arjun</c:v>
                </c:pt>
                <c:pt idx="7">
                  <c:v>Lalita</c:v>
                </c:pt>
                <c:pt idx="8">
                  <c:v>Sudevi</c:v>
                </c:pt>
                <c:pt idx="9">
                  <c:v>Champa</c:v>
                </c:pt>
                <c:pt idx="10">
                  <c:v>RNM</c:v>
                </c:pt>
                <c:pt idx="11">
                  <c:v>Hari</c:v>
                </c:pt>
                <c:pt idx="12">
                  <c:v>Visakha</c:v>
                </c:pt>
                <c:pt idx="13">
                  <c:v>Gopal</c:v>
                </c:pt>
              </c:strCache>
            </c:strRef>
          </c:cat>
          <c:val>
            <c:numRef>
              <c:f>'Making charts'!$D$6:$D$19</c:f>
              <c:numCache>
                <c:formatCode>General</c:formatCode>
                <c:ptCount val="14"/>
                <c:pt idx="0">
                  <c:v>98</c:v>
                </c:pt>
                <c:pt idx="1">
                  <c:v>96</c:v>
                </c:pt>
                <c:pt idx="2">
                  <c:v>96</c:v>
                </c:pt>
                <c:pt idx="3">
                  <c:v>89</c:v>
                </c:pt>
                <c:pt idx="4">
                  <c:v>89</c:v>
                </c:pt>
                <c:pt idx="5">
                  <c:v>99</c:v>
                </c:pt>
                <c:pt idx="6">
                  <c:v>91</c:v>
                </c:pt>
                <c:pt idx="7">
                  <c:v>92</c:v>
                </c:pt>
                <c:pt idx="8">
                  <c:v>87</c:v>
                </c:pt>
                <c:pt idx="9">
                  <c:v>88</c:v>
                </c:pt>
                <c:pt idx="10">
                  <c:v>77</c:v>
                </c:pt>
                <c:pt idx="11">
                  <c:v>80</c:v>
                </c:pt>
                <c:pt idx="12">
                  <c:v>85</c:v>
                </c:pt>
                <c:pt idx="13">
                  <c:v>79</c:v>
                </c:pt>
              </c:numCache>
            </c:numRef>
          </c:val>
          <c:extLst>
            <c:ext xmlns:c16="http://schemas.microsoft.com/office/drawing/2014/chart" uri="{C3380CC4-5D6E-409C-BE32-E72D297353CC}">
              <c16:uniqueId val="{00000000-FE4B-438C-842E-8E6A5B0253E2}"/>
            </c:ext>
          </c:extLst>
        </c:ser>
        <c:dLbls>
          <c:showLegendKey val="0"/>
          <c:showVal val="1"/>
          <c:showCatName val="0"/>
          <c:showSerName val="0"/>
          <c:showPercent val="0"/>
          <c:showBubbleSize val="0"/>
        </c:dLbls>
        <c:gapWidth val="150"/>
        <c:shape val="box"/>
        <c:axId val="106858176"/>
        <c:axId val="106859008"/>
        <c:axId val="108855728"/>
      </c:bar3DChart>
      <c:catAx>
        <c:axId val="10685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9008"/>
        <c:crosses val="autoZero"/>
        <c:auto val="1"/>
        <c:lblAlgn val="ctr"/>
        <c:lblOffset val="100"/>
        <c:noMultiLvlLbl val="0"/>
      </c:catAx>
      <c:valAx>
        <c:axId val="106859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8176"/>
        <c:crosses val="autoZero"/>
        <c:crossBetween val="between"/>
      </c:valAx>
      <c:serAx>
        <c:axId val="1088557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900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91440</xdr:colOff>
      <xdr:row>3</xdr:row>
      <xdr:rowOff>1</xdr:rowOff>
    </xdr:from>
    <xdr:to>
      <xdr:col>13</xdr:col>
      <xdr:colOff>91440</xdr:colOff>
      <xdr:row>8</xdr:row>
      <xdr:rowOff>99061</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E77DA3FF-CE40-4245-90E0-0C69632E29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62900" y="55626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213360</xdr:colOff>
      <xdr:row>3</xdr:row>
      <xdr:rowOff>38101</xdr:rowOff>
    </xdr:from>
    <xdr:to>
      <xdr:col>16</xdr:col>
      <xdr:colOff>213360</xdr:colOff>
      <xdr:row>10</xdr:row>
      <xdr:rowOff>129541</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3E79C49A-A083-4238-8CAB-D9D5F146DCDC}"/>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9913620" y="59436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449580</xdr:colOff>
      <xdr:row>3</xdr:row>
      <xdr:rowOff>22860</xdr:rowOff>
    </xdr:from>
    <xdr:to>
      <xdr:col>19</xdr:col>
      <xdr:colOff>449580</xdr:colOff>
      <xdr:row>16</xdr:row>
      <xdr:rowOff>112395</xdr:rowOff>
    </xdr:to>
    <mc:AlternateContent xmlns:mc="http://schemas.openxmlformats.org/markup-compatibility/2006" xmlns:sle15="http://schemas.microsoft.com/office/drawing/2012/slicer">
      <mc:Choice Requires="sle15">
        <xdr:graphicFrame macro="">
          <xdr:nvGraphicFramePr>
            <xdr:cNvPr id="4" name="Total Marks">
              <a:extLst>
                <a:ext uri="{FF2B5EF4-FFF2-40B4-BE49-F238E27FC236}">
                  <a16:creationId xmlns:a16="http://schemas.microsoft.com/office/drawing/2014/main" id="{9BC5FC60-7FAC-4AD1-95E4-3A8F31C25F3C}"/>
                </a:ext>
              </a:extLst>
            </xdr:cNvPr>
            <xdr:cNvGraphicFramePr/>
          </xdr:nvGraphicFramePr>
          <xdr:xfrm>
            <a:off x="0" y="0"/>
            <a:ext cx="0" cy="0"/>
          </xdr:xfrm>
          <a:graphic>
            <a:graphicData uri="http://schemas.microsoft.com/office/drawing/2010/slicer">
              <sle:slicer xmlns:sle="http://schemas.microsoft.com/office/drawing/2010/slicer" name="Total Marks"/>
            </a:graphicData>
          </a:graphic>
        </xdr:graphicFrame>
      </mc:Choice>
      <mc:Fallback xmlns="">
        <xdr:sp macro="" textlink="">
          <xdr:nvSpPr>
            <xdr:cNvPr id="0" name=""/>
            <xdr:cNvSpPr>
              <a:spLocks noTextEdit="1"/>
            </xdr:cNvSpPr>
          </xdr:nvSpPr>
          <xdr:spPr>
            <a:xfrm>
              <a:off x="11978640" y="57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3</xdr:row>
      <xdr:rowOff>99060</xdr:rowOff>
    </xdr:from>
    <xdr:to>
      <xdr:col>14</xdr:col>
      <xdr:colOff>7620</xdr:colOff>
      <xdr:row>21</xdr:row>
      <xdr:rowOff>152400</xdr:rowOff>
    </xdr:to>
    <xdr:graphicFrame macro="">
      <xdr:nvGraphicFramePr>
        <xdr:cNvPr id="2" name="Chart 1">
          <a:extLst>
            <a:ext uri="{FF2B5EF4-FFF2-40B4-BE49-F238E27FC236}">
              <a16:creationId xmlns:a16="http://schemas.microsoft.com/office/drawing/2014/main" id="{FC3AB4B2-2394-441E-8C7A-D246F772C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2.957798148149" createdVersion="7" refreshedVersion="7" minRefreshableVersion="3" recordCount="15" xr:uid="{A06D64A9-4D36-4692-9ADA-45D5ACED0C77}">
  <cacheSource type="worksheet">
    <worksheetSource ref="D9:K24" sheet="IMP PIVOT TABLE"/>
  </cacheSource>
  <cacheFields count="8">
    <cacheField name="Name" numFmtId="0">
      <sharedItems/>
    </cacheField>
    <cacheField name="Gender" numFmtId="0">
      <sharedItems count="2">
        <s v="F"/>
        <s v="M"/>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Agni"/>
        <s v="Jal"/>
        <s v="Vayu"/>
        <s v="Bhoomi"/>
      </sharedItems>
    </cacheField>
    <cacheField name="Unit Test 1" numFmtId="0">
      <sharedItems containsSemiMixedTypes="0" containsString="0" containsNumber="1" containsInteger="1" minValue="45" maxValue="91"/>
    </cacheField>
    <cacheField name="Unit Test 2" numFmtId="0">
      <sharedItems containsSemiMixedTypes="0" containsString="0" containsNumber="1" containsInteger="1" minValue="55" maxValue="96"/>
    </cacheField>
    <cacheField name="Final Test" numFmtId="0">
      <sharedItems containsSemiMixedTypes="0" containsString="0" containsNumber="1" containsInteger="1" minValue="56" maxValue="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Vrinda"/>
    <x v="0"/>
    <n v="14"/>
    <n v="8"/>
    <x v="0"/>
    <n v="91"/>
    <n v="96"/>
    <n v="99"/>
  </r>
  <r>
    <s v="Gopi"/>
    <x v="0"/>
    <n v="16"/>
    <n v="10"/>
    <x v="0"/>
    <n v="88"/>
    <n v="92"/>
    <n v="96"/>
  </r>
  <r>
    <s v="Keshav"/>
    <x v="1"/>
    <n v="17"/>
    <n v="9"/>
    <x v="0"/>
    <n v="87"/>
    <n v="89"/>
    <n v="96"/>
  </r>
  <r>
    <s v="Madhav"/>
    <x v="1"/>
    <n v="13"/>
    <n v="7"/>
    <x v="1"/>
    <n v="86"/>
    <n v="92"/>
    <n v="89"/>
  </r>
  <r>
    <s v="Indu"/>
    <x v="0"/>
    <n v="15"/>
    <n v="8"/>
    <x v="2"/>
    <n v="90"/>
    <n v="86"/>
    <n v="89"/>
  </r>
  <r>
    <s v="Abhimanyu"/>
    <x v="1"/>
    <n v="16"/>
    <n v="10"/>
    <x v="3"/>
    <n v="84"/>
    <n v="79"/>
    <n v="99"/>
  </r>
  <r>
    <s v="Arjun"/>
    <x v="1"/>
    <n v="11"/>
    <n v="5"/>
    <x v="2"/>
    <n v="82"/>
    <n v="83"/>
    <n v="91"/>
  </r>
  <r>
    <s v="Lalita"/>
    <x v="0"/>
    <n v="12"/>
    <n v="10"/>
    <x v="2"/>
    <n v="70"/>
    <n v="90"/>
    <n v="92"/>
  </r>
  <r>
    <s v="Madhav"/>
    <x v="1"/>
    <n v="16"/>
    <n v="10"/>
    <x v="1"/>
    <n v="45"/>
    <n v="55"/>
    <n v="56"/>
  </r>
  <r>
    <s v="Sudevi"/>
    <x v="0"/>
    <n v="14"/>
    <n v="10"/>
    <x v="1"/>
    <n v="81"/>
    <n v="80"/>
    <n v="87"/>
  </r>
  <r>
    <s v="Champa"/>
    <x v="0"/>
    <n v="15"/>
    <n v="8"/>
    <x v="1"/>
    <n v="81"/>
    <n v="78"/>
    <n v="88"/>
  </r>
  <r>
    <s v="RNM"/>
    <x v="1"/>
    <n v="16"/>
    <n v="10"/>
    <x v="3"/>
    <n v="86"/>
    <n v="81"/>
    <n v="77"/>
  </r>
  <r>
    <s v="Hari"/>
    <x v="1"/>
    <n v="14"/>
    <n v="10"/>
    <x v="3"/>
    <n v="82"/>
    <n v="81"/>
    <n v="80"/>
  </r>
  <r>
    <s v="Visakha"/>
    <x v="0"/>
    <n v="16"/>
    <n v="10"/>
    <x v="3"/>
    <n v="70"/>
    <n v="87"/>
    <n v="85"/>
  </r>
  <r>
    <s v="Gopal"/>
    <x v="1"/>
    <n v="14"/>
    <n v="8"/>
    <x v="3"/>
    <n v="70"/>
    <n v="75"/>
    <n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5E073D-5041-4BBB-863D-E970F332694E}"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12" firstHeaderRow="1" firstDataRow="1" firstDataCol="2"/>
  <pivotFields count="8">
    <pivotField compact="0" outline="0" showAll="0" defaultSubtotal="0"/>
    <pivotField axis="axisRow" compact="0" outline="0" showAll="0" defaultSubtotal="0">
      <items count="2">
        <item x="0"/>
        <item x="1"/>
      </items>
    </pivotField>
    <pivotField compact="0" outline="0" showAll="0" defaultSubtotal="0"/>
    <pivotField compact="0" outline="0" showAll="0" defaultSubtotal="0"/>
    <pivotField axis="axisRow" compact="0" outline="0" showAll="0" sortType="descending" defaultSubtotal="0">
      <items count="4">
        <item x="0"/>
        <item x="3"/>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s>
  <rowFields count="2">
    <field x="4"/>
    <field x="1"/>
  </rowFields>
  <rowItems count="9">
    <i>
      <x v="1"/>
      <x/>
    </i>
    <i r="1">
      <x v="1"/>
    </i>
    <i>
      <x v="2"/>
      <x/>
    </i>
    <i r="1">
      <x v="1"/>
    </i>
    <i>
      <x/>
      <x/>
    </i>
    <i r="1">
      <x v="1"/>
    </i>
    <i>
      <x v="3"/>
      <x/>
    </i>
    <i r="1">
      <x v="1"/>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13B1B7-F64C-44F5-AEE7-A967F806B94C}"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427975F1-E2D6-4823-A574-75C1724005AB}" sourceName="House">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Marks" xr10:uid="{7B423CDD-4127-44F7-BD44-4C76108ABEDD}" sourceName="Total Marks">
  <extLst>
    <x:ext xmlns:x15="http://schemas.microsoft.com/office/spreadsheetml/2010/11/main" uri="{2F2917AC-EB37-4324-AD4E-5DD8C200BD13}">
      <x15:tableSlicerCache tableId="2"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9A36B83-7FF5-43DC-81A6-01C43F580416}" cache="Slicer_Gender" caption="Gender" rowHeight="234950"/>
  <slicer name="House" xr10:uid="{A03B27C0-CFE8-4DD5-8ACB-CB2D652BE0EB}" cache="Slicer_House" caption="House" startItem="1" rowHeight="234950"/>
  <slicer name="Total Marks" xr10:uid="{E682E6C6-B07B-4D02-AE7A-10F7122BAC74}" cache="Slicer_Total_Marks" caption="Total Mark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8E5FA3-9819-43B0-8375-D4B49285F53A}" name="Table2" displayName="Table2" ref="A5:J19" totalsRowShown="0" headerRowDxfId="16" dataDxfId="14" headerRowBorderDxfId="15" tableBorderDxfId="13" totalsRowBorderDxfId="12">
  <autoFilter ref="A5:J19" xr:uid="{118E5FA3-9819-43B0-8375-D4B49285F53A}"/>
  <tableColumns count="10">
    <tableColumn id="1" xr3:uid="{837FAEDB-0E7F-4FCB-8B2B-31474B6E53AD}" name="Name" dataDxfId="11"/>
    <tableColumn id="2" xr3:uid="{C43929CA-4071-45FE-93CF-D4846807D3FF}" name="Gender" dataDxfId="10"/>
    <tableColumn id="3" xr3:uid="{6A900F2A-4CB0-41E5-BDC3-B54D75D8B79A}" name="Age" dataDxfId="9"/>
    <tableColumn id="4" xr3:uid="{CC49A0DC-CFE0-4E53-86EC-B3DF0A79430D}" name="Class" dataDxfId="8"/>
    <tableColumn id="5" xr3:uid="{891A952C-421D-482E-B4ED-D87B46B21639}" name="House" dataDxfId="7"/>
    <tableColumn id="6" xr3:uid="{E6738232-BA05-48BF-B222-C2CA94EA9C7D}" name="Unit Test 1" dataDxfId="6"/>
    <tableColumn id="7" xr3:uid="{9CA75BE9-47C3-48E8-A2E1-026FB6373277}" name="Unit Test 2" dataDxfId="5"/>
    <tableColumn id="8" xr3:uid="{880BF17C-9B85-49C9-9DDF-229508C82CC5}" name="Final Test" dataDxfId="4"/>
    <tableColumn id="9" xr3:uid="{F6ACDE1C-449E-4EB9-BC73-852BC848FA67}" name="Total Marks" dataDxfId="3">
      <calculatedColumnFormula>SUM(F6:H6)</calculatedColumnFormula>
    </tableColumn>
    <tableColumn id="10" xr3:uid="{A3D7E3F1-D9D7-48F5-9AF8-4910F4083929}" name="Email Address"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AFECC0-2D25-4EEC-B9E5-2DFDDFFAE87B}" name="Table1" displayName="Table1" ref="A1:H3" totalsRowShown="0">
  <autoFilter ref="A1:H3" xr:uid="{6FAFECC0-2D25-4EEC-B9E5-2DFDDFFAE87B}"/>
  <tableColumns count="8">
    <tableColumn id="1" xr3:uid="{55B4D573-03A3-43EF-90DD-24F25D9733FD}" name="Name"/>
    <tableColumn id="2" xr3:uid="{526CD68A-3D04-4D93-9DE0-CF1F82520205}" name="Gender"/>
    <tableColumn id="3" xr3:uid="{E08018C0-1F24-42CC-9E6C-FD52F402E17C}" name="Age"/>
    <tableColumn id="4" xr3:uid="{F94CDE5D-3FA3-4F5D-BE39-E70C3D6CADF3}" name="Class"/>
    <tableColumn id="5" xr3:uid="{33AB58B9-F6F9-4DE7-BF21-E1C83F397B8B}" name="House"/>
    <tableColumn id="6" xr3:uid="{A6DC4D65-BE6E-42D2-88DC-7F8A5C8493B7}" name="Unit Test 1"/>
    <tableColumn id="7" xr3:uid="{DB32549B-25D8-4D69-8E5D-34B5AD618A6B}" name="Unit Test 2"/>
    <tableColumn id="8" xr3:uid="{36E38B25-8548-4EAE-A48A-EE7FCA18654C}" name="Final Te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A3F4F6-0533-4354-97A3-A8BFCD3AC751}" name="Table3" displayName="Table3" ref="A1:H5" totalsRowShown="0">
  <autoFilter ref="A1:H5" xr:uid="{64A3F4F6-0533-4354-97A3-A8BFCD3AC751}"/>
  <tableColumns count="8">
    <tableColumn id="1" xr3:uid="{9DBB2377-DDF5-44A9-878B-00CFC8822184}" name="Name"/>
    <tableColumn id="2" xr3:uid="{25360100-1617-4320-8ACE-CE2129EF4700}" name="Gender"/>
    <tableColumn id="3" xr3:uid="{A24F4A48-9F64-4244-A7CB-3DB7A1112DFB}" name="Age"/>
    <tableColumn id="4" xr3:uid="{54E7316A-4529-44AA-9661-CFFA791443C2}" name="Class"/>
    <tableColumn id="5" xr3:uid="{89386C6E-54E1-41E6-A3A4-7B9315222CFB}" name="House"/>
    <tableColumn id="6" xr3:uid="{7C084D49-E3B2-4F71-AE95-6ABB00C9AEB3}" name="Unit Test 1"/>
    <tableColumn id="7" xr3:uid="{2F094562-BB41-4823-973B-E8913BE88146}" name="Unit Test 2"/>
    <tableColumn id="8" xr3:uid="{2DB96261-2170-48EE-9CF0-EE2EA719752F}" name="Final Te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fail.cof" TargetMode="External"/><Relationship Id="rId18" Type="http://schemas.microsoft.com/office/2007/relationships/slicer" Target="../slicers/slicer1.xml"/><Relationship Id="rId3" Type="http://schemas.openxmlformats.org/officeDocument/2006/relationships/hyperlink" Target="mailto:Champa@fail.cof" TargetMode="External"/><Relationship Id="rId7" Type="http://schemas.openxmlformats.org/officeDocument/2006/relationships/hyperlink" Target="mailto:Indu@fail.cof" TargetMode="External"/><Relationship Id="rId12" Type="http://schemas.openxmlformats.org/officeDocument/2006/relationships/hyperlink" Target="mailto:Sudevi@fail.cof" TargetMode="External"/><Relationship Id="rId17" Type="http://schemas.openxmlformats.org/officeDocument/2006/relationships/table" Target="../tables/table1.xml"/><Relationship Id="rId2" Type="http://schemas.openxmlformats.org/officeDocument/2006/relationships/hyperlink" Target="mailto:Arjun@mail.com" TargetMode="External"/><Relationship Id="rId16" Type="http://schemas.openxmlformats.org/officeDocument/2006/relationships/vmlDrawing" Target="../drawings/vmlDrawing1.vml"/><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5" Type="http://schemas.openxmlformats.org/officeDocument/2006/relationships/hyperlink" Target="mailto:Gopi@fail.cof" TargetMode="External"/><Relationship Id="rId15" Type="http://schemas.openxmlformats.org/officeDocument/2006/relationships/drawing" Target="../drawings/drawing1.xml"/><Relationship Id="rId10" Type="http://schemas.openxmlformats.org/officeDocument/2006/relationships/hyperlink" Target="mailto:Madhav@mail.com" TargetMode="External"/><Relationship Id="rId19" Type="http://schemas.openxmlformats.org/officeDocument/2006/relationships/comments" Target="../comments1.xml"/><Relationship Id="rId4" Type="http://schemas.openxmlformats.org/officeDocument/2006/relationships/hyperlink" Target="mailto:Gopal@mail.com" TargetMode="External"/><Relationship Id="rId9" Type="http://schemas.openxmlformats.org/officeDocument/2006/relationships/hyperlink" Target="mailto:Lalita@fail.cof" TargetMode="External"/><Relationship Id="rId14" Type="http://schemas.openxmlformats.org/officeDocument/2006/relationships/hyperlink" Target="mailto:Vrinda@fail.co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fail.cof" TargetMode="External"/><Relationship Id="rId18" Type="http://schemas.openxmlformats.org/officeDocument/2006/relationships/hyperlink" Target="mailto:Gopal@mail.com" TargetMode="External"/><Relationship Id="rId26" Type="http://schemas.openxmlformats.org/officeDocument/2006/relationships/hyperlink" Target="mailto:Sudevi@fail.cof" TargetMode="External"/><Relationship Id="rId3" Type="http://schemas.openxmlformats.org/officeDocument/2006/relationships/hyperlink" Target="mailto:Champa@fail.cof" TargetMode="External"/><Relationship Id="rId21" Type="http://schemas.openxmlformats.org/officeDocument/2006/relationships/hyperlink" Target="mailto:Indu@fail.cof" TargetMode="External"/><Relationship Id="rId7" Type="http://schemas.openxmlformats.org/officeDocument/2006/relationships/hyperlink" Target="mailto:Indu@fail.cof" TargetMode="External"/><Relationship Id="rId12" Type="http://schemas.openxmlformats.org/officeDocument/2006/relationships/hyperlink" Target="mailto:Sudevi@fail.cof" TargetMode="External"/><Relationship Id="rId17" Type="http://schemas.openxmlformats.org/officeDocument/2006/relationships/hyperlink" Target="mailto:Champa@fail.cof" TargetMode="External"/><Relationship Id="rId25" Type="http://schemas.openxmlformats.org/officeDocument/2006/relationships/hyperlink" Target="mailto:RNM@mail.com" TargetMode="External"/><Relationship Id="rId2" Type="http://schemas.openxmlformats.org/officeDocument/2006/relationships/hyperlink" Target="mailto:Arjun@mail.com" TargetMode="External"/><Relationship Id="rId16" Type="http://schemas.openxmlformats.org/officeDocument/2006/relationships/hyperlink" Target="mailto:Arjun@mail.com" TargetMode="External"/><Relationship Id="rId20" Type="http://schemas.openxmlformats.org/officeDocument/2006/relationships/hyperlink" Target="mailto:Hari@mail.com" TargetMode="External"/><Relationship Id="rId29" Type="http://schemas.openxmlformats.org/officeDocument/2006/relationships/printerSettings" Target="../printerSettings/printerSettings2.bin"/><Relationship Id="rId1" Type="http://schemas.openxmlformats.org/officeDocument/2006/relationships/hyperlink" Target="mailto:Abh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24" Type="http://schemas.openxmlformats.org/officeDocument/2006/relationships/hyperlink" Target="mailto:Madhav@mail.com" TargetMode="External"/><Relationship Id="rId5" Type="http://schemas.openxmlformats.org/officeDocument/2006/relationships/hyperlink" Target="mailto:Gopi@fail.cof" TargetMode="External"/><Relationship Id="rId15" Type="http://schemas.openxmlformats.org/officeDocument/2006/relationships/hyperlink" Target="mailto:Abhimanyu@mail.com" TargetMode="External"/><Relationship Id="rId23" Type="http://schemas.openxmlformats.org/officeDocument/2006/relationships/hyperlink" Target="mailto:Lalita@fail.cof" TargetMode="External"/><Relationship Id="rId28" Type="http://schemas.openxmlformats.org/officeDocument/2006/relationships/hyperlink" Target="mailto:Vrinda@fail.cof" TargetMode="External"/><Relationship Id="rId10" Type="http://schemas.openxmlformats.org/officeDocument/2006/relationships/hyperlink" Target="mailto:Madhav@mail.com" TargetMode="External"/><Relationship Id="rId19" Type="http://schemas.openxmlformats.org/officeDocument/2006/relationships/hyperlink" Target="mailto:Gopi@fail.cof" TargetMode="External"/><Relationship Id="rId31" Type="http://schemas.openxmlformats.org/officeDocument/2006/relationships/comments" Target="../comments2.xml"/><Relationship Id="rId4" Type="http://schemas.openxmlformats.org/officeDocument/2006/relationships/hyperlink" Target="mailto:Gopal@mail.com" TargetMode="External"/><Relationship Id="rId9" Type="http://schemas.openxmlformats.org/officeDocument/2006/relationships/hyperlink" Target="mailto:Lalita@fail.cof" TargetMode="External"/><Relationship Id="rId14" Type="http://schemas.openxmlformats.org/officeDocument/2006/relationships/hyperlink" Target="mailto:Vrinda@fail.cof" TargetMode="External"/><Relationship Id="rId22" Type="http://schemas.openxmlformats.org/officeDocument/2006/relationships/hyperlink" Target="mailto:Keshav@mail.com" TargetMode="External"/><Relationship Id="rId27" Type="http://schemas.openxmlformats.org/officeDocument/2006/relationships/hyperlink" Target="mailto:Visakha@fail.cof" TargetMode="External"/><Relationship Id="rId30"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985ED-D518-4C48-8959-BF4558E37D8C}">
  <sheetPr>
    <tabColor rgb="FFFF0000"/>
  </sheetPr>
  <dimension ref="A1:J16"/>
  <sheetViews>
    <sheetView workbookViewId="0">
      <selection activeCell="C14" sqref="C14"/>
    </sheetView>
  </sheetViews>
  <sheetFormatPr defaultRowHeight="14.4" x14ac:dyDescent="0.3"/>
  <cols>
    <col min="1" max="1" width="5.33203125" style="1" bestFit="1" customWidth="1"/>
    <col min="2" max="2" width="11.33203125" customWidth="1"/>
    <col min="3" max="3" width="13.109375" customWidth="1"/>
    <col min="4" max="4" width="18.109375" customWidth="1"/>
    <col min="5" max="5" width="6.88671875" bestFit="1" customWidth="1"/>
    <col min="6" max="6" width="7.109375" bestFit="1" customWidth="1"/>
    <col min="7" max="7" width="9.5546875" bestFit="1" customWidth="1"/>
    <col min="8" max="8" width="14.21875" customWidth="1"/>
    <col min="9" max="9" width="16.6640625" customWidth="1"/>
    <col min="10" max="10" width="16.33203125" customWidth="1"/>
  </cols>
  <sheetData>
    <row r="1" spans="1:10" x14ac:dyDescent="0.3">
      <c r="A1" s="51" t="s">
        <v>20</v>
      </c>
      <c r="B1" s="52"/>
      <c r="C1" s="52"/>
      <c r="D1" s="52"/>
      <c r="E1" s="52"/>
      <c r="F1" s="52"/>
      <c r="G1" s="52"/>
      <c r="H1" s="52"/>
      <c r="I1" s="52"/>
      <c r="J1" s="53"/>
    </row>
    <row r="2" spans="1:10" ht="15" thickBot="1" x14ac:dyDescent="0.35">
      <c r="A2" s="54"/>
      <c r="B2" s="55"/>
      <c r="C2" s="55"/>
      <c r="D2" s="55"/>
      <c r="E2" s="55"/>
      <c r="F2" s="55"/>
      <c r="G2" s="55"/>
      <c r="H2" s="55"/>
      <c r="I2" s="55"/>
      <c r="J2" s="56"/>
    </row>
    <row r="3" spans="1:10" x14ac:dyDescent="0.3">
      <c r="A3" s="5"/>
      <c r="B3" s="6"/>
      <c r="C3" s="6"/>
      <c r="D3" s="6"/>
      <c r="E3" s="6"/>
      <c r="F3" s="6"/>
      <c r="G3" s="6"/>
      <c r="H3" s="6"/>
      <c r="I3" s="6"/>
      <c r="J3" s="6"/>
    </row>
    <row r="4" spans="1:10" x14ac:dyDescent="0.3">
      <c r="A4" s="7" t="s">
        <v>0</v>
      </c>
      <c r="B4" s="8" t="s">
        <v>2</v>
      </c>
      <c r="C4" s="8" t="s">
        <v>1</v>
      </c>
      <c r="D4" s="7" t="s">
        <v>3</v>
      </c>
      <c r="E4" s="7" t="s">
        <v>4</v>
      </c>
      <c r="F4" s="7" t="s">
        <v>5</v>
      </c>
      <c r="G4" s="7" t="s">
        <v>6</v>
      </c>
      <c r="H4" s="7" t="s">
        <v>7</v>
      </c>
      <c r="I4" s="7" t="s">
        <v>8</v>
      </c>
      <c r="J4" s="8" t="s">
        <v>9</v>
      </c>
    </row>
    <row r="5" spans="1:10" x14ac:dyDescent="0.3">
      <c r="A5" s="9">
        <v>1</v>
      </c>
      <c r="B5" s="10" t="s">
        <v>10</v>
      </c>
      <c r="C5" s="10" t="s">
        <v>15</v>
      </c>
      <c r="D5" s="11">
        <v>42030</v>
      </c>
      <c r="E5" s="9">
        <v>1500</v>
      </c>
      <c r="F5" s="9">
        <v>1200</v>
      </c>
      <c r="G5" s="9">
        <v>1500</v>
      </c>
      <c r="H5" s="9">
        <f>SUM(E5:G5)</f>
        <v>4200</v>
      </c>
      <c r="I5" s="12">
        <f>AVERAGE(E5:G5)</f>
        <v>1400</v>
      </c>
      <c r="J5" s="10" t="str">
        <f>CONCATENATE(B5," ",C5)</f>
        <v>RNM KUMAR</v>
      </c>
    </row>
    <row r="6" spans="1:10" x14ac:dyDescent="0.3">
      <c r="A6" s="9">
        <v>2</v>
      </c>
      <c r="B6" s="10" t="s">
        <v>11</v>
      </c>
      <c r="C6" s="10" t="s">
        <v>16</v>
      </c>
      <c r="D6" s="11">
        <v>42954</v>
      </c>
      <c r="E6" s="9">
        <v>1700</v>
      </c>
      <c r="F6" s="9">
        <v>1800</v>
      </c>
      <c r="G6" s="9">
        <v>2000</v>
      </c>
      <c r="H6" s="9">
        <f>SUM(E6:G6)</f>
        <v>5500</v>
      </c>
      <c r="I6" s="12">
        <f>AVERAGE(E6:G6)</f>
        <v>1833.3333333333333</v>
      </c>
      <c r="J6" s="10" t="str">
        <f>CONCATENATE(B6," ",C6)</f>
        <v>GOPAL VERMA</v>
      </c>
    </row>
    <row r="7" spans="1:10" x14ac:dyDescent="0.3">
      <c r="A7" s="9">
        <v>3</v>
      </c>
      <c r="B7" s="10" t="s">
        <v>12</v>
      </c>
      <c r="C7" s="10" t="s">
        <v>17</v>
      </c>
      <c r="D7" s="11">
        <v>40976</v>
      </c>
      <c r="E7" s="9">
        <v>1800</v>
      </c>
      <c r="F7" s="9">
        <v>1500</v>
      </c>
      <c r="G7" s="9">
        <v>1900</v>
      </c>
      <c r="H7" s="9">
        <f>SUM(E7:G7)</f>
        <v>5200</v>
      </c>
      <c r="I7" s="12">
        <f>AVERAGE(E7:G7)</f>
        <v>1733.3333333333333</v>
      </c>
      <c r="J7" s="10" t="str">
        <f>CONCATENATE(B7," ",C7)</f>
        <v>JOSEPH PAUL</v>
      </c>
    </row>
    <row r="8" spans="1:10" x14ac:dyDescent="0.3">
      <c r="A8" s="9">
        <v>4</v>
      </c>
      <c r="B8" s="10" t="s">
        <v>13</v>
      </c>
      <c r="C8" s="10" t="s">
        <v>18</v>
      </c>
      <c r="D8" s="11">
        <v>43402</v>
      </c>
      <c r="E8" s="9">
        <v>1200</v>
      </c>
      <c r="F8" s="9">
        <v>1500</v>
      </c>
      <c r="G8" s="9">
        <v>1800</v>
      </c>
      <c r="H8" s="9">
        <f>SUM(E8:G8)</f>
        <v>4500</v>
      </c>
      <c r="I8" s="12">
        <f>AVERAGE(E8:G8)</f>
        <v>1500</v>
      </c>
      <c r="J8" s="10" t="str">
        <f>CONCATENATE(B8," ",C8)</f>
        <v>HARI SINGH</v>
      </c>
    </row>
    <row r="9" spans="1:10" x14ac:dyDescent="0.3">
      <c r="A9" s="9">
        <v>5</v>
      </c>
      <c r="B9" s="10" t="s">
        <v>14</v>
      </c>
      <c r="C9" s="10" t="s">
        <v>19</v>
      </c>
      <c r="D9" s="11">
        <v>44077</v>
      </c>
      <c r="E9" s="9">
        <v>2000</v>
      </c>
      <c r="F9" s="9">
        <v>2500</v>
      </c>
      <c r="G9" s="9">
        <v>2900</v>
      </c>
      <c r="H9" s="9">
        <f>SUM(E9:G9)</f>
        <v>7400</v>
      </c>
      <c r="I9" s="12">
        <f>AVERAGE(E9:G9)</f>
        <v>2466.6666666666665</v>
      </c>
      <c r="J9" s="10" t="str">
        <f>CONCATENATE(B9," ",C9)</f>
        <v>RAJA RAM</v>
      </c>
    </row>
    <row r="11" spans="1:10" x14ac:dyDescent="0.3">
      <c r="D11" s="1"/>
    </row>
    <row r="14" spans="1:10" x14ac:dyDescent="0.3">
      <c r="E14" s="4"/>
    </row>
    <row r="16" spans="1:10" x14ac:dyDescent="0.3">
      <c r="C16" s="3"/>
    </row>
  </sheetData>
  <mergeCells count="1">
    <mergeCell ref="A1:J2"/>
  </mergeCells>
  <conditionalFormatting sqref="H5:H6 H8:H9">
    <cfRule type="colorScale" priority="4">
      <colorScale>
        <cfvo type="min"/>
        <cfvo type="percentile" val="50"/>
        <cfvo type="max"/>
        <color rgb="FFF8696B"/>
        <color rgb="FFFFEB84"/>
        <color rgb="FF63BE7B"/>
      </colorScale>
    </cfRule>
  </conditionalFormatting>
  <conditionalFormatting sqref="H7">
    <cfRule type="colorScale" priority="2">
      <colorScale>
        <cfvo type="min"/>
        <cfvo type="percentile" val="50"/>
        <cfvo type="max"/>
        <color rgb="FFF8696B"/>
        <color rgb="FFFFEB84"/>
        <color rgb="FF63BE7B"/>
      </colorScale>
    </cfRule>
  </conditionalFormatting>
  <conditionalFormatting sqref="J3:J1048576">
    <cfRule type="duplicateValues" dxfId="17"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263-3C40-4C89-A858-E6A8EF800F2D}">
  <dimension ref="A3:C12"/>
  <sheetViews>
    <sheetView workbookViewId="0">
      <selection activeCell="F18" sqref="F18"/>
    </sheetView>
  </sheetViews>
  <sheetFormatPr defaultRowHeight="14.4" x14ac:dyDescent="0.3"/>
  <cols>
    <col min="1" max="1" width="12.5546875" bestFit="1" customWidth="1"/>
    <col min="2" max="2" width="9.33203125" bestFit="1" customWidth="1"/>
    <col min="3" max="3" width="15.33203125" bestFit="1" customWidth="1"/>
  </cols>
  <sheetData>
    <row r="3" spans="1:3" x14ac:dyDescent="0.3">
      <c r="A3" s="49" t="s">
        <v>50</v>
      </c>
      <c r="B3" s="49" t="s">
        <v>47</v>
      </c>
      <c r="C3" t="s">
        <v>97</v>
      </c>
    </row>
    <row r="4" spans="1:3" x14ac:dyDescent="0.3">
      <c r="A4" t="s">
        <v>70</v>
      </c>
      <c r="B4" t="s">
        <v>69</v>
      </c>
      <c r="C4" s="50">
        <v>85</v>
      </c>
    </row>
    <row r="5" spans="1:3" x14ac:dyDescent="0.3">
      <c r="B5" t="s">
        <v>68</v>
      </c>
      <c r="C5" s="50">
        <v>335</v>
      </c>
    </row>
    <row r="6" spans="1:3" x14ac:dyDescent="0.3">
      <c r="A6" t="s">
        <v>72</v>
      </c>
      <c r="B6" t="s">
        <v>69</v>
      </c>
      <c r="C6" s="50">
        <v>175</v>
      </c>
    </row>
    <row r="7" spans="1:3" x14ac:dyDescent="0.3">
      <c r="B7" t="s">
        <v>68</v>
      </c>
      <c r="C7" s="50">
        <v>145</v>
      </c>
    </row>
    <row r="8" spans="1:3" x14ac:dyDescent="0.3">
      <c r="A8" t="s">
        <v>73</v>
      </c>
      <c r="B8" t="s">
        <v>69</v>
      </c>
      <c r="C8" s="50">
        <v>195</v>
      </c>
    </row>
    <row r="9" spans="1:3" x14ac:dyDescent="0.3">
      <c r="B9" t="s">
        <v>68</v>
      </c>
      <c r="C9" s="50">
        <v>96</v>
      </c>
    </row>
    <row r="10" spans="1:3" x14ac:dyDescent="0.3">
      <c r="A10" t="s">
        <v>71</v>
      </c>
      <c r="B10" t="s">
        <v>69</v>
      </c>
      <c r="C10" s="50">
        <v>181</v>
      </c>
    </row>
    <row r="11" spans="1:3" x14ac:dyDescent="0.3">
      <c r="B11" t="s">
        <v>68</v>
      </c>
      <c r="C11" s="50">
        <v>91</v>
      </c>
    </row>
    <row r="12" spans="1:3" x14ac:dyDescent="0.3">
      <c r="A12" t="s">
        <v>96</v>
      </c>
      <c r="C12" s="50">
        <v>1303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FC56-A514-478A-9A11-A7A869D490E4}">
  <sheetPr>
    <tabColor rgb="FFFF0000"/>
  </sheetPr>
  <dimension ref="A1:K24"/>
  <sheetViews>
    <sheetView topLeftCell="A13" workbookViewId="0">
      <selection activeCell="N23" sqref="N23"/>
    </sheetView>
  </sheetViews>
  <sheetFormatPr defaultRowHeight="14.4" x14ac:dyDescent="0.3"/>
  <cols>
    <col min="1" max="1" width="32.109375" customWidth="1"/>
    <col min="4" max="4" width="16.77734375" customWidth="1"/>
  </cols>
  <sheetData>
    <row r="1" spans="1:11" ht="187.2" x14ac:dyDescent="0.45">
      <c r="A1" s="47" t="s">
        <v>93</v>
      </c>
      <c r="B1" s="48" t="s">
        <v>94</v>
      </c>
      <c r="C1" s="3"/>
      <c r="D1" s="3"/>
      <c r="E1" s="3"/>
      <c r="F1" s="3"/>
      <c r="G1" s="3"/>
      <c r="H1" s="3"/>
      <c r="I1" s="3"/>
    </row>
    <row r="6" spans="1:11" x14ac:dyDescent="0.3">
      <c r="D6" t="s">
        <v>95</v>
      </c>
    </row>
    <row r="9" spans="1:11" x14ac:dyDescent="0.3">
      <c r="D9" s="46" t="s">
        <v>46</v>
      </c>
      <c r="E9" s="45" t="s">
        <v>47</v>
      </c>
      <c r="F9" s="41" t="s">
        <v>48</v>
      </c>
      <c r="G9" s="41" t="s">
        <v>49</v>
      </c>
      <c r="H9" s="41" t="s">
        <v>50</v>
      </c>
      <c r="I9" s="41" t="s">
        <v>51</v>
      </c>
      <c r="J9" s="41" t="s">
        <v>52</v>
      </c>
      <c r="K9" s="41" t="s">
        <v>53</v>
      </c>
    </row>
    <row r="10" spans="1:11" x14ac:dyDescent="0.3">
      <c r="D10" s="42" t="s">
        <v>67</v>
      </c>
      <c r="E10" s="33" t="s">
        <v>69</v>
      </c>
      <c r="F10" s="33">
        <v>14</v>
      </c>
      <c r="G10" s="33">
        <v>8</v>
      </c>
      <c r="H10" s="33" t="s">
        <v>73</v>
      </c>
      <c r="I10" s="33">
        <v>91</v>
      </c>
      <c r="J10" s="33">
        <v>96</v>
      </c>
      <c r="K10" s="33">
        <v>99</v>
      </c>
    </row>
    <row r="11" spans="1:11" x14ac:dyDescent="0.3">
      <c r="D11" s="43" t="s">
        <v>59</v>
      </c>
      <c r="E11" s="15" t="s">
        <v>69</v>
      </c>
      <c r="F11" s="15">
        <v>16</v>
      </c>
      <c r="G11" s="15">
        <v>10</v>
      </c>
      <c r="H11" s="15" t="s">
        <v>73</v>
      </c>
      <c r="I11" s="15">
        <v>88</v>
      </c>
      <c r="J11" s="15">
        <v>92</v>
      </c>
      <c r="K11" s="15">
        <v>96</v>
      </c>
    </row>
    <row r="12" spans="1:11" x14ac:dyDescent="0.3">
      <c r="D12" s="42" t="s">
        <v>62</v>
      </c>
      <c r="E12" s="33" t="s">
        <v>68</v>
      </c>
      <c r="F12" s="33">
        <v>17</v>
      </c>
      <c r="G12" s="33">
        <v>9</v>
      </c>
      <c r="H12" s="33" t="s">
        <v>73</v>
      </c>
      <c r="I12" s="33">
        <v>87</v>
      </c>
      <c r="J12" s="33">
        <v>89</v>
      </c>
      <c r="K12" s="33">
        <v>96</v>
      </c>
    </row>
    <row r="13" spans="1:11" x14ac:dyDescent="0.3">
      <c r="D13" s="43" t="s">
        <v>64</v>
      </c>
      <c r="E13" s="15" t="s">
        <v>68</v>
      </c>
      <c r="F13" s="15">
        <v>13</v>
      </c>
      <c r="G13" s="15">
        <v>7</v>
      </c>
      <c r="H13" s="15" t="s">
        <v>72</v>
      </c>
      <c r="I13" s="15">
        <v>86</v>
      </c>
      <c r="J13" s="15">
        <v>92</v>
      </c>
      <c r="K13" s="15">
        <v>89</v>
      </c>
    </row>
    <row r="14" spans="1:11" x14ac:dyDescent="0.3">
      <c r="D14" s="42" t="s">
        <v>61</v>
      </c>
      <c r="E14" s="33" t="s">
        <v>69</v>
      </c>
      <c r="F14" s="33">
        <v>15</v>
      </c>
      <c r="G14" s="33">
        <v>8</v>
      </c>
      <c r="H14" s="33" t="s">
        <v>71</v>
      </c>
      <c r="I14" s="33">
        <v>90</v>
      </c>
      <c r="J14" s="33">
        <v>86</v>
      </c>
      <c r="K14" s="33">
        <v>89</v>
      </c>
    </row>
    <row r="15" spans="1:11" x14ac:dyDescent="0.3">
      <c r="D15" s="43" t="s">
        <v>55</v>
      </c>
      <c r="E15" s="15" t="s">
        <v>68</v>
      </c>
      <c r="F15" s="15">
        <v>16</v>
      </c>
      <c r="G15" s="15">
        <v>10</v>
      </c>
      <c r="H15" s="15" t="s">
        <v>70</v>
      </c>
      <c r="I15" s="15">
        <v>84</v>
      </c>
      <c r="J15" s="15">
        <v>79</v>
      </c>
      <c r="K15" s="15">
        <v>99</v>
      </c>
    </row>
    <row r="16" spans="1:11" x14ac:dyDescent="0.3">
      <c r="D16" s="42" t="s">
        <v>56</v>
      </c>
      <c r="E16" s="33" t="s">
        <v>68</v>
      </c>
      <c r="F16" s="33">
        <v>11</v>
      </c>
      <c r="G16" s="33">
        <v>5</v>
      </c>
      <c r="H16" s="33" t="s">
        <v>71</v>
      </c>
      <c r="I16" s="33">
        <v>82</v>
      </c>
      <c r="J16" s="33">
        <v>83</v>
      </c>
      <c r="K16" s="33">
        <v>91</v>
      </c>
    </row>
    <row r="17" spans="4:11" x14ac:dyDescent="0.3">
      <c r="D17" s="43" t="s">
        <v>63</v>
      </c>
      <c r="E17" s="15" t="s">
        <v>69</v>
      </c>
      <c r="F17" s="15">
        <v>12</v>
      </c>
      <c r="G17" s="15">
        <v>10</v>
      </c>
      <c r="H17" s="15" t="s">
        <v>71</v>
      </c>
      <c r="I17" s="15">
        <v>70</v>
      </c>
      <c r="J17" s="15">
        <v>90</v>
      </c>
      <c r="K17" s="15">
        <v>92</v>
      </c>
    </row>
    <row r="18" spans="4:11" x14ac:dyDescent="0.3">
      <c r="D18" s="43" t="s">
        <v>64</v>
      </c>
      <c r="E18" s="15" t="s">
        <v>68</v>
      </c>
      <c r="F18" s="15">
        <v>16</v>
      </c>
      <c r="G18" s="15">
        <v>10</v>
      </c>
      <c r="H18" s="15" t="s">
        <v>72</v>
      </c>
      <c r="I18" s="15">
        <v>45</v>
      </c>
      <c r="J18" s="15">
        <v>55</v>
      </c>
      <c r="K18" s="15">
        <v>56</v>
      </c>
    </row>
    <row r="19" spans="4:11" x14ac:dyDescent="0.3">
      <c r="D19" s="42" t="s">
        <v>65</v>
      </c>
      <c r="E19" s="33" t="s">
        <v>69</v>
      </c>
      <c r="F19" s="33">
        <v>14</v>
      </c>
      <c r="G19" s="33">
        <v>10</v>
      </c>
      <c r="H19" s="33" t="s">
        <v>72</v>
      </c>
      <c r="I19" s="33">
        <v>81</v>
      </c>
      <c r="J19" s="33">
        <v>80</v>
      </c>
      <c r="K19" s="33">
        <v>87</v>
      </c>
    </row>
    <row r="20" spans="4:11" x14ac:dyDescent="0.3">
      <c r="D20" s="43" t="s">
        <v>57</v>
      </c>
      <c r="E20" s="15" t="s">
        <v>69</v>
      </c>
      <c r="F20" s="15">
        <v>15</v>
      </c>
      <c r="G20" s="15">
        <v>8</v>
      </c>
      <c r="H20" s="15" t="s">
        <v>72</v>
      </c>
      <c r="I20" s="15">
        <v>81</v>
      </c>
      <c r="J20" s="15">
        <v>78</v>
      </c>
      <c r="K20" s="15">
        <v>88</v>
      </c>
    </row>
    <row r="21" spans="4:11" x14ac:dyDescent="0.3">
      <c r="D21" s="42" t="s">
        <v>10</v>
      </c>
      <c r="E21" s="33" t="s">
        <v>68</v>
      </c>
      <c r="F21" s="33">
        <v>16</v>
      </c>
      <c r="G21" s="33">
        <v>10</v>
      </c>
      <c r="H21" s="33" t="s">
        <v>70</v>
      </c>
      <c r="I21" s="33">
        <v>86</v>
      </c>
      <c r="J21" s="33">
        <v>81</v>
      </c>
      <c r="K21" s="33">
        <v>77</v>
      </c>
    </row>
    <row r="22" spans="4:11" x14ac:dyDescent="0.3">
      <c r="D22" s="43" t="s">
        <v>60</v>
      </c>
      <c r="E22" s="15" t="s">
        <v>68</v>
      </c>
      <c r="F22" s="15">
        <v>14</v>
      </c>
      <c r="G22" s="15">
        <v>10</v>
      </c>
      <c r="H22" s="15" t="s">
        <v>70</v>
      </c>
      <c r="I22" s="15">
        <v>82</v>
      </c>
      <c r="J22" s="15">
        <v>81</v>
      </c>
      <c r="K22" s="15">
        <v>80</v>
      </c>
    </row>
    <row r="23" spans="4:11" x14ac:dyDescent="0.3">
      <c r="D23" s="42" t="s">
        <v>66</v>
      </c>
      <c r="E23" s="33" t="s">
        <v>69</v>
      </c>
      <c r="F23" s="33">
        <v>16</v>
      </c>
      <c r="G23" s="33">
        <v>10</v>
      </c>
      <c r="H23" s="33" t="s">
        <v>70</v>
      </c>
      <c r="I23" s="33">
        <v>70</v>
      </c>
      <c r="J23" s="33">
        <v>87</v>
      </c>
      <c r="K23" s="33">
        <v>85</v>
      </c>
    </row>
    <row r="24" spans="4:11" x14ac:dyDescent="0.3">
      <c r="D24" s="43" t="s">
        <v>58</v>
      </c>
      <c r="E24" s="15" t="s">
        <v>68</v>
      </c>
      <c r="F24" s="15">
        <v>14</v>
      </c>
      <c r="G24" s="15">
        <v>8</v>
      </c>
      <c r="H24" s="15" t="s">
        <v>70</v>
      </c>
      <c r="I24" s="15">
        <v>70</v>
      </c>
      <c r="J24" s="15">
        <v>75</v>
      </c>
      <c r="K24" s="15">
        <v>79</v>
      </c>
    </row>
  </sheetData>
  <conditionalFormatting sqref="D9:D2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C6C0-0033-49DE-8F85-C553F13B4254}">
  <sheetPr>
    <tabColor rgb="FF92D050"/>
  </sheetPr>
  <dimension ref="A1:L12"/>
  <sheetViews>
    <sheetView workbookViewId="0">
      <selection activeCell="G3" sqref="G3"/>
    </sheetView>
  </sheetViews>
  <sheetFormatPr defaultRowHeight="14.4" x14ac:dyDescent="0.3"/>
  <cols>
    <col min="3" max="3" width="10.44140625" customWidth="1"/>
    <col min="4" max="4" width="11" customWidth="1"/>
    <col min="8" max="8" width="9.77734375" bestFit="1" customWidth="1"/>
    <col min="9" max="9" width="10.44140625" bestFit="1" customWidth="1"/>
    <col min="10" max="10" width="10.33203125" bestFit="1" customWidth="1"/>
  </cols>
  <sheetData>
    <row r="1" spans="1:12" x14ac:dyDescent="0.3">
      <c r="A1" t="s">
        <v>21</v>
      </c>
      <c r="B1" t="s">
        <v>22</v>
      </c>
      <c r="C1" t="s">
        <v>23</v>
      </c>
      <c r="D1" t="s">
        <v>24</v>
      </c>
      <c r="H1" t="s">
        <v>25</v>
      </c>
      <c r="I1" t="s">
        <v>37</v>
      </c>
      <c r="J1" s="14">
        <v>45293</v>
      </c>
      <c r="K1">
        <v>1</v>
      </c>
      <c r="L1">
        <v>2</v>
      </c>
    </row>
    <row r="2" spans="1:12" x14ac:dyDescent="0.3">
      <c r="A2" s="13">
        <v>1.0333300000000001</v>
      </c>
      <c r="B2">
        <f>ROUND(A2,0)</f>
        <v>1</v>
      </c>
      <c r="C2" s="13">
        <f>ROUNDUP(A2,0)</f>
        <v>2</v>
      </c>
      <c r="D2" s="13">
        <f t="shared" ref="D2:D9" si="0">ROUNDDOWN(A2,0)</f>
        <v>1</v>
      </c>
      <c r="H2" t="s">
        <v>26</v>
      </c>
      <c r="I2" t="s">
        <v>38</v>
      </c>
      <c r="J2" s="14">
        <v>45294</v>
      </c>
      <c r="K2">
        <v>2</v>
      </c>
      <c r="L2">
        <v>4</v>
      </c>
    </row>
    <row r="3" spans="1:12" x14ac:dyDescent="0.3">
      <c r="A3">
        <v>2.0550000000000002</v>
      </c>
      <c r="B3">
        <f>ROUND(A3,0)</f>
        <v>2</v>
      </c>
      <c r="C3" s="13">
        <f t="shared" ref="C3:C9" si="1">ROUNDUP(A3,0)</f>
        <v>3</v>
      </c>
      <c r="D3" s="13">
        <f t="shared" si="0"/>
        <v>2</v>
      </c>
      <c r="H3" t="s">
        <v>27</v>
      </c>
      <c r="I3" t="s">
        <v>39</v>
      </c>
      <c r="J3" s="14">
        <v>45295</v>
      </c>
      <c r="K3">
        <v>3</v>
      </c>
      <c r="L3">
        <v>6</v>
      </c>
    </row>
    <row r="4" spans="1:12" x14ac:dyDescent="0.3">
      <c r="A4">
        <v>2.9999899999999999</v>
      </c>
      <c r="B4">
        <f t="shared" ref="B4:B9" si="2">ROUND(A4,0)</f>
        <v>3</v>
      </c>
      <c r="C4" s="13">
        <f t="shared" si="1"/>
        <v>3</v>
      </c>
      <c r="D4" s="13">
        <f t="shared" si="0"/>
        <v>2</v>
      </c>
      <c r="H4" t="s">
        <v>28</v>
      </c>
      <c r="I4" t="s">
        <v>40</v>
      </c>
      <c r="J4" s="14">
        <v>45296</v>
      </c>
      <c r="K4">
        <v>4</v>
      </c>
      <c r="L4">
        <v>8</v>
      </c>
    </row>
    <row r="5" spans="1:12" x14ac:dyDescent="0.3">
      <c r="A5">
        <v>8.9565000000000001</v>
      </c>
      <c r="B5">
        <f t="shared" si="2"/>
        <v>9</v>
      </c>
      <c r="C5" s="13">
        <f t="shared" si="1"/>
        <v>9</v>
      </c>
      <c r="D5" s="13">
        <f t="shared" si="0"/>
        <v>8</v>
      </c>
      <c r="H5" t="s">
        <v>29</v>
      </c>
      <c r="I5" t="s">
        <v>41</v>
      </c>
      <c r="J5" s="14">
        <v>45297</v>
      </c>
      <c r="K5">
        <v>5</v>
      </c>
      <c r="L5">
        <v>10</v>
      </c>
    </row>
    <row r="6" spans="1:12" x14ac:dyDescent="0.3">
      <c r="A6">
        <v>1.333</v>
      </c>
      <c r="B6">
        <f t="shared" si="2"/>
        <v>1</v>
      </c>
      <c r="C6" s="13">
        <f t="shared" si="1"/>
        <v>2</v>
      </c>
      <c r="D6" s="13">
        <f t="shared" si="0"/>
        <v>1</v>
      </c>
      <c r="H6" t="s">
        <v>30</v>
      </c>
      <c r="I6" t="s">
        <v>42</v>
      </c>
      <c r="J6" s="14">
        <v>45298</v>
      </c>
      <c r="K6">
        <v>6</v>
      </c>
      <c r="L6">
        <v>12</v>
      </c>
    </row>
    <row r="7" spans="1:12" x14ac:dyDescent="0.3">
      <c r="A7">
        <v>4.5559000000000003</v>
      </c>
      <c r="B7">
        <f t="shared" si="2"/>
        <v>5</v>
      </c>
      <c r="C7" s="13">
        <f t="shared" si="1"/>
        <v>5</v>
      </c>
      <c r="D7" s="13">
        <f t="shared" si="0"/>
        <v>4</v>
      </c>
      <c r="H7" t="s">
        <v>31</v>
      </c>
      <c r="I7" t="s">
        <v>43</v>
      </c>
      <c r="J7" s="14">
        <v>45299</v>
      </c>
      <c r="K7">
        <v>7</v>
      </c>
      <c r="L7">
        <v>14</v>
      </c>
    </row>
    <row r="8" spans="1:12" x14ac:dyDescent="0.3">
      <c r="A8">
        <v>6.7889999999999997</v>
      </c>
      <c r="B8">
        <f t="shared" si="2"/>
        <v>7</v>
      </c>
      <c r="C8" s="13">
        <f t="shared" si="1"/>
        <v>7</v>
      </c>
      <c r="D8" s="13">
        <f t="shared" si="0"/>
        <v>6</v>
      </c>
      <c r="H8" t="s">
        <v>32</v>
      </c>
      <c r="I8" t="s">
        <v>44</v>
      </c>
      <c r="J8" s="14">
        <v>45300</v>
      </c>
      <c r="K8">
        <v>8</v>
      </c>
      <c r="L8">
        <v>16</v>
      </c>
    </row>
    <row r="9" spans="1:12" x14ac:dyDescent="0.3">
      <c r="A9">
        <v>6.2210000000000001</v>
      </c>
      <c r="B9">
        <f t="shared" si="2"/>
        <v>6</v>
      </c>
      <c r="C9" s="13">
        <f t="shared" si="1"/>
        <v>7</v>
      </c>
      <c r="D9" s="13">
        <f t="shared" si="0"/>
        <v>6</v>
      </c>
      <c r="H9" t="s">
        <v>33</v>
      </c>
      <c r="I9" t="s">
        <v>38</v>
      </c>
      <c r="J9" s="14">
        <v>45301</v>
      </c>
      <c r="K9">
        <v>9</v>
      </c>
      <c r="L9">
        <v>18</v>
      </c>
    </row>
    <row r="10" spans="1:12" x14ac:dyDescent="0.3">
      <c r="H10" t="s">
        <v>34</v>
      </c>
      <c r="I10" t="s">
        <v>39</v>
      </c>
      <c r="J10" s="14">
        <v>45302</v>
      </c>
      <c r="K10">
        <v>10</v>
      </c>
      <c r="L10">
        <v>20</v>
      </c>
    </row>
    <row r="11" spans="1:12" x14ac:dyDescent="0.3">
      <c r="H11" t="s">
        <v>35</v>
      </c>
      <c r="I11" t="s">
        <v>40</v>
      </c>
      <c r="J11" s="14">
        <v>45303</v>
      </c>
      <c r="K11">
        <v>11</v>
      </c>
      <c r="L11">
        <v>22</v>
      </c>
    </row>
    <row r="12" spans="1:12" x14ac:dyDescent="0.3">
      <c r="H12" t="s">
        <v>36</v>
      </c>
      <c r="I12" t="s">
        <v>41</v>
      </c>
      <c r="J12" s="14">
        <v>45304</v>
      </c>
      <c r="K12">
        <v>12</v>
      </c>
      <c r="L12">
        <v>24</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81B0-D7E2-448D-9C87-6B40294E5BDE}">
  <sheetPr>
    <tabColor rgb="FF0070C0"/>
  </sheetPr>
  <dimension ref="A1:J19"/>
  <sheetViews>
    <sheetView workbookViewId="0">
      <selection activeCell="J4" sqref="J1:J1048576"/>
    </sheetView>
  </sheetViews>
  <sheetFormatPr defaultRowHeight="14.4" x14ac:dyDescent="0.3"/>
  <cols>
    <col min="1" max="1" width="12.44140625" customWidth="1"/>
    <col min="2" max="2" width="9" customWidth="1"/>
    <col min="5" max="5" width="8.109375" customWidth="1"/>
    <col min="6" max="6" width="12.6640625" customWidth="1"/>
    <col min="7" max="7" width="11.77734375" customWidth="1"/>
    <col min="8" max="8" width="10.6640625" customWidth="1"/>
    <col min="9" max="9" width="12.77734375" customWidth="1"/>
    <col min="10" max="10" width="19.5546875" bestFit="1" customWidth="1"/>
  </cols>
  <sheetData>
    <row r="1" spans="1:10" x14ac:dyDescent="0.3">
      <c r="A1" s="57" t="s">
        <v>45</v>
      </c>
      <c r="B1" s="58"/>
      <c r="C1" s="58"/>
      <c r="D1" s="58"/>
      <c r="E1" s="58"/>
      <c r="F1" s="58"/>
      <c r="G1" s="58"/>
      <c r="H1" s="58"/>
      <c r="I1" s="58"/>
      <c r="J1" s="59"/>
    </row>
    <row r="2" spans="1:10" x14ac:dyDescent="0.3">
      <c r="A2" s="60"/>
      <c r="B2" s="61"/>
      <c r="C2" s="61"/>
      <c r="D2" s="61"/>
      <c r="E2" s="61"/>
      <c r="F2" s="61"/>
      <c r="G2" s="61"/>
      <c r="H2" s="61"/>
      <c r="I2" s="61"/>
      <c r="J2" s="62"/>
    </row>
    <row r="3" spans="1:10" ht="15" thickBot="1" x14ac:dyDescent="0.35">
      <c r="A3" s="63"/>
      <c r="B3" s="64"/>
      <c r="C3" s="64"/>
      <c r="D3" s="64"/>
      <c r="E3" s="64"/>
      <c r="F3" s="64"/>
      <c r="G3" s="64"/>
      <c r="H3" s="64"/>
      <c r="I3" s="64"/>
      <c r="J3" s="65"/>
    </row>
    <row r="5" spans="1:10" x14ac:dyDescent="0.3">
      <c r="A5" s="35" t="s">
        <v>46</v>
      </c>
      <c r="B5" s="23" t="s">
        <v>47</v>
      </c>
      <c r="C5" s="24" t="s">
        <v>48</v>
      </c>
      <c r="D5" s="24" t="s">
        <v>49</v>
      </c>
      <c r="E5" s="24" t="s">
        <v>50</v>
      </c>
      <c r="F5" s="24" t="s">
        <v>51</v>
      </c>
      <c r="G5" s="24" t="s">
        <v>52</v>
      </c>
      <c r="H5" s="24" t="s">
        <v>53</v>
      </c>
      <c r="I5" s="25" t="s">
        <v>88</v>
      </c>
      <c r="J5" s="25" t="s">
        <v>54</v>
      </c>
    </row>
    <row r="6" spans="1:10" x14ac:dyDescent="0.3">
      <c r="A6" s="21" t="s">
        <v>67</v>
      </c>
      <c r="B6" s="2" t="s">
        <v>69</v>
      </c>
      <c r="C6" s="2">
        <v>14</v>
      </c>
      <c r="D6" s="2">
        <v>8</v>
      </c>
      <c r="E6" s="2" t="s">
        <v>73</v>
      </c>
      <c r="F6" s="2">
        <v>91</v>
      </c>
      <c r="G6" s="2">
        <v>96</v>
      </c>
      <c r="H6" s="2">
        <v>98</v>
      </c>
      <c r="I6" s="19">
        <f t="shared" ref="I6:I19" si="0">SUM(F6:H6)</f>
        <v>285</v>
      </c>
      <c r="J6" s="22" t="s">
        <v>87</v>
      </c>
    </row>
    <row r="7" spans="1:10" x14ac:dyDescent="0.3">
      <c r="A7" s="21" t="s">
        <v>59</v>
      </c>
      <c r="B7" s="2" t="s">
        <v>69</v>
      </c>
      <c r="C7" s="2">
        <v>16</v>
      </c>
      <c r="D7" s="2">
        <v>10</v>
      </c>
      <c r="E7" s="2" t="s">
        <v>73</v>
      </c>
      <c r="F7" s="2">
        <v>88</v>
      </c>
      <c r="G7" s="2">
        <v>92</v>
      </c>
      <c r="H7" s="2">
        <v>96</v>
      </c>
      <c r="I7" s="19">
        <f t="shared" si="0"/>
        <v>276</v>
      </c>
      <c r="J7" s="22" t="s">
        <v>78</v>
      </c>
    </row>
    <row r="8" spans="1:10" x14ac:dyDescent="0.3">
      <c r="A8" s="21" t="s">
        <v>62</v>
      </c>
      <c r="B8" s="2" t="s">
        <v>68</v>
      </c>
      <c r="C8" s="2">
        <v>17</v>
      </c>
      <c r="D8" s="2">
        <v>9</v>
      </c>
      <c r="E8" s="2" t="s">
        <v>73</v>
      </c>
      <c r="F8" s="2">
        <v>87</v>
      </c>
      <c r="G8" s="2">
        <v>89</v>
      </c>
      <c r="H8" s="2">
        <v>96</v>
      </c>
      <c r="I8" s="19">
        <f t="shared" si="0"/>
        <v>272</v>
      </c>
      <c r="J8" s="22" t="s">
        <v>81</v>
      </c>
    </row>
    <row r="9" spans="1:10" x14ac:dyDescent="0.3">
      <c r="A9" s="21" t="s">
        <v>64</v>
      </c>
      <c r="B9" s="2" t="s">
        <v>68</v>
      </c>
      <c r="C9" s="2">
        <v>16</v>
      </c>
      <c r="D9" s="2">
        <v>7</v>
      </c>
      <c r="E9" s="2" t="s">
        <v>72</v>
      </c>
      <c r="F9" s="2">
        <v>86</v>
      </c>
      <c r="G9" s="2">
        <v>92</v>
      </c>
      <c r="H9" s="2">
        <v>89</v>
      </c>
      <c r="I9" s="19">
        <f t="shared" si="0"/>
        <v>267</v>
      </c>
      <c r="J9" s="22" t="s">
        <v>83</v>
      </c>
    </row>
    <row r="10" spans="1:10" x14ac:dyDescent="0.3">
      <c r="A10" s="21" t="s">
        <v>61</v>
      </c>
      <c r="B10" s="2" t="s">
        <v>69</v>
      </c>
      <c r="C10" s="2">
        <v>15</v>
      </c>
      <c r="D10" s="2">
        <v>8</v>
      </c>
      <c r="E10" s="2" t="s">
        <v>71</v>
      </c>
      <c r="F10" s="2">
        <v>90</v>
      </c>
      <c r="G10" s="2">
        <v>86</v>
      </c>
      <c r="H10" s="2">
        <v>89</v>
      </c>
      <c r="I10" s="19">
        <f t="shared" si="0"/>
        <v>265</v>
      </c>
      <c r="J10" s="22" t="s">
        <v>80</v>
      </c>
    </row>
    <row r="11" spans="1:10" x14ac:dyDescent="0.3">
      <c r="A11" s="21" t="s">
        <v>55</v>
      </c>
      <c r="B11" s="2" t="s">
        <v>68</v>
      </c>
      <c r="C11" s="15">
        <v>16</v>
      </c>
      <c r="D11" s="15">
        <v>10</v>
      </c>
      <c r="E11" s="15" t="s">
        <v>70</v>
      </c>
      <c r="F11" s="15">
        <v>84</v>
      </c>
      <c r="G11" s="15">
        <v>79</v>
      </c>
      <c r="H11" s="15">
        <v>99</v>
      </c>
      <c r="I11" s="19">
        <f t="shared" si="0"/>
        <v>262</v>
      </c>
      <c r="J11" s="19" t="s">
        <v>74</v>
      </c>
    </row>
    <row r="12" spans="1:10" x14ac:dyDescent="0.3">
      <c r="A12" s="21" t="s">
        <v>56</v>
      </c>
      <c r="B12" s="2" t="s">
        <v>68</v>
      </c>
      <c r="C12" s="2">
        <v>11</v>
      </c>
      <c r="D12" s="2">
        <v>5</v>
      </c>
      <c r="E12" s="2" t="s">
        <v>71</v>
      </c>
      <c r="F12" s="2">
        <v>82</v>
      </c>
      <c r="G12" s="2">
        <v>83</v>
      </c>
      <c r="H12" s="2">
        <v>91</v>
      </c>
      <c r="I12" s="19">
        <f t="shared" si="0"/>
        <v>256</v>
      </c>
      <c r="J12" s="22" t="s">
        <v>75</v>
      </c>
    </row>
    <row r="13" spans="1:10" x14ac:dyDescent="0.3">
      <c r="A13" s="21" t="s">
        <v>63</v>
      </c>
      <c r="B13" s="2" t="s">
        <v>69</v>
      </c>
      <c r="C13" s="2">
        <v>12</v>
      </c>
      <c r="D13" s="2">
        <v>10</v>
      </c>
      <c r="E13" s="2" t="s">
        <v>71</v>
      </c>
      <c r="F13" s="2">
        <v>70</v>
      </c>
      <c r="G13" s="2">
        <v>90</v>
      </c>
      <c r="H13" s="2">
        <v>92</v>
      </c>
      <c r="I13" s="19">
        <f t="shared" si="0"/>
        <v>252</v>
      </c>
      <c r="J13" s="22" t="s">
        <v>82</v>
      </c>
    </row>
    <row r="14" spans="1:10" x14ac:dyDescent="0.3">
      <c r="A14" s="21" t="s">
        <v>65</v>
      </c>
      <c r="B14" s="2" t="s">
        <v>69</v>
      </c>
      <c r="C14" s="2">
        <v>14</v>
      </c>
      <c r="D14" s="2">
        <v>10</v>
      </c>
      <c r="E14" s="2" t="s">
        <v>72</v>
      </c>
      <c r="F14" s="2">
        <v>81</v>
      </c>
      <c r="G14" s="2">
        <v>80</v>
      </c>
      <c r="H14" s="2">
        <v>87</v>
      </c>
      <c r="I14" s="19">
        <f t="shared" si="0"/>
        <v>248</v>
      </c>
      <c r="J14" s="22" t="s">
        <v>85</v>
      </c>
    </row>
    <row r="15" spans="1:10" x14ac:dyDescent="0.3">
      <c r="A15" s="21" t="s">
        <v>57</v>
      </c>
      <c r="B15" s="2" t="s">
        <v>69</v>
      </c>
      <c r="C15" s="2">
        <v>15</v>
      </c>
      <c r="D15" s="2">
        <v>8</v>
      </c>
      <c r="E15" s="2" t="s">
        <v>72</v>
      </c>
      <c r="F15" s="2">
        <v>81</v>
      </c>
      <c r="G15" s="2">
        <v>78</v>
      </c>
      <c r="H15" s="2">
        <v>88</v>
      </c>
      <c r="I15" s="19">
        <f t="shared" si="0"/>
        <v>247</v>
      </c>
      <c r="J15" s="22" t="s">
        <v>76</v>
      </c>
    </row>
    <row r="16" spans="1:10" x14ac:dyDescent="0.3">
      <c r="A16" s="21" t="s">
        <v>10</v>
      </c>
      <c r="B16" s="2" t="s">
        <v>68</v>
      </c>
      <c r="C16" s="2">
        <v>16</v>
      </c>
      <c r="D16" s="2">
        <v>10</v>
      </c>
      <c r="E16" s="2" t="s">
        <v>70</v>
      </c>
      <c r="F16" s="2">
        <v>86</v>
      </c>
      <c r="G16" s="2">
        <v>81</v>
      </c>
      <c r="H16" s="2">
        <v>77</v>
      </c>
      <c r="I16" s="19">
        <f t="shared" si="0"/>
        <v>244</v>
      </c>
      <c r="J16" s="22" t="s">
        <v>84</v>
      </c>
    </row>
    <row r="17" spans="1:10" x14ac:dyDescent="0.3">
      <c r="A17" s="21" t="s">
        <v>60</v>
      </c>
      <c r="B17" s="2" t="s">
        <v>68</v>
      </c>
      <c r="C17" s="2">
        <v>14</v>
      </c>
      <c r="D17" s="2">
        <v>10</v>
      </c>
      <c r="E17" s="2" t="s">
        <v>70</v>
      </c>
      <c r="F17" s="2">
        <v>82</v>
      </c>
      <c r="G17" s="2">
        <v>81</v>
      </c>
      <c r="H17" s="2">
        <v>80</v>
      </c>
      <c r="I17" s="19">
        <f t="shared" si="0"/>
        <v>243</v>
      </c>
      <c r="J17" s="22" t="s">
        <v>79</v>
      </c>
    </row>
    <row r="18" spans="1:10" x14ac:dyDescent="0.3">
      <c r="A18" s="21" t="s">
        <v>66</v>
      </c>
      <c r="B18" s="2" t="s">
        <v>69</v>
      </c>
      <c r="C18" s="2">
        <v>16</v>
      </c>
      <c r="D18" s="2">
        <v>10</v>
      </c>
      <c r="E18" s="2" t="s">
        <v>70</v>
      </c>
      <c r="F18" s="2">
        <v>70</v>
      </c>
      <c r="G18" s="2">
        <v>87</v>
      </c>
      <c r="H18" s="2">
        <v>85</v>
      </c>
      <c r="I18" s="19">
        <f t="shared" si="0"/>
        <v>242</v>
      </c>
      <c r="J18" s="22" t="s">
        <v>86</v>
      </c>
    </row>
    <row r="19" spans="1:10" x14ac:dyDescent="0.3">
      <c r="A19" s="26" t="s">
        <v>58</v>
      </c>
      <c r="B19" s="27" t="s">
        <v>68</v>
      </c>
      <c r="C19" s="27">
        <v>14</v>
      </c>
      <c r="D19" s="27">
        <v>8</v>
      </c>
      <c r="E19" s="27" t="s">
        <v>70</v>
      </c>
      <c r="F19" s="27">
        <v>70</v>
      </c>
      <c r="G19" s="27">
        <v>75</v>
      </c>
      <c r="H19" s="27">
        <v>79</v>
      </c>
      <c r="I19" s="28">
        <f t="shared" si="0"/>
        <v>224</v>
      </c>
      <c r="J19" s="29" t="s">
        <v>77</v>
      </c>
    </row>
  </sheetData>
  <mergeCells count="1">
    <mergeCell ref="A1:J3"/>
  </mergeCells>
  <hyperlinks>
    <hyperlink ref="J11" r:id="rId1" xr:uid="{B5C23A7F-E72D-477B-BFBA-DD945D9A1E4D}"/>
    <hyperlink ref="J12" r:id="rId2" xr:uid="{D407A64C-B410-4324-82DE-BF5DAFA050E8}"/>
    <hyperlink ref="J15" r:id="rId3" xr:uid="{C33D77C2-9D6F-4127-B668-58C973D76930}"/>
    <hyperlink ref="J19" r:id="rId4" xr:uid="{70C9EDAE-66EA-48FB-9429-2C7F0D6598E2}"/>
    <hyperlink ref="J7" r:id="rId5" xr:uid="{4A3A1CAF-9070-41B0-98A8-F6179B2D5CCE}"/>
    <hyperlink ref="J17" r:id="rId6" xr:uid="{A5B86EE6-E76D-44B2-A227-1B4215B4CFAE}"/>
    <hyperlink ref="J10" r:id="rId7" xr:uid="{4553E595-A295-4E4F-A25D-12C1F718E6C1}"/>
    <hyperlink ref="J8" r:id="rId8" xr:uid="{7D650369-CD5E-4B71-83CF-84DE4A9D99D6}"/>
    <hyperlink ref="J13" r:id="rId9" xr:uid="{5A2C3E91-A8A9-4D69-8687-76532FFBA02A}"/>
    <hyperlink ref="J9" r:id="rId10" xr:uid="{9FCFD1C9-1332-411F-B8E6-39644E08DDB2}"/>
    <hyperlink ref="J16" r:id="rId11" xr:uid="{07338242-4092-4387-BB3B-E3EA13134AEA}"/>
    <hyperlink ref="J14" r:id="rId12" xr:uid="{8096859A-544A-4FC1-9D05-A7582DCEA4F8}"/>
    <hyperlink ref="J18" r:id="rId13" xr:uid="{3E4EB621-A059-41F8-B789-7227D49B147A}"/>
    <hyperlink ref="J6" r:id="rId14" xr:uid="{177DA4ED-3FF2-453B-A9EE-D77987445B5C}"/>
    <hyperlink ref="A5" location="'Names '!A1" display="Name" xr:uid="{54E2727F-12EC-4620-8F1A-9A43DE35D803}"/>
  </hyperlinks>
  <pageMargins left="0.7" right="0.7" top="0.75" bottom="0.75" header="0.3" footer="0.3"/>
  <drawing r:id="rId15"/>
  <legacy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7FDC4-846E-4AA4-B473-0CFE5D682660}">
  <dimension ref="A1:C15"/>
  <sheetViews>
    <sheetView workbookViewId="0">
      <selection activeCell="F1" sqref="F1"/>
    </sheetView>
  </sheetViews>
  <sheetFormatPr defaultRowHeight="14.4" x14ac:dyDescent="0.3"/>
  <sheetData>
    <row r="1" spans="1:3" x14ac:dyDescent="0.3">
      <c r="A1" s="16" t="s">
        <v>46</v>
      </c>
      <c r="B1" s="17" t="s">
        <v>47</v>
      </c>
      <c r="C1" s="18" t="s">
        <v>48</v>
      </c>
    </row>
    <row r="2" spans="1:3" x14ac:dyDescent="0.3">
      <c r="A2" s="30" t="s">
        <v>67</v>
      </c>
      <c r="B2" s="33" t="s">
        <v>69</v>
      </c>
      <c r="C2" s="33">
        <v>14</v>
      </c>
    </row>
    <row r="3" spans="1:3" x14ac:dyDescent="0.3">
      <c r="A3" s="31" t="s">
        <v>59</v>
      </c>
      <c r="B3" s="15" t="s">
        <v>69</v>
      </c>
      <c r="C3" s="15">
        <v>16</v>
      </c>
    </row>
    <row r="4" spans="1:3" x14ac:dyDescent="0.3">
      <c r="A4" s="30" t="s">
        <v>62</v>
      </c>
      <c r="B4" s="33" t="s">
        <v>68</v>
      </c>
      <c r="C4" s="33">
        <v>17</v>
      </c>
    </row>
    <row r="5" spans="1:3" x14ac:dyDescent="0.3">
      <c r="A5" s="31" t="s">
        <v>64</v>
      </c>
      <c r="B5" s="15" t="s">
        <v>68</v>
      </c>
      <c r="C5" s="15">
        <v>16</v>
      </c>
    </row>
    <row r="6" spans="1:3" x14ac:dyDescent="0.3">
      <c r="A6" s="30" t="s">
        <v>61</v>
      </c>
      <c r="B6" s="33" t="s">
        <v>69</v>
      </c>
      <c r="C6" s="33">
        <v>15</v>
      </c>
    </row>
    <row r="7" spans="1:3" x14ac:dyDescent="0.3">
      <c r="A7" s="31" t="s">
        <v>55</v>
      </c>
      <c r="B7" s="15" t="s">
        <v>68</v>
      </c>
      <c r="C7" s="15">
        <v>16</v>
      </c>
    </row>
    <row r="8" spans="1:3" x14ac:dyDescent="0.3">
      <c r="A8" s="30" t="s">
        <v>56</v>
      </c>
      <c r="B8" s="33" t="s">
        <v>68</v>
      </c>
      <c r="C8" s="33">
        <v>11</v>
      </c>
    </row>
    <row r="9" spans="1:3" x14ac:dyDescent="0.3">
      <c r="A9" s="31" t="s">
        <v>63</v>
      </c>
      <c r="B9" s="15" t="s">
        <v>69</v>
      </c>
      <c r="C9" s="15">
        <v>12</v>
      </c>
    </row>
    <row r="10" spans="1:3" x14ac:dyDescent="0.3">
      <c r="A10" s="30" t="s">
        <v>65</v>
      </c>
      <c r="B10" s="33" t="s">
        <v>69</v>
      </c>
      <c r="C10" s="33">
        <v>14</v>
      </c>
    </row>
    <row r="11" spans="1:3" x14ac:dyDescent="0.3">
      <c r="A11" s="31" t="s">
        <v>57</v>
      </c>
      <c r="B11" s="15" t="s">
        <v>69</v>
      </c>
      <c r="C11" s="15">
        <v>15</v>
      </c>
    </row>
    <row r="12" spans="1:3" x14ac:dyDescent="0.3">
      <c r="A12" s="30" t="s">
        <v>10</v>
      </c>
      <c r="B12" s="33" t="s">
        <v>68</v>
      </c>
      <c r="C12" s="33">
        <v>16</v>
      </c>
    </row>
    <row r="13" spans="1:3" x14ac:dyDescent="0.3">
      <c r="A13" s="31" t="s">
        <v>60</v>
      </c>
      <c r="B13" s="15" t="s">
        <v>68</v>
      </c>
      <c r="C13" s="15">
        <v>14</v>
      </c>
    </row>
    <row r="14" spans="1:3" x14ac:dyDescent="0.3">
      <c r="A14" s="30" t="s">
        <v>66</v>
      </c>
      <c r="B14" s="33" t="s">
        <v>69</v>
      </c>
      <c r="C14" s="33">
        <v>16</v>
      </c>
    </row>
    <row r="15" spans="1:3" ht="15" thickBot="1" x14ac:dyDescent="0.35">
      <c r="A15" s="32" t="s">
        <v>58</v>
      </c>
      <c r="B15" s="34" t="s">
        <v>68</v>
      </c>
      <c r="C15" s="34">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8F10D-BE83-4F50-A8E9-D9C34BBF0301}">
  <dimension ref="A1:J19"/>
  <sheetViews>
    <sheetView tabSelected="1" workbookViewId="0">
      <selection activeCell="J13" sqref="J13"/>
    </sheetView>
  </sheetViews>
  <sheetFormatPr defaultRowHeight="14.4" x14ac:dyDescent="0.3"/>
  <cols>
    <col min="1" max="1" width="18.88671875" customWidth="1"/>
    <col min="7" max="7" width="19.5546875" bestFit="1" customWidth="1"/>
  </cols>
  <sheetData>
    <row r="1" spans="1:10" x14ac:dyDescent="0.3">
      <c r="A1" s="36" t="s">
        <v>46</v>
      </c>
      <c r="B1" s="39" t="s">
        <v>90</v>
      </c>
    </row>
    <row r="2" spans="1:10" x14ac:dyDescent="0.3">
      <c r="A2" s="37" t="s">
        <v>67</v>
      </c>
      <c r="B2" s="38" t="s">
        <v>89</v>
      </c>
    </row>
    <row r="3" spans="1:10" x14ac:dyDescent="0.3">
      <c r="A3" s="19" t="s">
        <v>59</v>
      </c>
      <c r="B3" s="38" t="s">
        <v>89</v>
      </c>
    </row>
    <row r="4" spans="1:10" x14ac:dyDescent="0.3">
      <c r="A4" s="37" t="s">
        <v>62</v>
      </c>
      <c r="B4" s="38" t="s">
        <v>90</v>
      </c>
    </row>
    <row r="5" spans="1:10" x14ac:dyDescent="0.3">
      <c r="A5" s="19" t="s">
        <v>64</v>
      </c>
      <c r="B5" s="38" t="s">
        <v>90</v>
      </c>
      <c r="G5" s="25" t="s">
        <v>54</v>
      </c>
    </row>
    <row r="6" spans="1:10" x14ac:dyDescent="0.3">
      <c r="A6" s="37" t="s">
        <v>61</v>
      </c>
      <c r="B6" s="38" t="s">
        <v>89</v>
      </c>
      <c r="G6" s="22" t="s">
        <v>67</v>
      </c>
      <c r="H6" t="s">
        <v>89</v>
      </c>
    </row>
    <row r="7" spans="1:10" x14ac:dyDescent="0.3">
      <c r="A7" s="19" t="s">
        <v>55</v>
      </c>
      <c r="B7" s="38" t="s">
        <v>90</v>
      </c>
      <c r="G7" s="22" t="s">
        <v>59</v>
      </c>
      <c r="H7" t="s">
        <v>89</v>
      </c>
    </row>
    <row r="8" spans="1:10" x14ac:dyDescent="0.3">
      <c r="A8" s="37" t="s">
        <v>56</v>
      </c>
      <c r="B8" s="38" t="s">
        <v>90</v>
      </c>
      <c r="G8" s="22" t="s">
        <v>62</v>
      </c>
      <c r="H8" t="s">
        <v>90</v>
      </c>
    </row>
    <row r="9" spans="1:10" x14ac:dyDescent="0.3">
      <c r="A9" s="19" t="s">
        <v>63</v>
      </c>
      <c r="B9" s="38" t="s">
        <v>89</v>
      </c>
      <c r="G9" s="22" t="s">
        <v>64</v>
      </c>
      <c r="H9" t="s">
        <v>90</v>
      </c>
    </row>
    <row r="10" spans="1:10" x14ac:dyDescent="0.3">
      <c r="A10" s="37" t="s">
        <v>65</v>
      </c>
      <c r="B10" s="38" t="s">
        <v>89</v>
      </c>
      <c r="G10" s="22" t="s">
        <v>61</v>
      </c>
      <c r="H10" t="s">
        <v>89</v>
      </c>
    </row>
    <row r="11" spans="1:10" x14ac:dyDescent="0.3">
      <c r="A11" s="19" t="s">
        <v>57</v>
      </c>
      <c r="B11" s="38" t="s">
        <v>89</v>
      </c>
      <c r="G11" s="19" t="s">
        <v>55</v>
      </c>
      <c r="H11" t="s">
        <v>90</v>
      </c>
    </row>
    <row r="12" spans="1:10" x14ac:dyDescent="0.3">
      <c r="A12" s="37" t="s">
        <v>10</v>
      </c>
      <c r="B12" s="38" t="s">
        <v>90</v>
      </c>
      <c r="G12" s="22" t="s">
        <v>56</v>
      </c>
      <c r="H12" t="s">
        <v>90</v>
      </c>
    </row>
    <row r="13" spans="1:10" x14ac:dyDescent="0.3">
      <c r="A13" s="19" t="s">
        <v>60</v>
      </c>
      <c r="B13" s="38" t="s">
        <v>90</v>
      </c>
      <c r="G13" s="22" t="s">
        <v>63</v>
      </c>
      <c r="H13" t="s">
        <v>89</v>
      </c>
      <c r="J13" t="s">
        <v>98</v>
      </c>
    </row>
    <row r="14" spans="1:10" x14ac:dyDescent="0.3">
      <c r="A14" s="37" t="s">
        <v>66</v>
      </c>
      <c r="B14" s="38" t="s">
        <v>89</v>
      </c>
      <c r="G14" s="22" t="s">
        <v>65</v>
      </c>
      <c r="H14" t="s">
        <v>89</v>
      </c>
    </row>
    <row r="15" spans="1:10" ht="15" thickBot="1" x14ac:dyDescent="0.35">
      <c r="A15" s="20" t="s">
        <v>58</v>
      </c>
      <c r="B15" s="38" t="s">
        <v>90</v>
      </c>
      <c r="G15" s="22" t="s">
        <v>57</v>
      </c>
      <c r="H15" t="s">
        <v>89</v>
      </c>
    </row>
    <row r="16" spans="1:10" x14ac:dyDescent="0.3">
      <c r="G16" s="22" t="s">
        <v>10</v>
      </c>
      <c r="H16" t="s">
        <v>90</v>
      </c>
    </row>
    <row r="17" spans="7:8" x14ac:dyDescent="0.3">
      <c r="G17" s="22" t="s">
        <v>60</v>
      </c>
      <c r="H17" t="s">
        <v>90</v>
      </c>
    </row>
    <row r="18" spans="7:8" x14ac:dyDescent="0.3">
      <c r="G18" s="22" t="s">
        <v>66</v>
      </c>
      <c r="H18" t="s">
        <v>89</v>
      </c>
    </row>
    <row r="19" spans="7:8" x14ac:dyDescent="0.3">
      <c r="G19" s="29" t="s">
        <v>58</v>
      </c>
      <c r="H19" t="s">
        <v>90</v>
      </c>
    </row>
  </sheetData>
  <hyperlinks>
    <hyperlink ref="A7" r:id="rId1" display="Abhimanyu@mail.com" xr:uid="{97D67206-57F0-45CA-B151-FAF3E1C0791C}"/>
    <hyperlink ref="A8" r:id="rId2" display="Arjun@mail.com" xr:uid="{72E533F2-00F7-4C4F-9B3A-1F96F5AA5258}"/>
    <hyperlink ref="A11" r:id="rId3" display="Champa@fail.cof" xr:uid="{4137C694-C82B-40DE-A713-E8F70C24E20A}"/>
    <hyperlink ref="A15" r:id="rId4" display="Gopal@mail.com" xr:uid="{EAC4B432-9DD4-4CD5-9F4B-2EC7E0A08F8A}"/>
    <hyperlink ref="A3" r:id="rId5" display="Gopi@fail.cof" xr:uid="{8162E0EB-7BAA-4A95-BEED-3F1DC3B79EB6}"/>
    <hyperlink ref="A13" r:id="rId6" display="Hari@mail.com" xr:uid="{17A576D7-6118-47CF-AFE2-A02C729C074B}"/>
    <hyperlink ref="A6" r:id="rId7" display="Indu@fail.cof" xr:uid="{35479051-66AF-4072-90D7-0AD9B7249FBA}"/>
    <hyperlink ref="A4" r:id="rId8" display="Keshav@mail.com" xr:uid="{84D2AF39-983D-419B-9611-7DCF20483A85}"/>
    <hyperlink ref="A9" r:id="rId9" display="Lalita@fail.cof" xr:uid="{FAF70F44-A688-4276-BA97-69BB6F66C68F}"/>
    <hyperlink ref="A5" r:id="rId10" display="Madhav@mail.com" xr:uid="{967DC652-673D-4821-96A3-90D0F8CA6CB7}"/>
    <hyperlink ref="A12" r:id="rId11" display="RNM@mail.com" xr:uid="{2CEDB9FD-FD79-446A-9761-D3FC381121DE}"/>
    <hyperlink ref="A10" r:id="rId12" display="Sudevi@fail.cof" xr:uid="{C0F545EB-2E5E-4F50-A22B-1E46ACF2A36D}"/>
    <hyperlink ref="A14" r:id="rId13" display="Visakha@fail.cof" xr:uid="{CA0850E3-1524-4B5E-9F40-BF0978FBF0CB}"/>
    <hyperlink ref="A2" r:id="rId14" display="Vrinda@fail.cof" xr:uid="{38C60520-B3C9-4EE1-9B21-8C98DB07EC11}"/>
    <hyperlink ref="G11" r:id="rId15" display="Abhimanyu@mail.com" xr:uid="{47504E20-3FF2-45A8-97E6-D135A7AC02CD}"/>
    <hyperlink ref="G12" r:id="rId16" display="Arjun@mail.com" xr:uid="{F9B10942-A102-4088-9032-5353FE81C197}"/>
    <hyperlink ref="G15" r:id="rId17" display="Champa@fail.cof" xr:uid="{B972A492-23D8-406F-8710-7098B0A9BD60}"/>
    <hyperlink ref="G19" r:id="rId18" display="Gopal@mail.com" xr:uid="{6C8E7D44-8B26-416A-8B03-EF156336F041}"/>
    <hyperlink ref="G7" r:id="rId19" display="Gopi@fail.cof" xr:uid="{FD1E1F46-8EE8-485A-B63E-01C5C76AEF88}"/>
    <hyperlink ref="G17" r:id="rId20" display="Hari@mail.com" xr:uid="{313BE39A-8477-49D2-92EF-002C3D131B14}"/>
    <hyperlink ref="G10" r:id="rId21" display="Indu@fail.cof" xr:uid="{5BD7EB83-D8D1-42A6-9FF6-B6FC09C7CA0B}"/>
    <hyperlink ref="G8" r:id="rId22" display="Keshav@mail.com" xr:uid="{38553104-9746-42D5-BAF0-C44824507F6C}"/>
    <hyperlink ref="G13" r:id="rId23" display="Lalita@fail.cof" xr:uid="{5888B56C-5577-46E8-9E76-45A4BABF93FC}"/>
    <hyperlink ref="G9" r:id="rId24" display="Madhav@mail.com" xr:uid="{CA97926E-21B8-43CF-94BB-C932850F218C}"/>
    <hyperlink ref="G16" r:id="rId25" display="RNM@mail.com" xr:uid="{CD466855-9340-4329-A7F8-F9F14B1A0929}"/>
    <hyperlink ref="G14" r:id="rId26" display="Sudevi@fail.cof" xr:uid="{07880ACF-C3C4-47B6-8BD8-62B4316889F8}"/>
    <hyperlink ref="G18" r:id="rId27" display="Visakha@fail.cof" xr:uid="{6A24AD06-489A-4C6A-B6FD-994FBC937CB9}"/>
    <hyperlink ref="G6" r:id="rId28" display="Vrinda@fail.cof" xr:uid="{FBD1497D-B7F7-4DF0-9572-F36E1B234D9B}"/>
  </hyperlinks>
  <pageMargins left="0.7" right="0.7" top="0.75" bottom="0.75" header="0.3" footer="0.3"/>
  <pageSetup orientation="portrait" r:id="rId29"/>
  <legacyDrawing r:id="rId3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0AED-48EA-42A2-AF6C-CF855D80EE9F}">
  <dimension ref="C5:D19"/>
  <sheetViews>
    <sheetView workbookViewId="0">
      <selection activeCell="Q16" sqref="Q16"/>
    </sheetView>
  </sheetViews>
  <sheetFormatPr defaultRowHeight="14.4" x14ac:dyDescent="0.3"/>
  <sheetData>
    <row r="5" spans="3:4" x14ac:dyDescent="0.3">
      <c r="C5" s="40" t="s">
        <v>46</v>
      </c>
      <c r="D5" s="41" t="s">
        <v>53</v>
      </c>
    </row>
    <row r="6" spans="3:4" x14ac:dyDescent="0.3">
      <c r="C6" s="42" t="s">
        <v>67</v>
      </c>
      <c r="D6" s="33">
        <v>98</v>
      </c>
    </row>
    <row r="7" spans="3:4" x14ac:dyDescent="0.3">
      <c r="C7" s="43" t="s">
        <v>59</v>
      </c>
      <c r="D7" s="15">
        <v>96</v>
      </c>
    </row>
    <row r="8" spans="3:4" x14ac:dyDescent="0.3">
      <c r="C8" s="42" t="s">
        <v>62</v>
      </c>
      <c r="D8" s="33">
        <v>96</v>
      </c>
    </row>
    <row r="9" spans="3:4" x14ac:dyDescent="0.3">
      <c r="C9" s="43" t="s">
        <v>64</v>
      </c>
      <c r="D9" s="15">
        <v>89</v>
      </c>
    </row>
    <row r="10" spans="3:4" x14ac:dyDescent="0.3">
      <c r="C10" s="42" t="s">
        <v>61</v>
      </c>
      <c r="D10" s="33">
        <v>89</v>
      </c>
    </row>
    <row r="11" spans="3:4" x14ac:dyDescent="0.3">
      <c r="C11" s="43" t="s">
        <v>55</v>
      </c>
      <c r="D11" s="15">
        <v>99</v>
      </c>
    </row>
    <row r="12" spans="3:4" x14ac:dyDescent="0.3">
      <c r="C12" s="42" t="s">
        <v>56</v>
      </c>
      <c r="D12" s="33">
        <v>91</v>
      </c>
    </row>
    <row r="13" spans="3:4" x14ac:dyDescent="0.3">
      <c r="C13" s="43" t="s">
        <v>63</v>
      </c>
      <c r="D13" s="15">
        <v>92</v>
      </c>
    </row>
    <row r="14" spans="3:4" x14ac:dyDescent="0.3">
      <c r="C14" s="42" t="s">
        <v>65</v>
      </c>
      <c r="D14" s="33">
        <v>87</v>
      </c>
    </row>
    <row r="15" spans="3:4" x14ac:dyDescent="0.3">
      <c r="C15" s="43" t="s">
        <v>57</v>
      </c>
      <c r="D15" s="15">
        <v>88</v>
      </c>
    </row>
    <row r="16" spans="3:4" x14ac:dyDescent="0.3">
      <c r="C16" s="42" t="s">
        <v>10</v>
      </c>
      <c r="D16" s="33">
        <v>77</v>
      </c>
    </row>
    <row r="17" spans="3:4" x14ac:dyDescent="0.3">
      <c r="C17" s="43" t="s">
        <v>60</v>
      </c>
      <c r="D17" s="15">
        <v>80</v>
      </c>
    </row>
    <row r="18" spans="3:4" x14ac:dyDescent="0.3">
      <c r="C18" s="42" t="s">
        <v>66</v>
      </c>
      <c r="D18" s="33">
        <v>85</v>
      </c>
    </row>
    <row r="19" spans="3:4" x14ac:dyDescent="0.3">
      <c r="C19" s="43" t="s">
        <v>58</v>
      </c>
      <c r="D19" s="15">
        <v>79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1546D-3D8B-4486-8A18-780407E9EDBE}">
  <dimension ref="B2:O20"/>
  <sheetViews>
    <sheetView workbookViewId="0">
      <selection activeCell="B5" sqref="B5:I20"/>
    </sheetView>
  </sheetViews>
  <sheetFormatPr defaultRowHeight="14.4" x14ac:dyDescent="0.3"/>
  <cols>
    <col min="14" max="14" width="10" bestFit="1" customWidth="1"/>
  </cols>
  <sheetData>
    <row r="2" spans="2:15" x14ac:dyDescent="0.3">
      <c r="B2" s="44" t="s">
        <v>91</v>
      </c>
    </row>
    <row r="5" spans="2:15" x14ac:dyDescent="0.3">
      <c r="B5" s="46" t="s">
        <v>46</v>
      </c>
      <c r="C5" s="45" t="s">
        <v>47</v>
      </c>
      <c r="D5" s="41" t="s">
        <v>48</v>
      </c>
      <c r="E5" s="41" t="s">
        <v>49</v>
      </c>
      <c r="F5" s="41" t="s">
        <v>50</v>
      </c>
      <c r="G5" s="41" t="s">
        <v>51</v>
      </c>
      <c r="H5" s="41" t="s">
        <v>52</v>
      </c>
      <c r="I5" s="41" t="s">
        <v>53</v>
      </c>
    </row>
    <row r="6" spans="2:15" x14ac:dyDescent="0.3">
      <c r="B6" s="42" t="s">
        <v>67</v>
      </c>
      <c r="C6" s="33" t="s">
        <v>69</v>
      </c>
      <c r="D6" s="33">
        <v>14</v>
      </c>
      <c r="E6" s="33">
        <v>8</v>
      </c>
      <c r="F6" s="33" t="s">
        <v>73</v>
      </c>
      <c r="G6" s="33">
        <v>91</v>
      </c>
      <c r="H6" s="33">
        <v>96</v>
      </c>
      <c r="I6" s="33">
        <v>99</v>
      </c>
      <c r="N6" s="46" t="s">
        <v>92</v>
      </c>
      <c r="O6" s="46" t="s">
        <v>53</v>
      </c>
    </row>
    <row r="7" spans="2:15" x14ac:dyDescent="0.3">
      <c r="B7" s="43" t="s">
        <v>59</v>
      </c>
      <c r="C7" s="15" t="s">
        <v>69</v>
      </c>
      <c r="D7" s="15">
        <v>16</v>
      </c>
      <c r="E7" s="15">
        <v>10</v>
      </c>
      <c r="F7" s="15" t="s">
        <v>73</v>
      </c>
      <c r="G7" s="15">
        <v>88</v>
      </c>
      <c r="H7" s="15">
        <v>92</v>
      </c>
      <c r="I7" s="15">
        <v>96</v>
      </c>
      <c r="N7" s="38" t="s">
        <v>67</v>
      </c>
      <c r="O7" s="38">
        <f>VLOOKUP(N7,$B$5:$I$20,8,0)</f>
        <v>99</v>
      </c>
    </row>
    <row r="8" spans="2:15" x14ac:dyDescent="0.3">
      <c r="B8" s="42" t="s">
        <v>62</v>
      </c>
      <c r="C8" s="33" t="s">
        <v>68</v>
      </c>
      <c r="D8" s="33">
        <v>17</v>
      </c>
      <c r="E8" s="33">
        <v>9</v>
      </c>
      <c r="F8" s="33" t="s">
        <v>73</v>
      </c>
      <c r="G8" s="33">
        <v>87</v>
      </c>
      <c r="H8" s="33">
        <v>89</v>
      </c>
      <c r="I8" s="33">
        <v>96</v>
      </c>
      <c r="N8" s="38" t="s">
        <v>59</v>
      </c>
      <c r="O8" s="38">
        <f t="shared" ref="O8:O11" si="0">VLOOKUP(N8,$B$5:$I$20,8,0)</f>
        <v>96</v>
      </c>
    </row>
    <row r="9" spans="2:15" x14ac:dyDescent="0.3">
      <c r="B9" s="43" t="s">
        <v>64</v>
      </c>
      <c r="C9" s="15" t="s">
        <v>68</v>
      </c>
      <c r="D9" s="15">
        <v>13</v>
      </c>
      <c r="E9" s="15">
        <v>7</v>
      </c>
      <c r="F9" s="15" t="s">
        <v>72</v>
      </c>
      <c r="G9" s="15">
        <v>86</v>
      </c>
      <c r="H9" s="15">
        <v>92</v>
      </c>
      <c r="I9" s="15">
        <v>89</v>
      </c>
      <c r="N9" s="38" t="s">
        <v>64</v>
      </c>
      <c r="O9" s="38">
        <f t="shared" si="0"/>
        <v>89</v>
      </c>
    </row>
    <row r="10" spans="2:15" x14ac:dyDescent="0.3">
      <c r="B10" s="42" t="s">
        <v>61</v>
      </c>
      <c r="C10" s="33" t="s">
        <v>69</v>
      </c>
      <c r="D10" s="33">
        <v>15</v>
      </c>
      <c r="E10" s="33">
        <v>8</v>
      </c>
      <c r="F10" s="33" t="s">
        <v>71</v>
      </c>
      <c r="G10" s="33">
        <v>90</v>
      </c>
      <c r="H10" s="33">
        <v>86</v>
      </c>
      <c r="I10" s="33">
        <v>89</v>
      </c>
      <c r="N10" s="38" t="s">
        <v>60</v>
      </c>
      <c r="O10" s="38">
        <f t="shared" si="0"/>
        <v>80</v>
      </c>
    </row>
    <row r="11" spans="2:15" x14ac:dyDescent="0.3">
      <c r="B11" s="43" t="s">
        <v>55</v>
      </c>
      <c r="C11" s="15" t="s">
        <v>68</v>
      </c>
      <c r="D11" s="15">
        <v>16</v>
      </c>
      <c r="E11" s="15">
        <v>10</v>
      </c>
      <c r="F11" s="15" t="s">
        <v>70</v>
      </c>
      <c r="G11" s="15">
        <v>84</v>
      </c>
      <c r="H11" s="15">
        <v>79</v>
      </c>
      <c r="I11" s="15">
        <v>99</v>
      </c>
      <c r="N11" s="38" t="s">
        <v>55</v>
      </c>
      <c r="O11" s="38">
        <f t="shared" si="0"/>
        <v>99</v>
      </c>
    </row>
    <row r="12" spans="2:15" x14ac:dyDescent="0.3">
      <c r="B12" s="42" t="s">
        <v>56</v>
      </c>
      <c r="C12" s="33" t="s">
        <v>68</v>
      </c>
      <c r="D12" s="33">
        <v>11</v>
      </c>
      <c r="E12" s="33">
        <v>5</v>
      </c>
      <c r="F12" s="33" t="s">
        <v>71</v>
      </c>
      <c r="G12" s="33">
        <v>82</v>
      </c>
      <c r="H12" s="33">
        <v>83</v>
      </c>
      <c r="I12" s="33">
        <v>91</v>
      </c>
      <c r="N12" s="38" t="s">
        <v>64</v>
      </c>
      <c r="O12" s="38">
        <f>VLOOKUP(N12,$B$5:$I$20,8,0)</f>
        <v>89</v>
      </c>
    </row>
    <row r="13" spans="2:15" x14ac:dyDescent="0.3">
      <c r="B13" s="43" t="s">
        <v>63</v>
      </c>
      <c r="C13" s="15" t="s">
        <v>69</v>
      </c>
      <c r="D13" s="15">
        <v>12</v>
      </c>
      <c r="E13" s="15">
        <v>10</v>
      </c>
      <c r="F13" s="15" t="s">
        <v>71</v>
      </c>
      <c r="G13" s="15">
        <v>70</v>
      </c>
      <c r="H13" s="15">
        <v>90</v>
      </c>
      <c r="I13" s="15">
        <v>92</v>
      </c>
    </row>
    <row r="14" spans="2:15" x14ac:dyDescent="0.3">
      <c r="B14" s="43" t="s">
        <v>64</v>
      </c>
      <c r="C14" s="15" t="s">
        <v>68</v>
      </c>
      <c r="D14" s="15">
        <v>16</v>
      </c>
      <c r="E14" s="15">
        <v>10</v>
      </c>
      <c r="F14" s="15" t="s">
        <v>72</v>
      </c>
      <c r="G14" s="15">
        <v>45</v>
      </c>
      <c r="H14" s="15">
        <v>55</v>
      </c>
      <c r="I14" s="15">
        <v>56</v>
      </c>
    </row>
    <row r="15" spans="2:15" x14ac:dyDescent="0.3">
      <c r="B15" s="42" t="s">
        <v>65</v>
      </c>
      <c r="C15" s="33" t="s">
        <v>69</v>
      </c>
      <c r="D15" s="33">
        <v>14</v>
      </c>
      <c r="E15" s="33">
        <v>10</v>
      </c>
      <c r="F15" s="33" t="s">
        <v>72</v>
      </c>
      <c r="G15" s="33">
        <v>81</v>
      </c>
      <c r="H15" s="33">
        <v>80</v>
      </c>
      <c r="I15" s="33">
        <v>87</v>
      </c>
    </row>
    <row r="16" spans="2:15" x14ac:dyDescent="0.3">
      <c r="B16" s="43" t="s">
        <v>57</v>
      </c>
      <c r="C16" s="15" t="s">
        <v>69</v>
      </c>
      <c r="D16" s="15">
        <v>15</v>
      </c>
      <c r="E16" s="15">
        <v>8</v>
      </c>
      <c r="F16" s="15" t="s">
        <v>72</v>
      </c>
      <c r="G16" s="15">
        <v>81</v>
      </c>
      <c r="H16" s="15">
        <v>78</v>
      </c>
      <c r="I16" s="15">
        <v>88</v>
      </c>
    </row>
    <row r="17" spans="2:9" x14ac:dyDescent="0.3">
      <c r="B17" s="42" t="s">
        <v>10</v>
      </c>
      <c r="C17" s="33" t="s">
        <v>68</v>
      </c>
      <c r="D17" s="33">
        <v>16</v>
      </c>
      <c r="E17" s="33">
        <v>10</v>
      </c>
      <c r="F17" s="33" t="s">
        <v>70</v>
      </c>
      <c r="G17" s="33">
        <v>86</v>
      </c>
      <c r="H17" s="33">
        <v>81</v>
      </c>
      <c r="I17" s="33">
        <v>77</v>
      </c>
    </row>
    <row r="18" spans="2:9" x14ac:dyDescent="0.3">
      <c r="B18" s="43" t="s">
        <v>60</v>
      </c>
      <c r="C18" s="15" t="s">
        <v>68</v>
      </c>
      <c r="D18" s="15">
        <v>14</v>
      </c>
      <c r="E18" s="15">
        <v>10</v>
      </c>
      <c r="F18" s="15" t="s">
        <v>70</v>
      </c>
      <c r="G18" s="15">
        <v>82</v>
      </c>
      <c r="H18" s="15">
        <v>81</v>
      </c>
      <c r="I18" s="15">
        <v>80</v>
      </c>
    </row>
    <row r="19" spans="2:9" x14ac:dyDescent="0.3">
      <c r="B19" s="42" t="s">
        <v>66</v>
      </c>
      <c r="C19" s="33" t="s">
        <v>69</v>
      </c>
      <c r="D19" s="33">
        <v>16</v>
      </c>
      <c r="E19" s="33">
        <v>10</v>
      </c>
      <c r="F19" s="33" t="s">
        <v>70</v>
      </c>
      <c r="G19" s="33">
        <v>70</v>
      </c>
      <c r="H19" s="33">
        <v>87</v>
      </c>
      <c r="I19" s="33">
        <v>85</v>
      </c>
    </row>
    <row r="20" spans="2:9" x14ac:dyDescent="0.3">
      <c r="B20" s="43" t="s">
        <v>58</v>
      </c>
      <c r="C20" s="15" t="s">
        <v>68</v>
      </c>
      <c r="D20" s="15">
        <v>14</v>
      </c>
      <c r="E20" s="15">
        <v>8</v>
      </c>
      <c r="F20" s="15" t="s">
        <v>70</v>
      </c>
      <c r="G20" s="15">
        <v>70</v>
      </c>
      <c r="H20" s="15">
        <v>75</v>
      </c>
      <c r="I20" s="15">
        <v>79</v>
      </c>
    </row>
  </sheetData>
  <conditionalFormatting sqref="B1:B1048576">
    <cfRule type="duplicateValues" dxfId="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4A31-04EA-4904-BD07-17CA84B5A7F9}">
  <dimension ref="A1:H3"/>
  <sheetViews>
    <sheetView workbookViewId="0">
      <selection activeCell="C5" sqref="C5"/>
    </sheetView>
  </sheetViews>
  <sheetFormatPr defaultRowHeight="14.4" x14ac:dyDescent="0.3"/>
  <cols>
    <col min="2" max="2" width="9" customWidth="1"/>
    <col min="6" max="7" width="11.77734375" customWidth="1"/>
    <col min="8" max="8" width="10.6640625" customWidth="1"/>
  </cols>
  <sheetData>
    <row r="1" spans="1:8" x14ac:dyDescent="0.3">
      <c r="A1" t="s">
        <v>46</v>
      </c>
      <c r="B1" t="s">
        <v>47</v>
      </c>
      <c r="C1" t="s">
        <v>48</v>
      </c>
      <c r="D1" t="s">
        <v>49</v>
      </c>
      <c r="E1" t="s">
        <v>50</v>
      </c>
      <c r="F1" t="s">
        <v>51</v>
      </c>
      <c r="G1" t="s">
        <v>52</v>
      </c>
      <c r="H1" t="s">
        <v>53</v>
      </c>
    </row>
    <row r="2" spans="1:8" x14ac:dyDescent="0.3">
      <c r="A2" t="s">
        <v>64</v>
      </c>
      <c r="B2" t="s">
        <v>68</v>
      </c>
      <c r="C2">
        <v>16</v>
      </c>
      <c r="D2">
        <v>10</v>
      </c>
      <c r="E2" t="s">
        <v>72</v>
      </c>
      <c r="F2">
        <v>45</v>
      </c>
      <c r="G2">
        <v>55</v>
      </c>
      <c r="H2">
        <v>56</v>
      </c>
    </row>
    <row r="3" spans="1:8" x14ac:dyDescent="0.3">
      <c r="A3" t="s">
        <v>64</v>
      </c>
      <c r="B3" t="s">
        <v>68</v>
      </c>
      <c r="C3">
        <v>13</v>
      </c>
      <c r="D3">
        <v>7</v>
      </c>
      <c r="E3" t="s">
        <v>72</v>
      </c>
      <c r="F3">
        <v>86</v>
      </c>
      <c r="G3">
        <v>92</v>
      </c>
      <c r="H3">
        <v>89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1F43-C91E-4A86-8258-5A66EE7DB309}">
  <dimension ref="A1:H5"/>
  <sheetViews>
    <sheetView workbookViewId="0">
      <selection activeCell="F11" sqref="F11"/>
    </sheetView>
  </sheetViews>
  <sheetFormatPr defaultRowHeight="14.4" x14ac:dyDescent="0.3"/>
  <cols>
    <col min="2" max="2" width="9" customWidth="1"/>
    <col min="6" max="7" width="11.77734375" customWidth="1"/>
    <col min="8" max="8" width="10.6640625" customWidth="1"/>
  </cols>
  <sheetData>
    <row r="1" spans="1:8" x14ac:dyDescent="0.3">
      <c r="A1" t="s">
        <v>46</v>
      </c>
      <c r="B1" t="s">
        <v>47</v>
      </c>
      <c r="C1" t="s">
        <v>48</v>
      </c>
      <c r="D1" t="s">
        <v>49</v>
      </c>
      <c r="E1" t="s">
        <v>50</v>
      </c>
      <c r="F1" t="s">
        <v>51</v>
      </c>
      <c r="G1" t="s">
        <v>52</v>
      </c>
      <c r="H1" t="s">
        <v>53</v>
      </c>
    </row>
    <row r="2" spans="1:8" x14ac:dyDescent="0.3">
      <c r="A2" t="s">
        <v>58</v>
      </c>
      <c r="B2" t="s">
        <v>68</v>
      </c>
      <c r="C2">
        <v>14</v>
      </c>
      <c r="D2">
        <v>8</v>
      </c>
      <c r="E2" t="s">
        <v>70</v>
      </c>
      <c r="F2">
        <v>70</v>
      </c>
      <c r="G2">
        <v>75</v>
      </c>
      <c r="H2">
        <v>79</v>
      </c>
    </row>
    <row r="3" spans="1:8" x14ac:dyDescent="0.3">
      <c r="A3" t="s">
        <v>60</v>
      </c>
      <c r="B3" t="s">
        <v>68</v>
      </c>
      <c r="C3">
        <v>14</v>
      </c>
      <c r="D3">
        <v>10</v>
      </c>
      <c r="E3" t="s">
        <v>70</v>
      </c>
      <c r="F3">
        <v>82</v>
      </c>
      <c r="G3">
        <v>81</v>
      </c>
      <c r="H3">
        <v>80</v>
      </c>
    </row>
    <row r="4" spans="1:8" x14ac:dyDescent="0.3">
      <c r="A4" t="s">
        <v>10</v>
      </c>
      <c r="B4" t="s">
        <v>68</v>
      </c>
      <c r="C4">
        <v>16</v>
      </c>
      <c r="D4">
        <v>10</v>
      </c>
      <c r="E4" t="s">
        <v>70</v>
      </c>
      <c r="F4">
        <v>86</v>
      </c>
      <c r="G4">
        <v>81</v>
      </c>
      <c r="H4">
        <v>77</v>
      </c>
    </row>
    <row r="5" spans="1:8" x14ac:dyDescent="0.3">
      <c r="A5" t="s">
        <v>55</v>
      </c>
      <c r="B5" t="s">
        <v>68</v>
      </c>
      <c r="C5">
        <v>16</v>
      </c>
      <c r="D5">
        <v>10</v>
      </c>
      <c r="E5" t="s">
        <v>70</v>
      </c>
      <c r="F5">
        <v>84</v>
      </c>
      <c r="G5">
        <v>79</v>
      </c>
      <c r="H5">
        <v>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1</vt:lpstr>
      <vt:lpstr>Project 2</vt:lpstr>
      <vt:lpstr>Project 3</vt:lpstr>
      <vt:lpstr>Names </vt:lpstr>
      <vt:lpstr>Splitting text</vt:lpstr>
      <vt:lpstr>Making charts</vt:lpstr>
      <vt:lpstr>Vertical Lookup</vt:lpstr>
      <vt:lpstr>Sheet6</vt:lpstr>
      <vt:lpstr>Sheet7</vt:lpstr>
      <vt:lpstr>Sheet5</vt:lpstr>
      <vt:lpstr>IMP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Sam</dc:creator>
  <cp:lastModifiedBy>Wesley Sam</cp:lastModifiedBy>
  <dcterms:created xsi:type="dcterms:W3CDTF">2024-05-07T14:18:46Z</dcterms:created>
  <dcterms:modified xsi:type="dcterms:W3CDTF">2024-05-11T17:02:37Z</dcterms:modified>
</cp:coreProperties>
</file>