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Summer2023\Project\YogaCenter\"/>
    </mc:Choice>
  </mc:AlternateContent>
  <xr:revisionPtr revIDLastSave="0" documentId="13_ncr:1_{ED36A269-5E6A-47F5-8E73-8278D0B32DD5}" xr6:coauthVersionLast="47" xr6:coauthVersionMax="47" xr10:uidLastSave="{00000000-0000-0000-0000-000000000000}"/>
  <bookViews>
    <workbookView xWindow="-110" yWindow="-110" windowWidth="25820" windowHeight="14620" xr2:uid="{63FAC4AC-7614-134A-B22B-4795B3DCC469}"/>
  </bookViews>
  <sheets>
    <sheet name="Func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8" i="1" s="1"/>
  <c r="E11" i="1"/>
  <c r="A26" i="1"/>
  <c r="E26" i="1"/>
  <c r="A27" i="1"/>
  <c r="E27" i="1"/>
  <c r="A28" i="1"/>
  <c r="E28" i="1"/>
  <c r="A29" i="1"/>
  <c r="E29" i="1"/>
  <c r="A30" i="1"/>
  <c r="E30" i="1"/>
  <c r="A31" i="1"/>
  <c r="E31" i="1"/>
  <c r="A32" i="1"/>
  <c r="E32" i="1"/>
  <c r="A33" i="1"/>
  <c r="E33" i="1"/>
  <c r="A34" i="1"/>
  <c r="E34" i="1"/>
  <c r="A35" i="1"/>
  <c r="E35" i="1"/>
  <c r="A36" i="1"/>
  <c r="E36" i="1"/>
  <c r="A37" i="1"/>
  <c r="E37" i="1"/>
  <c r="A38" i="1"/>
  <c r="E38" i="1"/>
  <c r="A39" i="1"/>
  <c r="E39" i="1"/>
  <c r="A40" i="1"/>
  <c r="E40" i="1"/>
  <c r="A41" i="1"/>
  <c r="E41" i="1"/>
  <c r="A42" i="1"/>
  <c r="E42" i="1"/>
  <c r="A43" i="1"/>
  <c r="E43" i="1"/>
  <c r="A44" i="1"/>
  <c r="E44" i="1"/>
  <c r="A46" i="1"/>
  <c r="E46" i="1"/>
  <c r="A47" i="1"/>
  <c r="E47" i="1"/>
  <c r="A48" i="1"/>
  <c r="E48" i="1"/>
  <c r="A49" i="1"/>
  <c r="E49" i="1"/>
  <c r="A50" i="1"/>
  <c r="E50" i="1"/>
  <c r="A18" i="1"/>
  <c r="E18" i="1"/>
  <c r="E14" i="1"/>
  <c r="E13" i="1"/>
  <c r="A17" i="1"/>
  <c r="A19" i="1"/>
  <c r="A20" i="1"/>
  <c r="A21" i="1"/>
  <c r="A22" i="1"/>
  <c r="A23" i="1"/>
  <c r="A24" i="1"/>
  <c r="A25" i="1"/>
  <c r="A10" i="1"/>
  <c r="E25" i="1"/>
  <c r="E24" i="1"/>
  <c r="E23" i="1"/>
  <c r="E22" i="1"/>
  <c r="E21" i="1"/>
  <c r="E20" i="1"/>
  <c r="E19" i="1"/>
  <c r="E17" i="1"/>
  <c r="E16" i="1"/>
  <c r="E15" i="1"/>
</calcChain>
</file>

<file path=xl/sharedStrings.xml><?xml version="1.0" encoding="utf-8"?>
<sst xmlns="http://schemas.openxmlformats.org/spreadsheetml/2006/main" count="170" uniqueCount="103">
  <si>
    <t>#</t>
  </si>
  <si>
    <t>Function/Screen</t>
  </si>
  <si>
    <t>Feature</t>
  </si>
  <si>
    <t>LOC</t>
  </si>
  <si>
    <t>Function/Screen Details</t>
  </si>
  <si>
    <t>Home Page</t>
  </si>
  <si>
    <t>Public</t>
  </si>
  <si>
    <t>Medium</t>
  </si>
  <si>
    <t>Simple</t>
  </si>
  <si>
    <t>Products List</t>
  </si>
  <si>
    <t>Complex</t>
  </si>
  <si>
    <t>Product Details</t>
  </si>
  <si>
    <t>Common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</si>
  <si>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</si>
  <si>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</si>
  <si>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</si>
  <si>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</si>
  <si>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</si>
  <si>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</si>
  <si>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</si>
  <si>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</si>
  <si>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</si>
  <si>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</si>
  <si>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</si>
  <si>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</si>
  <si>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</si>
  <si>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</si>
  <si>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</si>
  <si>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</si>
  <si>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</si>
  <si>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</si>
  <si>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</si>
  <si>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</si>
  <si>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</si>
  <si>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</si>
  <si>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</si>
  <si>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</si>
  <si>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</si>
  <si>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</si>
  <si>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</si>
  <si>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</si>
  <si>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</si>
  <si>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</si>
  <si>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</si>
  <si>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</si>
  <si>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</si>
  <si>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</si>
  <si>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</si>
  <si>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</si>
  <si>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</si>
  <si>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</si>
  <si>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</si>
  <si>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</si>
  <si>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</si>
  <si>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</si>
  <si>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t>Total LOC:</t>
  </si>
  <si>
    <t>THE APPLICATION DEVELOPMENT PROJECT TOPIC (SWP391)</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</si>
  <si>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</si>
  <si>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</si>
  <si>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</si>
  <si>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</si>
  <si>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</si>
  <si>
    <t>Yoga Center</t>
  </si>
  <si>
    <r>
      <rPr>
        <b/>
        <sz val="11"/>
        <color theme="1"/>
        <rFont val="Calibri"/>
        <family val="2"/>
        <scheme val="minor"/>
      </rPr>
      <t>Project</t>
    </r>
    <r>
      <rPr>
        <sz val="11"/>
        <color theme="1"/>
        <rFont val="Calibri"/>
        <family val="2"/>
        <scheme val="minor"/>
      </rPr>
      <t>: Yoga center</t>
    </r>
  </si>
  <si>
    <t xml:space="preserve">Login, Sign up, 
Forgot password </t>
  </si>
  <si>
    <t xml:space="preserve">
- Kiểm tra username và password, trả về kết quả báo lỗi nếu không đăng nhập được do username không tồn tại hoặc password không khớp. Chuyển hướng sang HomePage nếu đăng nhập thành công
- Sign up cho phép người dùng đăng ký và yêu cầu nhập đầy đủ thông tin
- Forgot password gửi link đổi mật khẩu qua gmail người dùng đăng ký, yêu cầu username và gmail tương thích </t>
  </si>
  <si>
    <t xml:space="preserve">Show các lớp học và các blog liên quan
- Gồm thumbnail của các lớp học và các blog liên quan.
- Các nút dẫn đến trang chi tiết của lớp học, blog hoặc các chức năng </t>
  </si>
  <si>
    <t>Đăng ký lớp học</t>
  </si>
  <si>
    <t>Học viên</t>
  </si>
  <si>
    <t xml:space="preserve">
- Học viên chọn và đăng ký lớp học theo lịch học và loại lớp, thanh toán theo các phương thức.
- Chuyển sang trang thanh toán với các thông tin của học viên và lớp học đăng ký</t>
  </si>
  <si>
    <t>Thanh toán</t>
  </si>
  <si>
    <t xml:space="preserve">
- Nhận các thông tin thanh toán như stk mã cvv, sau khi các thông tin hợp lệ, hệ thống tạo và lưu trữ hóa đơn.
- Hệ thống update số học viên hiện tại trong lớp đăng ký đó.
- Tạo weekly table cho học viên với lịch học của lớp đó.
- Thêm mã lớp học vào data sinh viên</t>
  </si>
  <si>
    <t>Tạo weekly table</t>
  </si>
  <si>
    <t>Học viên, Trainer</t>
  </si>
  <si>
    <t xml:space="preserve">
- Tạo weekly table cho từng Học viên và Trainer dựa vào lịch học đăng ký và lịch dạy đăng ký.
- Tạo weekly table chung với những lớp khác trên schedule chung.</t>
  </si>
  <si>
    <t>Page Lớp học</t>
  </si>
  <si>
    <t xml:space="preserve">
- Show chi tiết lớp học, miêu tả, hình ảnh, số buổi, số tiền 1 kỳ.
- Nút đăng ký lớp học dẫn đến trang thanh toán.
- Hiện các đánh giá và phần giải đáp.
- Hiện các lớp học liên quan.</t>
  </si>
  <si>
    <t>Profile detail của học
viên</t>
  </si>
  <si>
    <t xml:space="preserve">
- Show những thông tin cơ bản của học viên
- Show những lịch sử giao dịch. 
- Hiện weekly table của lớp học hiện tại nếu có.
</t>
  </si>
  <si>
    <t xml:space="preserve">Thay đổi thông tin của
học viên </t>
  </si>
  <si>
    <t xml:space="preserve">
- 1 trang hiện các thông tin hiện tại.
- Cho phép thay đổi các thông tin cơ bản và update vào database.
- Các thông tin phải đáp ứng điều kiện.</t>
  </si>
  <si>
    <t>Thay đổi lớp học</t>
  </si>
  <si>
    <t xml:space="preserve">
- Cho phép học viên thay đổi lớp học hiện tại với lớp học mong muốn.
- Yêu cầu lớp học đó hiện đang thiếu học viên
- Số buổi học đã tham gia không vượt quá 10%</t>
  </si>
  <si>
    <t>Đánh giá lớp học hoặc
Trainer</t>
  </si>
  <si>
    <t xml:space="preserve">
- Học viên chỉ được đánh giá loại Yoga đã tham gia học.
- Cho phép học viên đánh giá lớp học và giảng viên.
- Lưu trữu đánh giá của học viên hiện và hiện trên trang chi tiết của loại môn học được đánh giá.</t>
  </si>
  <si>
    <t>Nhận coupon</t>
  </si>
  <si>
    <t xml:space="preserve">
- Cho phép học viên nhận các ưu dãi dựa trên các điều kiện
ví dụ: Kiểm tra lịch sự giao dịch của học viên để ưu đãi về lần học đầu tiên
hoặc mã ưu đãi cho 1 số môn học (loại Yoga).</t>
  </si>
  <si>
    <t xml:space="preserve">Chọn lịch dạy </t>
  </si>
  <si>
    <t>Trainer</t>
  </si>
  <si>
    <t xml:space="preserve">
- Trang giúp Trainer chọn lịch dạy, hệ thống sẽ tạo lớp học nếu lịch dựa trên lịch dạy và môn mà trainer đăng ký tạo lớp
- Lưu vào database và set trạng thái của giáo viên thành 0 </t>
  </si>
  <si>
    <t>Profile detail của Trainer</t>
  </si>
  <si>
    <t xml:space="preserve">
- Show những thông tin cơ bản của Trainer
- Show những lịch sử dạy. 
- Hiện weekly table của lớp học đang dạy hiện tại nếu có.
- Hiện mức lương và số ngày đã nghỉ của kỳ đó.</t>
  </si>
  <si>
    <t>OT của Trainer</t>
  </si>
  <si>
    <t xml:space="preserve">
- Tính OT total theo OT rate và OT hours (OT rate * OT hours = OT total) 
- </t>
  </si>
  <si>
    <t>Tính Lương</t>
  </si>
  <si>
    <t xml:space="preserve">
- Lương được tính theo lương cơ bản lấy từ hợp động + OT total - khấu trừ
</t>
  </si>
  <si>
    <t xml:space="preserve">Nghỉ </t>
  </si>
  <si>
    <t xml:space="preserve">
- Đơn xin nghỉ 1 buổi của Trainer được gửi về admin 
- </t>
  </si>
  <si>
    <t>Blog</t>
  </si>
  <si>
    <t xml:space="preserve">
- Trainer có thể viết blog và đăng ảnh lên hệ thống </t>
  </si>
  <si>
    <t>Chi tiết lớp học</t>
  </si>
  <si>
    <t>Lớp học</t>
  </si>
  <si>
    <t xml:space="preserve">
- Show các chi tiết cơ bản của lớp học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</si>
</sst>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
      <b/>
      <i/>
      <sz val="1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3">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wrapText="1"/>
    </xf>
    <xf numFmtId="1" fontId="9" fillId="4" borderId="1" xfId="1" applyNumberFormat="1" applyFont="1" applyFill="1" applyBorder="1" applyAlignment="1">
      <alignment horizontal="center" vertical="top"/>
    </xf>
    <xf numFmtId="1" fontId="11" fillId="4" borderId="1" xfId="1" applyNumberFormat="1" applyFont="1" applyFill="1" applyBorder="1" applyAlignment="1">
      <alignment horizontal="center" vertical="top"/>
    </xf>
    <xf numFmtId="0" fontId="7" fillId="2" borderId="0" xfId="2" applyFont="1" applyFill="1" applyAlignment="1">
      <alignment horizontal="right"/>
    </xf>
    <xf numFmtId="1" fontId="3" fillId="2" borderId="0" xfId="2" applyNumberFormat="1" applyFill="1" applyAlignment="1">
      <alignment horizontal="center"/>
    </xf>
    <xf numFmtId="0" fontId="13" fillId="2" borderId="0" xfId="2" applyFont="1" applyFill="1" applyAlignment="1">
      <alignment horizontal="center" vertical="center"/>
    </xf>
    <xf numFmtId="0" fontId="14" fillId="2" borderId="0" xfId="2" applyFont="1" applyFill="1" applyAlignment="1">
      <alignment wrapText="1"/>
    </xf>
    <xf numFmtId="0" fontId="1" fillId="2" borderId="0" xfId="2" applyFont="1" applyFill="1"/>
  </cellXfs>
  <cellStyles count="3">
    <cellStyle name="Normal" xfId="0" builtinId="0"/>
    <cellStyle name="Normal 2" xfId="2" xr:uid="{A01B2CCE-A288-CB4F-893E-A31979675308}"/>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50"/>
  <sheetViews>
    <sheetView showGridLines="0" tabSelected="1" zoomScale="70" zoomScaleNormal="70" workbookViewId="0">
      <pane ySplit="9" topLeftCell="A44" activePane="bottomLeft" state="frozen"/>
      <selection pane="bottomLeft" activeCell="E10" sqref="E10"/>
    </sheetView>
  </sheetViews>
  <sheetFormatPr defaultColWidth="10.83203125" defaultRowHeight="14.5" x14ac:dyDescent="0.35"/>
  <cols>
    <col min="1" max="1" width="17.08203125" style="1" customWidth="1"/>
    <col min="2" max="2" width="18" style="1" customWidth="1"/>
    <col min="3" max="3" width="16.33203125" style="1" customWidth="1"/>
    <col min="4" max="4" width="7.6640625" style="1" customWidth="1"/>
    <col min="5" max="5" width="6.1640625" style="1" customWidth="1"/>
    <col min="6" max="6" width="62.6640625" style="3" customWidth="1"/>
    <col min="7" max="228" width="8.83203125" style="1" customWidth="1"/>
    <col min="229" max="16384" width="10.83203125" style="1"/>
  </cols>
  <sheetData>
    <row r="1" spans="1:6" x14ac:dyDescent="0.35">
      <c r="B1" s="2"/>
      <c r="D1" s="2"/>
      <c r="E1" s="2"/>
    </row>
    <row r="2" spans="1:6" x14ac:dyDescent="0.35">
      <c r="B2" s="2"/>
      <c r="D2" s="2"/>
      <c r="E2" s="2"/>
    </row>
    <row r="3" spans="1:6" x14ac:dyDescent="0.35">
      <c r="B3" s="2"/>
      <c r="D3" s="2"/>
      <c r="E3" s="2"/>
    </row>
    <row r="4" spans="1:6" x14ac:dyDescent="0.35">
      <c r="B4" s="2"/>
      <c r="D4" s="2"/>
      <c r="E4" s="2"/>
    </row>
    <row r="5" spans="1:6" ht="19" x14ac:dyDescent="0.35">
      <c r="E5" s="4" t="s">
        <v>56</v>
      </c>
    </row>
    <row r="6" spans="1:6" ht="18.5" x14ac:dyDescent="0.45">
      <c r="E6" s="20" t="s">
        <v>61</v>
      </c>
      <c r="F6" s="21" t="s">
        <v>62</v>
      </c>
    </row>
    <row r="7" spans="1:6" ht="17.5" x14ac:dyDescent="0.35">
      <c r="D7" s="5"/>
    </row>
    <row r="8" spans="1:6" ht="18.5" x14ac:dyDescent="0.45">
      <c r="A8" s="22" t="s">
        <v>63</v>
      </c>
      <c r="B8" s="6"/>
      <c r="D8" s="18" t="s">
        <v>55</v>
      </c>
      <c r="E8" s="19">
        <f>SUM(E10:E50)</f>
        <v>3960</v>
      </c>
    </row>
    <row r="9" spans="1:6" x14ac:dyDescent="0.35">
      <c r="A9" s="7" t="s">
        <v>0</v>
      </c>
      <c r="B9" s="7" t="s">
        <v>1</v>
      </c>
      <c r="C9" s="7" t="s">
        <v>2</v>
      </c>
      <c r="D9" s="7" t="s">
        <v>54</v>
      </c>
      <c r="E9" s="7" t="s">
        <v>3</v>
      </c>
      <c r="F9" s="7" t="s">
        <v>4</v>
      </c>
    </row>
    <row r="10" spans="1:6" ht="104" customHeight="1" x14ac:dyDescent="0.35">
      <c r="A10" s="8">
        <f>ROW()-9</f>
        <v>1</v>
      </c>
      <c r="B10" s="8" t="s">
        <v>5</v>
      </c>
      <c r="C10" s="8" t="s">
        <v>6</v>
      </c>
      <c r="D10" s="8" t="s">
        <v>7</v>
      </c>
      <c r="E10" s="16">
        <f t="shared" ref="E10:E50" si="0">IF(D10="Complex", 240, IF(D10="Medium",120,60))</f>
        <v>120</v>
      </c>
      <c r="F10" s="9" t="s">
        <v>66</v>
      </c>
    </row>
    <row r="11" spans="1:6" ht="104" customHeight="1" x14ac:dyDescent="0.35">
      <c r="A11" s="8">
        <v>2</v>
      </c>
      <c r="B11" s="9" t="s">
        <v>64</v>
      </c>
      <c r="C11" s="8" t="s">
        <v>6</v>
      </c>
      <c r="D11" s="8" t="s">
        <v>7</v>
      </c>
      <c r="E11" s="16">
        <f t="shared" si="0"/>
        <v>120</v>
      </c>
      <c r="F11" s="9" t="s">
        <v>65</v>
      </c>
    </row>
    <row r="12" spans="1:6" ht="104" customHeight="1" x14ac:dyDescent="0.35">
      <c r="A12" s="8">
        <v>3</v>
      </c>
      <c r="B12" s="9" t="s">
        <v>75</v>
      </c>
      <c r="C12" s="8" t="s">
        <v>6</v>
      </c>
      <c r="D12" s="8" t="s">
        <v>8</v>
      </c>
      <c r="E12" s="16"/>
      <c r="F12" s="9" t="s">
        <v>76</v>
      </c>
    </row>
    <row r="13" spans="1:6" ht="104" customHeight="1" x14ac:dyDescent="0.35">
      <c r="A13" s="8">
        <v>3</v>
      </c>
      <c r="B13" s="9" t="s">
        <v>67</v>
      </c>
      <c r="C13" s="8" t="s">
        <v>68</v>
      </c>
      <c r="D13" s="8" t="s">
        <v>7</v>
      </c>
      <c r="E13" s="16">
        <f t="shared" si="0"/>
        <v>120</v>
      </c>
      <c r="F13" s="9" t="s">
        <v>69</v>
      </c>
    </row>
    <row r="14" spans="1:6" ht="104" customHeight="1" x14ac:dyDescent="0.35">
      <c r="A14" s="8">
        <v>4</v>
      </c>
      <c r="B14" s="9" t="s">
        <v>70</v>
      </c>
      <c r="C14" s="8" t="s">
        <v>68</v>
      </c>
      <c r="D14" s="8" t="s">
        <v>10</v>
      </c>
      <c r="E14" s="16">
        <f t="shared" si="0"/>
        <v>240</v>
      </c>
      <c r="F14" s="9" t="s">
        <v>71</v>
      </c>
    </row>
    <row r="15" spans="1:6" ht="50" x14ac:dyDescent="0.35">
      <c r="A15" s="8">
        <v>5</v>
      </c>
      <c r="B15" s="8" t="s">
        <v>72</v>
      </c>
      <c r="C15" s="8" t="s">
        <v>73</v>
      </c>
      <c r="D15" s="8" t="s">
        <v>10</v>
      </c>
      <c r="E15" s="16">
        <f t="shared" si="0"/>
        <v>240</v>
      </c>
      <c r="F15" s="9" t="s">
        <v>74</v>
      </c>
    </row>
    <row r="16" spans="1:6" ht="63" customHeight="1" x14ac:dyDescent="0.35">
      <c r="A16" s="8">
        <v>6</v>
      </c>
      <c r="B16" s="9" t="s">
        <v>77</v>
      </c>
      <c r="C16" s="8" t="s">
        <v>68</v>
      </c>
      <c r="D16" s="8" t="s">
        <v>8</v>
      </c>
      <c r="E16" s="16">
        <f t="shared" si="0"/>
        <v>60</v>
      </c>
      <c r="F16" s="9" t="s">
        <v>78</v>
      </c>
    </row>
    <row r="17" spans="1:6" ht="103" customHeight="1" x14ac:dyDescent="0.35">
      <c r="A17" s="8">
        <f t="shared" ref="A17:A50" si="1">ROW()-9</f>
        <v>8</v>
      </c>
      <c r="B17" s="9" t="s">
        <v>79</v>
      </c>
      <c r="C17" s="8" t="s">
        <v>68</v>
      </c>
      <c r="D17" s="8" t="s">
        <v>8</v>
      </c>
      <c r="E17" s="16">
        <f t="shared" si="0"/>
        <v>60</v>
      </c>
      <c r="F17" s="9" t="s">
        <v>80</v>
      </c>
    </row>
    <row r="18" spans="1:6" ht="63" customHeight="1" x14ac:dyDescent="0.35">
      <c r="A18" s="8">
        <f>ROW()-9</f>
        <v>9</v>
      </c>
      <c r="B18" s="8" t="s">
        <v>81</v>
      </c>
      <c r="C18" s="8" t="s">
        <v>68</v>
      </c>
      <c r="D18" s="8" t="s">
        <v>7</v>
      </c>
      <c r="E18" s="16">
        <f t="shared" si="0"/>
        <v>120</v>
      </c>
      <c r="F18" s="9" t="s">
        <v>82</v>
      </c>
    </row>
    <row r="19" spans="1:6" ht="143" customHeight="1" x14ac:dyDescent="0.35">
      <c r="A19" s="8">
        <f t="shared" si="1"/>
        <v>10</v>
      </c>
      <c r="B19" s="9" t="s">
        <v>83</v>
      </c>
      <c r="C19" s="8" t="s">
        <v>68</v>
      </c>
      <c r="D19" s="8" t="s">
        <v>8</v>
      </c>
      <c r="E19" s="16">
        <f t="shared" si="0"/>
        <v>60</v>
      </c>
      <c r="F19" s="9" t="s">
        <v>84</v>
      </c>
    </row>
    <row r="20" spans="1:6" ht="133" customHeight="1" x14ac:dyDescent="0.35">
      <c r="A20" s="8">
        <f t="shared" si="1"/>
        <v>11</v>
      </c>
      <c r="B20" s="8" t="s">
        <v>85</v>
      </c>
      <c r="C20" s="8" t="s">
        <v>6</v>
      </c>
      <c r="D20" s="8" t="s">
        <v>8</v>
      </c>
      <c r="E20" s="16">
        <f t="shared" si="0"/>
        <v>60</v>
      </c>
      <c r="F20" s="9" t="s">
        <v>86</v>
      </c>
    </row>
    <row r="21" spans="1:6" ht="157" customHeight="1" x14ac:dyDescent="0.35">
      <c r="A21" s="8">
        <f t="shared" si="1"/>
        <v>12</v>
      </c>
      <c r="B21" s="8" t="s">
        <v>87</v>
      </c>
      <c r="C21" s="8" t="s">
        <v>88</v>
      </c>
      <c r="D21" s="8" t="s">
        <v>7</v>
      </c>
      <c r="E21" s="16">
        <f t="shared" si="0"/>
        <v>120</v>
      </c>
      <c r="F21" s="9" t="s">
        <v>89</v>
      </c>
    </row>
    <row r="22" spans="1:6" ht="119" customHeight="1" x14ac:dyDescent="0.35">
      <c r="A22" s="8">
        <f t="shared" si="1"/>
        <v>13</v>
      </c>
      <c r="B22" s="9" t="s">
        <v>90</v>
      </c>
      <c r="C22" s="8" t="s">
        <v>88</v>
      </c>
      <c r="D22" s="8" t="s">
        <v>7</v>
      </c>
      <c r="E22" s="16">
        <f t="shared" si="0"/>
        <v>120</v>
      </c>
      <c r="F22" s="9" t="s">
        <v>91</v>
      </c>
    </row>
    <row r="23" spans="1:6" ht="42" customHeight="1" x14ac:dyDescent="0.35">
      <c r="A23" s="8">
        <f t="shared" si="1"/>
        <v>14</v>
      </c>
      <c r="B23" s="10" t="s">
        <v>92</v>
      </c>
      <c r="C23" s="10" t="s">
        <v>88</v>
      </c>
      <c r="D23" s="8" t="s">
        <v>7</v>
      </c>
      <c r="E23" s="16">
        <f t="shared" si="0"/>
        <v>120</v>
      </c>
      <c r="F23" s="11" t="s">
        <v>93</v>
      </c>
    </row>
    <row r="24" spans="1:6" ht="50.5" customHeight="1" x14ac:dyDescent="0.35">
      <c r="A24" s="8">
        <f t="shared" si="1"/>
        <v>15</v>
      </c>
      <c r="B24" s="10" t="s">
        <v>94</v>
      </c>
      <c r="C24" s="10" t="s">
        <v>88</v>
      </c>
      <c r="D24" s="8" t="s">
        <v>10</v>
      </c>
      <c r="E24" s="16">
        <f t="shared" si="0"/>
        <v>240</v>
      </c>
      <c r="F24" s="11" t="s">
        <v>95</v>
      </c>
    </row>
    <row r="25" spans="1:6" ht="37.5" x14ac:dyDescent="0.35">
      <c r="A25" s="8">
        <f t="shared" si="1"/>
        <v>16</v>
      </c>
      <c r="B25" s="10" t="s">
        <v>96</v>
      </c>
      <c r="C25" s="10" t="s">
        <v>88</v>
      </c>
      <c r="D25" s="8" t="s">
        <v>7</v>
      </c>
      <c r="E25" s="16">
        <f t="shared" si="0"/>
        <v>120</v>
      </c>
      <c r="F25" s="11" t="s">
        <v>97</v>
      </c>
    </row>
    <row r="26" spans="1:6" ht="25" x14ac:dyDescent="0.35">
      <c r="A26" s="8">
        <f t="shared" si="1"/>
        <v>17</v>
      </c>
      <c r="B26" s="10" t="s">
        <v>98</v>
      </c>
      <c r="C26" s="10" t="s">
        <v>88</v>
      </c>
      <c r="D26" s="8" t="s">
        <v>8</v>
      </c>
      <c r="E26" s="16">
        <f t="shared" si="0"/>
        <v>60</v>
      </c>
      <c r="F26" s="11" t="s">
        <v>99</v>
      </c>
    </row>
    <row r="27" spans="1:6" ht="25" x14ac:dyDescent="0.35">
      <c r="A27" s="8">
        <f t="shared" si="1"/>
        <v>18</v>
      </c>
      <c r="B27" s="10" t="s">
        <v>100</v>
      </c>
      <c r="C27" s="10" t="s">
        <v>101</v>
      </c>
      <c r="D27" s="8" t="s">
        <v>8</v>
      </c>
      <c r="E27" s="16">
        <f t="shared" si="0"/>
        <v>60</v>
      </c>
      <c r="F27" s="11" t="s">
        <v>102</v>
      </c>
    </row>
    <row r="28" spans="1:6" ht="50" x14ac:dyDescent="0.35">
      <c r="A28" s="8">
        <f t="shared" si="1"/>
        <v>19</v>
      </c>
      <c r="B28" s="13"/>
      <c r="C28" s="13" t="s">
        <v>12</v>
      </c>
      <c r="D28" s="12" t="s">
        <v>10</v>
      </c>
      <c r="E28" s="17">
        <f t="shared" si="0"/>
        <v>240</v>
      </c>
      <c r="F28" s="14" t="s">
        <v>13</v>
      </c>
    </row>
    <row r="29" spans="1:6" ht="75" x14ac:dyDescent="0.35">
      <c r="A29" s="8">
        <f t="shared" si="1"/>
        <v>20</v>
      </c>
      <c r="B29" s="10" t="s">
        <v>14</v>
      </c>
      <c r="C29" s="10" t="s">
        <v>15</v>
      </c>
      <c r="D29" s="8" t="s">
        <v>8</v>
      </c>
      <c r="E29" s="16">
        <f t="shared" si="0"/>
        <v>60</v>
      </c>
      <c r="F29" s="11" t="s">
        <v>57</v>
      </c>
    </row>
    <row r="30" spans="1:6" ht="143" customHeight="1" x14ac:dyDescent="0.35">
      <c r="A30" s="8">
        <f t="shared" si="1"/>
        <v>21</v>
      </c>
      <c r="B30" s="10" t="s">
        <v>16</v>
      </c>
      <c r="C30" s="10" t="s">
        <v>15</v>
      </c>
      <c r="D30" s="8" t="s">
        <v>7</v>
      </c>
      <c r="E30" s="16">
        <f t="shared" si="0"/>
        <v>120</v>
      </c>
      <c r="F30" s="15" t="s">
        <v>58</v>
      </c>
    </row>
    <row r="31" spans="1:6" ht="29" customHeight="1" x14ac:dyDescent="0.35">
      <c r="A31" s="8">
        <f t="shared" si="1"/>
        <v>22</v>
      </c>
      <c r="B31" s="10" t="s">
        <v>17</v>
      </c>
      <c r="C31" s="10" t="s">
        <v>18</v>
      </c>
      <c r="D31" s="8" t="s">
        <v>8</v>
      </c>
      <c r="E31" s="16">
        <f t="shared" si="0"/>
        <v>60</v>
      </c>
      <c r="F31" s="11" t="s">
        <v>19</v>
      </c>
    </row>
    <row r="32" spans="1:6" ht="76" customHeight="1" x14ac:dyDescent="0.35">
      <c r="A32" s="8">
        <f t="shared" si="1"/>
        <v>23</v>
      </c>
      <c r="B32" s="10" t="s">
        <v>20</v>
      </c>
      <c r="C32" s="10" t="s">
        <v>18</v>
      </c>
      <c r="D32" s="8" t="s">
        <v>7</v>
      </c>
      <c r="E32" s="16">
        <f t="shared" si="0"/>
        <v>120</v>
      </c>
      <c r="F32" s="11" t="s">
        <v>21</v>
      </c>
    </row>
    <row r="33" spans="1:6" ht="37.5" x14ac:dyDescent="0.35">
      <c r="A33" s="8">
        <f t="shared" si="1"/>
        <v>24</v>
      </c>
      <c r="B33" s="10" t="s">
        <v>22</v>
      </c>
      <c r="C33" s="10" t="s">
        <v>18</v>
      </c>
      <c r="D33" s="8" t="s">
        <v>7</v>
      </c>
      <c r="E33" s="16">
        <f t="shared" si="0"/>
        <v>120</v>
      </c>
      <c r="F33" s="11" t="s">
        <v>23</v>
      </c>
    </row>
    <row r="34" spans="1:6" ht="56" customHeight="1" x14ac:dyDescent="0.35">
      <c r="A34" s="8">
        <f t="shared" si="1"/>
        <v>25</v>
      </c>
      <c r="B34" s="10" t="s">
        <v>24</v>
      </c>
      <c r="C34" s="10" t="s">
        <v>18</v>
      </c>
      <c r="D34" s="8" t="s">
        <v>8</v>
      </c>
      <c r="E34" s="16">
        <f t="shared" si="0"/>
        <v>60</v>
      </c>
      <c r="F34" s="11" t="s">
        <v>25</v>
      </c>
    </row>
    <row r="35" spans="1:6" x14ac:dyDescent="0.35">
      <c r="A35" s="8">
        <f t="shared" si="1"/>
        <v>26</v>
      </c>
      <c r="B35" s="10" t="s">
        <v>26</v>
      </c>
      <c r="C35" s="10" t="s">
        <v>18</v>
      </c>
      <c r="D35" s="8" t="s">
        <v>8</v>
      </c>
      <c r="E35" s="16">
        <f t="shared" si="0"/>
        <v>60</v>
      </c>
      <c r="F35" s="11" t="s">
        <v>27</v>
      </c>
    </row>
    <row r="36" spans="1:6" ht="79" customHeight="1" x14ac:dyDescent="0.35">
      <c r="A36" s="8">
        <f t="shared" si="1"/>
        <v>27</v>
      </c>
      <c r="B36" s="10" t="s">
        <v>9</v>
      </c>
      <c r="C36" s="10" t="s">
        <v>18</v>
      </c>
      <c r="D36" s="8" t="s">
        <v>7</v>
      </c>
      <c r="E36" s="16">
        <f t="shared" si="0"/>
        <v>120</v>
      </c>
      <c r="F36" s="11" t="s">
        <v>28</v>
      </c>
    </row>
    <row r="37" spans="1:6" ht="42" customHeight="1" x14ac:dyDescent="0.35">
      <c r="A37" s="8">
        <f t="shared" si="1"/>
        <v>28</v>
      </c>
      <c r="B37" s="10" t="s">
        <v>11</v>
      </c>
      <c r="C37" s="10" t="s">
        <v>18</v>
      </c>
      <c r="D37" s="8" t="s">
        <v>7</v>
      </c>
      <c r="E37" s="16">
        <f t="shared" si="0"/>
        <v>120</v>
      </c>
      <c r="F37" s="11" t="s">
        <v>29</v>
      </c>
    </row>
    <row r="38" spans="1:6" ht="66" customHeight="1" x14ac:dyDescent="0.35">
      <c r="A38" s="8">
        <f t="shared" si="1"/>
        <v>29</v>
      </c>
      <c r="B38" s="10" t="s">
        <v>30</v>
      </c>
      <c r="C38" s="10" t="s">
        <v>18</v>
      </c>
      <c r="D38" s="8" t="s">
        <v>8</v>
      </c>
      <c r="E38" s="16">
        <f t="shared" si="0"/>
        <v>60</v>
      </c>
      <c r="F38" s="11" t="s">
        <v>31</v>
      </c>
    </row>
    <row r="39" spans="1:6" ht="82" customHeight="1" x14ac:dyDescent="0.35">
      <c r="A39" s="8">
        <f t="shared" si="1"/>
        <v>30</v>
      </c>
      <c r="B39" s="10" t="s">
        <v>32</v>
      </c>
      <c r="C39" s="10" t="s">
        <v>18</v>
      </c>
      <c r="D39" s="8" t="s">
        <v>8</v>
      </c>
      <c r="E39" s="16">
        <f t="shared" si="0"/>
        <v>60</v>
      </c>
      <c r="F39" s="11" t="s">
        <v>33</v>
      </c>
    </row>
    <row r="40" spans="1:6" ht="82" customHeight="1" x14ac:dyDescent="0.35">
      <c r="A40" s="8">
        <f t="shared" si="1"/>
        <v>31</v>
      </c>
      <c r="B40" s="10" t="s">
        <v>34</v>
      </c>
      <c r="C40" s="10" t="s">
        <v>18</v>
      </c>
      <c r="D40" s="8" t="s">
        <v>7</v>
      </c>
      <c r="E40" s="16">
        <f t="shared" si="0"/>
        <v>120</v>
      </c>
      <c r="F40" s="11" t="s">
        <v>35</v>
      </c>
    </row>
    <row r="41" spans="1:6" ht="25" x14ac:dyDescent="0.35">
      <c r="A41" s="8">
        <f t="shared" si="1"/>
        <v>32</v>
      </c>
      <c r="B41" s="10" t="s">
        <v>36</v>
      </c>
      <c r="C41" s="10" t="s">
        <v>18</v>
      </c>
      <c r="D41" s="8" t="s">
        <v>7</v>
      </c>
      <c r="E41" s="16">
        <f t="shared" si="0"/>
        <v>120</v>
      </c>
      <c r="F41" s="11" t="s">
        <v>37</v>
      </c>
    </row>
    <row r="42" spans="1:6" ht="39" customHeight="1" x14ac:dyDescent="0.35">
      <c r="A42" s="8">
        <f t="shared" si="1"/>
        <v>33</v>
      </c>
      <c r="B42" s="10" t="s">
        <v>38</v>
      </c>
      <c r="C42" s="10" t="s">
        <v>39</v>
      </c>
      <c r="D42" s="8" t="s">
        <v>8</v>
      </c>
      <c r="E42" s="16">
        <f t="shared" si="0"/>
        <v>60</v>
      </c>
      <c r="F42" s="11" t="s">
        <v>40</v>
      </c>
    </row>
    <row r="43" spans="1:6" ht="105" customHeight="1" x14ac:dyDescent="0.35">
      <c r="A43" s="8">
        <f t="shared" si="1"/>
        <v>34</v>
      </c>
      <c r="B43" s="10" t="s">
        <v>41</v>
      </c>
      <c r="C43" s="10" t="s">
        <v>39</v>
      </c>
      <c r="D43" s="8" t="s">
        <v>8</v>
      </c>
      <c r="E43" s="16">
        <f t="shared" si="0"/>
        <v>60</v>
      </c>
      <c r="F43" s="11" t="s">
        <v>42</v>
      </c>
    </row>
    <row r="44" spans="1:6" ht="118" customHeight="1" x14ac:dyDescent="0.35">
      <c r="A44" s="8">
        <f t="shared" si="1"/>
        <v>35</v>
      </c>
      <c r="B44" s="10" t="s">
        <v>43</v>
      </c>
      <c r="C44" s="10" t="s">
        <v>39</v>
      </c>
      <c r="D44" s="8" t="s">
        <v>8</v>
      </c>
      <c r="E44" s="16">
        <f t="shared" si="0"/>
        <v>60</v>
      </c>
      <c r="F44" s="15" t="s">
        <v>44</v>
      </c>
    </row>
    <row r="45" spans="1:6" ht="118" customHeight="1" x14ac:dyDescent="0.35">
      <c r="A45" s="8"/>
      <c r="B45" s="10"/>
      <c r="C45" s="10"/>
      <c r="D45" s="8"/>
      <c r="E45" s="16"/>
      <c r="F45" s="15"/>
    </row>
    <row r="46" spans="1:6" ht="55" customHeight="1" x14ac:dyDescent="0.35">
      <c r="A46" s="8">
        <f t="shared" si="1"/>
        <v>37</v>
      </c>
      <c r="B46" s="10" t="s">
        <v>45</v>
      </c>
      <c r="C46" s="10" t="s">
        <v>46</v>
      </c>
      <c r="D46" s="8" t="s">
        <v>8</v>
      </c>
      <c r="E46" s="16">
        <f t="shared" si="0"/>
        <v>60</v>
      </c>
      <c r="F46" s="11" t="s">
        <v>47</v>
      </c>
    </row>
    <row r="47" spans="1:6" ht="93" customHeight="1" x14ac:dyDescent="0.35">
      <c r="A47" s="8">
        <f t="shared" si="1"/>
        <v>38</v>
      </c>
      <c r="B47" s="10" t="s">
        <v>48</v>
      </c>
      <c r="C47" s="10" t="s">
        <v>46</v>
      </c>
      <c r="D47" s="8" t="s">
        <v>8</v>
      </c>
      <c r="E47" s="16">
        <f t="shared" si="0"/>
        <v>60</v>
      </c>
      <c r="F47" s="11" t="s">
        <v>49</v>
      </c>
    </row>
    <row r="48" spans="1:6" ht="54" customHeight="1" x14ac:dyDescent="0.35">
      <c r="A48" s="8">
        <f t="shared" si="1"/>
        <v>39</v>
      </c>
      <c r="B48" s="10" t="s">
        <v>50</v>
      </c>
      <c r="C48" s="10" t="s">
        <v>46</v>
      </c>
      <c r="D48" s="8" t="s">
        <v>8</v>
      </c>
      <c r="E48" s="16">
        <f t="shared" si="0"/>
        <v>60</v>
      </c>
      <c r="F48" s="11" t="s">
        <v>51</v>
      </c>
    </row>
    <row r="49" spans="1:6" ht="80" customHeight="1" x14ac:dyDescent="0.35">
      <c r="A49" s="8">
        <f t="shared" si="1"/>
        <v>40</v>
      </c>
      <c r="B49" s="10" t="s">
        <v>52</v>
      </c>
      <c r="C49" s="10" t="s">
        <v>46</v>
      </c>
      <c r="D49" s="8" t="s">
        <v>8</v>
      </c>
      <c r="E49" s="16">
        <f t="shared" si="0"/>
        <v>60</v>
      </c>
      <c r="F49" s="11" t="s">
        <v>59</v>
      </c>
    </row>
    <row r="50" spans="1:6" ht="25" x14ac:dyDescent="0.35">
      <c r="A50" s="8">
        <f t="shared" si="1"/>
        <v>41</v>
      </c>
      <c r="B50" s="10" t="s">
        <v>53</v>
      </c>
      <c r="C50" s="10" t="s">
        <v>46</v>
      </c>
      <c r="D50" s="8" t="s">
        <v>8</v>
      </c>
      <c r="E50" s="16">
        <f t="shared" si="0"/>
        <v>60</v>
      </c>
      <c r="F50" s="11" t="s">
        <v>60</v>
      </c>
    </row>
  </sheetData>
  <dataValidations count="1">
    <dataValidation type="list" allowBlank="1" showInputMessage="1" showErrorMessage="1" sqref="D10:E50" xr:uid="{2B9AB060-9478-1343-9300-4440DE55C790}">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Huy Long</cp:lastModifiedBy>
  <dcterms:created xsi:type="dcterms:W3CDTF">2021-05-08T08:20:08Z</dcterms:created>
  <dcterms:modified xsi:type="dcterms:W3CDTF">2023-05-17T13:40:40Z</dcterms:modified>
</cp:coreProperties>
</file>