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BMS-PowerBI\"/>
    </mc:Choice>
  </mc:AlternateContent>
  <xr:revisionPtr revIDLastSave="0" documentId="13_ncr:1_{BC48EE51-A3A8-46B7-9E6E-F59F6A28F5F8}" xr6:coauthVersionLast="47" xr6:coauthVersionMax="47" xr10:uidLastSave="{00000000-0000-0000-0000-000000000000}"/>
  <bookViews>
    <workbookView xWindow="-120" yWindow="-120" windowWidth="29040" windowHeight="15720" activeTab="1" xr2:uid="{67B584EE-FF00-4F39-90D8-799C54D7DF01}"/>
  </bookViews>
  <sheets>
    <sheet name="Apart" sheetId="1" r:id="rId1"/>
    <sheet name="Resident" sheetId="2" r:id="rId2"/>
    <sheet name="Invoice" sheetId="3" r:id="rId3"/>
    <sheet name="CPK_VeLuo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I382" i="3"/>
  <c r="I388" i="3"/>
  <c r="I389" i="3"/>
  <c r="I390" i="3"/>
  <c r="I392" i="3"/>
  <c r="I393" i="3"/>
  <c r="I394" i="3"/>
  <c r="I395" i="3"/>
  <c r="I396" i="3"/>
  <c r="I397" i="3"/>
  <c r="I398" i="3"/>
  <c r="I399" i="3"/>
  <c r="I402" i="3"/>
  <c r="I408" i="3"/>
  <c r="I409" i="3"/>
  <c r="I412" i="3"/>
  <c r="I413" i="3"/>
  <c r="I414" i="3"/>
  <c r="I415" i="3"/>
  <c r="I416" i="3"/>
  <c r="I417" i="3"/>
  <c r="I418" i="3"/>
  <c r="I419" i="3"/>
  <c r="I422" i="3"/>
  <c r="I428" i="3"/>
  <c r="I429" i="3"/>
  <c r="I432" i="3"/>
  <c r="I433" i="3"/>
  <c r="I434" i="3"/>
  <c r="I435" i="3"/>
  <c r="I436" i="3"/>
  <c r="I437" i="3"/>
  <c r="I438" i="3"/>
  <c r="I439" i="3"/>
  <c r="I442" i="3"/>
  <c r="I448" i="3"/>
  <c r="I449" i="3"/>
  <c r="I452" i="3"/>
  <c r="I453" i="3"/>
  <c r="I454" i="3"/>
  <c r="I455" i="3"/>
  <c r="I456" i="3"/>
  <c r="I457" i="3"/>
  <c r="I458" i="3"/>
  <c r="I459" i="3"/>
  <c r="I462" i="3"/>
  <c r="I468" i="3"/>
  <c r="I469" i="3"/>
  <c r="I472" i="3"/>
  <c r="I473" i="3"/>
  <c r="I474" i="3"/>
  <c r="I475" i="3"/>
  <c r="I476" i="3"/>
  <c r="I477" i="3"/>
  <c r="I478" i="3"/>
  <c r="I479" i="3"/>
  <c r="I482" i="3"/>
  <c r="I488" i="3"/>
  <c r="I489" i="3"/>
  <c r="I492" i="3"/>
  <c r="I493" i="3"/>
  <c r="I494" i="3"/>
  <c r="I495" i="3"/>
  <c r="I496" i="3"/>
  <c r="I497" i="3"/>
  <c r="I498" i="3"/>
  <c r="I499" i="3"/>
  <c r="I502" i="3"/>
  <c r="I508" i="3"/>
  <c r="I509" i="3"/>
  <c r="I512" i="3"/>
  <c r="I513" i="3"/>
  <c r="I514" i="3"/>
  <c r="I515" i="3"/>
  <c r="I516" i="3"/>
  <c r="I517" i="3"/>
  <c r="I518" i="3"/>
  <c r="I519" i="3"/>
  <c r="I522" i="3"/>
  <c r="I528" i="3"/>
  <c r="I529" i="3"/>
  <c r="I530" i="3"/>
  <c r="I532" i="3"/>
  <c r="I533" i="3"/>
  <c r="I534" i="3"/>
  <c r="I535" i="3"/>
  <c r="I536" i="3"/>
  <c r="I537" i="3"/>
  <c r="I538" i="3"/>
  <c r="I539" i="3"/>
  <c r="I542" i="3"/>
  <c r="I548" i="3"/>
  <c r="I549" i="3"/>
  <c r="I552" i="3"/>
  <c r="I553" i="3"/>
  <c r="I554" i="3"/>
  <c r="I555" i="3"/>
  <c r="I556" i="3"/>
  <c r="I557" i="3"/>
  <c r="I558" i="3"/>
  <c r="I559" i="3"/>
  <c r="I562" i="3"/>
  <c r="I568" i="3"/>
  <c r="I569" i="3"/>
  <c r="I572" i="3"/>
  <c r="I573" i="3"/>
  <c r="I574" i="3"/>
  <c r="I575" i="3"/>
  <c r="I576" i="3"/>
  <c r="I577" i="3"/>
  <c r="I578" i="3"/>
  <c r="I579" i="3"/>
  <c r="I582" i="3"/>
  <c r="I588" i="3"/>
  <c r="I589" i="3"/>
  <c r="I592" i="3"/>
  <c r="I593" i="3"/>
  <c r="I594" i="3"/>
  <c r="I595" i="3"/>
  <c r="I596" i="3"/>
  <c r="I597" i="3"/>
  <c r="I598" i="3"/>
  <c r="I599" i="3"/>
  <c r="I602" i="3"/>
  <c r="I608" i="3"/>
  <c r="I609" i="3"/>
  <c r="I612" i="3"/>
  <c r="I613" i="3"/>
  <c r="I614" i="3"/>
  <c r="I615" i="3"/>
  <c r="I616" i="3"/>
  <c r="I617" i="3"/>
  <c r="I618" i="3"/>
  <c r="I619" i="3"/>
  <c r="I622" i="3"/>
  <c r="I628" i="3"/>
  <c r="I629" i="3"/>
  <c r="I632" i="3"/>
  <c r="I633" i="3"/>
  <c r="I634" i="3"/>
  <c r="I635" i="3"/>
  <c r="I636" i="3"/>
  <c r="I637" i="3"/>
  <c r="I638" i="3"/>
  <c r="I639" i="3"/>
  <c r="I642" i="3"/>
  <c r="I648" i="3"/>
  <c r="I649" i="3"/>
  <c r="I652" i="3"/>
  <c r="I653" i="3"/>
  <c r="I654" i="3"/>
  <c r="I655" i="3"/>
  <c r="I656" i="3"/>
  <c r="I657" i="3"/>
  <c r="I658" i="3"/>
  <c r="I659" i="3"/>
  <c r="I662" i="3"/>
  <c r="I668" i="3"/>
  <c r="I669" i="3"/>
  <c r="I672" i="3"/>
  <c r="I673" i="3"/>
  <c r="I674" i="3"/>
  <c r="I675" i="3"/>
  <c r="I676" i="3"/>
  <c r="I677" i="3"/>
  <c r="I678" i="3"/>
  <c r="I679" i="3"/>
  <c r="I682" i="3"/>
  <c r="I688" i="3"/>
  <c r="I689" i="3"/>
  <c r="I692" i="3"/>
  <c r="I693" i="3"/>
  <c r="I694" i="3"/>
  <c r="I695" i="3"/>
  <c r="I696" i="3"/>
  <c r="I697" i="3"/>
  <c r="I698" i="3"/>
  <c r="I699" i="3"/>
  <c r="I702" i="3"/>
  <c r="I708" i="3"/>
  <c r="I709" i="3"/>
  <c r="I713" i="3"/>
  <c r="I714" i="3"/>
  <c r="I715" i="3"/>
  <c r="I716" i="3"/>
  <c r="I717" i="3"/>
  <c r="I718" i="3"/>
  <c r="I719" i="3"/>
  <c r="I722" i="3"/>
  <c r="I728" i="3"/>
  <c r="I729" i="3"/>
  <c r="I733" i="3"/>
  <c r="I734" i="3"/>
  <c r="I735" i="3"/>
  <c r="I736" i="3"/>
  <c r="I737" i="3"/>
  <c r="I738" i="3"/>
  <c r="I739" i="3"/>
  <c r="I742" i="3"/>
  <c r="I748" i="3"/>
  <c r="I749" i="3"/>
  <c r="I753" i="3"/>
  <c r="I754" i="3"/>
  <c r="I755" i="3"/>
  <c r="I756" i="3"/>
  <c r="I757" i="3"/>
  <c r="I758" i="3"/>
  <c r="I759" i="3"/>
  <c r="I762" i="3"/>
  <c r="I768" i="3"/>
  <c r="I769" i="3"/>
  <c r="I770" i="3"/>
  <c r="I773" i="3"/>
  <c r="I774" i="3"/>
  <c r="I775" i="3"/>
  <c r="I776" i="3"/>
  <c r="I777" i="3"/>
  <c r="I778" i="3"/>
  <c r="I779" i="3"/>
  <c r="I782" i="3"/>
  <c r="I788" i="3"/>
  <c r="I789" i="3"/>
  <c r="I793" i="3"/>
  <c r="I794" i="3"/>
  <c r="I795" i="3"/>
  <c r="I796" i="3"/>
  <c r="I797" i="3"/>
  <c r="I798" i="3"/>
  <c r="I799" i="3"/>
  <c r="I802" i="3"/>
  <c r="I808" i="3"/>
  <c r="I809" i="3"/>
  <c r="I813" i="3"/>
  <c r="I814" i="3"/>
  <c r="I815" i="3"/>
  <c r="I816" i="3"/>
  <c r="I817" i="3"/>
  <c r="I818" i="3"/>
  <c r="I819" i="3"/>
  <c r="I822" i="3"/>
  <c r="I828" i="3"/>
  <c r="I829" i="3"/>
  <c r="I833" i="3"/>
  <c r="I834" i="3"/>
  <c r="I835" i="3"/>
  <c r="I836" i="3"/>
  <c r="I837" i="3"/>
  <c r="I838" i="3"/>
  <c r="I839" i="3"/>
  <c r="I842" i="3"/>
  <c r="I848" i="3"/>
  <c r="I849" i="3"/>
  <c r="I853" i="3"/>
  <c r="I854" i="3"/>
  <c r="I855" i="3"/>
  <c r="I856" i="3"/>
  <c r="I857" i="3"/>
  <c r="I858" i="3"/>
  <c r="I859" i="3"/>
  <c r="I862" i="3"/>
  <c r="I866" i="3"/>
  <c r="I868" i="3"/>
  <c r="I869" i="3"/>
  <c r="I873" i="3"/>
  <c r="I874" i="3"/>
  <c r="I875" i="3"/>
  <c r="I876" i="3"/>
  <c r="I877" i="3"/>
  <c r="I878" i="3"/>
  <c r="I879" i="3"/>
  <c r="I882" i="3"/>
  <c r="I888" i="3"/>
  <c r="I889" i="3"/>
  <c r="I893" i="3"/>
  <c r="I894" i="3"/>
  <c r="I895" i="3"/>
  <c r="I896" i="3"/>
  <c r="I897" i="3"/>
  <c r="I898" i="3"/>
  <c r="I899" i="3"/>
  <c r="I902" i="3"/>
  <c r="I908" i="3"/>
  <c r="I909" i="3"/>
  <c r="I913" i="3"/>
  <c r="I914" i="3"/>
  <c r="I915" i="3"/>
  <c r="I916" i="3"/>
  <c r="I917" i="3"/>
  <c r="I918" i="3"/>
  <c r="I919" i="3"/>
  <c r="I922" i="3"/>
  <c r="I928" i="3"/>
  <c r="I929" i="3"/>
  <c r="I933" i="3"/>
  <c r="I934" i="3"/>
  <c r="I935" i="3"/>
  <c r="I936" i="3"/>
  <c r="I937" i="3"/>
  <c r="I938" i="3"/>
  <c r="I939" i="3"/>
  <c r="I942" i="3"/>
  <c r="I948" i="3"/>
  <c r="I949" i="3"/>
  <c r="I953" i="3"/>
  <c r="I954" i="3"/>
  <c r="I955" i="3"/>
  <c r="I956" i="3"/>
  <c r="I957" i="3"/>
  <c r="I958" i="3"/>
  <c r="I959" i="3"/>
  <c r="I962" i="3"/>
  <c r="I968" i="3"/>
  <c r="I969" i="3"/>
  <c r="I973" i="3"/>
  <c r="I974" i="3"/>
  <c r="I975" i="3"/>
  <c r="I976" i="3"/>
  <c r="I977" i="3"/>
  <c r="I978" i="3"/>
  <c r="I979" i="3"/>
  <c r="I982" i="3"/>
  <c r="I988" i="3"/>
  <c r="I989" i="3"/>
  <c r="I993" i="3"/>
  <c r="I994" i="3"/>
  <c r="I995" i="3"/>
  <c r="I996" i="3"/>
  <c r="I997" i="3"/>
  <c r="I998" i="3"/>
  <c r="I999" i="3"/>
  <c r="I1002" i="3"/>
  <c r="I1008" i="3"/>
  <c r="I1009" i="3"/>
  <c r="I1013" i="3"/>
  <c r="I1014" i="3"/>
  <c r="I1015" i="3"/>
  <c r="I1016" i="3"/>
  <c r="I1017" i="3"/>
  <c r="I1018" i="3"/>
  <c r="I1019" i="3"/>
  <c r="I1022" i="3"/>
  <c r="I1028" i="3"/>
  <c r="I1029" i="3"/>
  <c r="I1033" i="3"/>
  <c r="I1034" i="3"/>
  <c r="I1035" i="3"/>
  <c r="I1036" i="3"/>
  <c r="I1037" i="3"/>
  <c r="I1038" i="3"/>
  <c r="I1039" i="3"/>
  <c r="I1042" i="3"/>
  <c r="I1048" i="3"/>
  <c r="I1049" i="3"/>
  <c r="I1053" i="3"/>
  <c r="I1054" i="3"/>
  <c r="I1055" i="3"/>
  <c r="I1056" i="3"/>
  <c r="I1057" i="3"/>
  <c r="I1058" i="3"/>
  <c r="I1059" i="3"/>
  <c r="I1062" i="3"/>
  <c r="I1068" i="3"/>
  <c r="I1069" i="3"/>
  <c r="I1073" i="3"/>
  <c r="I1074" i="3"/>
  <c r="I1075" i="3"/>
  <c r="I1076" i="3"/>
  <c r="I1077" i="3"/>
  <c r="I1078" i="3"/>
  <c r="I1079" i="3"/>
  <c r="I1082" i="3"/>
  <c r="I1088" i="3"/>
  <c r="I1089" i="3"/>
  <c r="I1093" i="3"/>
  <c r="I1094" i="3"/>
  <c r="I1095" i="3"/>
  <c r="I1096" i="3"/>
  <c r="I1097" i="3"/>
  <c r="I1098" i="3"/>
  <c r="I1099" i="3"/>
  <c r="I1102" i="3"/>
  <c r="I1106" i="3"/>
  <c r="I1108" i="3"/>
  <c r="I1109" i="3"/>
  <c r="I1113" i="3"/>
  <c r="I1114" i="3"/>
  <c r="I1115" i="3"/>
  <c r="I1116" i="3"/>
  <c r="I1117" i="3"/>
  <c r="I1118" i="3"/>
  <c r="I1119" i="3"/>
  <c r="I1122" i="3"/>
  <c r="I1128" i="3"/>
  <c r="I1129" i="3"/>
  <c r="I1133" i="3"/>
  <c r="I1134" i="3"/>
  <c r="I1135" i="3"/>
  <c r="I1136" i="3"/>
  <c r="I1137" i="3"/>
  <c r="I1138" i="3"/>
  <c r="I1139" i="3"/>
  <c r="I1142" i="3"/>
  <c r="I1148" i="3"/>
  <c r="I1149" i="3"/>
  <c r="I1153" i="3"/>
  <c r="I1154" i="3"/>
  <c r="I1155" i="3"/>
  <c r="I1156" i="3"/>
  <c r="I1157" i="3"/>
  <c r="I1158" i="3"/>
  <c r="I1159" i="3"/>
  <c r="I1162" i="3"/>
  <c r="I1168" i="3"/>
  <c r="I1169" i="3"/>
  <c r="I1173" i="3"/>
  <c r="I1174" i="3"/>
  <c r="I1175" i="3"/>
  <c r="I1176" i="3"/>
  <c r="I1177" i="3"/>
  <c r="I1178" i="3"/>
  <c r="I1179" i="3"/>
  <c r="I1182" i="3"/>
  <c r="I1188" i="3"/>
  <c r="I1189" i="3"/>
  <c r="I1193" i="3"/>
  <c r="I1194" i="3"/>
  <c r="I1195" i="3"/>
  <c r="I1196" i="3"/>
  <c r="I1197" i="3"/>
  <c r="I1198" i="3"/>
  <c r="I1199" i="3"/>
  <c r="I1202" i="3"/>
  <c r="I1208" i="3"/>
  <c r="I1209" i="3"/>
  <c r="I1213" i="3"/>
  <c r="I1214" i="3"/>
  <c r="I1215" i="3"/>
  <c r="I1216" i="3"/>
  <c r="I1217" i="3"/>
  <c r="I1218" i="3"/>
  <c r="I1219" i="3"/>
  <c r="I1222" i="3"/>
  <c r="I1228" i="3"/>
  <c r="I1229" i="3"/>
  <c r="I1233" i="3"/>
  <c r="I1234" i="3"/>
  <c r="I1235" i="3"/>
  <c r="I1236" i="3"/>
  <c r="I1237" i="3"/>
  <c r="I1238" i="3"/>
  <c r="I1239" i="3"/>
  <c r="I1242" i="3"/>
  <c r="I1248" i="3"/>
  <c r="I1249" i="3"/>
  <c r="I1253" i="3"/>
  <c r="I1254" i="3"/>
  <c r="I1255" i="3"/>
  <c r="I1256" i="3"/>
  <c r="I1257" i="3"/>
  <c r="I1258" i="3"/>
  <c r="I1259" i="3"/>
  <c r="I1262" i="3"/>
  <c r="I1268" i="3"/>
  <c r="I1269" i="3"/>
  <c r="I1273" i="3"/>
  <c r="I1274" i="3"/>
  <c r="I1275" i="3"/>
  <c r="I1276" i="3"/>
  <c r="I1277" i="3"/>
  <c r="I1278" i="3"/>
  <c r="I1279" i="3"/>
  <c r="I1282" i="3"/>
  <c r="I1288" i="3"/>
  <c r="I1289" i="3"/>
  <c r="I1293" i="3"/>
  <c r="I1294" i="3"/>
  <c r="I1295" i="3"/>
  <c r="I1296" i="3"/>
  <c r="I1297" i="3"/>
  <c r="I1298" i="3"/>
  <c r="I1299" i="3"/>
  <c r="I1302" i="3"/>
  <c r="I1308" i="3"/>
  <c r="I1309" i="3"/>
  <c r="I1313" i="3"/>
  <c r="I1314" i="3"/>
  <c r="I1315" i="3"/>
  <c r="I1316" i="3"/>
  <c r="I1317" i="3"/>
  <c r="I1318" i="3"/>
  <c r="I1319" i="3"/>
  <c r="I1322" i="3"/>
  <c r="I1328" i="3"/>
  <c r="I1329" i="3"/>
  <c r="I1333" i="3"/>
  <c r="I1334" i="3"/>
  <c r="I1335" i="3"/>
  <c r="I1336" i="3"/>
  <c r="I1337" i="3"/>
  <c r="I1338" i="3"/>
  <c r="I1339" i="3"/>
  <c r="I1342" i="3"/>
  <c r="I1348" i="3"/>
  <c r="I1349" i="3"/>
  <c r="I1353" i="3"/>
  <c r="I1354" i="3"/>
  <c r="I1355" i="3"/>
  <c r="I1356" i="3"/>
  <c r="I1357" i="3"/>
  <c r="I1358" i="3"/>
  <c r="I1359" i="3"/>
  <c r="I1362" i="3"/>
  <c r="I1368" i="3"/>
  <c r="I1369" i="3"/>
  <c r="I1373" i="3"/>
  <c r="I1374" i="3"/>
  <c r="I1375" i="3"/>
  <c r="I1376" i="3"/>
  <c r="I1377" i="3"/>
  <c r="I1378" i="3"/>
  <c r="I1379" i="3"/>
  <c r="I1382" i="3"/>
  <c r="I1388" i="3"/>
  <c r="I1389" i="3"/>
  <c r="I1393" i="3"/>
  <c r="I1394" i="3"/>
  <c r="I1395" i="3"/>
  <c r="I1396" i="3"/>
  <c r="I1397" i="3"/>
  <c r="I1398" i="3"/>
  <c r="I1399" i="3"/>
  <c r="I1402" i="3"/>
  <c r="I1408" i="3"/>
  <c r="I1409" i="3"/>
  <c r="I1413" i="3"/>
  <c r="I1414" i="3"/>
  <c r="I1415" i="3"/>
  <c r="I1416" i="3"/>
  <c r="I1417" i="3"/>
  <c r="I1418" i="3"/>
  <c r="I1419" i="3"/>
  <c r="I1422" i="3"/>
  <c r="I1428" i="3"/>
  <c r="I1429" i="3"/>
  <c r="I1433" i="3"/>
  <c r="I1434" i="3"/>
  <c r="I1435" i="3"/>
  <c r="I1436" i="3"/>
  <c r="I1437" i="3"/>
  <c r="I1438" i="3"/>
  <c r="I1439" i="3"/>
  <c r="I1442" i="3"/>
  <c r="I1448" i="3"/>
  <c r="I1449" i="3"/>
  <c r="I1453" i="3"/>
  <c r="I1454" i="3"/>
  <c r="I1455" i="3"/>
  <c r="I1456" i="3"/>
  <c r="I1457" i="3"/>
  <c r="I1458" i="3"/>
  <c r="I1459" i="3"/>
  <c r="I1462" i="3"/>
  <c r="I1468" i="3"/>
  <c r="I1469" i="3"/>
  <c r="I1473" i="3"/>
  <c r="I1474" i="3"/>
  <c r="I1475" i="3"/>
  <c r="I1476" i="3"/>
  <c r="I1477" i="3"/>
  <c r="I1478" i="3"/>
  <c r="I1479" i="3"/>
  <c r="I1482" i="3"/>
  <c r="I1488" i="3"/>
  <c r="I1489" i="3"/>
  <c r="I1493" i="3"/>
  <c r="I1494" i="3"/>
  <c r="I1495" i="3"/>
  <c r="I1496" i="3"/>
  <c r="I1497" i="3"/>
  <c r="I1498" i="3"/>
  <c r="I1499" i="3"/>
  <c r="I1502" i="3"/>
  <c r="I1508" i="3"/>
  <c r="I1509" i="3"/>
  <c r="I1513" i="3"/>
  <c r="I1514" i="3"/>
  <c r="I1515" i="3"/>
  <c r="I1516" i="3"/>
  <c r="I1517" i="3"/>
  <c r="I1518" i="3"/>
  <c r="I1519" i="3"/>
  <c r="I1522" i="3"/>
  <c r="I1528" i="3"/>
  <c r="I1529" i="3"/>
  <c r="H380" i="3"/>
  <c r="I380" i="3" s="1"/>
  <c r="H381" i="3"/>
  <c r="I381" i="3" s="1"/>
  <c r="H382" i="3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H389" i="3"/>
  <c r="H390" i="3"/>
  <c r="H391" i="3"/>
  <c r="I391" i="3" s="1"/>
  <c r="H392" i="3"/>
  <c r="H393" i="3"/>
  <c r="H394" i="3"/>
  <c r="H395" i="3"/>
  <c r="H396" i="3"/>
  <c r="H397" i="3"/>
  <c r="H398" i="3"/>
  <c r="H399" i="3"/>
  <c r="H400" i="3"/>
  <c r="I400" i="3" s="1"/>
  <c r="H401" i="3"/>
  <c r="I401" i="3" s="1"/>
  <c r="H402" i="3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H409" i="3"/>
  <c r="H410" i="3"/>
  <c r="I410" i="3" s="1"/>
  <c r="H411" i="3"/>
  <c r="I411" i="3" s="1"/>
  <c r="H412" i="3"/>
  <c r="H413" i="3"/>
  <c r="H414" i="3"/>
  <c r="H415" i="3"/>
  <c r="H416" i="3"/>
  <c r="H417" i="3"/>
  <c r="H418" i="3"/>
  <c r="H419" i="3"/>
  <c r="H420" i="3"/>
  <c r="I420" i="3" s="1"/>
  <c r="H421" i="3"/>
  <c r="I421" i="3" s="1"/>
  <c r="H422" i="3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H429" i="3"/>
  <c r="H430" i="3"/>
  <c r="I430" i="3" s="1"/>
  <c r="H431" i="3"/>
  <c r="I431" i="3" s="1"/>
  <c r="H432" i="3"/>
  <c r="H433" i="3"/>
  <c r="H434" i="3"/>
  <c r="H435" i="3"/>
  <c r="H436" i="3"/>
  <c r="H437" i="3"/>
  <c r="H438" i="3"/>
  <c r="H439" i="3"/>
  <c r="H440" i="3"/>
  <c r="I440" i="3" s="1"/>
  <c r="H441" i="3"/>
  <c r="I441" i="3" s="1"/>
  <c r="H442" i="3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H449" i="3"/>
  <c r="H450" i="3"/>
  <c r="I450" i="3" s="1"/>
  <c r="H451" i="3"/>
  <c r="I451" i="3" s="1"/>
  <c r="H452" i="3"/>
  <c r="H453" i="3"/>
  <c r="H454" i="3"/>
  <c r="H455" i="3"/>
  <c r="H456" i="3"/>
  <c r="H457" i="3"/>
  <c r="H458" i="3"/>
  <c r="H459" i="3"/>
  <c r="H460" i="3"/>
  <c r="I460" i="3" s="1"/>
  <c r="H461" i="3"/>
  <c r="I461" i="3" s="1"/>
  <c r="H462" i="3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H469" i="3"/>
  <c r="H470" i="3"/>
  <c r="I470" i="3" s="1"/>
  <c r="H471" i="3"/>
  <c r="I471" i="3" s="1"/>
  <c r="H472" i="3"/>
  <c r="H473" i="3"/>
  <c r="H474" i="3"/>
  <c r="H475" i="3"/>
  <c r="H476" i="3"/>
  <c r="H477" i="3"/>
  <c r="H478" i="3"/>
  <c r="H479" i="3"/>
  <c r="H480" i="3"/>
  <c r="I480" i="3" s="1"/>
  <c r="H481" i="3"/>
  <c r="I481" i="3" s="1"/>
  <c r="H482" i="3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H489" i="3"/>
  <c r="H490" i="3"/>
  <c r="I490" i="3" s="1"/>
  <c r="H491" i="3"/>
  <c r="I491" i="3" s="1"/>
  <c r="H492" i="3"/>
  <c r="H493" i="3"/>
  <c r="H494" i="3"/>
  <c r="H495" i="3"/>
  <c r="H496" i="3"/>
  <c r="H497" i="3"/>
  <c r="H498" i="3"/>
  <c r="H499" i="3"/>
  <c r="H500" i="3"/>
  <c r="I500" i="3" s="1"/>
  <c r="H501" i="3"/>
  <c r="I501" i="3" s="1"/>
  <c r="H502" i="3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H509" i="3"/>
  <c r="H510" i="3"/>
  <c r="I510" i="3" s="1"/>
  <c r="H511" i="3"/>
  <c r="I511" i="3" s="1"/>
  <c r="H512" i="3"/>
  <c r="H513" i="3"/>
  <c r="H514" i="3"/>
  <c r="H515" i="3"/>
  <c r="H516" i="3"/>
  <c r="H517" i="3"/>
  <c r="H518" i="3"/>
  <c r="H519" i="3"/>
  <c r="H520" i="3"/>
  <c r="I520" i="3" s="1"/>
  <c r="H521" i="3"/>
  <c r="I521" i="3" s="1"/>
  <c r="H522" i="3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H529" i="3"/>
  <c r="H530" i="3"/>
  <c r="H531" i="3"/>
  <c r="I531" i="3" s="1"/>
  <c r="H532" i="3"/>
  <c r="H533" i="3"/>
  <c r="H534" i="3"/>
  <c r="H535" i="3"/>
  <c r="H536" i="3"/>
  <c r="H537" i="3"/>
  <c r="H538" i="3"/>
  <c r="H539" i="3"/>
  <c r="H540" i="3"/>
  <c r="I540" i="3" s="1"/>
  <c r="H541" i="3"/>
  <c r="I541" i="3" s="1"/>
  <c r="H542" i="3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H549" i="3"/>
  <c r="H550" i="3"/>
  <c r="I550" i="3" s="1"/>
  <c r="H551" i="3"/>
  <c r="I551" i="3" s="1"/>
  <c r="H552" i="3"/>
  <c r="H553" i="3"/>
  <c r="H554" i="3"/>
  <c r="H555" i="3"/>
  <c r="H556" i="3"/>
  <c r="H557" i="3"/>
  <c r="H558" i="3"/>
  <c r="H559" i="3"/>
  <c r="H560" i="3"/>
  <c r="I560" i="3" s="1"/>
  <c r="H561" i="3"/>
  <c r="I561" i="3" s="1"/>
  <c r="H562" i="3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H569" i="3"/>
  <c r="H570" i="3"/>
  <c r="I570" i="3" s="1"/>
  <c r="H571" i="3"/>
  <c r="I571" i="3" s="1"/>
  <c r="H572" i="3"/>
  <c r="H573" i="3"/>
  <c r="H574" i="3"/>
  <c r="H575" i="3"/>
  <c r="H576" i="3"/>
  <c r="H577" i="3"/>
  <c r="H578" i="3"/>
  <c r="H579" i="3"/>
  <c r="H580" i="3"/>
  <c r="I580" i="3" s="1"/>
  <c r="H581" i="3"/>
  <c r="I581" i="3" s="1"/>
  <c r="H582" i="3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H589" i="3"/>
  <c r="H590" i="3"/>
  <c r="I590" i="3" s="1"/>
  <c r="H591" i="3"/>
  <c r="I591" i="3" s="1"/>
  <c r="H592" i="3"/>
  <c r="H593" i="3"/>
  <c r="H594" i="3"/>
  <c r="H595" i="3"/>
  <c r="H596" i="3"/>
  <c r="H597" i="3"/>
  <c r="H598" i="3"/>
  <c r="H599" i="3"/>
  <c r="H600" i="3"/>
  <c r="I600" i="3" s="1"/>
  <c r="H601" i="3"/>
  <c r="I601" i="3" s="1"/>
  <c r="H602" i="3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H609" i="3"/>
  <c r="H610" i="3"/>
  <c r="I610" i="3" s="1"/>
  <c r="H611" i="3"/>
  <c r="I611" i="3" s="1"/>
  <c r="H612" i="3"/>
  <c r="H613" i="3"/>
  <c r="H614" i="3"/>
  <c r="H615" i="3"/>
  <c r="H616" i="3"/>
  <c r="H617" i="3"/>
  <c r="H618" i="3"/>
  <c r="H619" i="3"/>
  <c r="H620" i="3"/>
  <c r="I620" i="3" s="1"/>
  <c r="H621" i="3"/>
  <c r="I621" i="3" s="1"/>
  <c r="H622" i="3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H629" i="3"/>
  <c r="H630" i="3"/>
  <c r="I630" i="3" s="1"/>
  <c r="H631" i="3"/>
  <c r="I631" i="3" s="1"/>
  <c r="H632" i="3"/>
  <c r="H633" i="3"/>
  <c r="H634" i="3"/>
  <c r="H635" i="3"/>
  <c r="H636" i="3"/>
  <c r="H637" i="3"/>
  <c r="H638" i="3"/>
  <c r="H639" i="3"/>
  <c r="H640" i="3"/>
  <c r="I640" i="3" s="1"/>
  <c r="H641" i="3"/>
  <c r="I641" i="3" s="1"/>
  <c r="H642" i="3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H649" i="3"/>
  <c r="H650" i="3"/>
  <c r="I650" i="3" s="1"/>
  <c r="H651" i="3"/>
  <c r="I651" i="3" s="1"/>
  <c r="H652" i="3"/>
  <c r="H653" i="3"/>
  <c r="H654" i="3"/>
  <c r="H655" i="3"/>
  <c r="H656" i="3"/>
  <c r="H657" i="3"/>
  <c r="H658" i="3"/>
  <c r="H659" i="3"/>
  <c r="H660" i="3"/>
  <c r="I660" i="3" s="1"/>
  <c r="H661" i="3"/>
  <c r="I661" i="3" s="1"/>
  <c r="H662" i="3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H669" i="3"/>
  <c r="H670" i="3"/>
  <c r="I670" i="3" s="1"/>
  <c r="H671" i="3"/>
  <c r="I671" i="3" s="1"/>
  <c r="H672" i="3"/>
  <c r="H673" i="3"/>
  <c r="H674" i="3"/>
  <c r="H675" i="3"/>
  <c r="H676" i="3"/>
  <c r="H677" i="3"/>
  <c r="H678" i="3"/>
  <c r="H679" i="3"/>
  <c r="H680" i="3"/>
  <c r="I680" i="3" s="1"/>
  <c r="H681" i="3"/>
  <c r="I681" i="3" s="1"/>
  <c r="H682" i="3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H689" i="3"/>
  <c r="H690" i="3"/>
  <c r="I690" i="3" s="1"/>
  <c r="H691" i="3"/>
  <c r="I691" i="3" s="1"/>
  <c r="H692" i="3"/>
  <c r="H693" i="3"/>
  <c r="H694" i="3"/>
  <c r="H695" i="3"/>
  <c r="H696" i="3"/>
  <c r="H697" i="3"/>
  <c r="H698" i="3"/>
  <c r="H699" i="3"/>
  <c r="H700" i="3"/>
  <c r="I700" i="3" s="1"/>
  <c r="H701" i="3"/>
  <c r="I701" i="3" s="1"/>
  <c r="H702" i="3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H709" i="3"/>
  <c r="H710" i="3"/>
  <c r="I710" i="3" s="1"/>
  <c r="H711" i="3"/>
  <c r="I711" i="3" s="1"/>
  <c r="H712" i="3"/>
  <c r="I712" i="3" s="1"/>
  <c r="H713" i="3"/>
  <c r="H714" i="3"/>
  <c r="H715" i="3"/>
  <c r="H716" i="3"/>
  <c r="H717" i="3"/>
  <c r="H718" i="3"/>
  <c r="H719" i="3"/>
  <c r="H720" i="3"/>
  <c r="I720" i="3" s="1"/>
  <c r="H721" i="3"/>
  <c r="I721" i="3" s="1"/>
  <c r="H722" i="3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H729" i="3"/>
  <c r="H730" i="3"/>
  <c r="I730" i="3" s="1"/>
  <c r="H731" i="3"/>
  <c r="I731" i="3" s="1"/>
  <c r="H732" i="3"/>
  <c r="I732" i="3" s="1"/>
  <c r="H733" i="3"/>
  <c r="H734" i="3"/>
  <c r="H735" i="3"/>
  <c r="H736" i="3"/>
  <c r="H737" i="3"/>
  <c r="H738" i="3"/>
  <c r="H739" i="3"/>
  <c r="H740" i="3"/>
  <c r="I740" i="3" s="1"/>
  <c r="H741" i="3"/>
  <c r="I741" i="3" s="1"/>
  <c r="H742" i="3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H749" i="3"/>
  <c r="H750" i="3"/>
  <c r="I750" i="3" s="1"/>
  <c r="H751" i="3"/>
  <c r="I751" i="3" s="1"/>
  <c r="H752" i="3"/>
  <c r="I752" i="3" s="1"/>
  <c r="H753" i="3"/>
  <c r="H754" i="3"/>
  <c r="H755" i="3"/>
  <c r="H756" i="3"/>
  <c r="H757" i="3"/>
  <c r="H758" i="3"/>
  <c r="H759" i="3"/>
  <c r="H760" i="3"/>
  <c r="I760" i="3" s="1"/>
  <c r="H761" i="3"/>
  <c r="I761" i="3" s="1"/>
  <c r="H762" i="3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H769" i="3"/>
  <c r="H770" i="3"/>
  <c r="H771" i="3"/>
  <c r="I771" i="3" s="1"/>
  <c r="H772" i="3"/>
  <c r="I772" i="3" s="1"/>
  <c r="H773" i="3"/>
  <c r="H774" i="3"/>
  <c r="H775" i="3"/>
  <c r="H776" i="3"/>
  <c r="H777" i="3"/>
  <c r="H778" i="3"/>
  <c r="H779" i="3"/>
  <c r="H780" i="3"/>
  <c r="I780" i="3" s="1"/>
  <c r="H781" i="3"/>
  <c r="I781" i="3" s="1"/>
  <c r="H782" i="3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H789" i="3"/>
  <c r="H790" i="3"/>
  <c r="I790" i="3" s="1"/>
  <c r="H791" i="3"/>
  <c r="I791" i="3" s="1"/>
  <c r="H792" i="3"/>
  <c r="I792" i="3" s="1"/>
  <c r="H793" i="3"/>
  <c r="H794" i="3"/>
  <c r="H795" i="3"/>
  <c r="H796" i="3"/>
  <c r="H797" i="3"/>
  <c r="H798" i="3"/>
  <c r="H799" i="3"/>
  <c r="H800" i="3"/>
  <c r="I800" i="3" s="1"/>
  <c r="H801" i="3"/>
  <c r="I801" i="3" s="1"/>
  <c r="H802" i="3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H809" i="3"/>
  <c r="H810" i="3"/>
  <c r="I810" i="3" s="1"/>
  <c r="H811" i="3"/>
  <c r="I811" i="3" s="1"/>
  <c r="H812" i="3"/>
  <c r="I812" i="3" s="1"/>
  <c r="H813" i="3"/>
  <c r="H814" i="3"/>
  <c r="H815" i="3"/>
  <c r="H816" i="3"/>
  <c r="H817" i="3"/>
  <c r="H818" i="3"/>
  <c r="H819" i="3"/>
  <c r="H820" i="3"/>
  <c r="I820" i="3" s="1"/>
  <c r="H821" i="3"/>
  <c r="I821" i="3" s="1"/>
  <c r="H822" i="3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H829" i="3"/>
  <c r="H830" i="3"/>
  <c r="I830" i="3" s="1"/>
  <c r="H831" i="3"/>
  <c r="I831" i="3" s="1"/>
  <c r="H832" i="3"/>
  <c r="I832" i="3" s="1"/>
  <c r="H833" i="3"/>
  <c r="H834" i="3"/>
  <c r="H835" i="3"/>
  <c r="H836" i="3"/>
  <c r="H837" i="3"/>
  <c r="H838" i="3"/>
  <c r="H839" i="3"/>
  <c r="H840" i="3"/>
  <c r="I840" i="3" s="1"/>
  <c r="H841" i="3"/>
  <c r="I841" i="3" s="1"/>
  <c r="H842" i="3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H849" i="3"/>
  <c r="H850" i="3"/>
  <c r="I850" i="3" s="1"/>
  <c r="H851" i="3"/>
  <c r="I851" i="3" s="1"/>
  <c r="H852" i="3"/>
  <c r="I852" i="3" s="1"/>
  <c r="H853" i="3"/>
  <c r="H854" i="3"/>
  <c r="H855" i="3"/>
  <c r="H856" i="3"/>
  <c r="H857" i="3"/>
  <c r="H858" i="3"/>
  <c r="H859" i="3"/>
  <c r="H860" i="3"/>
  <c r="I860" i="3" s="1"/>
  <c r="H861" i="3"/>
  <c r="I861" i="3" s="1"/>
  <c r="H862" i="3"/>
  <c r="H863" i="3"/>
  <c r="I863" i="3" s="1"/>
  <c r="H864" i="3"/>
  <c r="I864" i="3" s="1"/>
  <c r="H865" i="3"/>
  <c r="I865" i="3" s="1"/>
  <c r="H866" i="3"/>
  <c r="H867" i="3"/>
  <c r="I867" i="3" s="1"/>
  <c r="H868" i="3"/>
  <c r="H869" i="3"/>
  <c r="H870" i="3"/>
  <c r="I870" i="3" s="1"/>
  <c r="H871" i="3"/>
  <c r="I871" i="3" s="1"/>
  <c r="H872" i="3"/>
  <c r="I872" i="3" s="1"/>
  <c r="H873" i="3"/>
  <c r="H874" i="3"/>
  <c r="H875" i="3"/>
  <c r="H876" i="3"/>
  <c r="H877" i="3"/>
  <c r="H878" i="3"/>
  <c r="H879" i="3"/>
  <c r="H880" i="3"/>
  <c r="I880" i="3" s="1"/>
  <c r="H881" i="3"/>
  <c r="I881" i="3" s="1"/>
  <c r="H882" i="3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H889" i="3"/>
  <c r="H890" i="3"/>
  <c r="I890" i="3" s="1"/>
  <c r="H891" i="3"/>
  <c r="I891" i="3" s="1"/>
  <c r="H892" i="3"/>
  <c r="I892" i="3" s="1"/>
  <c r="H893" i="3"/>
  <c r="H894" i="3"/>
  <c r="H895" i="3"/>
  <c r="H896" i="3"/>
  <c r="H897" i="3"/>
  <c r="H898" i="3"/>
  <c r="H899" i="3"/>
  <c r="H900" i="3"/>
  <c r="I900" i="3" s="1"/>
  <c r="H901" i="3"/>
  <c r="I901" i="3" s="1"/>
  <c r="H902" i="3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H909" i="3"/>
  <c r="H910" i="3"/>
  <c r="I910" i="3" s="1"/>
  <c r="H911" i="3"/>
  <c r="I911" i="3" s="1"/>
  <c r="H912" i="3"/>
  <c r="I912" i="3" s="1"/>
  <c r="H913" i="3"/>
  <c r="H914" i="3"/>
  <c r="H915" i="3"/>
  <c r="H916" i="3"/>
  <c r="H917" i="3"/>
  <c r="H918" i="3"/>
  <c r="H919" i="3"/>
  <c r="H920" i="3"/>
  <c r="I920" i="3" s="1"/>
  <c r="H921" i="3"/>
  <c r="I921" i="3" s="1"/>
  <c r="H922" i="3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H929" i="3"/>
  <c r="H930" i="3"/>
  <c r="I930" i="3" s="1"/>
  <c r="H931" i="3"/>
  <c r="I931" i="3" s="1"/>
  <c r="H932" i="3"/>
  <c r="I932" i="3" s="1"/>
  <c r="H933" i="3"/>
  <c r="H934" i="3"/>
  <c r="H935" i="3"/>
  <c r="H936" i="3"/>
  <c r="H937" i="3"/>
  <c r="H938" i="3"/>
  <c r="H939" i="3"/>
  <c r="H940" i="3"/>
  <c r="I940" i="3" s="1"/>
  <c r="H941" i="3"/>
  <c r="I941" i="3" s="1"/>
  <c r="H942" i="3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H949" i="3"/>
  <c r="H950" i="3"/>
  <c r="I950" i="3" s="1"/>
  <c r="H951" i="3"/>
  <c r="I951" i="3" s="1"/>
  <c r="H952" i="3"/>
  <c r="I952" i="3" s="1"/>
  <c r="H953" i="3"/>
  <c r="H954" i="3"/>
  <c r="H955" i="3"/>
  <c r="H956" i="3"/>
  <c r="H957" i="3"/>
  <c r="H958" i="3"/>
  <c r="H959" i="3"/>
  <c r="H960" i="3"/>
  <c r="I960" i="3" s="1"/>
  <c r="H961" i="3"/>
  <c r="I961" i="3" s="1"/>
  <c r="H962" i="3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H969" i="3"/>
  <c r="H970" i="3"/>
  <c r="I970" i="3" s="1"/>
  <c r="H971" i="3"/>
  <c r="I971" i="3" s="1"/>
  <c r="H972" i="3"/>
  <c r="I972" i="3" s="1"/>
  <c r="H973" i="3"/>
  <c r="H974" i="3"/>
  <c r="H975" i="3"/>
  <c r="H976" i="3"/>
  <c r="H977" i="3"/>
  <c r="H978" i="3"/>
  <c r="H979" i="3"/>
  <c r="H980" i="3"/>
  <c r="I980" i="3" s="1"/>
  <c r="H981" i="3"/>
  <c r="I981" i="3" s="1"/>
  <c r="H982" i="3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H989" i="3"/>
  <c r="H990" i="3"/>
  <c r="I990" i="3" s="1"/>
  <c r="H991" i="3"/>
  <c r="I991" i="3" s="1"/>
  <c r="H992" i="3"/>
  <c r="I992" i="3" s="1"/>
  <c r="H993" i="3"/>
  <c r="H994" i="3"/>
  <c r="H995" i="3"/>
  <c r="H996" i="3"/>
  <c r="H997" i="3"/>
  <c r="H998" i="3"/>
  <c r="H999" i="3"/>
  <c r="H1000" i="3"/>
  <c r="I1000" i="3" s="1"/>
  <c r="H1001" i="3"/>
  <c r="I1001" i="3" s="1"/>
  <c r="H1002" i="3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H1009" i="3"/>
  <c r="H1010" i="3"/>
  <c r="I1010" i="3" s="1"/>
  <c r="H1011" i="3"/>
  <c r="I1011" i="3" s="1"/>
  <c r="H1012" i="3"/>
  <c r="I1012" i="3" s="1"/>
  <c r="H1013" i="3"/>
  <c r="H1014" i="3"/>
  <c r="H1015" i="3"/>
  <c r="H1016" i="3"/>
  <c r="H1017" i="3"/>
  <c r="H1018" i="3"/>
  <c r="H1019" i="3"/>
  <c r="H1020" i="3"/>
  <c r="I1020" i="3" s="1"/>
  <c r="H1021" i="3"/>
  <c r="I1021" i="3" s="1"/>
  <c r="H1022" i="3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H1029" i="3"/>
  <c r="H1030" i="3"/>
  <c r="I1030" i="3" s="1"/>
  <c r="H1031" i="3"/>
  <c r="I1031" i="3" s="1"/>
  <c r="H1032" i="3"/>
  <c r="I1032" i="3" s="1"/>
  <c r="H1033" i="3"/>
  <c r="H1034" i="3"/>
  <c r="H1035" i="3"/>
  <c r="H1036" i="3"/>
  <c r="H1037" i="3"/>
  <c r="H1038" i="3"/>
  <c r="H1039" i="3"/>
  <c r="H1040" i="3"/>
  <c r="I1040" i="3" s="1"/>
  <c r="H1041" i="3"/>
  <c r="I1041" i="3" s="1"/>
  <c r="H1042" i="3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H1049" i="3"/>
  <c r="H1050" i="3"/>
  <c r="I1050" i="3" s="1"/>
  <c r="H1051" i="3"/>
  <c r="I1051" i="3" s="1"/>
  <c r="H1052" i="3"/>
  <c r="I1052" i="3" s="1"/>
  <c r="H1053" i="3"/>
  <c r="H1054" i="3"/>
  <c r="H1055" i="3"/>
  <c r="H1056" i="3"/>
  <c r="H1057" i="3"/>
  <c r="H1058" i="3"/>
  <c r="H1059" i="3"/>
  <c r="H1060" i="3"/>
  <c r="I1060" i="3" s="1"/>
  <c r="H1061" i="3"/>
  <c r="I1061" i="3" s="1"/>
  <c r="H1062" i="3"/>
  <c r="H1063" i="3"/>
  <c r="I1063" i="3" s="1"/>
  <c r="H1064" i="3"/>
  <c r="I1064" i="3" s="1"/>
  <c r="H1065" i="3"/>
  <c r="I1065" i="3" s="1"/>
  <c r="H1066" i="3"/>
  <c r="I1066" i="3" s="1"/>
  <c r="H1067" i="3"/>
  <c r="I1067" i="3" s="1"/>
  <c r="H1068" i="3"/>
  <c r="H1069" i="3"/>
  <c r="H1070" i="3"/>
  <c r="I1070" i="3" s="1"/>
  <c r="H1071" i="3"/>
  <c r="I1071" i="3" s="1"/>
  <c r="H1072" i="3"/>
  <c r="I1072" i="3" s="1"/>
  <c r="H1073" i="3"/>
  <c r="H1074" i="3"/>
  <c r="H1075" i="3"/>
  <c r="H1076" i="3"/>
  <c r="H1077" i="3"/>
  <c r="H1078" i="3"/>
  <c r="H1079" i="3"/>
  <c r="H1080" i="3"/>
  <c r="I1080" i="3" s="1"/>
  <c r="H1081" i="3"/>
  <c r="I1081" i="3" s="1"/>
  <c r="H1082" i="3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H1089" i="3"/>
  <c r="H1090" i="3"/>
  <c r="I1090" i="3" s="1"/>
  <c r="H1091" i="3"/>
  <c r="I1091" i="3" s="1"/>
  <c r="H1092" i="3"/>
  <c r="I1092" i="3" s="1"/>
  <c r="H1093" i="3"/>
  <c r="H1094" i="3"/>
  <c r="H1095" i="3"/>
  <c r="H1096" i="3"/>
  <c r="H1097" i="3"/>
  <c r="H1098" i="3"/>
  <c r="H1099" i="3"/>
  <c r="H1100" i="3"/>
  <c r="I1100" i="3" s="1"/>
  <c r="H1101" i="3"/>
  <c r="I1101" i="3" s="1"/>
  <c r="H1102" i="3"/>
  <c r="H1103" i="3"/>
  <c r="I1103" i="3" s="1"/>
  <c r="H1104" i="3"/>
  <c r="I1104" i="3" s="1"/>
  <c r="H1105" i="3"/>
  <c r="I1105" i="3" s="1"/>
  <c r="H1106" i="3"/>
  <c r="H1107" i="3"/>
  <c r="I1107" i="3" s="1"/>
  <c r="H1108" i="3"/>
  <c r="H1109" i="3"/>
  <c r="H1110" i="3"/>
  <c r="I1110" i="3" s="1"/>
  <c r="H1111" i="3"/>
  <c r="I1111" i="3" s="1"/>
  <c r="H1112" i="3"/>
  <c r="I1112" i="3" s="1"/>
  <c r="H1113" i="3"/>
  <c r="H1114" i="3"/>
  <c r="H1115" i="3"/>
  <c r="H1116" i="3"/>
  <c r="H1117" i="3"/>
  <c r="H1118" i="3"/>
  <c r="H1119" i="3"/>
  <c r="H1120" i="3"/>
  <c r="I1120" i="3" s="1"/>
  <c r="H1121" i="3"/>
  <c r="I1121" i="3" s="1"/>
  <c r="H1122" i="3"/>
  <c r="H1123" i="3"/>
  <c r="I1123" i="3" s="1"/>
  <c r="H1124" i="3"/>
  <c r="I1124" i="3" s="1"/>
  <c r="H1125" i="3"/>
  <c r="I1125" i="3" s="1"/>
  <c r="H1126" i="3"/>
  <c r="I1126" i="3" s="1"/>
  <c r="H1127" i="3"/>
  <c r="I1127" i="3" s="1"/>
  <c r="H1128" i="3"/>
  <c r="H1129" i="3"/>
  <c r="H1130" i="3"/>
  <c r="I1130" i="3" s="1"/>
  <c r="H1131" i="3"/>
  <c r="I1131" i="3" s="1"/>
  <c r="H1132" i="3"/>
  <c r="I1132" i="3" s="1"/>
  <c r="H1133" i="3"/>
  <c r="H1134" i="3"/>
  <c r="H1135" i="3"/>
  <c r="H1136" i="3"/>
  <c r="H1137" i="3"/>
  <c r="H1138" i="3"/>
  <c r="H1139" i="3"/>
  <c r="H1140" i="3"/>
  <c r="I1140" i="3" s="1"/>
  <c r="H1141" i="3"/>
  <c r="I1141" i="3" s="1"/>
  <c r="H1142" i="3"/>
  <c r="H1143" i="3"/>
  <c r="I1143" i="3" s="1"/>
  <c r="H1144" i="3"/>
  <c r="I1144" i="3" s="1"/>
  <c r="H1145" i="3"/>
  <c r="I1145" i="3" s="1"/>
  <c r="H1146" i="3"/>
  <c r="I1146" i="3" s="1"/>
  <c r="H1147" i="3"/>
  <c r="I1147" i="3" s="1"/>
  <c r="H1148" i="3"/>
  <c r="H1149" i="3"/>
  <c r="H1150" i="3"/>
  <c r="I1150" i="3" s="1"/>
  <c r="H1151" i="3"/>
  <c r="I1151" i="3" s="1"/>
  <c r="H1152" i="3"/>
  <c r="I1152" i="3" s="1"/>
  <c r="H1153" i="3"/>
  <c r="H1154" i="3"/>
  <c r="H1155" i="3"/>
  <c r="H1156" i="3"/>
  <c r="H1157" i="3"/>
  <c r="H1158" i="3"/>
  <c r="H1159" i="3"/>
  <c r="H1160" i="3"/>
  <c r="I1160" i="3" s="1"/>
  <c r="H1161" i="3"/>
  <c r="I1161" i="3" s="1"/>
  <c r="H1162" i="3"/>
  <c r="H1163" i="3"/>
  <c r="I1163" i="3" s="1"/>
  <c r="H1164" i="3"/>
  <c r="I1164" i="3" s="1"/>
  <c r="H1165" i="3"/>
  <c r="I1165" i="3" s="1"/>
  <c r="H1166" i="3"/>
  <c r="I1166" i="3" s="1"/>
  <c r="H1167" i="3"/>
  <c r="I1167" i="3" s="1"/>
  <c r="H1168" i="3"/>
  <c r="H1169" i="3"/>
  <c r="H1170" i="3"/>
  <c r="I1170" i="3" s="1"/>
  <c r="H1171" i="3"/>
  <c r="I1171" i="3" s="1"/>
  <c r="H1172" i="3"/>
  <c r="I1172" i="3" s="1"/>
  <c r="H1173" i="3"/>
  <c r="H1174" i="3"/>
  <c r="H1175" i="3"/>
  <c r="H1176" i="3"/>
  <c r="H1177" i="3"/>
  <c r="H1178" i="3"/>
  <c r="H1179" i="3"/>
  <c r="H1180" i="3"/>
  <c r="I1180" i="3" s="1"/>
  <c r="H1181" i="3"/>
  <c r="I1181" i="3" s="1"/>
  <c r="H1182" i="3"/>
  <c r="H1183" i="3"/>
  <c r="I1183" i="3" s="1"/>
  <c r="H1184" i="3"/>
  <c r="I1184" i="3" s="1"/>
  <c r="H1185" i="3"/>
  <c r="I1185" i="3" s="1"/>
  <c r="H1186" i="3"/>
  <c r="I1186" i="3" s="1"/>
  <c r="H1187" i="3"/>
  <c r="I1187" i="3" s="1"/>
  <c r="H1188" i="3"/>
  <c r="H1189" i="3"/>
  <c r="H1190" i="3"/>
  <c r="I1190" i="3" s="1"/>
  <c r="H1191" i="3"/>
  <c r="I1191" i="3" s="1"/>
  <c r="H1192" i="3"/>
  <c r="I1192" i="3" s="1"/>
  <c r="H1193" i="3"/>
  <c r="H1194" i="3"/>
  <c r="H1195" i="3"/>
  <c r="H1196" i="3"/>
  <c r="H1197" i="3"/>
  <c r="H1198" i="3"/>
  <c r="H1199" i="3"/>
  <c r="H1200" i="3"/>
  <c r="I1200" i="3" s="1"/>
  <c r="H1201" i="3"/>
  <c r="I1201" i="3" s="1"/>
  <c r="H1202" i="3"/>
  <c r="H1203" i="3"/>
  <c r="I1203" i="3" s="1"/>
  <c r="H1204" i="3"/>
  <c r="I1204" i="3" s="1"/>
  <c r="H1205" i="3"/>
  <c r="I1205" i="3" s="1"/>
  <c r="H1206" i="3"/>
  <c r="I1206" i="3" s="1"/>
  <c r="H1207" i="3"/>
  <c r="I1207" i="3" s="1"/>
  <c r="H1208" i="3"/>
  <c r="H1209" i="3"/>
  <c r="H1210" i="3"/>
  <c r="I1210" i="3" s="1"/>
  <c r="H1211" i="3"/>
  <c r="I1211" i="3" s="1"/>
  <c r="H1212" i="3"/>
  <c r="I1212" i="3" s="1"/>
  <c r="H1213" i="3"/>
  <c r="H1214" i="3"/>
  <c r="H1215" i="3"/>
  <c r="H1216" i="3"/>
  <c r="H1217" i="3"/>
  <c r="H1218" i="3"/>
  <c r="H1219" i="3"/>
  <c r="H1220" i="3"/>
  <c r="I1220" i="3" s="1"/>
  <c r="H1221" i="3"/>
  <c r="I1221" i="3" s="1"/>
  <c r="H1222" i="3"/>
  <c r="H1223" i="3"/>
  <c r="I1223" i="3" s="1"/>
  <c r="H1224" i="3"/>
  <c r="I1224" i="3" s="1"/>
  <c r="H1225" i="3"/>
  <c r="I1225" i="3" s="1"/>
  <c r="H1226" i="3"/>
  <c r="I1226" i="3" s="1"/>
  <c r="H1227" i="3"/>
  <c r="I1227" i="3" s="1"/>
  <c r="H1228" i="3"/>
  <c r="H1229" i="3"/>
  <c r="H1230" i="3"/>
  <c r="I1230" i="3" s="1"/>
  <c r="H1231" i="3"/>
  <c r="I1231" i="3" s="1"/>
  <c r="H1232" i="3"/>
  <c r="I1232" i="3" s="1"/>
  <c r="H1233" i="3"/>
  <c r="H1234" i="3"/>
  <c r="H1235" i="3"/>
  <c r="H1236" i="3"/>
  <c r="H1237" i="3"/>
  <c r="H1238" i="3"/>
  <c r="H1239" i="3"/>
  <c r="H1240" i="3"/>
  <c r="I1240" i="3" s="1"/>
  <c r="H1241" i="3"/>
  <c r="I1241" i="3" s="1"/>
  <c r="H1242" i="3"/>
  <c r="H1243" i="3"/>
  <c r="I1243" i="3" s="1"/>
  <c r="H1244" i="3"/>
  <c r="I1244" i="3" s="1"/>
  <c r="H1245" i="3"/>
  <c r="I1245" i="3" s="1"/>
  <c r="H1246" i="3"/>
  <c r="I1246" i="3" s="1"/>
  <c r="H1247" i="3"/>
  <c r="I1247" i="3" s="1"/>
  <c r="H1248" i="3"/>
  <c r="H1249" i="3"/>
  <c r="H1250" i="3"/>
  <c r="I1250" i="3" s="1"/>
  <c r="H1251" i="3"/>
  <c r="I1251" i="3" s="1"/>
  <c r="H1252" i="3"/>
  <c r="I1252" i="3" s="1"/>
  <c r="H1253" i="3"/>
  <c r="H1254" i="3"/>
  <c r="H1255" i="3"/>
  <c r="H1256" i="3"/>
  <c r="H1257" i="3"/>
  <c r="H1258" i="3"/>
  <c r="H1259" i="3"/>
  <c r="H1260" i="3"/>
  <c r="I1260" i="3" s="1"/>
  <c r="H1261" i="3"/>
  <c r="I1261" i="3" s="1"/>
  <c r="H1262" i="3"/>
  <c r="H1263" i="3"/>
  <c r="I1263" i="3" s="1"/>
  <c r="H1264" i="3"/>
  <c r="I1264" i="3" s="1"/>
  <c r="H1265" i="3"/>
  <c r="I1265" i="3" s="1"/>
  <c r="H1266" i="3"/>
  <c r="I1266" i="3" s="1"/>
  <c r="H1267" i="3"/>
  <c r="I1267" i="3" s="1"/>
  <c r="H1268" i="3"/>
  <c r="H1269" i="3"/>
  <c r="H1270" i="3"/>
  <c r="I1270" i="3" s="1"/>
  <c r="H1271" i="3"/>
  <c r="I1271" i="3" s="1"/>
  <c r="H1272" i="3"/>
  <c r="I1272" i="3" s="1"/>
  <c r="H1273" i="3"/>
  <c r="H1274" i="3"/>
  <c r="H1275" i="3"/>
  <c r="H1276" i="3"/>
  <c r="H1277" i="3"/>
  <c r="H1278" i="3"/>
  <c r="H1279" i="3"/>
  <c r="H1280" i="3"/>
  <c r="I1280" i="3" s="1"/>
  <c r="H1281" i="3"/>
  <c r="I1281" i="3" s="1"/>
  <c r="H1282" i="3"/>
  <c r="H1283" i="3"/>
  <c r="I1283" i="3" s="1"/>
  <c r="H1284" i="3"/>
  <c r="I1284" i="3" s="1"/>
  <c r="H1285" i="3"/>
  <c r="I1285" i="3" s="1"/>
  <c r="H1286" i="3"/>
  <c r="I1286" i="3" s="1"/>
  <c r="H1287" i="3"/>
  <c r="I1287" i="3" s="1"/>
  <c r="H1288" i="3"/>
  <c r="H1289" i="3"/>
  <c r="H1290" i="3"/>
  <c r="I1290" i="3" s="1"/>
  <c r="H1291" i="3"/>
  <c r="I1291" i="3" s="1"/>
  <c r="H1292" i="3"/>
  <c r="I1292" i="3" s="1"/>
  <c r="H1293" i="3"/>
  <c r="H1294" i="3"/>
  <c r="H1295" i="3"/>
  <c r="H1296" i="3"/>
  <c r="H1297" i="3"/>
  <c r="H1298" i="3"/>
  <c r="H1299" i="3"/>
  <c r="H1300" i="3"/>
  <c r="I1300" i="3" s="1"/>
  <c r="H1301" i="3"/>
  <c r="I1301" i="3" s="1"/>
  <c r="H1302" i="3"/>
  <c r="H1303" i="3"/>
  <c r="I1303" i="3" s="1"/>
  <c r="H1304" i="3"/>
  <c r="I1304" i="3" s="1"/>
  <c r="H1305" i="3"/>
  <c r="I1305" i="3" s="1"/>
  <c r="H1306" i="3"/>
  <c r="I1306" i="3" s="1"/>
  <c r="H1307" i="3"/>
  <c r="I1307" i="3" s="1"/>
  <c r="H1308" i="3"/>
  <c r="H1309" i="3"/>
  <c r="H1310" i="3"/>
  <c r="I1310" i="3" s="1"/>
  <c r="H1311" i="3"/>
  <c r="I1311" i="3" s="1"/>
  <c r="H1312" i="3"/>
  <c r="I1312" i="3" s="1"/>
  <c r="H1313" i="3"/>
  <c r="H1314" i="3"/>
  <c r="H1315" i="3"/>
  <c r="H1316" i="3"/>
  <c r="H1317" i="3"/>
  <c r="H1318" i="3"/>
  <c r="H1319" i="3"/>
  <c r="H1320" i="3"/>
  <c r="I1320" i="3" s="1"/>
  <c r="H1321" i="3"/>
  <c r="I1321" i="3" s="1"/>
  <c r="H1322" i="3"/>
  <c r="H1323" i="3"/>
  <c r="I1323" i="3" s="1"/>
  <c r="H1324" i="3"/>
  <c r="I1324" i="3" s="1"/>
  <c r="H1325" i="3"/>
  <c r="I1325" i="3" s="1"/>
  <c r="H1326" i="3"/>
  <c r="I1326" i="3" s="1"/>
  <c r="H1327" i="3"/>
  <c r="I1327" i="3" s="1"/>
  <c r="H1328" i="3"/>
  <c r="H1329" i="3"/>
  <c r="H1330" i="3"/>
  <c r="I1330" i="3" s="1"/>
  <c r="H1331" i="3"/>
  <c r="I1331" i="3" s="1"/>
  <c r="H1332" i="3"/>
  <c r="I1332" i="3" s="1"/>
  <c r="H1333" i="3"/>
  <c r="H1334" i="3"/>
  <c r="H1335" i="3"/>
  <c r="H1336" i="3"/>
  <c r="H1337" i="3"/>
  <c r="H1338" i="3"/>
  <c r="H1339" i="3"/>
  <c r="H1340" i="3"/>
  <c r="I1340" i="3" s="1"/>
  <c r="H1341" i="3"/>
  <c r="I1341" i="3" s="1"/>
  <c r="H1342" i="3"/>
  <c r="H1343" i="3"/>
  <c r="I1343" i="3" s="1"/>
  <c r="H1344" i="3"/>
  <c r="I1344" i="3" s="1"/>
  <c r="H1345" i="3"/>
  <c r="I1345" i="3" s="1"/>
  <c r="H1346" i="3"/>
  <c r="I1346" i="3" s="1"/>
  <c r="H1347" i="3"/>
  <c r="I1347" i="3" s="1"/>
  <c r="H1348" i="3"/>
  <c r="H1349" i="3"/>
  <c r="H1350" i="3"/>
  <c r="I1350" i="3" s="1"/>
  <c r="H1351" i="3"/>
  <c r="I1351" i="3" s="1"/>
  <c r="H1352" i="3"/>
  <c r="I1352" i="3" s="1"/>
  <c r="H1353" i="3"/>
  <c r="H1354" i="3"/>
  <c r="H1355" i="3"/>
  <c r="H1356" i="3"/>
  <c r="H1357" i="3"/>
  <c r="H1358" i="3"/>
  <c r="H1359" i="3"/>
  <c r="H1360" i="3"/>
  <c r="I1360" i="3" s="1"/>
  <c r="H1361" i="3"/>
  <c r="I1361" i="3" s="1"/>
  <c r="H1362" i="3"/>
  <c r="H1363" i="3"/>
  <c r="I1363" i="3" s="1"/>
  <c r="H1364" i="3"/>
  <c r="I1364" i="3" s="1"/>
  <c r="H1365" i="3"/>
  <c r="I1365" i="3" s="1"/>
  <c r="H1366" i="3"/>
  <c r="I1366" i="3" s="1"/>
  <c r="H1367" i="3"/>
  <c r="I1367" i="3" s="1"/>
  <c r="H1368" i="3"/>
  <c r="H1369" i="3"/>
  <c r="H1370" i="3"/>
  <c r="I1370" i="3" s="1"/>
  <c r="H1371" i="3"/>
  <c r="I1371" i="3" s="1"/>
  <c r="H1372" i="3"/>
  <c r="I1372" i="3" s="1"/>
  <c r="H1373" i="3"/>
  <c r="H1374" i="3"/>
  <c r="H1375" i="3"/>
  <c r="H1376" i="3"/>
  <c r="H1377" i="3"/>
  <c r="H1378" i="3"/>
  <c r="H1379" i="3"/>
  <c r="H1380" i="3"/>
  <c r="I1380" i="3" s="1"/>
  <c r="H1381" i="3"/>
  <c r="I1381" i="3" s="1"/>
  <c r="H1382" i="3"/>
  <c r="H1383" i="3"/>
  <c r="I1383" i="3" s="1"/>
  <c r="H1384" i="3"/>
  <c r="I1384" i="3" s="1"/>
  <c r="H1385" i="3"/>
  <c r="I1385" i="3" s="1"/>
  <c r="H1386" i="3"/>
  <c r="I1386" i="3" s="1"/>
  <c r="H1387" i="3"/>
  <c r="I1387" i="3" s="1"/>
  <c r="H1388" i="3"/>
  <c r="H1389" i="3"/>
  <c r="H1390" i="3"/>
  <c r="I1390" i="3" s="1"/>
  <c r="H1391" i="3"/>
  <c r="I1391" i="3" s="1"/>
  <c r="H1392" i="3"/>
  <c r="I1392" i="3" s="1"/>
  <c r="H1393" i="3"/>
  <c r="H1394" i="3"/>
  <c r="H1395" i="3"/>
  <c r="H1396" i="3"/>
  <c r="H1397" i="3"/>
  <c r="H1398" i="3"/>
  <c r="H1399" i="3"/>
  <c r="H1400" i="3"/>
  <c r="I1400" i="3" s="1"/>
  <c r="H1401" i="3"/>
  <c r="I1401" i="3" s="1"/>
  <c r="H1402" i="3"/>
  <c r="H1403" i="3"/>
  <c r="I1403" i="3" s="1"/>
  <c r="H1404" i="3"/>
  <c r="I1404" i="3" s="1"/>
  <c r="H1405" i="3"/>
  <c r="I1405" i="3" s="1"/>
  <c r="H1406" i="3"/>
  <c r="I1406" i="3" s="1"/>
  <c r="H1407" i="3"/>
  <c r="I1407" i="3" s="1"/>
  <c r="H1408" i="3"/>
  <c r="H1409" i="3"/>
  <c r="H1410" i="3"/>
  <c r="I1410" i="3" s="1"/>
  <c r="H1411" i="3"/>
  <c r="I1411" i="3" s="1"/>
  <c r="H1412" i="3"/>
  <c r="I1412" i="3" s="1"/>
  <c r="H1413" i="3"/>
  <c r="H1414" i="3"/>
  <c r="H1415" i="3"/>
  <c r="H1416" i="3"/>
  <c r="H1417" i="3"/>
  <c r="H1418" i="3"/>
  <c r="H1419" i="3"/>
  <c r="H1420" i="3"/>
  <c r="I1420" i="3" s="1"/>
  <c r="H1421" i="3"/>
  <c r="I1421" i="3" s="1"/>
  <c r="H1422" i="3"/>
  <c r="H1423" i="3"/>
  <c r="I1423" i="3" s="1"/>
  <c r="H1424" i="3"/>
  <c r="I1424" i="3" s="1"/>
  <c r="H1425" i="3"/>
  <c r="I1425" i="3" s="1"/>
  <c r="H1426" i="3"/>
  <c r="I1426" i="3" s="1"/>
  <c r="H1427" i="3"/>
  <c r="I1427" i="3" s="1"/>
  <c r="H1428" i="3"/>
  <c r="H1429" i="3"/>
  <c r="H1430" i="3"/>
  <c r="I1430" i="3" s="1"/>
  <c r="H1431" i="3"/>
  <c r="I1431" i="3" s="1"/>
  <c r="H1432" i="3"/>
  <c r="I1432" i="3" s="1"/>
  <c r="H1433" i="3"/>
  <c r="H1434" i="3"/>
  <c r="H1435" i="3"/>
  <c r="H1436" i="3"/>
  <c r="H1437" i="3"/>
  <c r="H1438" i="3"/>
  <c r="H1439" i="3"/>
  <c r="H1440" i="3"/>
  <c r="I1440" i="3" s="1"/>
  <c r="H1441" i="3"/>
  <c r="I1441" i="3" s="1"/>
  <c r="H1442" i="3"/>
  <c r="H1443" i="3"/>
  <c r="I1443" i="3" s="1"/>
  <c r="H1444" i="3"/>
  <c r="I1444" i="3" s="1"/>
  <c r="H1445" i="3"/>
  <c r="I1445" i="3" s="1"/>
  <c r="H1446" i="3"/>
  <c r="I1446" i="3" s="1"/>
  <c r="H1447" i="3"/>
  <c r="I1447" i="3" s="1"/>
  <c r="H1448" i="3"/>
  <c r="H1449" i="3"/>
  <c r="H1450" i="3"/>
  <c r="I1450" i="3" s="1"/>
  <c r="H1451" i="3"/>
  <c r="I1451" i="3" s="1"/>
  <c r="H1452" i="3"/>
  <c r="I1452" i="3" s="1"/>
  <c r="H1453" i="3"/>
  <c r="H1454" i="3"/>
  <c r="H1455" i="3"/>
  <c r="H1456" i="3"/>
  <c r="H1457" i="3"/>
  <c r="H1458" i="3"/>
  <c r="H1459" i="3"/>
  <c r="H1460" i="3"/>
  <c r="I1460" i="3" s="1"/>
  <c r="H1461" i="3"/>
  <c r="I1461" i="3" s="1"/>
  <c r="H1462" i="3"/>
  <c r="H1463" i="3"/>
  <c r="I1463" i="3" s="1"/>
  <c r="H1464" i="3"/>
  <c r="I1464" i="3" s="1"/>
  <c r="H1465" i="3"/>
  <c r="I1465" i="3" s="1"/>
  <c r="H1466" i="3"/>
  <c r="I1466" i="3" s="1"/>
  <c r="H1467" i="3"/>
  <c r="I1467" i="3" s="1"/>
  <c r="H1468" i="3"/>
  <c r="H1469" i="3"/>
  <c r="H1470" i="3"/>
  <c r="I1470" i="3" s="1"/>
  <c r="H1471" i="3"/>
  <c r="I1471" i="3" s="1"/>
  <c r="H1472" i="3"/>
  <c r="I1472" i="3" s="1"/>
  <c r="H1473" i="3"/>
  <c r="H1474" i="3"/>
  <c r="H1475" i="3"/>
  <c r="H1476" i="3"/>
  <c r="H1477" i="3"/>
  <c r="H1478" i="3"/>
  <c r="H1479" i="3"/>
  <c r="H1480" i="3"/>
  <c r="I1480" i="3" s="1"/>
  <c r="H1481" i="3"/>
  <c r="I1481" i="3" s="1"/>
  <c r="H1482" i="3"/>
  <c r="H1483" i="3"/>
  <c r="I1483" i="3" s="1"/>
  <c r="H1484" i="3"/>
  <c r="I1484" i="3" s="1"/>
  <c r="H1485" i="3"/>
  <c r="I1485" i="3" s="1"/>
  <c r="H1486" i="3"/>
  <c r="I1486" i="3" s="1"/>
  <c r="H1487" i="3"/>
  <c r="I1487" i="3" s="1"/>
  <c r="H1488" i="3"/>
  <c r="H1489" i="3"/>
  <c r="H1490" i="3"/>
  <c r="I1490" i="3" s="1"/>
  <c r="H1491" i="3"/>
  <c r="I1491" i="3" s="1"/>
  <c r="H1492" i="3"/>
  <c r="I1492" i="3" s="1"/>
  <c r="H1493" i="3"/>
  <c r="H1494" i="3"/>
  <c r="H1495" i="3"/>
  <c r="H1496" i="3"/>
  <c r="H1497" i="3"/>
  <c r="H1498" i="3"/>
  <c r="H1499" i="3"/>
  <c r="H1500" i="3"/>
  <c r="I1500" i="3" s="1"/>
  <c r="H1501" i="3"/>
  <c r="I1501" i="3" s="1"/>
  <c r="H1502" i="3"/>
  <c r="H1503" i="3"/>
  <c r="I1503" i="3" s="1"/>
  <c r="H1504" i="3"/>
  <c r="I1504" i="3" s="1"/>
  <c r="H1505" i="3"/>
  <c r="I1505" i="3" s="1"/>
  <c r="H1506" i="3"/>
  <c r="I1506" i="3" s="1"/>
  <c r="H1507" i="3"/>
  <c r="I1507" i="3" s="1"/>
  <c r="H1508" i="3"/>
  <c r="H1509" i="3"/>
  <c r="H1510" i="3"/>
  <c r="I1510" i="3" s="1"/>
  <c r="H1511" i="3"/>
  <c r="I1511" i="3" s="1"/>
  <c r="H1512" i="3"/>
  <c r="I1512" i="3" s="1"/>
  <c r="H1513" i="3"/>
  <c r="H1514" i="3"/>
  <c r="H1515" i="3"/>
  <c r="H1516" i="3"/>
  <c r="H1517" i="3"/>
  <c r="H1518" i="3"/>
  <c r="H1519" i="3"/>
  <c r="H1520" i="3"/>
  <c r="I1520" i="3" s="1"/>
  <c r="H1521" i="3"/>
  <c r="I1521" i="3" s="1"/>
  <c r="H1522" i="3"/>
  <c r="H1523" i="3"/>
  <c r="I1523" i="3" s="1"/>
  <c r="H1524" i="3"/>
  <c r="I1524" i="3" s="1"/>
  <c r="H1525" i="3"/>
  <c r="I1525" i="3" s="1"/>
  <c r="H1526" i="3"/>
  <c r="I1526" i="3" s="1"/>
  <c r="H1527" i="3"/>
  <c r="I1527" i="3" s="1"/>
  <c r="H1528" i="3"/>
  <c r="H1529" i="3"/>
  <c r="H1530" i="3"/>
  <c r="I1530" i="3" s="1"/>
  <c r="H1531" i="3"/>
  <c r="I1531" i="3" s="1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I261" i="3"/>
  <c r="I314" i="3"/>
  <c r="I350" i="3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I152" i="3"/>
  <c r="I224" i="3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I100" i="3"/>
  <c r="I118" i="3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86" i="3"/>
  <c r="I61" i="3"/>
  <c r="I78" i="3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44" i="3"/>
  <c r="I12" i="3"/>
  <c r="I30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2" i="3"/>
  <c r="I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2" i="2"/>
</calcChain>
</file>

<file path=xl/sharedStrings.xml><?xml version="1.0" encoding="utf-8"?>
<sst xmlns="http://schemas.openxmlformats.org/spreadsheetml/2006/main" count="7575" uniqueCount="1120">
  <si>
    <t>ApartmentID</t>
  </si>
  <si>
    <t>Tòa nhà</t>
  </si>
  <si>
    <t>Căn hộ</t>
  </si>
  <si>
    <t>Tình trạng căn hộ</t>
  </si>
  <si>
    <t>Chung cư Apartment One</t>
  </si>
  <si>
    <t>ap1.1</t>
  </si>
  <si>
    <t>Đang ở</t>
  </si>
  <si>
    <t>ap1.2</t>
  </si>
  <si>
    <t>ap1.3</t>
  </si>
  <si>
    <t>ap1.4</t>
  </si>
  <si>
    <t>ap1.5</t>
  </si>
  <si>
    <t>ap1.6</t>
  </si>
  <si>
    <t>ap1.7</t>
  </si>
  <si>
    <t>ap1.8</t>
  </si>
  <si>
    <t>ap1.9</t>
  </si>
  <si>
    <t>ap1.10</t>
  </si>
  <si>
    <t>ap1.11</t>
  </si>
  <si>
    <t>ap1.12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</si>
  <si>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</si>
  <si>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</si>
  <si>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</si>
  <si>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</si>
  <si>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</si>
  <si>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</si>
  <si>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</si>
  <si>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</si>
  <si>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</si>
  <si>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</si>
  <si>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</si>
  <si>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</si>
  <si>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Đang cho thuê</t>
  </si>
  <si>
    <t>Đang thi công</t>
  </si>
  <si>
    <t>Cần bán</t>
  </si>
  <si>
    <t>Mặt bằng trống</t>
  </si>
  <si>
    <t>ap2.1</t>
  </si>
  <si>
    <t>ap2.2</t>
  </si>
  <si>
    <t>ap2.3</t>
  </si>
  <si>
    <t>ap2.4</t>
  </si>
  <si>
    <t>ap2.5</t>
  </si>
  <si>
    <t>ap2.6</t>
  </si>
  <si>
    <t>ap2.7</t>
  </si>
  <si>
    <t>ap2.8</t>
  </si>
  <si>
    <t>ap2.9</t>
  </si>
  <si>
    <t>ap2.10</t>
  </si>
  <si>
    <t>ap2.11</t>
  </si>
  <si>
    <t>ap2.12</t>
  </si>
  <si>
    <t>ap2.13</t>
  </si>
  <si>
    <t>ap2.14</t>
  </si>
  <si>
    <t>ap2.15</t>
  </si>
  <si>
    <t>Chung cư Apartment Two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</si>
  <si>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</si>
  <si>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</si>
  <si>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</si>
  <si>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</si>
  <si>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</si>
  <si>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</si>
  <si>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</si>
  <si>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</si>
  <si>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</si>
  <si>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</si>
  <si>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</si>
  <si>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</si>
  <si>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</si>
  <si>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</si>
  <si>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</si>
  <si>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ap3.1</t>
  </si>
  <si>
    <t>ap3.2</t>
  </si>
  <si>
    <t>ap3.3</t>
  </si>
  <si>
    <t>ap3.4</t>
  </si>
  <si>
    <t>ap3.5</t>
  </si>
  <si>
    <t>ap3.6</t>
  </si>
  <si>
    <t>ap3.7</t>
  </si>
  <si>
    <t>ap3.8</t>
  </si>
  <si>
    <t>Chung cư Apartment Three</t>
  </si>
  <si>
    <t>T1.01</t>
  </si>
  <si>
    <t>T1.02</t>
  </si>
  <si>
    <t>T1.03</t>
  </si>
  <si>
    <t>T1.04</t>
  </si>
  <si>
    <t>T1.05</t>
  </si>
  <si>
    <t>T1.06</t>
  </si>
  <si>
    <t>T1.07</t>
  </si>
  <si>
    <t>T1.08</t>
  </si>
  <si>
    <t>ap4.1</t>
  </si>
  <si>
    <t>ap4.2</t>
  </si>
  <si>
    <t>ap4.3</t>
  </si>
  <si>
    <t>ap4.4</t>
  </si>
  <si>
    <t>ap4.5</t>
  </si>
  <si>
    <t>ap4.6</t>
  </si>
  <si>
    <t>ap4.7</t>
  </si>
  <si>
    <t>ap4.8</t>
  </si>
  <si>
    <t>ap4.9</t>
  </si>
  <si>
    <t>ap4.10</t>
  </si>
  <si>
    <t>Chung cơ Apartment Four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</si>
  <si>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</si>
  <si>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</si>
  <si>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</si>
  <si>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</si>
  <si>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</si>
  <si>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</si>
  <si>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</si>
  <si>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</si>
  <si>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</si>
  <si>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</si>
  <si>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ResidentID</t>
  </si>
  <si>
    <t>Họ và tên</t>
  </si>
  <si>
    <t>Kiểu cư dân</t>
  </si>
  <si>
    <t>Điện thoại</t>
  </si>
  <si>
    <t>Email</t>
  </si>
  <si>
    <t>Ngày sinh</t>
  </si>
  <si>
    <t>Tuổi</t>
  </si>
  <si>
    <t>Giới tính</t>
  </si>
  <si>
    <t>Tình trạng kích hoạt</t>
  </si>
  <si>
    <t>Ag Atwool</t>
  </si>
  <si>
    <t>Marietta Brockhouse</t>
  </si>
  <si>
    <t>Clarabelle Verny</t>
  </si>
  <si>
    <t>Con Chimienti</t>
  </si>
  <si>
    <t>Ryley Le Marquand</t>
  </si>
  <si>
    <t>Alfy O'Corren</t>
  </si>
  <si>
    <t>Mella Bayless</t>
  </si>
  <si>
    <t>Sibley Caddock</t>
  </si>
  <si>
    <t>Ninetta Hourigan</t>
  </si>
  <si>
    <t>Claire Ellen</t>
  </si>
  <si>
    <t>Averyl Ferraron</t>
  </si>
  <si>
    <t>Bondie Faraday</t>
  </si>
  <si>
    <t>Frederic Zelland</t>
  </si>
  <si>
    <t>Freddy Weathers</t>
  </si>
  <si>
    <t>Sumner Fardy</t>
  </si>
  <si>
    <t>Alanson Lorne</t>
  </si>
  <si>
    <t>Will Grigorescu</t>
  </si>
  <si>
    <t>Adelbert Portal</t>
  </si>
  <si>
    <t>Clareta Python</t>
  </si>
  <si>
    <t>Ddene Convery</t>
  </si>
  <si>
    <t>Wenonah Bess</t>
  </si>
  <si>
    <t>Manda MacKnocker</t>
  </si>
  <si>
    <t>Analiese Bottby</t>
  </si>
  <si>
    <t>Elliott Phythean</t>
  </si>
  <si>
    <t>Angel Abley</t>
  </si>
  <si>
    <t>Radcliffe Lorne</t>
  </si>
  <si>
    <t>Gates Adamowitz</t>
  </si>
  <si>
    <t>Braden Berrington</t>
  </si>
  <si>
    <t>Sena Todman</t>
  </si>
  <si>
    <t>Sander Gregh</t>
  </si>
  <si>
    <t>Reggi Caukill</t>
  </si>
  <si>
    <t>Laurella Dymond</t>
  </si>
  <si>
    <t>Addy Klouz</t>
  </si>
  <si>
    <t>Michel Fergusson</t>
  </si>
  <si>
    <t>Riane Ketcher</t>
  </si>
  <si>
    <t>Dino Gonnard</t>
  </si>
  <si>
    <t>Aileen Francescuzzi</t>
  </si>
  <si>
    <t>Leila Kubat</t>
  </si>
  <si>
    <t>Zilvia Armsden</t>
  </si>
  <si>
    <t>Stillmann Raine</t>
  </si>
  <si>
    <t>Brennan Chawner</t>
  </si>
  <si>
    <t>Tarra Ivens</t>
  </si>
  <si>
    <t>Odelinda Mealing</t>
  </si>
  <si>
    <t>Wilona Frizzell</t>
  </si>
  <si>
    <t>Debor Sexcey</t>
  </si>
  <si>
    <t>Gordon FitzGibbon</t>
  </si>
  <si>
    <t>Rhetta Gallone</t>
  </si>
  <si>
    <t>La verne Nower</t>
  </si>
  <si>
    <t>Karl Skirvane</t>
  </si>
  <si>
    <t>Noby Coryndon</t>
  </si>
  <si>
    <t>Gordan Skewes</t>
  </si>
  <si>
    <t>Caleb Abrahamowitcz</t>
  </si>
  <si>
    <t>Hurley Swatton</t>
  </si>
  <si>
    <t>Andrea Peile</t>
  </si>
  <si>
    <t>Ina Reed</t>
  </si>
  <si>
    <t>Jobyna Kennler</t>
  </si>
  <si>
    <t>Alasdair Iiannoni</t>
  </si>
  <si>
    <t>Frederich Lownes</t>
  </si>
  <si>
    <t>Rowan Spada</t>
  </si>
  <si>
    <t>Hurleigh Cottee</t>
  </si>
  <si>
    <t>Trumann Brockington</t>
  </si>
  <si>
    <t>Allin Doddridge</t>
  </si>
  <si>
    <t>Feodor Oxbury</t>
  </si>
  <si>
    <t>Lotta Duddell</t>
  </si>
  <si>
    <t>Antonio Limbrick</t>
  </si>
  <si>
    <t>Rosemonde Peche</t>
  </si>
  <si>
    <t>Christen Kryzhov</t>
  </si>
  <si>
    <t>Celinka Matveichev</t>
  </si>
  <si>
    <t>Barbabra Hailston</t>
  </si>
  <si>
    <t>Gerrilee Lyddiard</t>
  </si>
  <si>
    <t>Gerti Hinge</t>
  </si>
  <si>
    <t>Rayner Klinck</t>
  </si>
  <si>
    <t>Kaine Cotelard</t>
  </si>
  <si>
    <t>Darci Webber</t>
  </si>
  <si>
    <t>Chalmers Fechnie</t>
  </si>
  <si>
    <t>Paolina Mistry</t>
  </si>
  <si>
    <t>Rosalyn Willmott</t>
  </si>
  <si>
    <t>Izaak Jeanel</t>
  </si>
  <si>
    <t>Grete Thonger</t>
  </si>
  <si>
    <t>Brit MacCafferty</t>
  </si>
  <si>
    <t>Mahala Aires</t>
  </si>
  <si>
    <t>Lannie Kassidy</t>
  </si>
  <si>
    <t>Avigdor Roxbee</t>
  </si>
  <si>
    <t>Delinda Stack</t>
  </si>
  <si>
    <t>Ly Bilbee</t>
  </si>
  <si>
    <t>Temp Hubbold</t>
  </si>
  <si>
    <t>Guthrie Stivani</t>
  </si>
  <si>
    <t>Letta Turri</t>
  </si>
  <si>
    <t>Rosa Abela</t>
  </si>
  <si>
    <t>Guthry Minghi</t>
  </si>
  <si>
    <t>Cullen Peaurt</t>
  </si>
  <si>
    <t>Claudina Edwin</t>
  </si>
  <si>
    <t>Briggs Bawden</t>
  </si>
  <si>
    <t>Auberon Kurtis</t>
  </si>
  <si>
    <t>Ezmeralda Eakly</t>
  </si>
  <si>
    <t>Dorelia Hordle</t>
  </si>
  <si>
    <t>Kaja Roofe</t>
  </si>
  <si>
    <t>Gerome Inkle</t>
  </si>
  <si>
    <t>Gerri Hartrick</t>
  </si>
  <si>
    <t>Gregor Orsman</t>
  </si>
  <si>
    <t>Camilla Lampel</t>
  </si>
  <si>
    <t>Agathe Pringour</t>
  </si>
  <si>
    <t>Tyrone Brightman</t>
  </si>
  <si>
    <t>Freeman Kenshole</t>
  </si>
  <si>
    <t>Sheff Lysons</t>
  </si>
  <si>
    <t>Shawn Dashkov</t>
  </si>
  <si>
    <t>Adara Maghull</t>
  </si>
  <si>
    <t>Evangelin Spikins</t>
  </si>
  <si>
    <t>Briano Aucutt</t>
  </si>
  <si>
    <t>Dave Ibbott</t>
  </si>
  <si>
    <t>Erina Davidow</t>
  </si>
  <si>
    <t>Stearn Keywood</t>
  </si>
  <si>
    <t>Lewiss Ebanks</t>
  </si>
  <si>
    <t>Rob Keirl</t>
  </si>
  <si>
    <t>Gwyn Cherrett</t>
  </si>
  <si>
    <t>Joete Torrance</t>
  </si>
  <si>
    <t>Haslett Goodbar</t>
  </si>
  <si>
    <t>Munmro Boichat</t>
  </si>
  <si>
    <t>Hilliard Fackney</t>
  </si>
  <si>
    <t>Gib Laffoley-Lane</t>
  </si>
  <si>
    <t>Coriss Craighead</t>
  </si>
  <si>
    <t>Christine Krysztofowicz</t>
  </si>
  <si>
    <t>Mellisent Schimek</t>
  </si>
  <si>
    <t>Matt Scallon</t>
  </si>
  <si>
    <t>Ali Carass</t>
  </si>
  <si>
    <t>Steffie Febry</t>
  </si>
  <si>
    <t>Wake Allewell</t>
  </si>
  <si>
    <t>Selby Leece</t>
  </si>
  <si>
    <t>Van Mullany</t>
  </si>
  <si>
    <t>Orella Revance</t>
  </si>
  <si>
    <t>Mireille Durbann</t>
  </si>
  <si>
    <t>Portie Wurz</t>
  </si>
  <si>
    <t>Almeda Gliddon</t>
  </si>
  <si>
    <t>Lyndsay Maber</t>
  </si>
  <si>
    <t>Katherine Arnow</t>
  </si>
  <si>
    <t>Welby Von Oertzen</t>
  </si>
  <si>
    <t>Lilah Clemmens</t>
  </si>
  <si>
    <t>Willow Verzey</t>
  </si>
  <si>
    <t>Lavinie Kliemchen</t>
  </si>
  <si>
    <t>Andrey Hiskey</t>
  </si>
  <si>
    <t>Fran McClements</t>
  </si>
  <si>
    <t>Fredrika Grinin</t>
  </si>
  <si>
    <t>Kaylee Horlick</t>
  </si>
  <si>
    <t>Chrotoem Dashwood</t>
  </si>
  <si>
    <t>Eloisa Ziemen</t>
  </si>
  <si>
    <t>Robby Weight</t>
  </si>
  <si>
    <t>Hazlett Eastridge</t>
  </si>
  <si>
    <t>Roderich Cropton</t>
  </si>
  <si>
    <t>Ruthanne Wethers</t>
  </si>
  <si>
    <t>Tandy Worsall</t>
  </si>
  <si>
    <t>Cassandra Davidowsky</t>
  </si>
  <si>
    <t>Elias Bent</t>
  </si>
  <si>
    <t>Tiphani Miebes</t>
  </si>
  <si>
    <t>Fedora Newbatt</t>
  </si>
  <si>
    <t>Heinrik Gobbet</t>
  </si>
  <si>
    <t>Odelinda Llewellyn</t>
  </si>
  <si>
    <t>Lilas Emett</t>
  </si>
  <si>
    <t>Iago Whawell</t>
  </si>
  <si>
    <t>Cirillo Dolley</t>
  </si>
  <si>
    <t>Shurwood Bote</t>
  </si>
  <si>
    <t>Allard Castree</t>
  </si>
  <si>
    <t>885-240-1324</t>
  </si>
  <si>
    <t>850-917-0061</t>
  </si>
  <si>
    <t>188-605-8361</t>
  </si>
  <si>
    <t>911-733-2364</t>
  </si>
  <si>
    <t>174-439-3717</t>
  </si>
  <si>
    <t>683-534-5762</t>
  </si>
  <si>
    <t>612-901-0250</t>
  </si>
  <si>
    <t>405-942-9287</t>
  </si>
  <si>
    <t>577-582-1525</t>
  </si>
  <si>
    <t>468-450-1783</t>
  </si>
  <si>
    <t>424-252-7749</t>
  </si>
  <si>
    <t>584-712-8149</t>
  </si>
  <si>
    <t>210-860-5362</t>
  </si>
  <si>
    <t>124-145-3969</t>
  </si>
  <si>
    <t>869-293-5603</t>
  </si>
  <si>
    <t>453-146-7075</t>
  </si>
  <si>
    <t>619-787-5783</t>
  </si>
  <si>
    <t>587-152-4057</t>
  </si>
  <si>
    <t>409-692-7853</t>
  </si>
  <si>
    <t>908-653-2076</t>
  </si>
  <si>
    <t>311-305-9297</t>
  </si>
  <si>
    <t>753-901-6758</t>
  </si>
  <si>
    <t>858-251-2160</t>
  </si>
  <si>
    <t>286-545-2718</t>
  </si>
  <si>
    <t>354-676-0866</t>
  </si>
  <si>
    <t>543-613-9491</t>
  </si>
  <si>
    <t>199-220-4979</t>
  </si>
  <si>
    <t>227-721-1296</t>
  </si>
  <si>
    <t>404-820-6542</t>
  </si>
  <si>
    <t>194-407-8947</t>
  </si>
  <si>
    <t>490-881-0742</t>
  </si>
  <si>
    <t>924-232-3367</t>
  </si>
  <si>
    <t>595-222-0132</t>
  </si>
  <si>
    <t>867-709-0680</t>
  </si>
  <si>
    <t>633-161-7892</t>
  </si>
  <si>
    <t>846-637-9870</t>
  </si>
  <si>
    <t>172-853-6305</t>
  </si>
  <si>
    <t>914-259-1158</t>
  </si>
  <si>
    <t>544-508-5802</t>
  </si>
  <si>
    <t>444-689-0685</t>
  </si>
  <si>
    <t>363-462-1347</t>
  </si>
  <si>
    <t>877-759-5016</t>
  </si>
  <si>
    <t>637-993-5619</t>
  </si>
  <si>
    <t>708-639-2443</t>
  </si>
  <si>
    <t>460-934-4698</t>
  </si>
  <si>
    <t>339-800-2550</t>
  </si>
  <si>
    <t>221-608-8236</t>
  </si>
  <si>
    <t>612-697-3271</t>
  </si>
  <si>
    <t>987-247-8168</t>
  </si>
  <si>
    <t>101-136-8546</t>
  </si>
  <si>
    <t>761-115-8578</t>
  </si>
  <si>
    <t>910-205-0294</t>
  </si>
  <si>
    <t>640-276-5958</t>
  </si>
  <si>
    <t>494-309-8652</t>
  </si>
  <si>
    <t>567-942-3478</t>
  </si>
  <si>
    <t>961-704-7578</t>
  </si>
  <si>
    <t>611-505-8434</t>
  </si>
  <si>
    <t>563-251-8391</t>
  </si>
  <si>
    <t>639-631-6752</t>
  </si>
  <si>
    <t>865-342-0892</t>
  </si>
  <si>
    <t>340-825-6636</t>
  </si>
  <si>
    <t>459-985-8264</t>
  </si>
  <si>
    <t>414-570-3749</t>
  </si>
  <si>
    <t>160-934-1417</t>
  </si>
  <si>
    <t>143-200-8082</t>
  </si>
  <si>
    <t>434-452-5837</t>
  </si>
  <si>
    <t>817-896-2764</t>
  </si>
  <si>
    <t>887-803-6458</t>
  </si>
  <si>
    <t>241-474-8053</t>
  </si>
  <si>
    <t>247-456-6113</t>
  </si>
  <si>
    <t>148-815-9558</t>
  </si>
  <si>
    <t>984-140-8872</t>
  </si>
  <si>
    <t>867-339-5218</t>
  </si>
  <si>
    <t>974-214-1256</t>
  </si>
  <si>
    <t>149-305-6954</t>
  </si>
  <si>
    <t>690-949-5080</t>
  </si>
  <si>
    <t>562-336-5728</t>
  </si>
  <si>
    <t>807-467-4341</t>
  </si>
  <si>
    <t>910-823-4931</t>
  </si>
  <si>
    <t>767-524-3132</t>
  </si>
  <si>
    <t>255-266-0730</t>
  </si>
  <si>
    <t>751-710-8039</t>
  </si>
  <si>
    <t>749-352-6050</t>
  </si>
  <si>
    <t>136-315-2389</t>
  </si>
  <si>
    <t>873-541-9673</t>
  </si>
  <si>
    <t>975-730-1834</t>
  </si>
  <si>
    <t>356-688-7418</t>
  </si>
  <si>
    <t>170-948-3445</t>
  </si>
  <si>
    <t>859-291-6186</t>
  </si>
  <si>
    <t>606-396-1283</t>
  </si>
  <si>
    <t>966-575-1445</t>
  </si>
  <si>
    <t>322-628-8879</t>
  </si>
  <si>
    <t>411-175-1555</t>
  </si>
  <si>
    <t>308-626-1268</t>
  </si>
  <si>
    <t>402-698-2331</t>
  </si>
  <si>
    <t>249-166-4499</t>
  </si>
  <si>
    <t>971-949-2190</t>
  </si>
  <si>
    <t>781-791-9819</t>
  </si>
  <si>
    <t>226-724-9985</t>
  </si>
  <si>
    <t>928-459-5466</t>
  </si>
  <si>
    <t>992-627-7266</t>
  </si>
  <si>
    <t>310-516-1060</t>
  </si>
  <si>
    <t>778-184-8497</t>
  </si>
  <si>
    <t>113-826-0197</t>
  </si>
  <si>
    <t>632-477-1931</t>
  </si>
  <si>
    <t>787-894-9318</t>
  </si>
  <si>
    <t>862-831-0639</t>
  </si>
  <si>
    <t>931-271-5553</t>
  </si>
  <si>
    <t>749-868-6583</t>
  </si>
  <si>
    <t>774-316-1488</t>
  </si>
  <si>
    <t>334-688-0884</t>
  </si>
  <si>
    <t>317-581-7366</t>
  </si>
  <si>
    <t>465-548-3148</t>
  </si>
  <si>
    <t>157-238-8820</t>
  </si>
  <si>
    <t>175-372-9003</t>
  </si>
  <si>
    <t>362-486-5357</t>
  </si>
  <si>
    <t>127-341-6089</t>
  </si>
  <si>
    <t>297-738-8957</t>
  </si>
  <si>
    <t>261-831-7432</t>
  </si>
  <si>
    <t>797-575-0159</t>
  </si>
  <si>
    <t>687-222-5901</t>
  </si>
  <si>
    <t>727-720-1546</t>
  </si>
  <si>
    <t>587-538-9840</t>
  </si>
  <si>
    <t>230-911-2739</t>
  </si>
  <si>
    <t>258-128-4162</t>
  </si>
  <si>
    <t>817-803-4716</t>
  </si>
  <si>
    <t>472-930-6805</t>
  </si>
  <si>
    <t>503-571-7018</t>
  </si>
  <si>
    <t>279-160-2236</t>
  </si>
  <si>
    <t>999-935-8356</t>
  </si>
  <si>
    <t>911-656-4175</t>
  </si>
  <si>
    <t>672-993-6815</t>
  </si>
  <si>
    <t>698-795-6869</t>
  </si>
  <si>
    <t>393-436-5623</t>
  </si>
  <si>
    <t>470-223-5417</t>
  </si>
  <si>
    <t>215-363-0953</t>
  </si>
  <si>
    <t>315-168-4031</t>
  </si>
  <si>
    <t>346-507-4812</t>
  </si>
  <si>
    <t>977-516-4850</t>
  </si>
  <si>
    <t>366-822-4701</t>
  </si>
  <si>
    <t>904-629-2666</t>
  </si>
  <si>
    <t>365-767-2153</t>
  </si>
  <si>
    <t>207-331-7410</t>
  </si>
  <si>
    <t>164-205-1126</t>
  </si>
  <si>
    <t>519-194-0907</t>
  </si>
  <si>
    <t>117-121-0058</t>
  </si>
  <si>
    <t>724-737-4722</t>
  </si>
  <si>
    <t>388-122-8559</t>
  </si>
  <si>
    <t>918-102-0733</t>
  </si>
  <si>
    <t>971-269-3089</t>
  </si>
  <si>
    <t>804-847-9605</t>
  </si>
  <si>
    <t>960-396-2053</t>
  </si>
  <si>
    <t>121-397-9848</t>
  </si>
  <si>
    <t>258-383-9163</t>
  </si>
  <si>
    <t>265-360-2030</t>
  </si>
  <si>
    <t>493-123-9548</t>
  </si>
  <si>
    <t>215-927-2206</t>
  </si>
  <si>
    <t>839-510-8292</t>
  </si>
  <si>
    <t>810-991-9642</t>
  </si>
  <si>
    <t>380-950-9837</t>
  </si>
  <si>
    <t>972-823-9111</t>
  </si>
  <si>
    <t>aatwool0@ft.com</t>
  </si>
  <si>
    <t>mbrockhouse1@ihg.com</t>
  </si>
  <si>
    <t>cverny2@themeforest.net</t>
  </si>
  <si>
    <t>cchimienti3@irs.gov</t>
  </si>
  <si>
    <t>rle4@ask.com</t>
  </si>
  <si>
    <t>aocorren5@acquirethisname.com</t>
  </si>
  <si>
    <t>mbayless6@hexun.com</t>
  </si>
  <si>
    <t>scaddock7@intel.com</t>
  </si>
  <si>
    <t>nhourigan8@csmonitor.com</t>
  </si>
  <si>
    <t>cellen9@ucla.edu</t>
  </si>
  <si>
    <t>aferrarona@sbwire.com</t>
  </si>
  <si>
    <t>bfaradayb@bloglovin.com</t>
  </si>
  <si>
    <t>fzellandc@wp.com</t>
  </si>
  <si>
    <t>fweathersd@hibu.com</t>
  </si>
  <si>
    <t>sfardye@hostgator.com</t>
  </si>
  <si>
    <t>alornef@exblog.jp</t>
  </si>
  <si>
    <t>wgrigorescug@ezinearticles.com</t>
  </si>
  <si>
    <t>aportalh@digg.com</t>
  </si>
  <si>
    <t>cpythoni@loc.gov</t>
  </si>
  <si>
    <t>dconveryj@nytimes.com</t>
  </si>
  <si>
    <t>wbessk@indiegogo.com</t>
  </si>
  <si>
    <t>mmacknockerl@t.co</t>
  </si>
  <si>
    <t>abottbym@deliciousdays.com</t>
  </si>
  <si>
    <t>ephytheann@cyberchimps.com</t>
  </si>
  <si>
    <t>aableyo@google.com.au</t>
  </si>
  <si>
    <t>rlornep@google.cn</t>
  </si>
  <si>
    <t>gadamowitzq@google.nl</t>
  </si>
  <si>
    <t>bberringtonr@auda.org.au</t>
  </si>
  <si>
    <t>stodmans@telegraph.co.uk</t>
  </si>
  <si>
    <t>sgreght@dion.ne.jp</t>
  </si>
  <si>
    <t>rcaukillu@cbsnews.com</t>
  </si>
  <si>
    <t>ldymondv@storify.com</t>
  </si>
  <si>
    <t>aklouzw@trellian.com</t>
  </si>
  <si>
    <t>mfergussonx@guardian.co.uk</t>
  </si>
  <si>
    <t>rketchery@craigslist.org</t>
  </si>
  <si>
    <t>dgonnardz@gnu.org</t>
  </si>
  <si>
    <t>afrancescuzzi10@amazon.co.jp</t>
  </si>
  <si>
    <t>lkubat11@newyorker.com</t>
  </si>
  <si>
    <t>zarmsden12@vistaprint.com</t>
  </si>
  <si>
    <t>sraine13@nyu.edu</t>
  </si>
  <si>
    <t>bchawner14@gov.uk</t>
  </si>
  <si>
    <t>tivens15@imageshack.us</t>
  </si>
  <si>
    <t>omealing16@whitehouse.gov</t>
  </si>
  <si>
    <t>wfrizzell17@epa.gov</t>
  </si>
  <si>
    <t>dsexcey18@barnesandnoble.com</t>
  </si>
  <si>
    <t>gfitzgibbon19@dot.gov</t>
  </si>
  <si>
    <t>rgallone1a@jimdo.com</t>
  </si>
  <si>
    <t>lverne1b@ovh.net</t>
  </si>
  <si>
    <t>kskirvane1c@cocolog-nifty.com</t>
  </si>
  <si>
    <t>ncoryndon1d@house.gov</t>
  </si>
  <si>
    <t>gskewes1e@yahoo.co.jp</t>
  </si>
  <si>
    <t>cabrahamowitcz1f@amazonaws.com</t>
  </si>
  <si>
    <t>hswatton1g@deliciousdays.com</t>
  </si>
  <si>
    <t>apeile1h@ibm.com</t>
  </si>
  <si>
    <t>ireed1i@washington.edu</t>
  </si>
  <si>
    <t>jkennler1j@xrea.com</t>
  </si>
  <si>
    <t>aiiannoni1k@taobao.com</t>
  </si>
  <si>
    <t>flownes1l@hatena.ne.jp</t>
  </si>
  <si>
    <t>rspada1m@ihg.com</t>
  </si>
  <si>
    <t>hcottee1n@ucoz.com</t>
  </si>
  <si>
    <t>tbrockington1o@samsung.com</t>
  </si>
  <si>
    <t>adoddridge1p@nature.com</t>
  </si>
  <si>
    <t>foxbury1q@privacy.gov.au</t>
  </si>
  <si>
    <t>lduddell1r@mapquest.com</t>
  </si>
  <si>
    <t>alimbrick1s@nature.com</t>
  </si>
  <si>
    <t>rpeche1t@studiopress.com</t>
  </si>
  <si>
    <t>ckryzhov1u@webnode.com</t>
  </si>
  <si>
    <t>cmatveichev1v@hubpages.com</t>
  </si>
  <si>
    <t>bhailston1w@hao123.com</t>
  </si>
  <si>
    <t>glyddiard1x@zimbio.com</t>
  </si>
  <si>
    <t>ghinge1y@usa.gov</t>
  </si>
  <si>
    <t>rklinck1z@technorati.com</t>
  </si>
  <si>
    <t>kcotelard20@narod.ru</t>
  </si>
  <si>
    <t>dwebber21@bloomberg.com</t>
  </si>
  <si>
    <t>cfechnie22@timesonline.co.uk</t>
  </si>
  <si>
    <t>pmistry23@wp.com</t>
  </si>
  <si>
    <t>rwillmott24@abc.net.au</t>
  </si>
  <si>
    <t>ijeanel25@cnet.com</t>
  </si>
  <si>
    <t>gthonger26@bing.com</t>
  </si>
  <si>
    <t>bmaccafferty27@edublogs.org</t>
  </si>
  <si>
    <t>maires28@nationalgeographic.com</t>
  </si>
  <si>
    <t>lkassidy29@usa.gov</t>
  </si>
  <si>
    <t>aroxbee2a@delicious.com</t>
  </si>
  <si>
    <t>dstack2b@sfgate.com</t>
  </si>
  <si>
    <t>lbilbee2c@godaddy.com</t>
  </si>
  <si>
    <t>thubbold2d@blog.com</t>
  </si>
  <si>
    <t>gstivani2e@chicagotribune.com</t>
  </si>
  <si>
    <t>lturri2f@histats.com</t>
  </si>
  <si>
    <t>rabela2g@1688.com</t>
  </si>
  <si>
    <t>gminghi2h@buzzfeed.com</t>
  </si>
  <si>
    <t>cpeaurt2i@webmd.com</t>
  </si>
  <si>
    <t>cedwin2j@sun.com</t>
  </si>
  <si>
    <t>bbawden2k@state.tx.us</t>
  </si>
  <si>
    <t>akurtis2l@hubpages.com</t>
  </si>
  <si>
    <t>eeakly2m@wisc.edu</t>
  </si>
  <si>
    <t>dhordle2n@smh.com.au</t>
  </si>
  <si>
    <t>kroofe2o@rediff.com</t>
  </si>
  <si>
    <t>ginkle2p@ihg.com</t>
  </si>
  <si>
    <t>ghartrick2q@theatlantic.com</t>
  </si>
  <si>
    <t>gorsman2r@furl.net</t>
  </si>
  <si>
    <t>clampel2s@lycos.com</t>
  </si>
  <si>
    <t>apringour2t@4shared.com</t>
  </si>
  <si>
    <t>tbrightman2u@walmart.com</t>
  </si>
  <si>
    <t>fkenshole2v@cdbaby.com</t>
  </si>
  <si>
    <t>slysons2w@dedecms.com</t>
  </si>
  <si>
    <t>sdashkov2x@surveymonkey.com</t>
  </si>
  <si>
    <t>amaghull2y@businessinsider.com</t>
  </si>
  <si>
    <t>espikins2z@cnn.com</t>
  </si>
  <si>
    <t>baucutt30@psu.edu</t>
  </si>
  <si>
    <t>dibbott31@xrea.com</t>
  </si>
  <si>
    <t>edavidow32@sciencedirect.com</t>
  </si>
  <si>
    <t>skeywood33@artisteer.com</t>
  </si>
  <si>
    <t>lebanks34@1und1.de</t>
  </si>
  <si>
    <t>rkeirl35@livejournal.com</t>
  </si>
  <si>
    <t>gcherrett36@ted.com</t>
  </si>
  <si>
    <t>jtorrance37@jugem.jp</t>
  </si>
  <si>
    <t>hgoodbar38@webmd.com</t>
  </si>
  <si>
    <t>mboichat39@hp.com</t>
  </si>
  <si>
    <t>hfackney3a@google.cn</t>
  </si>
  <si>
    <t>glaffoleylane3b@chronoengine.com</t>
  </si>
  <si>
    <t>ccraighead3c@altervista.org</t>
  </si>
  <si>
    <t>ckrysztofowicz3d@linkedin.com</t>
  </si>
  <si>
    <t>mschimek3e@ehow.com</t>
  </si>
  <si>
    <t>mscallon3f@independent.co.uk</t>
  </si>
  <si>
    <t>acarass3g@behance.net</t>
  </si>
  <si>
    <t>sfebry3h@amazon.co.jp</t>
  </si>
  <si>
    <t>wallewell3i@google.de</t>
  </si>
  <si>
    <t>sleece3j@myspace.com</t>
  </si>
  <si>
    <t>vmullany3k@ow.ly</t>
  </si>
  <si>
    <t>orevance3l@mail.ru</t>
  </si>
  <si>
    <t>mdurbann3m@ox.ac.uk</t>
  </si>
  <si>
    <t>pwurz3n@time.com</t>
  </si>
  <si>
    <t>agliddon3o@odnoklassniki.ru</t>
  </si>
  <si>
    <t>lmaber3p@cafepress.com</t>
  </si>
  <si>
    <t>karnow3q@merriam-webster.com</t>
  </si>
  <si>
    <t>wvon3r@engadget.com</t>
  </si>
  <si>
    <t>lclemmens3s@independent.co.uk</t>
  </si>
  <si>
    <t>wverzey3t@ameblo.jp</t>
  </si>
  <si>
    <t>lkliemchen3u@forbes.com</t>
  </si>
  <si>
    <t>ahiskey3v@elegantthemes.com</t>
  </si>
  <si>
    <t>fmcclements3w@digg.com</t>
  </si>
  <si>
    <t>fgrinin3x@technorati.com</t>
  </si>
  <si>
    <t>khorlick3y@icq.com</t>
  </si>
  <si>
    <t>cdashwood3z@pinterest.com</t>
  </si>
  <si>
    <t>eziemen40@webs.com</t>
  </si>
  <si>
    <t>rweight41@squidoo.com</t>
  </si>
  <si>
    <t>heastridge42@microsoft.com</t>
  </si>
  <si>
    <t>rcropton43@blog.com</t>
  </si>
  <si>
    <t>rwethers44@ning.com</t>
  </si>
  <si>
    <t>tworsall45@simplemachines.org</t>
  </si>
  <si>
    <t>cdavidowsky46@last.fm</t>
  </si>
  <si>
    <t>ebent47@wsj.com</t>
  </si>
  <si>
    <t>tmiebes48@google.co.uk</t>
  </si>
  <si>
    <t>fnewbatt49@printfriendly.com</t>
  </si>
  <si>
    <t>hgobbet4a@squidoo.com</t>
  </si>
  <si>
    <t>ollewellyn4b@icq.com</t>
  </si>
  <si>
    <t>lemett4c@boston.com</t>
  </si>
  <si>
    <t>iwhawell4d@eventbrite.com</t>
  </si>
  <si>
    <t>cdolley4e@squidoo.com</t>
  </si>
  <si>
    <t>sbote4f@mashable.com</t>
  </si>
  <si>
    <t>acastree4g@symantec.com</t>
  </si>
  <si>
    <t>Female</t>
  </si>
  <si>
    <t>Male</t>
  </si>
  <si>
    <t>Chưa kích hoạt</t>
  </si>
  <si>
    <t>Đã kích hoạt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</si>
  <si>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</si>
  <si>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</si>
  <si>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</si>
  <si>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</si>
  <si>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</si>
  <si>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</si>
  <si>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</si>
  <si>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</si>
  <si>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</si>
  <si>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res10</t>
  </si>
  <si>
    <t>res11</t>
  </si>
  <si>
    <t>res12</t>
  </si>
  <si>
    <t>res13</t>
  </si>
  <si>
    <t>res14</t>
  </si>
  <si>
    <t>res15</t>
  </si>
  <si>
    <t>res16</t>
  </si>
  <si>
    <t>res17</t>
  </si>
  <si>
    <t>res18</t>
  </si>
  <si>
    <t>res19</t>
  </si>
  <si>
    <t>res20</t>
  </si>
  <si>
    <t>res21</t>
  </si>
  <si>
    <t>res22</t>
  </si>
  <si>
    <t>res23</t>
  </si>
  <si>
    <t>res24</t>
  </si>
  <si>
    <t>res25</t>
  </si>
  <si>
    <t>res26</t>
  </si>
  <si>
    <t>res27</t>
  </si>
  <si>
    <t>res28</t>
  </si>
  <si>
    <t>res29</t>
  </si>
  <si>
    <t>res30</t>
  </si>
  <si>
    <t>res31</t>
  </si>
  <si>
    <t>res32</t>
  </si>
  <si>
    <t>res33</t>
  </si>
  <si>
    <t>res34</t>
  </si>
  <si>
    <t>res35</t>
  </si>
  <si>
    <t>res36</t>
  </si>
  <si>
    <t>res37</t>
  </si>
  <si>
    <t>res38</t>
  </si>
  <si>
    <t>res39</t>
  </si>
  <si>
    <t>res40</t>
  </si>
  <si>
    <t>res41</t>
  </si>
  <si>
    <t>res42</t>
  </si>
  <si>
    <t>res43</t>
  </si>
  <si>
    <t>res44</t>
  </si>
  <si>
    <t>res45</t>
  </si>
  <si>
    <t>res46</t>
  </si>
  <si>
    <t>res47</t>
  </si>
  <si>
    <t>res48</t>
  </si>
  <si>
    <t>res49</t>
  </si>
  <si>
    <t>res50</t>
  </si>
  <si>
    <t>res51</t>
  </si>
  <si>
    <t>res52</t>
  </si>
  <si>
    <t>res53</t>
  </si>
  <si>
    <t>res54</t>
  </si>
  <si>
    <t>res55</t>
  </si>
  <si>
    <t>res56</t>
  </si>
  <si>
    <t>res57</t>
  </si>
  <si>
    <t>res58</t>
  </si>
  <si>
    <t>res59</t>
  </si>
  <si>
    <t>res60</t>
  </si>
  <si>
    <t>res61</t>
  </si>
  <si>
    <t>res62</t>
  </si>
  <si>
    <t>res63</t>
  </si>
  <si>
    <t>res64</t>
  </si>
  <si>
    <t>res65</t>
  </si>
  <si>
    <t>res66</t>
  </si>
  <si>
    <t>res67</t>
  </si>
  <si>
    <t>res68</t>
  </si>
  <si>
    <t>res69</t>
  </si>
  <si>
    <t>res70</t>
  </si>
  <si>
    <t>res71</t>
  </si>
  <si>
    <t>res72</t>
  </si>
  <si>
    <t>res73</t>
  </si>
  <si>
    <t>res74</t>
  </si>
  <si>
    <t>res75</t>
  </si>
  <si>
    <t>res76</t>
  </si>
  <si>
    <t>res77</t>
  </si>
  <si>
    <t>res78</t>
  </si>
  <si>
    <t>res79</t>
  </si>
  <si>
    <t>res80</t>
  </si>
  <si>
    <t>res81</t>
  </si>
  <si>
    <t>res82</t>
  </si>
  <si>
    <t>res83</t>
  </si>
  <si>
    <t>res84</t>
  </si>
  <si>
    <t>res85</t>
  </si>
  <si>
    <t>res86</t>
  </si>
  <si>
    <t>res87</t>
  </si>
  <si>
    <t>res88</t>
  </si>
  <si>
    <t>res89</t>
  </si>
  <si>
    <t>res90</t>
  </si>
  <si>
    <t>res91</t>
  </si>
  <si>
    <t>res92</t>
  </si>
  <si>
    <t>res93</t>
  </si>
  <si>
    <t>res94</t>
  </si>
  <si>
    <t>res95</t>
  </si>
  <si>
    <t>res96</t>
  </si>
  <si>
    <t>res97</t>
  </si>
  <si>
    <t>res98</t>
  </si>
  <si>
    <t>res99</t>
  </si>
  <si>
    <t>res100</t>
  </si>
  <si>
    <t>res101</t>
  </si>
  <si>
    <t>res102</t>
  </si>
  <si>
    <t>res103</t>
  </si>
  <si>
    <t>res104</t>
  </si>
  <si>
    <t>res105</t>
  </si>
  <si>
    <t>res106</t>
  </si>
  <si>
    <t>res107</t>
  </si>
  <si>
    <t>res108</t>
  </si>
  <si>
    <t>res109</t>
  </si>
  <si>
    <t>res110</t>
  </si>
  <si>
    <t>res111</t>
  </si>
  <si>
    <t>res112</t>
  </si>
  <si>
    <t>res113</t>
  </si>
  <si>
    <t>res114</t>
  </si>
  <si>
    <t>res115</t>
  </si>
  <si>
    <t>res116</t>
  </si>
  <si>
    <t>res117</t>
  </si>
  <si>
    <t>res118</t>
  </si>
  <si>
    <t>res119</t>
  </si>
  <si>
    <t>res120</t>
  </si>
  <si>
    <t>res121</t>
  </si>
  <si>
    <t>res122</t>
  </si>
  <si>
    <t>res123</t>
  </si>
  <si>
    <t>res124</t>
  </si>
  <si>
    <t>res125</t>
  </si>
  <si>
    <t>res126</t>
  </si>
  <si>
    <t>res127</t>
  </si>
  <si>
    <t>res128</t>
  </si>
  <si>
    <t>res129</t>
  </si>
  <si>
    <t>res130</t>
  </si>
  <si>
    <t>res131</t>
  </si>
  <si>
    <t>res132</t>
  </si>
  <si>
    <t>res133</t>
  </si>
  <si>
    <t>res134</t>
  </si>
  <si>
    <t>res135</t>
  </si>
  <si>
    <t>res136</t>
  </si>
  <si>
    <t>res137</t>
  </si>
  <si>
    <t>res138</t>
  </si>
  <si>
    <t>res139</t>
  </si>
  <si>
    <t>res140</t>
  </si>
  <si>
    <t>res141</t>
  </si>
  <si>
    <t>res142</t>
  </si>
  <si>
    <t>res143</t>
  </si>
  <si>
    <t>res144</t>
  </si>
  <si>
    <t>res145</t>
  </si>
  <si>
    <t>res146</t>
  </si>
  <si>
    <t>res147</t>
  </si>
  <si>
    <t>res148</t>
  </si>
  <si>
    <t>res149</t>
  </si>
  <si>
    <t>res150</t>
  </si>
  <si>
    <t>res151</t>
  </si>
  <si>
    <t>res152</t>
  </si>
  <si>
    <t>res153</t>
  </si>
  <si>
    <t>res154</t>
  </si>
  <si>
    <t>res155</t>
  </si>
  <si>
    <t>res156</t>
  </si>
  <si>
    <t>res157</t>
  </si>
  <si>
    <t>res158</t>
  </si>
  <si>
    <t>res159</t>
  </si>
  <si>
    <t>res160</t>
  </si>
  <si>
    <t>res161</t>
  </si>
  <si>
    <t>Chủ nhà</t>
  </si>
  <si>
    <t>Ở cùng</t>
  </si>
  <si>
    <t>Thuê nhà</t>
  </si>
  <si>
    <t>Năm</t>
  </si>
  <si>
    <t>Tháng</t>
  </si>
  <si>
    <t>Loại phí</t>
  </si>
  <si>
    <t>Nội dung</t>
  </si>
  <si>
    <t>Phải thu</t>
  </si>
  <si>
    <t>Đã thu</t>
  </si>
  <si>
    <t>Còn nợ</t>
  </si>
  <si>
    <t>Trạng thái</t>
  </si>
  <si>
    <t>Phí quản lý</t>
  </si>
  <si>
    <t>Phí nước</t>
  </si>
  <si>
    <t>Phí gửi xe</t>
  </si>
  <si>
    <t>Phí khác</t>
  </si>
  <si>
    <t>Làm lại thẻ cư dân</t>
  </si>
  <si>
    <t>Ngày</t>
  </si>
  <si>
    <t>Loại xe</t>
  </si>
  <si>
    <t>Chung cư Apartment Four</t>
  </si>
  <si>
    <t>5/21/2024</t>
  </si>
  <si>
    <t>Xe đạp điện</t>
  </si>
  <si>
    <t>12/1/2024</t>
  </si>
  <si>
    <t>Xe đạp</t>
  </si>
  <si>
    <t>9/12/2024</t>
  </si>
  <si>
    <t>Ô tô</t>
  </si>
  <si>
    <t>4/4/2024</t>
  </si>
  <si>
    <t>9/7/2024</t>
  </si>
  <si>
    <t>11/11/2024</t>
  </si>
  <si>
    <t>10/25/2024</t>
  </si>
  <si>
    <t>Xe máy</t>
  </si>
  <si>
    <t>10/9/2024</t>
  </si>
  <si>
    <t>4/20/2024</t>
  </si>
  <si>
    <t>5/17/2024</t>
  </si>
  <si>
    <t>7/4/2024</t>
  </si>
  <si>
    <t>12/25/2024</t>
  </si>
  <si>
    <t>8/9/2024</t>
  </si>
  <si>
    <t>3/12/2024</t>
  </si>
  <si>
    <t>5/11/2024</t>
  </si>
  <si>
    <t>11/27/2024</t>
  </si>
  <si>
    <t>8/15/2024</t>
  </si>
  <si>
    <t>1/19/2024</t>
  </si>
  <si>
    <t>11/12/2024</t>
  </si>
  <si>
    <t>12/19/2024</t>
  </si>
  <si>
    <t>2/25/2024</t>
  </si>
  <si>
    <t>12/8/2024</t>
  </si>
  <si>
    <t>3/4/2024</t>
  </si>
  <si>
    <t>4/21/2024</t>
  </si>
  <si>
    <t>12/4/2024</t>
  </si>
  <si>
    <t>2/9/2024</t>
  </si>
  <si>
    <t>9/9/2024</t>
  </si>
  <si>
    <t>1/1/2024</t>
  </si>
  <si>
    <t>8/29/2024</t>
  </si>
  <si>
    <t>10/1/2024</t>
  </si>
  <si>
    <t>7/9/2024</t>
  </si>
  <si>
    <t>1/25/2024</t>
  </si>
  <si>
    <t>9/24/2024</t>
  </si>
  <si>
    <t>9/30/2024</t>
  </si>
  <si>
    <t>9/22/2024</t>
  </si>
  <si>
    <t>4/5/2024</t>
  </si>
  <si>
    <t>9/18/2024</t>
  </si>
  <si>
    <t>6/12/2024</t>
  </si>
  <si>
    <t>1/28/2024</t>
  </si>
  <si>
    <t>4/13/2024</t>
  </si>
  <si>
    <t>1/21/2024</t>
  </si>
  <si>
    <t>8/30/2024</t>
  </si>
  <si>
    <t>1/15/2024</t>
  </si>
  <si>
    <t>10/3/2024</t>
  </si>
  <si>
    <t>1/29/2024</t>
  </si>
  <si>
    <t>2/19/2024</t>
  </si>
  <si>
    <t>3/1/2024</t>
  </si>
  <si>
    <t>8/14/2024</t>
  </si>
  <si>
    <t>3/14/2024</t>
  </si>
  <si>
    <t>3/5/2024</t>
  </si>
  <si>
    <t>6/14/2024</t>
  </si>
  <si>
    <t>11/26/2024</t>
  </si>
  <si>
    <t>11/15/2024</t>
  </si>
  <si>
    <t>9/20/2024</t>
  </si>
  <si>
    <t>11/17/2024</t>
  </si>
  <si>
    <t>7/3/2024</t>
  </si>
  <si>
    <t>9/23/2024</t>
  </si>
  <si>
    <t>10/15/2024</t>
  </si>
  <si>
    <t>8/5/2024</t>
  </si>
  <si>
    <t>12/26/2024</t>
  </si>
  <si>
    <t>2/1/2024</t>
  </si>
  <si>
    <t>3/16/2024</t>
  </si>
  <si>
    <t>10/30/2024</t>
  </si>
  <si>
    <t>9/19/2024</t>
  </si>
  <si>
    <t>11/3/2024</t>
  </si>
  <si>
    <t>2/12/2024</t>
  </si>
  <si>
    <t>3/8/2024</t>
  </si>
  <si>
    <t>2/17/2024</t>
  </si>
  <si>
    <t>11/13/2024</t>
  </si>
  <si>
    <t>6/3/2024</t>
  </si>
  <si>
    <t>7/18/2024</t>
  </si>
  <si>
    <t>6/21/2024</t>
  </si>
  <si>
    <t>7/24/2024</t>
  </si>
  <si>
    <t>7/16/2024</t>
  </si>
  <si>
    <t>2/5/2024</t>
  </si>
  <si>
    <t>10/27/2024</t>
  </si>
  <si>
    <t>6/15/2024</t>
  </si>
  <si>
    <t>3/27/2024</t>
  </si>
  <si>
    <t>11/24/2024</t>
  </si>
  <si>
    <t>11/21/2024</t>
  </si>
  <si>
    <t>4/6/2024</t>
  </si>
  <si>
    <t>1/27/2024</t>
  </si>
  <si>
    <t>8/23/2024</t>
  </si>
  <si>
    <t>12/12/2024</t>
  </si>
  <si>
    <t>11/28/2024</t>
  </si>
  <si>
    <t>6/7/2024</t>
  </si>
  <si>
    <t>7/1/2024</t>
  </si>
  <si>
    <t>4/2/2024</t>
  </si>
  <si>
    <t>10/22/2024</t>
  </si>
  <si>
    <t>7/20/2024</t>
  </si>
  <si>
    <t>8/26/2024</t>
  </si>
  <si>
    <t>3/30/2024</t>
  </si>
  <si>
    <t>5/28/2024</t>
  </si>
  <si>
    <t>7/19/2024</t>
  </si>
  <si>
    <t>7/21/2024</t>
  </si>
  <si>
    <t>8/10/2024</t>
  </si>
  <si>
    <t>4/26/2024</t>
  </si>
  <si>
    <t>7/31/2024</t>
  </si>
  <si>
    <t>9/11/2024</t>
  </si>
  <si>
    <t>6/24/2024</t>
  </si>
  <si>
    <t>5/30/2024</t>
  </si>
  <si>
    <t>7/6/2024</t>
  </si>
  <si>
    <t>4/29/2024</t>
  </si>
  <si>
    <t>2/26/2024</t>
  </si>
  <si>
    <t>11/9/2024</t>
  </si>
  <si>
    <t>2/28/2024</t>
  </si>
  <si>
    <t>8/19/2024</t>
  </si>
  <si>
    <t>2/16/2024</t>
  </si>
  <si>
    <t>8/6/2024</t>
  </si>
  <si>
    <t>5/4/2024</t>
  </si>
  <si>
    <t>4/16/2024</t>
  </si>
  <si>
    <t>5/12/2024</t>
  </si>
  <si>
    <t>1/3/2024</t>
  </si>
  <si>
    <t>1/31/2024</t>
  </si>
  <si>
    <t>1/18/2024</t>
  </si>
  <si>
    <t>4/17/2024</t>
  </si>
  <si>
    <t>12/11/2024</t>
  </si>
  <si>
    <t>12/23/2024</t>
  </si>
  <si>
    <t>11/25/2024</t>
  </si>
  <si>
    <t>6/6/2024</t>
  </si>
  <si>
    <t>3/3/2024</t>
  </si>
  <si>
    <t>11/19/2024</t>
  </si>
  <si>
    <t>3/10/2024</t>
  </si>
  <si>
    <t>6/2/2024</t>
  </si>
  <si>
    <t>1/12/2024</t>
  </si>
  <si>
    <t>10/5/2024</t>
  </si>
  <si>
    <t>11/1/2024</t>
  </si>
  <si>
    <t>1/2/2024</t>
  </si>
  <si>
    <t>2/3/2024</t>
  </si>
  <si>
    <t>5/23/2024</t>
  </si>
  <si>
    <t>3/11/2024</t>
  </si>
  <si>
    <t>6/29/2024</t>
  </si>
  <si>
    <t>10/13/2024</t>
  </si>
  <si>
    <t>10/21/2024</t>
  </si>
  <si>
    <t>5/14/2024</t>
  </si>
  <si>
    <t>7/17/2024</t>
  </si>
  <si>
    <t>2/13/2024</t>
  </si>
  <si>
    <t>1/5/2024</t>
  </si>
  <si>
    <t>1/7/2024</t>
  </si>
  <si>
    <t>8/2/2024</t>
  </si>
  <si>
    <t>5/10/2024</t>
  </si>
  <si>
    <t>5/7/2024</t>
  </si>
  <si>
    <t>4/25/2024</t>
  </si>
  <si>
    <t>10/23/2024</t>
  </si>
  <si>
    <t>12/24/2024</t>
  </si>
  <si>
    <t>11/20/2024</t>
  </si>
  <si>
    <t>10/18/2024</t>
  </si>
  <si>
    <t>10/4/2024</t>
  </si>
  <si>
    <t>9/17/2024</t>
  </si>
  <si>
    <t>4/9/2024</t>
  </si>
  <si>
    <t>1/20/2024</t>
  </si>
  <si>
    <t>3/20/2024</t>
  </si>
  <si>
    <t>12/28/2024</t>
  </si>
  <si>
    <t>8/4/2024</t>
  </si>
  <si>
    <t>1/23/2024</t>
  </si>
  <si>
    <t>5/31/2024</t>
  </si>
  <si>
    <t>9/13/2024</t>
  </si>
  <si>
    <t>2/10/2024</t>
  </si>
  <si>
    <t>12/9/2024</t>
  </si>
  <si>
    <t>5/1/2024</t>
  </si>
  <si>
    <t>8/11/2024</t>
  </si>
  <si>
    <t>5/19/2024</t>
  </si>
  <si>
    <t>3/18/2024</t>
  </si>
  <si>
    <t>6/9/2024</t>
  </si>
  <si>
    <t>9/15/2024</t>
  </si>
  <si>
    <t>10/17/2024</t>
  </si>
  <si>
    <t>1/11/2024</t>
  </si>
  <si>
    <t>10/19/2024</t>
  </si>
  <si>
    <t>1/30/2024</t>
  </si>
  <si>
    <t>7/27/2024</t>
  </si>
  <si>
    <t>8/7/2024</t>
  </si>
  <si>
    <t>10/7/2024</t>
  </si>
  <si>
    <t>2/22/2024</t>
  </si>
  <si>
    <t>12/2/2024</t>
  </si>
  <si>
    <t>1/8/2024</t>
  </si>
  <si>
    <t>9/8/2024</t>
  </si>
  <si>
    <t>1/4/2024</t>
  </si>
  <si>
    <t>4/14/2024</t>
  </si>
  <si>
    <t>4/3/2024</t>
  </si>
  <si>
    <t>2/20/2024</t>
  </si>
  <si>
    <t>12/21/2024</t>
  </si>
  <si>
    <t>5/25/2024</t>
  </si>
  <si>
    <t>12/13/2024</t>
  </si>
  <si>
    <t>8/27/2024</t>
  </si>
  <si>
    <t>4/12/2024</t>
  </si>
  <si>
    <t>10/16/2024</t>
  </si>
  <si>
    <t>5/5/2024</t>
  </si>
  <si>
    <t>11/10/2024</t>
  </si>
  <si>
    <t>2/6/2024</t>
  </si>
  <si>
    <t>7/26/2024</t>
  </si>
  <si>
    <t>2/8/2024</t>
  </si>
  <si>
    <t>6/5/2024</t>
  </si>
  <si>
    <t>10/20/2024</t>
  </si>
  <si>
    <t>3/26/2024</t>
  </si>
  <si>
    <t>12/7/2024</t>
  </si>
  <si>
    <t>3/25/2024</t>
  </si>
  <si>
    <t>5/26/2024</t>
  </si>
  <si>
    <t>9/28/2024</t>
  </si>
  <si>
    <t>7/8/2024</t>
  </si>
  <si>
    <t>10/31/2024</t>
  </si>
  <si>
    <t>9/5/2024</t>
  </si>
  <si>
    <t>11/30/2024</t>
  </si>
  <si>
    <t>10/11/2024</t>
  </si>
  <si>
    <t>9/26/2024</t>
  </si>
  <si>
    <t>2/18/2024</t>
  </si>
  <si>
    <t>12/5/2024</t>
  </si>
  <si>
    <t>4/8/2024</t>
  </si>
  <si>
    <t>4/30/2024</t>
  </si>
  <si>
    <t>3/2/2024</t>
  </si>
  <si>
    <t>10/29/2024</t>
  </si>
  <si>
    <t>10/26/2024</t>
  </si>
  <si>
    <t>6/17/2024</t>
  </si>
  <si>
    <t>8/16/2024</t>
  </si>
  <si>
    <t>8/1/2024</t>
  </si>
  <si>
    <t>11/2/2024</t>
  </si>
  <si>
    <t>9/29/2024</t>
  </si>
  <si>
    <t>11/8/2024</t>
  </si>
  <si>
    <t>5/2/2024</t>
  </si>
  <si>
    <t>4/19/2024</t>
  </si>
  <si>
    <t>2/23/2024</t>
  </si>
  <si>
    <t>1/9/2024</t>
  </si>
  <si>
    <t>3/23/2024</t>
  </si>
  <si>
    <t>6/13/2024</t>
  </si>
  <si>
    <t>8/31/2024</t>
  </si>
  <si>
    <t>9/3/2024</t>
  </si>
  <si>
    <t>7/14/2024</t>
  </si>
  <si>
    <t>12/3/2024</t>
  </si>
  <si>
    <t>10/8/2024</t>
  </si>
  <si>
    <t>5/13/2024</t>
  </si>
  <si>
    <t>3/19/2024</t>
  </si>
  <si>
    <t>9/10/2024</t>
  </si>
  <si>
    <t>7/13/2024</t>
  </si>
  <si>
    <t>4/18/2024</t>
  </si>
  <si>
    <t>7/11/2024</t>
  </si>
  <si>
    <t>9/27/2024</t>
  </si>
  <si>
    <t>7/23/2024</t>
  </si>
  <si>
    <t>10/12/2024</t>
  </si>
  <si>
    <t>6/19/2024</t>
  </si>
  <si>
    <t>6/27/2024</t>
  </si>
  <si>
    <t>1/6/2024</t>
  </si>
  <si>
    <t>2/21/2024</t>
  </si>
  <si>
    <t>11/14/2024</t>
  </si>
  <si>
    <t>9/6/2024</t>
  </si>
  <si>
    <t>1/13/2024</t>
  </si>
  <si>
    <t>2/11/2024</t>
  </si>
  <si>
    <t>11/6/2024</t>
  </si>
  <si>
    <t>6/8/2024</t>
  </si>
  <si>
    <t>9/1/2024</t>
  </si>
  <si>
    <t>7/28/2024</t>
  </si>
  <si>
    <t>5/18/2024</t>
  </si>
  <si>
    <t>7/15/2024</t>
  </si>
  <si>
    <t>12/15/2024</t>
  </si>
  <si>
    <t>2/29/2024</t>
  </si>
  <si>
    <t>3/28/2024</t>
  </si>
  <si>
    <t>4/24/2024</t>
  </si>
  <si>
    <t>11/4/2024</t>
  </si>
  <si>
    <t>5/6/2024</t>
  </si>
  <si>
    <t>6/26/2024</t>
  </si>
  <si>
    <t>4/10/2024</t>
  </si>
  <si>
    <t>3/7/2024</t>
  </si>
  <si>
    <t>7/25/2024</t>
  </si>
  <si>
    <t>11/23/2024</t>
  </si>
  <si>
    <t>1/14/2024</t>
  </si>
  <si>
    <t>1/24/2024</t>
  </si>
  <si>
    <t>12/10/2024</t>
  </si>
  <si>
    <t>4/15/2024</t>
  </si>
  <si>
    <t>6/28/2024</t>
  </si>
  <si>
    <t>5/20/2024</t>
  </si>
  <si>
    <t>2/7/2024</t>
  </si>
  <si>
    <t>7/30/2024</t>
  </si>
  <si>
    <t>2/4/2024</t>
  </si>
  <si>
    <t>2/14/2024</t>
  </si>
  <si>
    <t>1/16/2024</t>
  </si>
  <si>
    <t>12/27/2024</t>
  </si>
  <si>
    <t>8/13/2024</t>
  </si>
  <si>
    <t>5/15/2024</t>
  </si>
  <si>
    <t>11/29/2024</t>
  </si>
  <si>
    <t>5/16/2024</t>
  </si>
  <si>
    <t>11/18/2024</t>
  </si>
  <si>
    <t>12/17/2024</t>
  </si>
  <si>
    <t>8/12/2024</t>
  </si>
  <si>
    <t>5/3/2024</t>
  </si>
  <si>
    <t>3/17/2024</t>
  </si>
  <si>
    <t>1/22/2024</t>
  </si>
  <si>
    <t>7/10/2024</t>
  </si>
  <si>
    <t>8/3/2024</t>
  </si>
  <si>
    <t>6/10/2024</t>
  </si>
  <si>
    <t>4/1/2024</t>
  </si>
  <si>
    <t>6/23/2024</t>
  </si>
  <si>
    <t>5/9/2024</t>
  </si>
  <si>
    <t>9/21/2024</t>
  </si>
  <si>
    <t>12/22/2024</t>
  </si>
  <si>
    <t>6/11/2024</t>
  </si>
  <si>
    <t>3/6/2024</t>
  </si>
  <si>
    <t>10/24/2024</t>
  </si>
  <si>
    <t>9/4/2024</t>
  </si>
  <si>
    <t>12/18/2024</t>
  </si>
  <si>
    <t>7/29/2024</t>
  </si>
  <si>
    <t>4/27/2024</t>
  </si>
  <si>
    <t>6/18/2024</t>
  </si>
  <si>
    <t>4/22/2024</t>
  </si>
  <si>
    <t>12/16/2024</t>
  </si>
  <si>
    <t>11/5/2024</t>
  </si>
  <si>
    <t>10/28/2024</t>
  </si>
  <si>
    <t>8/22/2024</t>
  </si>
  <si>
    <t>4/23/2024</t>
  </si>
  <si>
    <t>8/28/2024</t>
  </si>
  <si>
    <t>7/2/2024</t>
  </si>
  <si>
    <t>3/21/2024</t>
  </si>
  <si>
    <t>8/24/2024</t>
  </si>
  <si>
    <t>8/17/2024</t>
  </si>
  <si>
    <t>9/2/2024</t>
  </si>
  <si>
    <t>12/20/2024</t>
  </si>
  <si>
    <t>4/11/2024</t>
  </si>
  <si>
    <t>10/10/2024</t>
  </si>
  <si>
    <t>3/29/2024</t>
  </si>
  <si>
    <t>2/2/2024</t>
  </si>
  <si>
    <t>8/18/2024</t>
  </si>
  <si>
    <t>8/8/2024</t>
  </si>
  <si>
    <t>9/14/2024</t>
  </si>
  <si>
    <t>3/13/2024</t>
  </si>
  <si>
    <t>11/22/2024</t>
  </si>
  <si>
    <t>11/7/2024</t>
  </si>
  <si>
    <t>7/7/2024</t>
  </si>
  <si>
    <t>5/27/2024</t>
  </si>
  <si>
    <t>4/28/2024</t>
  </si>
  <si>
    <t>2/27/2024</t>
  </si>
  <si>
    <t>3/22/2024</t>
  </si>
  <si>
    <t>3/9/2024</t>
  </si>
  <si>
    <t>10/6/2024</t>
  </si>
  <si>
    <t>3/15/2024</t>
  </si>
  <si>
    <t>2/15/2024</t>
  </si>
  <si>
    <t>10/14/2024</t>
  </si>
  <si>
    <t>2/24/2024</t>
  </si>
  <si>
    <t>8/20/2024</t>
  </si>
  <si>
    <t>8/25/2024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</si>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</sst>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1"/>
    </font>
    <font>
      <sz val="11"/>
      <color theme="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7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0" xfId="1"/>
    <xf numFmtId="0" fontId="3" fillId="0" borderId="0" xfId="1" applyFont="1"/>
  </cellXfs>
  <cellStyles count="2">
    <cellStyle name="Normal" xfId="0" builtinId="0"/>
    <cellStyle name="Normal 2" xfId="1" xr:uid="{E9F7B5A7-F61A-4DF5-99BA-0D4568DEE8F2}"/>
  </cellStyles>
  <dxfs count="4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Arial"/>
        <family val="1"/>
        <scheme val="none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2D4D0-E875-4D03-9095-65F17AF26B35}" name="Apart" displayName="Apart" ref="A1:D46" totalsRowShown="0">
  <autoFilter ref="A1:D46" xr:uid="{4AB2D4D0-E875-4D03-9095-65F17AF26B35}">
    <filterColumn colId="3">
      <filters>
        <filter val="Cần bán"/>
        <filter val="Đang cho thuê"/>
        <filter val="Đang ở"/>
        <filter val="Đang thi công"/>
      </filters>
    </filterColumn>
  </autoFilter>
  <tableColumns count="4">
    <tableColumn id="1" xr3:uid="{6AEE8FF9-4CA0-4E8C-8492-831FDCD3C7D9}" name="ApartmentID"/>
    <tableColumn id="2" xr3:uid="{4BD15F1C-6EC9-4942-B524-3C99FE25FA90}" name="Tòa nhà"/>
    <tableColumn id="3" xr3:uid="{46C3C165-3810-4355-9509-3907F4A68131}" name="Căn hộ"/>
    <tableColumn id="4" xr3:uid="{E502FEE3-8C23-4D67-8574-30D3D5A7E401}" name="Tình trạng căn hộ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5E6348-4E26-4655-904D-B2F6349B53F6}" name="Resident" displayName="Resident" ref="A1:L162" totalsRowShown="0">
  <autoFilter ref="A1:L162" xr:uid="{435E6348-4E26-4655-904D-B2F6349B53F6}"/>
  <tableColumns count="12">
    <tableColumn id="1" xr3:uid="{EE4495B7-301E-4487-AB30-FC9F213F3962}" name="ResidentID"/>
    <tableColumn id="2" xr3:uid="{4E23ABDB-29DD-4F6B-9970-4D49830577A9}" name="ApartmentID"/>
    <tableColumn id="12" xr3:uid="{627FC5B7-0718-4970-A3B5-0206299A704D}" name="Căn hộ" dataDxfId="1">
      <calculatedColumnFormula>VLOOKUP(Resident[[#This Row],[ApartmentID]],Apart[#All],3)</calculatedColumnFormula>
    </tableColumn>
    <tableColumn id="11" xr3:uid="{64C25C91-602E-4D15-8597-A85BC3B3D88F}" name="Tòa nhà" dataDxfId="0">
      <calculatedColumnFormula>VLOOKUP(Resident[[#This Row],[ApartmentID]],Apart[#All],2)</calculatedColumnFormula>
    </tableColumn>
    <tableColumn id="3" xr3:uid="{5D462762-607E-4FC0-A28F-0042E7EE255E}" name="Họ và tên"/>
    <tableColumn id="4" xr3:uid="{99C79603-913A-4EC5-84EA-51D1E6D1EAC4}" name="Kiểu cư dân"/>
    <tableColumn id="5" xr3:uid="{AA7B6F35-D92A-4D2F-A2AE-314AF1295574}" name="Điện thoại"/>
    <tableColumn id="6" xr3:uid="{736D4AE6-EEF8-4643-82EE-851C05929AA9}" name="Email"/>
    <tableColumn id="7" xr3:uid="{85621212-6345-4B78-8D2B-47417AF30808}" name="Ngày sinh" dataDxfId="3"/>
    <tableColumn id="8" xr3:uid="{9A689D94-5989-43B3-8220-061F92063B25}" name="Tuổi">
      <calculatedColumnFormula>DATEDIF(I2, TODAY(), "Y")</calculatedColumnFormula>
    </tableColumn>
    <tableColumn id="9" xr3:uid="{906DD5B1-0DFE-4C91-A3E0-DE77B379A4F0}" name="Giới tính"/>
    <tableColumn id="10" xr3:uid="{BB1B7D9E-039C-4EA1-BEE3-727C86FA81B1}" name="Tình trạng kích hoạt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ED88D-83A7-4DB4-AA18-C1DB50010509}" name="Invoice" displayName="Invoice" ref="A1:I1531" totalsRowShown="0">
  <autoFilter ref="A1:I1531" xr:uid="{3B8ED88D-83A7-4DB4-AA18-C1DB50010509}"/>
  <tableColumns count="9">
    <tableColumn id="1" xr3:uid="{B22FDF98-C56A-4686-A75C-3D42E1BCC64D}" name="ApartmentID"/>
    <tableColumn id="2" xr3:uid="{A84E65C9-D534-4C5E-B5BB-A6600C027D88}" name="Năm"/>
    <tableColumn id="3" xr3:uid="{C4F3CB62-7C3A-4383-8D7E-B3C158086034}" name="Tháng"/>
    <tableColumn id="4" xr3:uid="{ECAD6D62-23A5-4AF8-92EF-B7BE0834AF92}" name="Loại phí"/>
    <tableColumn id="5" xr3:uid="{8EFB68E6-4C3D-4C21-95F2-F7D20AAB377E}" name="Nội dung"/>
    <tableColumn id="6" xr3:uid="{94FA8950-C59B-43B9-BFAF-971123F7EA07}" name="Phải thu"/>
    <tableColumn id="7" xr3:uid="{ABB7A6A2-E429-4263-8447-DEE920D0A513}" name="Đã thu"/>
    <tableColumn id="8" xr3:uid="{73DF744C-2CA0-4DDB-B1D1-1667C0B74172}" name="Còn nợ">
      <calculatedColumnFormula>F2-G2</calculatedColumnFormula>
    </tableColumn>
    <tableColumn id="9" xr3:uid="{9F947962-B09E-45A4-B809-659CDA82CAFF}" name="Trạng thái">
      <calculatedColumnFormula>IF(G2=0,"Chưa thanh toán",IF(H2=0,"Đã thanh toán","Thanh toán thiếu"))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1F749E-3480-43B8-857C-DADBF6B48D8A}" name="CPK_VeLuot" displayName="CPK_VeLuot" ref="A1:D1001" totalsRowShown="0" headerRowDxfId="2" headerRowCellStyle="Normal 2" dataCellStyle="Normal 2">
  <autoFilter ref="A1:D1001" xr:uid="{CB1F749E-3480-43B8-857C-DADBF6B48D8A}"/>
  <tableColumns count="4">
    <tableColumn id="1" xr3:uid="{073649EB-4487-4577-80BB-287A92BD4E97}" name="Tòa nhà" dataCellStyle="Normal 2"/>
    <tableColumn id="2" xr3:uid="{77E48552-B742-4466-B55D-438D1135E243}" name="Ngày" dataCellStyle="Normal 2"/>
    <tableColumn id="3" xr3:uid="{CB68B656-EE3D-4689-B677-5252E671BED6}" name="Loại xe" dataCellStyle="Normal 2"/>
    <tableColumn id="4" xr3:uid="{894C5128-C5DD-4D43-8B7B-B07DB05D0477}" name="Tổng tiền">
      <calculatedColumnFormula>IF(C2="Ô tô",100000,IF(C2="Xe máy",15000,IF(C2="Xe đạp điện",8000,3000)))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B4AA-1307-4250-B019-15404F7D078C}">
  <dimension ref="A1:D46"/>
  <sheetViews>
    <sheetView workbookViewId="0">
      <selection activeCell="B1" sqref="B1"/>
    </sheetView>
  </sheetViews>
  <sheetFormatPr defaultRowHeight="14.25" x14ac:dyDescent="0.2"/>
  <cols>
    <col min="1" max="1" width="13.75" bestFit="1" customWidth="1"/>
    <col min="2" max="2" width="23.5" bestFit="1" customWidth="1"/>
    <col min="3" max="3" width="9.125" bestFit="1" customWidth="1"/>
    <col min="4" max="4" width="1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5</v>
      </c>
      <c r="B2" t="s">
        <v>4</v>
      </c>
      <c r="C2" t="s">
        <v>18</v>
      </c>
      <c r="D2" t="s">
        <v>6</v>
      </c>
    </row>
    <row r="3" spans="1:4" x14ac:dyDescent="0.2">
      <c r="A3" t="s">
        <v>7</v>
      </c>
      <c r="B3" t="s">
        <v>4</v>
      </c>
      <c r="C3" t="s">
        <v>19</v>
      </c>
      <c r="D3" t="s">
        <v>6</v>
      </c>
    </row>
    <row r="4" spans="1:4" x14ac:dyDescent="0.2">
      <c r="A4" t="s">
        <v>8</v>
      </c>
      <c r="B4" t="s">
        <v>4</v>
      </c>
      <c r="C4" t="s">
        <v>20</v>
      </c>
      <c r="D4" t="s">
        <v>6</v>
      </c>
    </row>
    <row r="5" spans="1:4" x14ac:dyDescent="0.2">
      <c r="A5" t="s">
        <v>9</v>
      </c>
      <c r="B5" t="s">
        <v>4</v>
      </c>
      <c r="C5" t="s">
        <v>21</v>
      </c>
      <c r="D5" t="s">
        <v>6</v>
      </c>
    </row>
    <row r="6" spans="1:4" x14ac:dyDescent="0.2">
      <c r="A6" t="s">
        <v>10</v>
      </c>
      <c r="B6" t="s">
        <v>4</v>
      </c>
      <c r="C6" t="s">
        <v>22</v>
      </c>
      <c r="D6" t="s">
        <v>6</v>
      </c>
    </row>
    <row r="7" spans="1:4" x14ac:dyDescent="0.2">
      <c r="A7" t="s">
        <v>11</v>
      </c>
      <c r="B7" t="s">
        <v>4</v>
      </c>
      <c r="C7" t="s">
        <v>23</v>
      </c>
      <c r="D7" t="s">
        <v>6</v>
      </c>
    </row>
    <row r="8" spans="1:4" x14ac:dyDescent="0.2">
      <c r="A8" t="s">
        <v>12</v>
      </c>
      <c r="B8" t="s">
        <v>4</v>
      </c>
      <c r="C8" t="s">
        <v>24</v>
      </c>
      <c r="D8" t="s">
        <v>6</v>
      </c>
    </row>
    <row r="9" spans="1:4" x14ac:dyDescent="0.2">
      <c r="A9" t="s">
        <v>13</v>
      </c>
      <c r="B9" t="s">
        <v>4</v>
      </c>
      <c r="C9" t="s">
        <v>25</v>
      </c>
      <c r="D9" t="s">
        <v>6</v>
      </c>
    </row>
    <row r="10" spans="1:4" x14ac:dyDescent="0.2">
      <c r="A10" t="s">
        <v>14</v>
      </c>
      <c r="B10" t="s">
        <v>4</v>
      </c>
      <c r="C10" t="s">
        <v>26</v>
      </c>
      <c r="D10" t="s">
        <v>30</v>
      </c>
    </row>
    <row r="11" spans="1:4" x14ac:dyDescent="0.2">
      <c r="A11" t="s">
        <v>15</v>
      </c>
      <c r="B11" t="s">
        <v>4</v>
      </c>
      <c r="C11" t="s">
        <v>27</v>
      </c>
      <c r="D11" t="s">
        <v>31</v>
      </c>
    </row>
    <row r="12" spans="1:4" x14ac:dyDescent="0.2">
      <c r="A12" t="s">
        <v>16</v>
      </c>
      <c r="B12" t="s">
        <v>4</v>
      </c>
      <c r="C12" t="s">
        <v>28</v>
      </c>
      <c r="D12" t="s">
        <v>32</v>
      </c>
    </row>
    <row r="13" spans="1:4" hidden="1" x14ac:dyDescent="0.2">
      <c r="A13" t="s">
        <v>17</v>
      </c>
      <c r="B13" t="s">
        <v>4</v>
      </c>
      <c r="C13" t="s">
        <v>29</v>
      </c>
      <c r="D13" t="s">
        <v>33</v>
      </c>
    </row>
    <row r="14" spans="1:4" x14ac:dyDescent="0.2">
      <c r="A14" t="s">
        <v>34</v>
      </c>
      <c r="B14" t="s">
        <v>49</v>
      </c>
      <c r="C14" t="s">
        <v>50</v>
      </c>
      <c r="D14" t="s">
        <v>6</v>
      </c>
    </row>
    <row r="15" spans="1:4" x14ac:dyDescent="0.2">
      <c r="A15" t="s">
        <v>35</v>
      </c>
      <c r="B15" t="s">
        <v>49</v>
      </c>
      <c r="C15" t="s">
        <v>51</v>
      </c>
      <c r="D15" t="s">
        <v>6</v>
      </c>
    </row>
    <row r="16" spans="1:4" x14ac:dyDescent="0.2">
      <c r="A16" t="s">
        <v>36</v>
      </c>
      <c r="B16" t="s">
        <v>49</v>
      </c>
      <c r="C16" t="s">
        <v>52</v>
      </c>
      <c r="D16" t="s">
        <v>6</v>
      </c>
    </row>
    <row r="17" spans="1:4" x14ac:dyDescent="0.2">
      <c r="A17" t="s">
        <v>37</v>
      </c>
      <c r="B17" t="s">
        <v>49</v>
      </c>
      <c r="C17" t="s">
        <v>53</v>
      </c>
      <c r="D17" t="s">
        <v>6</v>
      </c>
    </row>
    <row r="18" spans="1:4" x14ac:dyDescent="0.2">
      <c r="A18" t="s">
        <v>38</v>
      </c>
      <c r="B18" t="s">
        <v>49</v>
      </c>
      <c r="C18" t="s">
        <v>54</v>
      </c>
      <c r="D18" t="s">
        <v>6</v>
      </c>
    </row>
    <row r="19" spans="1:4" x14ac:dyDescent="0.2">
      <c r="A19" t="s">
        <v>39</v>
      </c>
      <c r="B19" t="s">
        <v>49</v>
      </c>
      <c r="C19" t="s">
        <v>55</v>
      </c>
      <c r="D19" t="s">
        <v>6</v>
      </c>
    </row>
    <row r="20" spans="1:4" x14ac:dyDescent="0.2">
      <c r="A20" t="s">
        <v>40</v>
      </c>
      <c r="B20" t="s">
        <v>49</v>
      </c>
      <c r="C20" t="s">
        <v>56</v>
      </c>
      <c r="D20" t="s">
        <v>6</v>
      </c>
    </row>
    <row r="21" spans="1:4" x14ac:dyDescent="0.2">
      <c r="A21" t="s">
        <v>41</v>
      </c>
      <c r="B21" t="s">
        <v>49</v>
      </c>
      <c r="C21" t="s">
        <v>57</v>
      </c>
      <c r="D21" t="s">
        <v>6</v>
      </c>
    </row>
    <row r="22" spans="1:4" x14ac:dyDescent="0.2">
      <c r="A22" t="s">
        <v>42</v>
      </c>
      <c r="B22" t="s">
        <v>49</v>
      </c>
      <c r="C22" t="s">
        <v>58</v>
      </c>
      <c r="D22" t="s">
        <v>30</v>
      </c>
    </row>
    <row r="23" spans="1:4" x14ac:dyDescent="0.2">
      <c r="A23" t="s">
        <v>43</v>
      </c>
      <c r="B23" t="s">
        <v>49</v>
      </c>
      <c r="C23" t="s">
        <v>59</v>
      </c>
      <c r="D23" t="s">
        <v>31</v>
      </c>
    </row>
    <row r="24" spans="1:4" x14ac:dyDescent="0.2">
      <c r="A24" t="s">
        <v>44</v>
      </c>
      <c r="B24" t="s">
        <v>49</v>
      </c>
      <c r="C24" t="s">
        <v>60</v>
      </c>
      <c r="D24" t="s">
        <v>32</v>
      </c>
    </row>
    <row r="25" spans="1:4" hidden="1" x14ac:dyDescent="0.2">
      <c r="A25" t="s">
        <v>45</v>
      </c>
      <c r="B25" t="s">
        <v>49</v>
      </c>
      <c r="C25" t="s">
        <v>61</v>
      </c>
      <c r="D25" t="s">
        <v>33</v>
      </c>
    </row>
    <row r="26" spans="1:4" x14ac:dyDescent="0.2">
      <c r="A26" t="s">
        <v>46</v>
      </c>
      <c r="B26" t="s">
        <v>49</v>
      </c>
      <c r="C26" t="s">
        <v>62</v>
      </c>
      <c r="D26" t="s">
        <v>30</v>
      </c>
    </row>
    <row r="27" spans="1:4" x14ac:dyDescent="0.2">
      <c r="A27" t="s">
        <v>47</v>
      </c>
      <c r="B27" t="s">
        <v>49</v>
      </c>
      <c r="C27" t="s">
        <v>63</v>
      </c>
      <c r="D27" t="s">
        <v>30</v>
      </c>
    </row>
    <row r="28" spans="1:4" x14ac:dyDescent="0.2">
      <c r="A28" t="s">
        <v>48</v>
      </c>
      <c r="B28" t="s">
        <v>49</v>
      </c>
      <c r="C28" t="s">
        <v>64</v>
      </c>
      <c r="D28" t="s">
        <v>32</v>
      </c>
    </row>
    <row r="29" spans="1:4" x14ac:dyDescent="0.2">
      <c r="A29" t="s">
        <v>65</v>
      </c>
      <c r="B29" t="s">
        <v>73</v>
      </c>
      <c r="C29" t="s">
        <v>74</v>
      </c>
      <c r="D29" t="s">
        <v>6</v>
      </c>
    </row>
    <row r="30" spans="1:4" x14ac:dyDescent="0.2">
      <c r="A30" t="s">
        <v>66</v>
      </c>
      <c r="B30" t="s">
        <v>73</v>
      </c>
      <c r="C30" t="s">
        <v>75</v>
      </c>
      <c r="D30" t="s">
        <v>6</v>
      </c>
    </row>
    <row r="31" spans="1:4" x14ac:dyDescent="0.2">
      <c r="A31" t="s">
        <v>67</v>
      </c>
      <c r="B31" t="s">
        <v>73</v>
      </c>
      <c r="C31" t="s">
        <v>76</v>
      </c>
      <c r="D31" t="s">
        <v>6</v>
      </c>
    </row>
    <row r="32" spans="1:4" x14ac:dyDescent="0.2">
      <c r="A32" t="s">
        <v>68</v>
      </c>
      <c r="B32" t="s">
        <v>73</v>
      </c>
      <c r="C32" t="s">
        <v>77</v>
      </c>
      <c r="D32" t="s">
        <v>6</v>
      </c>
    </row>
    <row r="33" spans="1:4" x14ac:dyDescent="0.2">
      <c r="A33" t="s">
        <v>69</v>
      </c>
      <c r="B33" t="s">
        <v>73</v>
      </c>
      <c r="C33" t="s">
        <v>78</v>
      </c>
      <c r="D33" t="s">
        <v>6</v>
      </c>
    </row>
    <row r="34" spans="1:4" x14ac:dyDescent="0.2">
      <c r="A34" t="s">
        <v>70</v>
      </c>
      <c r="B34" t="s">
        <v>73</v>
      </c>
      <c r="C34" t="s">
        <v>79</v>
      </c>
      <c r="D34" t="s">
        <v>6</v>
      </c>
    </row>
    <row r="35" spans="1:4" x14ac:dyDescent="0.2">
      <c r="A35" t="s">
        <v>71</v>
      </c>
      <c r="B35" t="s">
        <v>73</v>
      </c>
      <c r="C35" t="s">
        <v>80</v>
      </c>
      <c r="D35" t="s">
        <v>6</v>
      </c>
    </row>
    <row r="36" spans="1:4" x14ac:dyDescent="0.2">
      <c r="A36" t="s">
        <v>72</v>
      </c>
      <c r="B36" t="s">
        <v>73</v>
      </c>
      <c r="C36" t="s">
        <v>81</v>
      </c>
      <c r="D36" t="s">
        <v>30</v>
      </c>
    </row>
    <row r="37" spans="1:4" x14ac:dyDescent="0.2">
      <c r="A37" t="s">
        <v>82</v>
      </c>
      <c r="B37" t="s">
        <v>92</v>
      </c>
      <c r="C37" t="s">
        <v>93</v>
      </c>
      <c r="D37" t="s">
        <v>6</v>
      </c>
    </row>
    <row r="38" spans="1:4" x14ac:dyDescent="0.2">
      <c r="A38" t="s">
        <v>83</v>
      </c>
      <c r="B38" t="s">
        <v>92</v>
      </c>
      <c r="C38" t="s">
        <v>94</v>
      </c>
      <c r="D38" t="s">
        <v>6</v>
      </c>
    </row>
    <row r="39" spans="1:4" x14ac:dyDescent="0.2">
      <c r="A39" t="s">
        <v>84</v>
      </c>
      <c r="B39" t="s">
        <v>92</v>
      </c>
      <c r="C39" t="s">
        <v>95</v>
      </c>
      <c r="D39" t="s">
        <v>6</v>
      </c>
    </row>
    <row r="40" spans="1:4" x14ac:dyDescent="0.2">
      <c r="A40" t="s">
        <v>85</v>
      </c>
      <c r="B40" t="s">
        <v>92</v>
      </c>
      <c r="C40" t="s">
        <v>96</v>
      </c>
      <c r="D40" t="s">
        <v>6</v>
      </c>
    </row>
    <row r="41" spans="1:4" x14ac:dyDescent="0.2">
      <c r="A41" t="s">
        <v>86</v>
      </c>
      <c r="B41" t="s">
        <v>92</v>
      </c>
      <c r="C41" t="s">
        <v>97</v>
      </c>
      <c r="D41" t="s">
        <v>6</v>
      </c>
    </row>
    <row r="42" spans="1:4" x14ac:dyDescent="0.2">
      <c r="A42" t="s">
        <v>87</v>
      </c>
      <c r="B42" t="s">
        <v>92</v>
      </c>
      <c r="C42" t="s">
        <v>98</v>
      </c>
      <c r="D42" t="s">
        <v>6</v>
      </c>
    </row>
    <row r="43" spans="1:4" x14ac:dyDescent="0.2">
      <c r="A43" t="s">
        <v>88</v>
      </c>
      <c r="B43" t="s">
        <v>92</v>
      </c>
      <c r="C43" t="s">
        <v>99</v>
      </c>
      <c r="D43" t="s">
        <v>6</v>
      </c>
    </row>
    <row r="44" spans="1:4" x14ac:dyDescent="0.2">
      <c r="A44" t="s">
        <v>89</v>
      </c>
      <c r="B44" t="s">
        <v>92</v>
      </c>
      <c r="C44" t="s">
        <v>100</v>
      </c>
      <c r="D44" t="s">
        <v>31</v>
      </c>
    </row>
    <row r="45" spans="1:4" x14ac:dyDescent="0.2">
      <c r="A45" t="s">
        <v>90</v>
      </c>
      <c r="B45" t="s">
        <v>92</v>
      </c>
      <c r="C45" t="s">
        <v>101</v>
      </c>
      <c r="D45" t="s">
        <v>32</v>
      </c>
    </row>
    <row r="46" spans="1:4" hidden="1" x14ac:dyDescent="0.2">
      <c r="A46" t="s">
        <v>91</v>
      </c>
      <c r="B46" t="s">
        <v>92</v>
      </c>
      <c r="C46" t="s">
        <v>102</v>
      </c>
      <c r="D46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12AB-D7B4-46AC-81DD-749B583B6EC7}">
  <dimension ref="A1:L162"/>
  <sheetViews>
    <sheetView tabSelected="1" workbookViewId="0">
      <selection activeCell="D3" sqref="D3"/>
    </sheetView>
  </sheetViews>
  <sheetFormatPr defaultRowHeight="14.25" x14ac:dyDescent="0.2"/>
  <cols>
    <col min="1" max="1" width="12.75" bestFit="1" customWidth="1"/>
    <col min="2" max="2" width="13.75" bestFit="1" customWidth="1"/>
    <col min="3" max="3" width="13.75" customWidth="1"/>
    <col min="4" max="4" width="22.5" bestFit="1" customWidth="1"/>
    <col min="5" max="5" width="20.375" bestFit="1" customWidth="1"/>
    <col min="6" max="6" width="13.625" bestFit="1" customWidth="1"/>
    <col min="7" max="7" width="12.125" bestFit="1" customWidth="1"/>
    <col min="8" max="8" width="32.5" bestFit="1" customWidth="1"/>
    <col min="9" max="9" width="11.5" bestFit="1" customWidth="1"/>
    <col min="11" max="11" width="10.625" bestFit="1" customWidth="1"/>
    <col min="12" max="12" width="20.75" bestFit="1" customWidth="1"/>
  </cols>
  <sheetData>
    <row r="1" spans="1:12" x14ac:dyDescent="0.2">
      <c r="A1" t="s">
        <v>103</v>
      </c>
      <c r="B1" t="s">
        <v>0</v>
      </c>
      <c r="C1" t="s">
        <v>2</v>
      </c>
      <c r="D1" t="s">
        <v>1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">
      <c r="A2" t="s">
        <v>599</v>
      </c>
      <c r="B2" t="s">
        <v>5</v>
      </c>
      <c r="C2" t="str">
        <f>VLOOKUP(Resident[[#This Row],[ApartmentID]],Apart[#All],3)</f>
        <v>O101</v>
      </c>
      <c r="D2" t="str">
        <f>VLOOKUP(Resident[[#This Row],[ApartmentID]],Apart[#All],2)</f>
        <v>Chung cư Apartment One</v>
      </c>
      <c r="E2" t="s">
        <v>112</v>
      </c>
      <c r="F2" t="s">
        <v>760</v>
      </c>
      <c r="G2" t="s">
        <v>273</v>
      </c>
      <c r="H2" t="s">
        <v>434</v>
      </c>
      <c r="I2" s="1">
        <v>37547</v>
      </c>
      <c r="J2">
        <f ca="1">DATEDIF(I2, TODAY(), "Y")</f>
        <v>22</v>
      </c>
      <c r="K2" t="s">
        <v>595</v>
      </c>
      <c r="L2" t="s">
        <v>597</v>
      </c>
    </row>
    <row r="3" spans="1:12" x14ac:dyDescent="0.2">
      <c r="A3" t="s">
        <v>600</v>
      </c>
      <c r="B3" t="s">
        <v>7</v>
      </c>
      <c r="C3" t="str">
        <f>VLOOKUP(Resident[[#This Row],[ApartmentID]],Apart[#All],3)</f>
        <v>O112</v>
      </c>
      <c r="D3" t="str">
        <f>VLOOKUP(Resident[[#This Row],[ApartmentID]],Apart[#All],2)</f>
        <v>Chung cư Apartment One</v>
      </c>
      <c r="E3" t="s">
        <v>113</v>
      </c>
      <c r="F3" t="s">
        <v>760</v>
      </c>
      <c r="G3" t="s">
        <v>274</v>
      </c>
      <c r="H3" t="s">
        <v>435</v>
      </c>
      <c r="I3" s="1">
        <v>20965</v>
      </c>
      <c r="J3">
        <f t="shared" ref="J3:J66" ca="1" si="0">DATEDIF(I3, TODAY(), "Y")</f>
        <v>67</v>
      </c>
      <c r="K3" t="s">
        <v>596</v>
      </c>
      <c r="L3" t="s">
        <v>597</v>
      </c>
    </row>
    <row r="4" spans="1:12" x14ac:dyDescent="0.2">
      <c r="A4" t="s">
        <v>601</v>
      </c>
      <c r="B4" t="s">
        <v>8</v>
      </c>
      <c r="C4" t="str">
        <f>VLOOKUP(Resident[[#This Row],[ApartmentID]],Apart[#All],3)</f>
        <v>O112</v>
      </c>
      <c r="D4" t="str">
        <f>VLOOKUP(Resident[[#This Row],[ApartmentID]],Apart[#All],2)</f>
        <v>Chung cư Apartment One</v>
      </c>
      <c r="E4" t="s">
        <v>114</v>
      </c>
      <c r="F4" t="s">
        <v>760</v>
      </c>
      <c r="G4" t="s">
        <v>275</v>
      </c>
      <c r="H4" t="s">
        <v>436</v>
      </c>
      <c r="I4" s="1">
        <v>18772</v>
      </c>
      <c r="J4">
        <f t="shared" ca="1" si="0"/>
        <v>73</v>
      </c>
      <c r="K4" t="s">
        <v>595</v>
      </c>
      <c r="L4" t="s">
        <v>598</v>
      </c>
    </row>
    <row r="5" spans="1:12" x14ac:dyDescent="0.2">
      <c r="A5" t="s">
        <v>602</v>
      </c>
      <c r="B5" t="s">
        <v>9</v>
      </c>
      <c r="C5" t="str">
        <f>VLOOKUP(Resident[[#This Row],[ApartmentID]],Apart[#All],3)</f>
        <v>O112</v>
      </c>
      <c r="D5" t="str">
        <f>VLOOKUP(Resident[[#This Row],[ApartmentID]],Apart[#All],2)</f>
        <v>Chung cư Apartment One</v>
      </c>
      <c r="E5" t="s">
        <v>115</v>
      </c>
      <c r="F5" t="s">
        <v>760</v>
      </c>
      <c r="G5" t="s">
        <v>276</v>
      </c>
      <c r="H5" t="s">
        <v>437</v>
      </c>
      <c r="I5" s="1">
        <v>24120</v>
      </c>
      <c r="J5">
        <f t="shared" ca="1" si="0"/>
        <v>58</v>
      </c>
      <c r="K5" t="s">
        <v>596</v>
      </c>
      <c r="L5" t="s">
        <v>598</v>
      </c>
    </row>
    <row r="6" spans="1:12" x14ac:dyDescent="0.2">
      <c r="A6" t="s">
        <v>603</v>
      </c>
      <c r="B6" t="s">
        <v>10</v>
      </c>
      <c r="C6" t="str">
        <f>VLOOKUP(Resident[[#This Row],[ApartmentID]],Apart[#All],3)</f>
        <v>O112</v>
      </c>
      <c r="D6" t="str">
        <f>VLOOKUP(Resident[[#This Row],[ApartmentID]],Apart[#All],2)</f>
        <v>Chung cư Apartment One</v>
      </c>
      <c r="E6" t="s">
        <v>116</v>
      </c>
      <c r="F6" t="s">
        <v>760</v>
      </c>
      <c r="G6" t="s">
        <v>277</v>
      </c>
      <c r="H6" t="s">
        <v>438</v>
      </c>
      <c r="I6" s="1">
        <v>36909</v>
      </c>
      <c r="J6">
        <f t="shared" ca="1" si="0"/>
        <v>23</v>
      </c>
      <c r="K6" t="s">
        <v>596</v>
      </c>
      <c r="L6" t="s">
        <v>598</v>
      </c>
    </row>
    <row r="7" spans="1:12" x14ac:dyDescent="0.2">
      <c r="A7" t="s">
        <v>604</v>
      </c>
      <c r="B7" t="s">
        <v>11</v>
      </c>
      <c r="C7" t="str">
        <f>VLOOKUP(Resident[[#This Row],[ApartmentID]],Apart[#All],3)</f>
        <v>O112</v>
      </c>
      <c r="D7" t="str">
        <f>VLOOKUP(Resident[[#This Row],[ApartmentID]],Apart[#All],2)</f>
        <v>Chung cư Apartment One</v>
      </c>
      <c r="E7" t="s">
        <v>117</v>
      </c>
      <c r="F7" t="s">
        <v>760</v>
      </c>
      <c r="G7" t="s">
        <v>278</v>
      </c>
      <c r="H7" t="s">
        <v>439</v>
      </c>
      <c r="I7" s="1">
        <v>17300</v>
      </c>
      <c r="J7">
        <f t="shared" ca="1" si="0"/>
        <v>77</v>
      </c>
      <c r="K7" t="s">
        <v>595</v>
      </c>
      <c r="L7" t="s">
        <v>598</v>
      </c>
    </row>
    <row r="8" spans="1:12" x14ac:dyDescent="0.2">
      <c r="A8" t="s">
        <v>605</v>
      </c>
      <c r="B8" t="s">
        <v>12</v>
      </c>
      <c r="C8" t="str">
        <f>VLOOKUP(Resident[[#This Row],[ApartmentID]],Apart[#All],3)</f>
        <v>O112</v>
      </c>
      <c r="D8" t="str">
        <f>VLOOKUP(Resident[[#This Row],[ApartmentID]],Apart[#All],2)</f>
        <v>Chung cư Apartment One</v>
      </c>
      <c r="E8" t="s">
        <v>118</v>
      </c>
      <c r="F8" t="s">
        <v>760</v>
      </c>
      <c r="G8" t="s">
        <v>279</v>
      </c>
      <c r="H8" t="s">
        <v>440</v>
      </c>
      <c r="I8" s="1">
        <v>34468</v>
      </c>
      <c r="J8">
        <f t="shared" ca="1" si="0"/>
        <v>30</v>
      </c>
      <c r="K8" t="s">
        <v>595</v>
      </c>
      <c r="L8" t="s">
        <v>597</v>
      </c>
    </row>
    <row r="9" spans="1:12" x14ac:dyDescent="0.2">
      <c r="A9" t="s">
        <v>606</v>
      </c>
      <c r="B9" t="s">
        <v>13</v>
      </c>
      <c r="C9" t="str">
        <f>VLOOKUP(Resident[[#This Row],[ApartmentID]],Apart[#All],3)</f>
        <v>O112</v>
      </c>
      <c r="D9" t="str">
        <f>VLOOKUP(Resident[[#This Row],[ApartmentID]],Apart[#All],2)</f>
        <v>Chung cư Apartment One</v>
      </c>
      <c r="E9" t="s">
        <v>119</v>
      </c>
      <c r="F9" t="s">
        <v>760</v>
      </c>
      <c r="G9" t="s">
        <v>280</v>
      </c>
      <c r="H9" t="s">
        <v>441</v>
      </c>
      <c r="I9" s="1">
        <v>39096</v>
      </c>
      <c r="J9">
        <f t="shared" ca="1" si="0"/>
        <v>17</v>
      </c>
      <c r="K9" t="s">
        <v>595</v>
      </c>
      <c r="L9" t="s">
        <v>598</v>
      </c>
    </row>
    <row r="10" spans="1:12" x14ac:dyDescent="0.2">
      <c r="A10" t="s">
        <v>607</v>
      </c>
      <c r="B10" t="s">
        <v>14</v>
      </c>
      <c r="C10" t="str">
        <f>VLOOKUP(Resident[[#This Row],[ApartmentID]],Apart[#All],3)</f>
        <v>O112</v>
      </c>
      <c r="D10" t="str">
        <f>VLOOKUP(Resident[[#This Row],[ApartmentID]],Apart[#All],2)</f>
        <v>Chung cư Apartment One</v>
      </c>
      <c r="E10" t="s">
        <v>120</v>
      </c>
      <c r="F10" t="s">
        <v>760</v>
      </c>
      <c r="G10" t="s">
        <v>281</v>
      </c>
      <c r="H10" t="s">
        <v>442</v>
      </c>
      <c r="I10" s="1">
        <v>27721</v>
      </c>
      <c r="J10">
        <f t="shared" ca="1" si="0"/>
        <v>49</v>
      </c>
      <c r="K10" t="s">
        <v>595</v>
      </c>
      <c r="L10" t="s">
        <v>598</v>
      </c>
    </row>
    <row r="11" spans="1:12" x14ac:dyDescent="0.2">
      <c r="A11" t="s">
        <v>608</v>
      </c>
      <c r="B11" t="s">
        <v>15</v>
      </c>
      <c r="C11" t="str">
        <f>VLOOKUP(Resident[[#This Row],[ApartmentID]],Apart[#All],3)</f>
        <v>O110</v>
      </c>
      <c r="D11" t="str">
        <f>VLOOKUP(Resident[[#This Row],[ApartmentID]],Apart[#All],2)</f>
        <v>Chung cư Apartment One</v>
      </c>
      <c r="E11" t="s">
        <v>121</v>
      </c>
      <c r="F11" t="s">
        <v>760</v>
      </c>
      <c r="G11" t="s">
        <v>282</v>
      </c>
      <c r="H11" t="s">
        <v>443</v>
      </c>
      <c r="I11" s="1">
        <v>35648</v>
      </c>
      <c r="J11">
        <f t="shared" ca="1" si="0"/>
        <v>27</v>
      </c>
      <c r="K11" t="s">
        <v>596</v>
      </c>
      <c r="L11" t="s">
        <v>598</v>
      </c>
    </row>
    <row r="12" spans="1:12" x14ac:dyDescent="0.2">
      <c r="A12" t="s">
        <v>609</v>
      </c>
      <c r="B12" t="s">
        <v>16</v>
      </c>
      <c r="C12" t="str">
        <f>VLOOKUP(Resident[[#This Row],[ApartmentID]],Apart[#All],3)</f>
        <v>O111</v>
      </c>
      <c r="D12" t="str">
        <f>VLOOKUP(Resident[[#This Row],[ApartmentID]],Apart[#All],2)</f>
        <v>Chung cư Apartment One</v>
      </c>
      <c r="E12" t="s">
        <v>122</v>
      </c>
      <c r="F12" t="s">
        <v>760</v>
      </c>
      <c r="G12" t="s">
        <v>283</v>
      </c>
      <c r="H12" t="s">
        <v>444</v>
      </c>
      <c r="I12" s="1">
        <v>14752</v>
      </c>
      <c r="J12">
        <f t="shared" ca="1" si="0"/>
        <v>84</v>
      </c>
      <c r="K12" t="s">
        <v>595</v>
      </c>
      <c r="L12" t="s">
        <v>598</v>
      </c>
    </row>
    <row r="13" spans="1:12" x14ac:dyDescent="0.2">
      <c r="A13" t="s">
        <v>610</v>
      </c>
      <c r="B13" t="s">
        <v>5</v>
      </c>
      <c r="C13" t="str">
        <f>VLOOKUP(Resident[[#This Row],[ApartmentID]],Apart[#All],3)</f>
        <v>O101</v>
      </c>
      <c r="D13" t="str">
        <f>VLOOKUP(Resident[[#This Row],[ApartmentID]],Apart[#All],2)</f>
        <v>Chung cư Apartment One</v>
      </c>
      <c r="E13" t="s">
        <v>123</v>
      </c>
      <c r="F13" t="s">
        <v>761</v>
      </c>
      <c r="G13" t="s">
        <v>284</v>
      </c>
      <c r="H13" t="s">
        <v>445</v>
      </c>
      <c r="I13" s="1">
        <v>36927</v>
      </c>
      <c r="J13">
        <f t="shared" ca="1" si="0"/>
        <v>23</v>
      </c>
      <c r="K13" t="s">
        <v>596</v>
      </c>
      <c r="L13" t="s">
        <v>598</v>
      </c>
    </row>
    <row r="14" spans="1:12" x14ac:dyDescent="0.2">
      <c r="A14" t="s">
        <v>611</v>
      </c>
      <c r="B14" t="s">
        <v>7</v>
      </c>
      <c r="C14" t="str">
        <f>VLOOKUP(Resident[[#This Row],[ApartmentID]],Apart[#All],3)</f>
        <v>O112</v>
      </c>
      <c r="D14" t="str">
        <f>VLOOKUP(Resident[[#This Row],[ApartmentID]],Apart[#All],2)</f>
        <v>Chung cư Apartment One</v>
      </c>
      <c r="E14" t="s">
        <v>124</v>
      </c>
      <c r="F14" t="s">
        <v>761</v>
      </c>
      <c r="G14" t="s">
        <v>285</v>
      </c>
      <c r="H14" t="s">
        <v>446</v>
      </c>
      <c r="I14" s="1">
        <v>31836</v>
      </c>
      <c r="J14">
        <f t="shared" ca="1" si="0"/>
        <v>37</v>
      </c>
      <c r="K14" t="s">
        <v>596</v>
      </c>
      <c r="L14" t="s">
        <v>598</v>
      </c>
    </row>
    <row r="15" spans="1:12" x14ac:dyDescent="0.2">
      <c r="A15" t="s">
        <v>612</v>
      </c>
      <c r="B15" t="s">
        <v>8</v>
      </c>
      <c r="C15" t="str">
        <f>VLOOKUP(Resident[[#This Row],[ApartmentID]],Apart[#All],3)</f>
        <v>O112</v>
      </c>
      <c r="D15" t="str">
        <f>VLOOKUP(Resident[[#This Row],[ApartmentID]],Apart[#All],2)</f>
        <v>Chung cư Apartment One</v>
      </c>
      <c r="E15" t="s">
        <v>125</v>
      </c>
      <c r="F15" t="s">
        <v>761</v>
      </c>
      <c r="G15" t="s">
        <v>286</v>
      </c>
      <c r="H15" t="s">
        <v>447</v>
      </c>
      <c r="I15" s="1">
        <v>26041</v>
      </c>
      <c r="J15">
        <f t="shared" ca="1" si="0"/>
        <v>53</v>
      </c>
      <c r="K15" t="s">
        <v>596</v>
      </c>
      <c r="L15" t="s">
        <v>598</v>
      </c>
    </row>
    <row r="16" spans="1:12" x14ac:dyDescent="0.2">
      <c r="A16" t="s">
        <v>613</v>
      </c>
      <c r="B16" t="s">
        <v>9</v>
      </c>
      <c r="C16" t="str">
        <f>VLOOKUP(Resident[[#This Row],[ApartmentID]],Apart[#All],3)</f>
        <v>O112</v>
      </c>
      <c r="D16" t="str">
        <f>VLOOKUP(Resident[[#This Row],[ApartmentID]],Apart[#All],2)</f>
        <v>Chung cư Apartment One</v>
      </c>
      <c r="E16" t="s">
        <v>126</v>
      </c>
      <c r="F16" t="s">
        <v>761</v>
      </c>
      <c r="G16" t="s">
        <v>287</v>
      </c>
      <c r="H16" t="s">
        <v>448</v>
      </c>
      <c r="I16" s="1">
        <v>16323</v>
      </c>
      <c r="J16">
        <f t="shared" ca="1" si="0"/>
        <v>80</v>
      </c>
      <c r="K16" t="s">
        <v>596</v>
      </c>
      <c r="L16" t="s">
        <v>597</v>
      </c>
    </row>
    <row r="17" spans="1:12" x14ac:dyDescent="0.2">
      <c r="A17" t="s">
        <v>614</v>
      </c>
      <c r="B17" t="s">
        <v>10</v>
      </c>
      <c r="C17" t="str">
        <f>VLOOKUP(Resident[[#This Row],[ApartmentID]],Apart[#All],3)</f>
        <v>O112</v>
      </c>
      <c r="D17" t="str">
        <f>VLOOKUP(Resident[[#This Row],[ApartmentID]],Apart[#All],2)</f>
        <v>Chung cư Apartment One</v>
      </c>
      <c r="E17" t="s">
        <v>127</v>
      </c>
      <c r="F17" t="s">
        <v>761</v>
      </c>
      <c r="G17" t="s">
        <v>288</v>
      </c>
      <c r="H17" t="s">
        <v>449</v>
      </c>
      <c r="I17" s="1">
        <v>24850</v>
      </c>
      <c r="J17">
        <f t="shared" ca="1" si="0"/>
        <v>56</v>
      </c>
      <c r="K17" t="s">
        <v>596</v>
      </c>
      <c r="L17" t="s">
        <v>598</v>
      </c>
    </row>
    <row r="18" spans="1:12" x14ac:dyDescent="0.2">
      <c r="A18" t="s">
        <v>615</v>
      </c>
      <c r="B18" t="s">
        <v>11</v>
      </c>
      <c r="C18" t="str">
        <f>VLOOKUP(Resident[[#This Row],[ApartmentID]],Apart[#All],3)</f>
        <v>O112</v>
      </c>
      <c r="D18" t="str">
        <f>VLOOKUP(Resident[[#This Row],[ApartmentID]],Apart[#All],2)</f>
        <v>Chung cư Apartment One</v>
      </c>
      <c r="E18" t="s">
        <v>128</v>
      </c>
      <c r="F18" t="s">
        <v>761</v>
      </c>
      <c r="G18" t="s">
        <v>289</v>
      </c>
      <c r="H18" t="s">
        <v>450</v>
      </c>
      <c r="I18" s="1">
        <v>17207</v>
      </c>
      <c r="J18">
        <f t="shared" ca="1" si="0"/>
        <v>77</v>
      </c>
      <c r="K18" t="s">
        <v>596</v>
      </c>
      <c r="L18" t="s">
        <v>598</v>
      </c>
    </row>
    <row r="19" spans="1:12" x14ac:dyDescent="0.2">
      <c r="A19" t="s">
        <v>616</v>
      </c>
      <c r="B19" t="s">
        <v>12</v>
      </c>
      <c r="C19" t="str">
        <f>VLOOKUP(Resident[[#This Row],[ApartmentID]],Apart[#All],3)</f>
        <v>O112</v>
      </c>
      <c r="D19" t="str">
        <f>VLOOKUP(Resident[[#This Row],[ApartmentID]],Apart[#All],2)</f>
        <v>Chung cư Apartment One</v>
      </c>
      <c r="E19" t="s">
        <v>129</v>
      </c>
      <c r="F19" t="s">
        <v>761</v>
      </c>
      <c r="G19" t="s">
        <v>290</v>
      </c>
      <c r="H19" t="s">
        <v>451</v>
      </c>
      <c r="I19" s="1">
        <v>39468</v>
      </c>
      <c r="J19">
        <f t="shared" ca="1" si="0"/>
        <v>16</v>
      </c>
      <c r="K19" t="s">
        <v>596</v>
      </c>
      <c r="L19" t="s">
        <v>597</v>
      </c>
    </row>
    <row r="20" spans="1:12" x14ac:dyDescent="0.2">
      <c r="A20" t="s">
        <v>617</v>
      </c>
      <c r="B20" t="s">
        <v>13</v>
      </c>
      <c r="C20" t="str">
        <f>VLOOKUP(Resident[[#This Row],[ApartmentID]],Apart[#All],3)</f>
        <v>O112</v>
      </c>
      <c r="D20" t="str">
        <f>VLOOKUP(Resident[[#This Row],[ApartmentID]],Apart[#All],2)</f>
        <v>Chung cư Apartment One</v>
      </c>
      <c r="E20" t="s">
        <v>130</v>
      </c>
      <c r="F20" t="s">
        <v>761</v>
      </c>
      <c r="G20" t="s">
        <v>291</v>
      </c>
      <c r="H20" t="s">
        <v>452</v>
      </c>
      <c r="I20" s="1">
        <v>26582</v>
      </c>
      <c r="J20">
        <f t="shared" ca="1" si="0"/>
        <v>52</v>
      </c>
      <c r="K20" t="s">
        <v>595</v>
      </c>
      <c r="L20" t="s">
        <v>597</v>
      </c>
    </row>
    <row r="21" spans="1:12" x14ac:dyDescent="0.2">
      <c r="A21" t="s">
        <v>618</v>
      </c>
      <c r="B21" t="s">
        <v>14</v>
      </c>
      <c r="C21" t="str">
        <f>VLOOKUP(Resident[[#This Row],[ApartmentID]],Apart[#All],3)</f>
        <v>O112</v>
      </c>
      <c r="D21" t="str">
        <f>VLOOKUP(Resident[[#This Row],[ApartmentID]],Apart[#All],2)</f>
        <v>Chung cư Apartment One</v>
      </c>
      <c r="E21" t="s">
        <v>131</v>
      </c>
      <c r="F21" t="s">
        <v>762</v>
      </c>
      <c r="G21" t="s">
        <v>292</v>
      </c>
      <c r="H21" t="s">
        <v>453</v>
      </c>
      <c r="I21" s="1">
        <v>23049</v>
      </c>
      <c r="J21">
        <f t="shared" ca="1" si="0"/>
        <v>61</v>
      </c>
      <c r="K21" t="s">
        <v>595</v>
      </c>
      <c r="L21" t="s">
        <v>597</v>
      </c>
    </row>
    <row r="22" spans="1:12" x14ac:dyDescent="0.2">
      <c r="A22" t="s">
        <v>619</v>
      </c>
      <c r="B22" t="s">
        <v>15</v>
      </c>
      <c r="C22" t="str">
        <f>VLOOKUP(Resident[[#This Row],[ApartmentID]],Apart[#All],3)</f>
        <v>O110</v>
      </c>
      <c r="D22" t="str">
        <f>VLOOKUP(Resident[[#This Row],[ApartmentID]],Apart[#All],2)</f>
        <v>Chung cư Apartment One</v>
      </c>
      <c r="E22" t="s">
        <v>132</v>
      </c>
      <c r="F22" t="s">
        <v>761</v>
      </c>
      <c r="G22" t="s">
        <v>293</v>
      </c>
      <c r="H22" t="s">
        <v>454</v>
      </c>
      <c r="I22" s="1">
        <v>38406</v>
      </c>
      <c r="J22">
        <f t="shared" ca="1" si="0"/>
        <v>19</v>
      </c>
      <c r="K22" t="s">
        <v>595</v>
      </c>
      <c r="L22" t="s">
        <v>597</v>
      </c>
    </row>
    <row r="23" spans="1:12" x14ac:dyDescent="0.2">
      <c r="A23" t="s">
        <v>620</v>
      </c>
      <c r="B23" t="s">
        <v>16</v>
      </c>
      <c r="C23" t="str">
        <f>VLOOKUP(Resident[[#This Row],[ApartmentID]],Apart[#All],3)</f>
        <v>O111</v>
      </c>
      <c r="D23" t="str">
        <f>VLOOKUP(Resident[[#This Row],[ApartmentID]],Apart[#All],2)</f>
        <v>Chung cư Apartment One</v>
      </c>
      <c r="E23" t="s">
        <v>133</v>
      </c>
      <c r="F23" t="s">
        <v>761</v>
      </c>
      <c r="G23" t="s">
        <v>294</v>
      </c>
      <c r="H23" t="s">
        <v>455</v>
      </c>
      <c r="I23" s="1">
        <v>37291</v>
      </c>
      <c r="J23">
        <f t="shared" ca="1" si="0"/>
        <v>22</v>
      </c>
      <c r="K23" t="s">
        <v>595</v>
      </c>
      <c r="L23" t="s">
        <v>598</v>
      </c>
    </row>
    <row r="24" spans="1:12" x14ac:dyDescent="0.2">
      <c r="A24" t="s">
        <v>621</v>
      </c>
      <c r="B24" t="s">
        <v>5</v>
      </c>
      <c r="C24" t="str">
        <f>VLOOKUP(Resident[[#This Row],[ApartmentID]],Apart[#All],3)</f>
        <v>O101</v>
      </c>
      <c r="D24" t="str">
        <f>VLOOKUP(Resident[[#This Row],[ApartmentID]],Apart[#All],2)</f>
        <v>Chung cư Apartment One</v>
      </c>
      <c r="E24" t="s">
        <v>134</v>
      </c>
      <c r="F24" t="s">
        <v>761</v>
      </c>
      <c r="G24" t="s">
        <v>295</v>
      </c>
      <c r="H24" t="s">
        <v>456</v>
      </c>
      <c r="I24" s="1">
        <v>29770</v>
      </c>
      <c r="J24">
        <f t="shared" ca="1" si="0"/>
        <v>43</v>
      </c>
      <c r="K24" t="s">
        <v>595</v>
      </c>
      <c r="L24" t="s">
        <v>597</v>
      </c>
    </row>
    <row r="25" spans="1:12" x14ac:dyDescent="0.2">
      <c r="A25" t="s">
        <v>622</v>
      </c>
      <c r="B25" t="s">
        <v>7</v>
      </c>
      <c r="C25" t="str">
        <f>VLOOKUP(Resident[[#This Row],[ApartmentID]],Apart[#All],3)</f>
        <v>O112</v>
      </c>
      <c r="D25" t="str">
        <f>VLOOKUP(Resident[[#This Row],[ApartmentID]],Apart[#All],2)</f>
        <v>Chung cư Apartment One</v>
      </c>
      <c r="E25" t="s">
        <v>135</v>
      </c>
      <c r="F25" t="s">
        <v>761</v>
      </c>
      <c r="G25" t="s">
        <v>296</v>
      </c>
      <c r="H25" t="s">
        <v>457</v>
      </c>
      <c r="I25" s="1">
        <v>38390</v>
      </c>
      <c r="J25">
        <f t="shared" ca="1" si="0"/>
        <v>19</v>
      </c>
      <c r="K25" t="s">
        <v>596</v>
      </c>
      <c r="L25" t="s">
        <v>597</v>
      </c>
    </row>
    <row r="26" spans="1:12" x14ac:dyDescent="0.2">
      <c r="A26" t="s">
        <v>623</v>
      </c>
      <c r="B26" t="s">
        <v>8</v>
      </c>
      <c r="C26" t="str">
        <f>VLOOKUP(Resident[[#This Row],[ApartmentID]],Apart[#All],3)</f>
        <v>O112</v>
      </c>
      <c r="D26" t="str">
        <f>VLOOKUP(Resident[[#This Row],[ApartmentID]],Apart[#All],2)</f>
        <v>Chung cư Apartment One</v>
      </c>
      <c r="E26" t="s">
        <v>136</v>
      </c>
      <c r="F26" t="s">
        <v>761</v>
      </c>
      <c r="G26" t="s">
        <v>297</v>
      </c>
      <c r="H26" t="s">
        <v>458</v>
      </c>
      <c r="I26" s="1">
        <v>20468</v>
      </c>
      <c r="J26">
        <f t="shared" ca="1" si="0"/>
        <v>68</v>
      </c>
      <c r="K26" t="s">
        <v>595</v>
      </c>
      <c r="L26" t="s">
        <v>597</v>
      </c>
    </row>
    <row r="27" spans="1:12" x14ac:dyDescent="0.2">
      <c r="A27" t="s">
        <v>624</v>
      </c>
      <c r="B27" t="s">
        <v>9</v>
      </c>
      <c r="C27" t="str">
        <f>VLOOKUP(Resident[[#This Row],[ApartmentID]],Apart[#All],3)</f>
        <v>O112</v>
      </c>
      <c r="D27" t="str">
        <f>VLOOKUP(Resident[[#This Row],[ApartmentID]],Apart[#All],2)</f>
        <v>Chung cư Apartment One</v>
      </c>
      <c r="E27" t="s">
        <v>137</v>
      </c>
      <c r="F27" t="s">
        <v>761</v>
      </c>
      <c r="G27" t="s">
        <v>298</v>
      </c>
      <c r="H27" t="s">
        <v>459</v>
      </c>
      <c r="I27" s="1">
        <v>19218</v>
      </c>
      <c r="J27">
        <f t="shared" ca="1" si="0"/>
        <v>72</v>
      </c>
      <c r="K27" t="s">
        <v>596</v>
      </c>
      <c r="L27" t="s">
        <v>598</v>
      </c>
    </row>
    <row r="28" spans="1:12" x14ac:dyDescent="0.2">
      <c r="A28" t="s">
        <v>625</v>
      </c>
      <c r="B28" t="s">
        <v>10</v>
      </c>
      <c r="C28" t="str">
        <f>VLOOKUP(Resident[[#This Row],[ApartmentID]],Apart[#All],3)</f>
        <v>O112</v>
      </c>
      <c r="D28" t="str">
        <f>VLOOKUP(Resident[[#This Row],[ApartmentID]],Apart[#All],2)</f>
        <v>Chung cư Apartment One</v>
      </c>
      <c r="E28" t="s">
        <v>138</v>
      </c>
      <c r="F28" t="s">
        <v>761</v>
      </c>
      <c r="G28" t="s">
        <v>299</v>
      </c>
      <c r="H28" t="s">
        <v>460</v>
      </c>
      <c r="I28" s="1">
        <v>25685</v>
      </c>
      <c r="J28">
        <f t="shared" ca="1" si="0"/>
        <v>54</v>
      </c>
      <c r="K28" t="s">
        <v>595</v>
      </c>
      <c r="L28" t="s">
        <v>598</v>
      </c>
    </row>
    <row r="29" spans="1:12" x14ac:dyDescent="0.2">
      <c r="A29" t="s">
        <v>626</v>
      </c>
      <c r="B29" t="s">
        <v>11</v>
      </c>
      <c r="C29" t="str">
        <f>VLOOKUP(Resident[[#This Row],[ApartmentID]],Apart[#All],3)</f>
        <v>O112</v>
      </c>
      <c r="D29" t="str">
        <f>VLOOKUP(Resident[[#This Row],[ApartmentID]],Apart[#All],2)</f>
        <v>Chung cư Apartment One</v>
      </c>
      <c r="E29" t="s">
        <v>139</v>
      </c>
      <c r="F29" t="s">
        <v>761</v>
      </c>
      <c r="G29" t="s">
        <v>300</v>
      </c>
      <c r="H29" t="s">
        <v>461</v>
      </c>
      <c r="I29" s="1">
        <v>29012</v>
      </c>
      <c r="J29">
        <f t="shared" ca="1" si="0"/>
        <v>45</v>
      </c>
      <c r="K29" t="s">
        <v>596</v>
      </c>
      <c r="L29" t="s">
        <v>598</v>
      </c>
    </row>
    <row r="30" spans="1:12" x14ac:dyDescent="0.2">
      <c r="A30" t="s">
        <v>627</v>
      </c>
      <c r="B30" t="s">
        <v>12</v>
      </c>
      <c r="C30" t="str">
        <f>VLOOKUP(Resident[[#This Row],[ApartmentID]],Apart[#All],3)</f>
        <v>O112</v>
      </c>
      <c r="D30" t="str">
        <f>VLOOKUP(Resident[[#This Row],[ApartmentID]],Apart[#All],2)</f>
        <v>Chung cư Apartment One</v>
      </c>
      <c r="E30" t="s">
        <v>140</v>
      </c>
      <c r="F30" t="s">
        <v>761</v>
      </c>
      <c r="G30" t="s">
        <v>301</v>
      </c>
      <c r="H30" t="s">
        <v>462</v>
      </c>
      <c r="I30" s="1">
        <v>15495</v>
      </c>
      <c r="J30">
        <f t="shared" ca="1" si="0"/>
        <v>82</v>
      </c>
      <c r="K30" t="s">
        <v>595</v>
      </c>
      <c r="L30" t="s">
        <v>597</v>
      </c>
    </row>
    <row r="31" spans="1:12" x14ac:dyDescent="0.2">
      <c r="A31" t="s">
        <v>628</v>
      </c>
      <c r="B31" t="s">
        <v>13</v>
      </c>
      <c r="C31" t="str">
        <f>VLOOKUP(Resident[[#This Row],[ApartmentID]],Apart[#All],3)</f>
        <v>O112</v>
      </c>
      <c r="D31" t="str">
        <f>VLOOKUP(Resident[[#This Row],[ApartmentID]],Apart[#All],2)</f>
        <v>Chung cư Apartment One</v>
      </c>
      <c r="E31" t="s">
        <v>141</v>
      </c>
      <c r="F31" t="s">
        <v>761</v>
      </c>
      <c r="G31" t="s">
        <v>302</v>
      </c>
      <c r="H31" t="s">
        <v>463</v>
      </c>
      <c r="I31" s="1">
        <v>20628</v>
      </c>
      <c r="J31">
        <f t="shared" ca="1" si="0"/>
        <v>68</v>
      </c>
      <c r="K31" t="s">
        <v>596</v>
      </c>
      <c r="L31" t="s">
        <v>597</v>
      </c>
    </row>
    <row r="32" spans="1:12" x14ac:dyDescent="0.2">
      <c r="A32" t="s">
        <v>629</v>
      </c>
      <c r="B32" t="s">
        <v>14</v>
      </c>
      <c r="C32" t="str">
        <f>VLOOKUP(Resident[[#This Row],[ApartmentID]],Apart[#All],3)</f>
        <v>O112</v>
      </c>
      <c r="D32" t="str">
        <f>VLOOKUP(Resident[[#This Row],[ApartmentID]],Apart[#All],2)</f>
        <v>Chung cư Apartment One</v>
      </c>
      <c r="E32" t="s">
        <v>142</v>
      </c>
      <c r="F32" t="s">
        <v>762</v>
      </c>
      <c r="G32" t="s">
        <v>303</v>
      </c>
      <c r="H32" t="s">
        <v>464</v>
      </c>
      <c r="I32" s="1">
        <v>25952</v>
      </c>
      <c r="J32">
        <f t="shared" ca="1" si="0"/>
        <v>53</v>
      </c>
      <c r="K32" t="s">
        <v>595</v>
      </c>
      <c r="L32" t="s">
        <v>597</v>
      </c>
    </row>
    <row r="33" spans="1:12" x14ac:dyDescent="0.2">
      <c r="A33" t="s">
        <v>630</v>
      </c>
      <c r="B33" t="s">
        <v>15</v>
      </c>
      <c r="C33" t="str">
        <f>VLOOKUP(Resident[[#This Row],[ApartmentID]],Apart[#All],3)</f>
        <v>O110</v>
      </c>
      <c r="D33" t="str">
        <f>VLOOKUP(Resident[[#This Row],[ApartmentID]],Apart[#All],2)</f>
        <v>Chung cư Apartment One</v>
      </c>
      <c r="E33" t="s">
        <v>143</v>
      </c>
      <c r="F33" t="s">
        <v>761</v>
      </c>
      <c r="G33" t="s">
        <v>304</v>
      </c>
      <c r="H33" t="s">
        <v>465</v>
      </c>
      <c r="I33" s="1">
        <v>33284</v>
      </c>
      <c r="J33">
        <f t="shared" ca="1" si="0"/>
        <v>33</v>
      </c>
      <c r="K33" t="s">
        <v>595</v>
      </c>
      <c r="L33" t="s">
        <v>597</v>
      </c>
    </row>
    <row r="34" spans="1:12" x14ac:dyDescent="0.2">
      <c r="A34" t="s">
        <v>631</v>
      </c>
      <c r="B34" t="s">
        <v>16</v>
      </c>
      <c r="C34" t="str">
        <f>VLOOKUP(Resident[[#This Row],[ApartmentID]],Apart[#All],3)</f>
        <v>O111</v>
      </c>
      <c r="D34" t="str">
        <f>VLOOKUP(Resident[[#This Row],[ApartmentID]],Apart[#All],2)</f>
        <v>Chung cư Apartment One</v>
      </c>
      <c r="E34" t="s">
        <v>144</v>
      </c>
      <c r="F34" t="s">
        <v>761</v>
      </c>
      <c r="G34" t="s">
        <v>305</v>
      </c>
      <c r="H34" t="s">
        <v>466</v>
      </c>
      <c r="I34" s="1">
        <v>40183</v>
      </c>
      <c r="J34">
        <f t="shared" ca="1" si="0"/>
        <v>15</v>
      </c>
      <c r="K34" t="s">
        <v>596</v>
      </c>
      <c r="L34" t="s">
        <v>598</v>
      </c>
    </row>
    <row r="35" spans="1:12" x14ac:dyDescent="0.2">
      <c r="A35" t="s">
        <v>632</v>
      </c>
      <c r="B35" t="s">
        <v>34</v>
      </c>
      <c r="C35" t="str">
        <f>VLOOKUP(Resident[[#This Row],[ApartmentID]],Apart[#All],3)</f>
        <v>T101</v>
      </c>
      <c r="D35" t="str">
        <f>VLOOKUP(Resident[[#This Row],[ApartmentID]],Apart[#All],2)</f>
        <v>Chung cư Apartment Two</v>
      </c>
      <c r="E35" t="s">
        <v>145</v>
      </c>
      <c r="F35" t="s">
        <v>760</v>
      </c>
      <c r="G35" t="s">
        <v>306</v>
      </c>
      <c r="H35" t="s">
        <v>467</v>
      </c>
      <c r="I35" s="1">
        <v>17167</v>
      </c>
      <c r="J35">
        <f t="shared" ca="1" si="0"/>
        <v>78</v>
      </c>
      <c r="K35" t="s">
        <v>595</v>
      </c>
      <c r="L35" t="s">
        <v>597</v>
      </c>
    </row>
    <row r="36" spans="1:12" x14ac:dyDescent="0.2">
      <c r="A36" t="s">
        <v>633</v>
      </c>
      <c r="B36" t="s">
        <v>35</v>
      </c>
      <c r="C36" t="str">
        <f>VLOOKUP(Resident[[#This Row],[ApartmentID]],Apart[#All],3)</f>
        <v>T115</v>
      </c>
      <c r="D36" t="str">
        <f>VLOOKUP(Resident[[#This Row],[ApartmentID]],Apart[#All],2)</f>
        <v>Chung cư Apartment Two</v>
      </c>
      <c r="E36" t="s">
        <v>146</v>
      </c>
      <c r="F36" t="s">
        <v>760</v>
      </c>
      <c r="G36" t="s">
        <v>307</v>
      </c>
      <c r="H36" t="s">
        <v>468</v>
      </c>
      <c r="I36" s="1">
        <v>25084</v>
      </c>
      <c r="J36">
        <f t="shared" ca="1" si="0"/>
        <v>56</v>
      </c>
      <c r="K36" t="s">
        <v>595</v>
      </c>
      <c r="L36" t="s">
        <v>598</v>
      </c>
    </row>
    <row r="37" spans="1:12" x14ac:dyDescent="0.2">
      <c r="A37" t="s">
        <v>634</v>
      </c>
      <c r="B37" t="s">
        <v>36</v>
      </c>
      <c r="C37" t="str">
        <f>VLOOKUP(Resident[[#This Row],[ApartmentID]],Apart[#All],3)</f>
        <v>T115</v>
      </c>
      <c r="D37" t="str">
        <f>VLOOKUP(Resident[[#This Row],[ApartmentID]],Apart[#All],2)</f>
        <v>Chung cư Apartment Two</v>
      </c>
      <c r="E37" t="s">
        <v>147</v>
      </c>
      <c r="F37" t="s">
        <v>760</v>
      </c>
      <c r="G37" t="s">
        <v>308</v>
      </c>
      <c r="H37" t="s">
        <v>469</v>
      </c>
      <c r="I37" s="1">
        <v>29500</v>
      </c>
      <c r="J37">
        <f t="shared" ca="1" si="0"/>
        <v>44</v>
      </c>
      <c r="K37" t="s">
        <v>596</v>
      </c>
      <c r="L37" t="s">
        <v>598</v>
      </c>
    </row>
    <row r="38" spans="1:12" x14ac:dyDescent="0.2">
      <c r="A38" t="s">
        <v>635</v>
      </c>
      <c r="B38" t="s">
        <v>37</v>
      </c>
      <c r="C38" t="str">
        <f>VLOOKUP(Resident[[#This Row],[ApartmentID]],Apart[#All],3)</f>
        <v>T115</v>
      </c>
      <c r="D38" t="str">
        <f>VLOOKUP(Resident[[#This Row],[ApartmentID]],Apart[#All],2)</f>
        <v>Chung cư Apartment Two</v>
      </c>
      <c r="E38" t="s">
        <v>148</v>
      </c>
      <c r="F38" t="s">
        <v>760</v>
      </c>
      <c r="G38" t="s">
        <v>309</v>
      </c>
      <c r="H38" t="s">
        <v>470</v>
      </c>
      <c r="I38" s="1">
        <v>25972</v>
      </c>
      <c r="J38">
        <f t="shared" ca="1" si="0"/>
        <v>53</v>
      </c>
      <c r="K38" t="s">
        <v>595</v>
      </c>
      <c r="L38" t="s">
        <v>598</v>
      </c>
    </row>
    <row r="39" spans="1:12" x14ac:dyDescent="0.2">
      <c r="A39" t="s">
        <v>636</v>
      </c>
      <c r="B39" t="s">
        <v>38</v>
      </c>
      <c r="C39" t="str">
        <f>VLOOKUP(Resident[[#This Row],[ApartmentID]],Apart[#All],3)</f>
        <v>T115</v>
      </c>
      <c r="D39" t="str">
        <f>VLOOKUP(Resident[[#This Row],[ApartmentID]],Apart[#All],2)</f>
        <v>Chung cư Apartment Two</v>
      </c>
      <c r="E39" t="s">
        <v>149</v>
      </c>
      <c r="F39" t="s">
        <v>760</v>
      </c>
      <c r="G39" t="s">
        <v>310</v>
      </c>
      <c r="H39" t="s">
        <v>471</v>
      </c>
      <c r="I39" s="1">
        <v>34898</v>
      </c>
      <c r="J39">
        <f t="shared" ca="1" si="0"/>
        <v>29</v>
      </c>
      <c r="K39" t="s">
        <v>595</v>
      </c>
      <c r="L39" t="s">
        <v>597</v>
      </c>
    </row>
    <row r="40" spans="1:12" x14ac:dyDescent="0.2">
      <c r="A40" t="s">
        <v>637</v>
      </c>
      <c r="B40" t="s">
        <v>39</v>
      </c>
      <c r="C40" t="str">
        <f>VLOOKUP(Resident[[#This Row],[ApartmentID]],Apart[#All],3)</f>
        <v>T115</v>
      </c>
      <c r="D40" t="str">
        <f>VLOOKUP(Resident[[#This Row],[ApartmentID]],Apart[#All],2)</f>
        <v>Chung cư Apartment Two</v>
      </c>
      <c r="E40" t="s">
        <v>150</v>
      </c>
      <c r="F40" t="s">
        <v>760</v>
      </c>
      <c r="G40" t="s">
        <v>311</v>
      </c>
      <c r="H40" t="s">
        <v>472</v>
      </c>
      <c r="I40" s="1">
        <v>35787</v>
      </c>
      <c r="J40">
        <f t="shared" ca="1" si="0"/>
        <v>27</v>
      </c>
      <c r="K40" t="s">
        <v>595</v>
      </c>
      <c r="L40" t="s">
        <v>597</v>
      </c>
    </row>
    <row r="41" spans="1:12" x14ac:dyDescent="0.2">
      <c r="A41" t="s">
        <v>638</v>
      </c>
      <c r="B41" t="s">
        <v>40</v>
      </c>
      <c r="C41" t="str">
        <f>VLOOKUP(Resident[[#This Row],[ApartmentID]],Apart[#All],3)</f>
        <v>T115</v>
      </c>
      <c r="D41" t="str">
        <f>VLOOKUP(Resident[[#This Row],[ApartmentID]],Apart[#All],2)</f>
        <v>Chung cư Apartment Two</v>
      </c>
      <c r="E41" t="s">
        <v>151</v>
      </c>
      <c r="F41" t="s">
        <v>760</v>
      </c>
      <c r="G41" t="s">
        <v>312</v>
      </c>
      <c r="H41" t="s">
        <v>473</v>
      </c>
      <c r="I41" s="1">
        <v>18524</v>
      </c>
      <c r="J41">
        <f t="shared" ca="1" si="0"/>
        <v>74</v>
      </c>
      <c r="K41" t="s">
        <v>596</v>
      </c>
      <c r="L41" t="s">
        <v>598</v>
      </c>
    </row>
    <row r="42" spans="1:12" x14ac:dyDescent="0.2">
      <c r="A42" t="s">
        <v>639</v>
      </c>
      <c r="B42" t="s">
        <v>41</v>
      </c>
      <c r="C42" t="str">
        <f>VLOOKUP(Resident[[#This Row],[ApartmentID]],Apart[#All],3)</f>
        <v>T115</v>
      </c>
      <c r="D42" t="str">
        <f>VLOOKUP(Resident[[#This Row],[ApartmentID]],Apart[#All],2)</f>
        <v>Chung cư Apartment Two</v>
      </c>
      <c r="E42" t="s">
        <v>152</v>
      </c>
      <c r="F42" t="s">
        <v>760</v>
      </c>
      <c r="G42" t="s">
        <v>313</v>
      </c>
      <c r="H42" t="s">
        <v>474</v>
      </c>
      <c r="I42" s="1">
        <v>36110</v>
      </c>
      <c r="J42">
        <f t="shared" ca="1" si="0"/>
        <v>26</v>
      </c>
      <c r="K42" t="s">
        <v>596</v>
      </c>
      <c r="L42" t="s">
        <v>598</v>
      </c>
    </row>
    <row r="43" spans="1:12" x14ac:dyDescent="0.2">
      <c r="A43" t="s">
        <v>640</v>
      </c>
      <c r="B43" t="s">
        <v>42</v>
      </c>
      <c r="C43" t="str">
        <f>VLOOKUP(Resident[[#This Row],[ApartmentID]],Apart[#All],3)</f>
        <v>T115</v>
      </c>
      <c r="D43" t="str">
        <f>VLOOKUP(Resident[[#This Row],[ApartmentID]],Apart[#All],2)</f>
        <v>Chung cư Apartment Two</v>
      </c>
      <c r="E43" t="s">
        <v>153</v>
      </c>
      <c r="F43" t="s">
        <v>760</v>
      </c>
      <c r="G43" t="s">
        <v>314</v>
      </c>
      <c r="H43" t="s">
        <v>475</v>
      </c>
      <c r="I43" s="1">
        <v>27430</v>
      </c>
      <c r="J43">
        <f t="shared" ca="1" si="0"/>
        <v>49</v>
      </c>
      <c r="K43" t="s">
        <v>595</v>
      </c>
      <c r="L43" t="s">
        <v>598</v>
      </c>
    </row>
    <row r="44" spans="1:12" x14ac:dyDescent="0.2">
      <c r="A44" t="s">
        <v>641</v>
      </c>
      <c r="B44" t="s">
        <v>43</v>
      </c>
      <c r="C44" t="str">
        <f>VLOOKUP(Resident[[#This Row],[ApartmentID]],Apart[#All],3)</f>
        <v>T110</v>
      </c>
      <c r="D44" t="str">
        <f>VLOOKUP(Resident[[#This Row],[ApartmentID]],Apart[#All],2)</f>
        <v>Chung cư Apartment Two</v>
      </c>
      <c r="E44" t="s">
        <v>154</v>
      </c>
      <c r="F44" t="s">
        <v>760</v>
      </c>
      <c r="G44" t="s">
        <v>315</v>
      </c>
      <c r="H44" t="s">
        <v>476</v>
      </c>
      <c r="I44" s="1">
        <v>20110</v>
      </c>
      <c r="J44">
        <f t="shared" ca="1" si="0"/>
        <v>69</v>
      </c>
      <c r="K44" t="s">
        <v>595</v>
      </c>
      <c r="L44" t="s">
        <v>598</v>
      </c>
    </row>
    <row r="45" spans="1:12" x14ac:dyDescent="0.2">
      <c r="A45" t="s">
        <v>642</v>
      </c>
      <c r="B45" t="s">
        <v>44</v>
      </c>
      <c r="C45" t="str">
        <f>VLOOKUP(Resident[[#This Row],[ApartmentID]],Apart[#All],3)</f>
        <v>T111</v>
      </c>
      <c r="D45" t="str">
        <f>VLOOKUP(Resident[[#This Row],[ApartmentID]],Apart[#All],2)</f>
        <v>Chung cư Apartment Two</v>
      </c>
      <c r="E45" t="s">
        <v>155</v>
      </c>
      <c r="F45" t="s">
        <v>760</v>
      </c>
      <c r="G45" t="s">
        <v>316</v>
      </c>
      <c r="H45" t="s">
        <v>477</v>
      </c>
      <c r="I45" s="1">
        <v>39476</v>
      </c>
      <c r="J45">
        <f t="shared" ca="1" si="0"/>
        <v>16</v>
      </c>
      <c r="K45" t="s">
        <v>595</v>
      </c>
      <c r="L45" t="s">
        <v>598</v>
      </c>
    </row>
    <row r="46" spans="1:12" x14ac:dyDescent="0.2">
      <c r="A46" t="s">
        <v>643</v>
      </c>
      <c r="B46" t="s">
        <v>46</v>
      </c>
      <c r="C46" t="str">
        <f>VLOOKUP(Resident[[#This Row],[ApartmentID]],Apart[#All],3)</f>
        <v>T113</v>
      </c>
      <c r="D46" t="str">
        <f>VLOOKUP(Resident[[#This Row],[ApartmentID]],Apart[#All],2)</f>
        <v>Chung cư Apartment Two</v>
      </c>
      <c r="E46" t="s">
        <v>156</v>
      </c>
      <c r="F46" t="s">
        <v>760</v>
      </c>
      <c r="G46" t="s">
        <v>317</v>
      </c>
      <c r="H46" t="s">
        <v>478</v>
      </c>
      <c r="I46" s="1">
        <v>40559</v>
      </c>
      <c r="J46">
        <f t="shared" ca="1" si="0"/>
        <v>13</v>
      </c>
      <c r="K46" t="s">
        <v>595</v>
      </c>
      <c r="L46" t="s">
        <v>597</v>
      </c>
    </row>
    <row r="47" spans="1:12" x14ac:dyDescent="0.2">
      <c r="A47" t="s">
        <v>644</v>
      </c>
      <c r="B47" t="s">
        <v>47</v>
      </c>
      <c r="C47" t="str">
        <f>VLOOKUP(Resident[[#This Row],[ApartmentID]],Apart[#All],3)</f>
        <v>T114</v>
      </c>
      <c r="D47" t="str">
        <f>VLOOKUP(Resident[[#This Row],[ApartmentID]],Apart[#All],2)</f>
        <v>Chung cư Apartment Two</v>
      </c>
      <c r="E47" t="s">
        <v>157</v>
      </c>
      <c r="F47" t="s">
        <v>760</v>
      </c>
      <c r="G47" t="s">
        <v>318</v>
      </c>
      <c r="H47" t="s">
        <v>479</v>
      </c>
      <c r="I47" s="1">
        <v>35068</v>
      </c>
      <c r="J47">
        <f t="shared" ca="1" si="0"/>
        <v>29</v>
      </c>
      <c r="K47" t="s">
        <v>596</v>
      </c>
      <c r="L47" t="s">
        <v>597</v>
      </c>
    </row>
    <row r="48" spans="1:12" x14ac:dyDescent="0.2">
      <c r="A48" t="s">
        <v>645</v>
      </c>
      <c r="B48" t="s">
        <v>48</v>
      </c>
      <c r="C48" t="str">
        <f>VLOOKUP(Resident[[#This Row],[ApartmentID]],Apart[#All],3)</f>
        <v>T115</v>
      </c>
      <c r="D48" t="str">
        <f>VLOOKUP(Resident[[#This Row],[ApartmentID]],Apart[#All],2)</f>
        <v>Chung cư Apartment Two</v>
      </c>
      <c r="E48" t="s">
        <v>158</v>
      </c>
      <c r="F48" t="s">
        <v>760</v>
      </c>
      <c r="G48" t="s">
        <v>319</v>
      </c>
      <c r="H48" t="s">
        <v>480</v>
      </c>
      <c r="I48" s="1">
        <v>32398</v>
      </c>
      <c r="J48">
        <f t="shared" ca="1" si="0"/>
        <v>36</v>
      </c>
      <c r="K48" t="s">
        <v>595</v>
      </c>
      <c r="L48" t="s">
        <v>597</v>
      </c>
    </row>
    <row r="49" spans="1:12" x14ac:dyDescent="0.2">
      <c r="A49" t="s">
        <v>646</v>
      </c>
      <c r="B49" t="s">
        <v>34</v>
      </c>
      <c r="C49" t="str">
        <f>VLOOKUP(Resident[[#This Row],[ApartmentID]],Apart[#All],3)</f>
        <v>T101</v>
      </c>
      <c r="D49" t="str">
        <f>VLOOKUP(Resident[[#This Row],[ApartmentID]],Apart[#All],2)</f>
        <v>Chung cư Apartment Two</v>
      </c>
      <c r="E49" t="s">
        <v>159</v>
      </c>
      <c r="F49" t="s">
        <v>761</v>
      </c>
      <c r="G49" t="s">
        <v>320</v>
      </c>
      <c r="H49" t="s">
        <v>481</v>
      </c>
      <c r="I49" s="1">
        <v>41150</v>
      </c>
      <c r="J49">
        <f t="shared" ca="1" si="0"/>
        <v>12</v>
      </c>
      <c r="K49" t="s">
        <v>595</v>
      </c>
      <c r="L49" t="s">
        <v>598</v>
      </c>
    </row>
    <row r="50" spans="1:12" x14ac:dyDescent="0.2">
      <c r="A50" t="s">
        <v>647</v>
      </c>
      <c r="B50" t="s">
        <v>35</v>
      </c>
      <c r="C50" t="str">
        <f>VLOOKUP(Resident[[#This Row],[ApartmentID]],Apart[#All],3)</f>
        <v>T115</v>
      </c>
      <c r="D50" t="str">
        <f>VLOOKUP(Resident[[#This Row],[ApartmentID]],Apart[#All],2)</f>
        <v>Chung cư Apartment Two</v>
      </c>
      <c r="E50" t="s">
        <v>160</v>
      </c>
      <c r="F50" t="s">
        <v>761</v>
      </c>
      <c r="G50" t="s">
        <v>321</v>
      </c>
      <c r="H50" t="s">
        <v>482</v>
      </c>
      <c r="I50" s="1">
        <v>31648</v>
      </c>
      <c r="J50">
        <f t="shared" ca="1" si="0"/>
        <v>38</v>
      </c>
      <c r="K50" t="s">
        <v>596</v>
      </c>
      <c r="L50" t="s">
        <v>598</v>
      </c>
    </row>
    <row r="51" spans="1:12" x14ac:dyDescent="0.2">
      <c r="A51" t="s">
        <v>648</v>
      </c>
      <c r="B51" t="s">
        <v>36</v>
      </c>
      <c r="C51" t="str">
        <f>VLOOKUP(Resident[[#This Row],[ApartmentID]],Apart[#All],3)</f>
        <v>T115</v>
      </c>
      <c r="D51" t="str">
        <f>VLOOKUP(Resident[[#This Row],[ApartmentID]],Apart[#All],2)</f>
        <v>Chung cư Apartment Two</v>
      </c>
      <c r="E51" t="s">
        <v>161</v>
      </c>
      <c r="F51" t="s">
        <v>761</v>
      </c>
      <c r="G51" t="s">
        <v>322</v>
      </c>
      <c r="H51" t="s">
        <v>483</v>
      </c>
      <c r="I51" s="1">
        <v>26792</v>
      </c>
      <c r="J51">
        <f t="shared" ca="1" si="0"/>
        <v>51</v>
      </c>
      <c r="K51" t="s">
        <v>596</v>
      </c>
      <c r="L51" t="s">
        <v>597</v>
      </c>
    </row>
    <row r="52" spans="1:12" x14ac:dyDescent="0.2">
      <c r="A52" t="s">
        <v>649</v>
      </c>
      <c r="B52" t="s">
        <v>37</v>
      </c>
      <c r="C52" t="str">
        <f>VLOOKUP(Resident[[#This Row],[ApartmentID]],Apart[#All],3)</f>
        <v>T115</v>
      </c>
      <c r="D52" t="str">
        <f>VLOOKUP(Resident[[#This Row],[ApartmentID]],Apart[#All],2)</f>
        <v>Chung cư Apartment Two</v>
      </c>
      <c r="E52" t="s">
        <v>162</v>
      </c>
      <c r="F52" t="s">
        <v>761</v>
      </c>
      <c r="G52" t="s">
        <v>323</v>
      </c>
      <c r="H52" t="s">
        <v>484</v>
      </c>
      <c r="I52" s="1">
        <v>42088</v>
      </c>
      <c r="J52">
        <f t="shared" ca="1" si="0"/>
        <v>9</v>
      </c>
      <c r="K52" t="s">
        <v>596</v>
      </c>
      <c r="L52" t="s">
        <v>597</v>
      </c>
    </row>
    <row r="53" spans="1:12" x14ac:dyDescent="0.2">
      <c r="A53" t="s">
        <v>650</v>
      </c>
      <c r="B53" t="s">
        <v>38</v>
      </c>
      <c r="C53" t="str">
        <f>VLOOKUP(Resident[[#This Row],[ApartmentID]],Apart[#All],3)</f>
        <v>T115</v>
      </c>
      <c r="D53" t="str">
        <f>VLOOKUP(Resident[[#This Row],[ApartmentID]],Apart[#All],2)</f>
        <v>Chung cư Apartment Two</v>
      </c>
      <c r="E53" t="s">
        <v>163</v>
      </c>
      <c r="F53" t="s">
        <v>761</v>
      </c>
      <c r="G53" t="s">
        <v>324</v>
      </c>
      <c r="H53" t="s">
        <v>485</v>
      </c>
      <c r="I53" s="1">
        <v>25152</v>
      </c>
      <c r="J53">
        <f t="shared" ca="1" si="0"/>
        <v>56</v>
      </c>
      <c r="K53" t="s">
        <v>596</v>
      </c>
      <c r="L53" t="s">
        <v>597</v>
      </c>
    </row>
    <row r="54" spans="1:12" x14ac:dyDescent="0.2">
      <c r="A54" t="s">
        <v>651</v>
      </c>
      <c r="B54" t="s">
        <v>39</v>
      </c>
      <c r="C54" t="str">
        <f>VLOOKUP(Resident[[#This Row],[ApartmentID]],Apart[#All],3)</f>
        <v>T115</v>
      </c>
      <c r="D54" t="str">
        <f>VLOOKUP(Resident[[#This Row],[ApartmentID]],Apart[#All],2)</f>
        <v>Chung cư Apartment Two</v>
      </c>
      <c r="E54" t="s">
        <v>164</v>
      </c>
      <c r="F54" t="s">
        <v>761</v>
      </c>
      <c r="G54" t="s">
        <v>325</v>
      </c>
      <c r="H54" t="s">
        <v>486</v>
      </c>
      <c r="I54" s="1">
        <v>15589</v>
      </c>
      <c r="J54">
        <f t="shared" ca="1" si="0"/>
        <v>82</v>
      </c>
      <c r="K54" t="s">
        <v>596</v>
      </c>
      <c r="L54" t="s">
        <v>597</v>
      </c>
    </row>
    <row r="55" spans="1:12" x14ac:dyDescent="0.2">
      <c r="A55" t="s">
        <v>652</v>
      </c>
      <c r="B55" t="s">
        <v>40</v>
      </c>
      <c r="C55" t="str">
        <f>VLOOKUP(Resident[[#This Row],[ApartmentID]],Apart[#All],3)</f>
        <v>T115</v>
      </c>
      <c r="D55" t="str">
        <f>VLOOKUP(Resident[[#This Row],[ApartmentID]],Apart[#All],2)</f>
        <v>Chung cư Apartment Two</v>
      </c>
      <c r="E55" t="s">
        <v>165</v>
      </c>
      <c r="F55" t="s">
        <v>761</v>
      </c>
      <c r="G55" t="s">
        <v>326</v>
      </c>
      <c r="H55" t="s">
        <v>487</v>
      </c>
      <c r="I55" s="1">
        <v>34237</v>
      </c>
      <c r="J55">
        <f t="shared" ca="1" si="0"/>
        <v>31</v>
      </c>
      <c r="K55" t="s">
        <v>596</v>
      </c>
      <c r="L55" t="s">
        <v>598</v>
      </c>
    </row>
    <row r="56" spans="1:12" x14ac:dyDescent="0.2">
      <c r="A56" t="s">
        <v>653</v>
      </c>
      <c r="B56" t="s">
        <v>41</v>
      </c>
      <c r="C56" t="str">
        <f>VLOOKUP(Resident[[#This Row],[ApartmentID]],Apart[#All],3)</f>
        <v>T115</v>
      </c>
      <c r="D56" t="str">
        <f>VLOOKUP(Resident[[#This Row],[ApartmentID]],Apart[#All],2)</f>
        <v>Chung cư Apartment Two</v>
      </c>
      <c r="E56" t="s">
        <v>166</v>
      </c>
      <c r="F56" t="s">
        <v>761</v>
      </c>
      <c r="G56" t="s">
        <v>327</v>
      </c>
      <c r="H56" t="s">
        <v>488</v>
      </c>
      <c r="I56" s="1">
        <v>34777</v>
      </c>
      <c r="J56">
        <f t="shared" ca="1" si="0"/>
        <v>29</v>
      </c>
      <c r="K56" t="s">
        <v>595</v>
      </c>
      <c r="L56" t="s">
        <v>598</v>
      </c>
    </row>
    <row r="57" spans="1:12" x14ac:dyDescent="0.2">
      <c r="A57" t="s">
        <v>654</v>
      </c>
      <c r="B57" t="s">
        <v>42</v>
      </c>
      <c r="C57" t="str">
        <f>VLOOKUP(Resident[[#This Row],[ApartmentID]],Apart[#All],3)</f>
        <v>T115</v>
      </c>
      <c r="D57" t="str">
        <f>VLOOKUP(Resident[[#This Row],[ApartmentID]],Apart[#All],2)</f>
        <v>Chung cư Apartment Two</v>
      </c>
      <c r="E57" t="s">
        <v>167</v>
      </c>
      <c r="F57" t="s">
        <v>762</v>
      </c>
      <c r="G57" t="s">
        <v>328</v>
      </c>
      <c r="H57" t="s">
        <v>489</v>
      </c>
      <c r="I57" s="1">
        <v>21213</v>
      </c>
      <c r="J57">
        <f t="shared" ca="1" si="0"/>
        <v>66</v>
      </c>
      <c r="K57" t="s">
        <v>595</v>
      </c>
      <c r="L57" t="s">
        <v>597</v>
      </c>
    </row>
    <row r="58" spans="1:12" x14ac:dyDescent="0.2">
      <c r="A58" t="s">
        <v>655</v>
      </c>
      <c r="B58" t="s">
        <v>43</v>
      </c>
      <c r="C58" t="str">
        <f>VLOOKUP(Resident[[#This Row],[ApartmentID]],Apart[#All],3)</f>
        <v>T110</v>
      </c>
      <c r="D58" t="str">
        <f>VLOOKUP(Resident[[#This Row],[ApartmentID]],Apart[#All],2)</f>
        <v>Chung cư Apartment Two</v>
      </c>
      <c r="E58" t="s">
        <v>168</v>
      </c>
      <c r="F58" t="s">
        <v>761</v>
      </c>
      <c r="G58" t="s">
        <v>329</v>
      </c>
      <c r="H58" t="s">
        <v>490</v>
      </c>
      <c r="I58" s="1">
        <v>32377</v>
      </c>
      <c r="J58">
        <f t="shared" ca="1" si="0"/>
        <v>36</v>
      </c>
      <c r="K58" t="s">
        <v>596</v>
      </c>
      <c r="L58" t="s">
        <v>598</v>
      </c>
    </row>
    <row r="59" spans="1:12" x14ac:dyDescent="0.2">
      <c r="A59" t="s">
        <v>656</v>
      </c>
      <c r="B59" t="s">
        <v>44</v>
      </c>
      <c r="C59" t="str">
        <f>VLOOKUP(Resident[[#This Row],[ApartmentID]],Apart[#All],3)</f>
        <v>T111</v>
      </c>
      <c r="D59" t="str">
        <f>VLOOKUP(Resident[[#This Row],[ApartmentID]],Apart[#All],2)</f>
        <v>Chung cư Apartment Two</v>
      </c>
      <c r="E59" t="s">
        <v>169</v>
      </c>
      <c r="F59" t="s">
        <v>761</v>
      </c>
      <c r="G59" t="s">
        <v>330</v>
      </c>
      <c r="H59" t="s">
        <v>491</v>
      </c>
      <c r="I59" s="1">
        <v>18656</v>
      </c>
      <c r="J59">
        <f t="shared" ca="1" si="0"/>
        <v>73</v>
      </c>
      <c r="K59" t="s">
        <v>596</v>
      </c>
      <c r="L59" t="s">
        <v>597</v>
      </c>
    </row>
    <row r="60" spans="1:12" x14ac:dyDescent="0.2">
      <c r="A60" t="s">
        <v>657</v>
      </c>
      <c r="B60" t="s">
        <v>46</v>
      </c>
      <c r="C60" t="str">
        <f>VLOOKUP(Resident[[#This Row],[ApartmentID]],Apart[#All],3)</f>
        <v>T113</v>
      </c>
      <c r="D60" t="str">
        <f>VLOOKUP(Resident[[#This Row],[ApartmentID]],Apart[#All],2)</f>
        <v>Chung cư Apartment Two</v>
      </c>
      <c r="E60" t="s">
        <v>170</v>
      </c>
      <c r="F60" t="s">
        <v>761</v>
      </c>
      <c r="G60" t="s">
        <v>331</v>
      </c>
      <c r="H60" t="s">
        <v>492</v>
      </c>
      <c r="I60" s="1">
        <v>39149</v>
      </c>
      <c r="J60">
        <f t="shared" ca="1" si="0"/>
        <v>17</v>
      </c>
      <c r="K60" t="s">
        <v>596</v>
      </c>
      <c r="L60" t="s">
        <v>597</v>
      </c>
    </row>
    <row r="61" spans="1:12" x14ac:dyDescent="0.2">
      <c r="A61" t="s">
        <v>658</v>
      </c>
      <c r="B61" t="s">
        <v>47</v>
      </c>
      <c r="C61" t="str">
        <f>VLOOKUP(Resident[[#This Row],[ApartmentID]],Apart[#All],3)</f>
        <v>T114</v>
      </c>
      <c r="D61" t="str">
        <f>VLOOKUP(Resident[[#This Row],[ApartmentID]],Apart[#All],2)</f>
        <v>Chung cư Apartment Two</v>
      </c>
      <c r="E61" t="s">
        <v>171</v>
      </c>
      <c r="F61" t="s">
        <v>761</v>
      </c>
      <c r="G61" t="s">
        <v>332</v>
      </c>
      <c r="H61" t="s">
        <v>493</v>
      </c>
      <c r="I61" s="1">
        <v>33474</v>
      </c>
      <c r="J61">
        <f t="shared" ca="1" si="0"/>
        <v>33</v>
      </c>
      <c r="K61" t="s">
        <v>596</v>
      </c>
      <c r="L61" t="s">
        <v>598</v>
      </c>
    </row>
    <row r="62" spans="1:12" x14ac:dyDescent="0.2">
      <c r="A62" t="s">
        <v>659</v>
      </c>
      <c r="B62" t="s">
        <v>48</v>
      </c>
      <c r="C62" t="str">
        <f>VLOOKUP(Resident[[#This Row],[ApartmentID]],Apart[#All],3)</f>
        <v>T115</v>
      </c>
      <c r="D62" t="str">
        <f>VLOOKUP(Resident[[#This Row],[ApartmentID]],Apart[#All],2)</f>
        <v>Chung cư Apartment Two</v>
      </c>
      <c r="E62" t="s">
        <v>172</v>
      </c>
      <c r="F62" t="s">
        <v>761</v>
      </c>
      <c r="G62" t="s">
        <v>333</v>
      </c>
      <c r="H62" t="s">
        <v>494</v>
      </c>
      <c r="I62" s="1">
        <v>24447</v>
      </c>
      <c r="J62">
        <f t="shared" ca="1" si="0"/>
        <v>58</v>
      </c>
      <c r="K62" t="s">
        <v>596</v>
      </c>
      <c r="L62" t="s">
        <v>598</v>
      </c>
    </row>
    <row r="63" spans="1:12" x14ac:dyDescent="0.2">
      <c r="A63" t="s">
        <v>660</v>
      </c>
      <c r="B63" t="s">
        <v>34</v>
      </c>
      <c r="C63" t="str">
        <f>VLOOKUP(Resident[[#This Row],[ApartmentID]],Apart[#All],3)</f>
        <v>T101</v>
      </c>
      <c r="D63" t="str">
        <f>VLOOKUP(Resident[[#This Row],[ApartmentID]],Apart[#All],2)</f>
        <v>Chung cư Apartment Two</v>
      </c>
      <c r="E63" t="s">
        <v>173</v>
      </c>
      <c r="F63" t="s">
        <v>761</v>
      </c>
      <c r="G63" t="s">
        <v>334</v>
      </c>
      <c r="H63" t="s">
        <v>495</v>
      </c>
      <c r="I63" s="1">
        <v>36178</v>
      </c>
      <c r="J63">
        <f t="shared" ca="1" si="0"/>
        <v>25</v>
      </c>
      <c r="K63" t="s">
        <v>596</v>
      </c>
      <c r="L63" t="s">
        <v>597</v>
      </c>
    </row>
    <row r="64" spans="1:12" x14ac:dyDescent="0.2">
      <c r="A64" t="s">
        <v>661</v>
      </c>
      <c r="B64" t="s">
        <v>35</v>
      </c>
      <c r="C64" t="str">
        <f>VLOOKUP(Resident[[#This Row],[ApartmentID]],Apart[#All],3)</f>
        <v>T115</v>
      </c>
      <c r="D64" t="str">
        <f>VLOOKUP(Resident[[#This Row],[ApartmentID]],Apart[#All],2)</f>
        <v>Chung cư Apartment Two</v>
      </c>
      <c r="E64" t="s">
        <v>174</v>
      </c>
      <c r="F64" t="s">
        <v>761</v>
      </c>
      <c r="G64" t="s">
        <v>335</v>
      </c>
      <c r="H64" t="s">
        <v>496</v>
      </c>
      <c r="I64" s="1">
        <v>26470</v>
      </c>
      <c r="J64">
        <f t="shared" ca="1" si="0"/>
        <v>52</v>
      </c>
      <c r="K64" t="s">
        <v>596</v>
      </c>
      <c r="L64" t="s">
        <v>598</v>
      </c>
    </row>
    <row r="65" spans="1:12" x14ac:dyDescent="0.2">
      <c r="A65" t="s">
        <v>662</v>
      </c>
      <c r="B65" t="s">
        <v>36</v>
      </c>
      <c r="C65" t="str">
        <f>VLOOKUP(Resident[[#This Row],[ApartmentID]],Apart[#All],3)</f>
        <v>T115</v>
      </c>
      <c r="D65" t="str">
        <f>VLOOKUP(Resident[[#This Row],[ApartmentID]],Apart[#All],2)</f>
        <v>Chung cư Apartment Two</v>
      </c>
      <c r="E65" t="s">
        <v>175</v>
      </c>
      <c r="F65" t="s">
        <v>761</v>
      </c>
      <c r="G65" t="s">
        <v>336</v>
      </c>
      <c r="H65" t="s">
        <v>497</v>
      </c>
      <c r="I65" s="1">
        <v>28842</v>
      </c>
      <c r="J65">
        <f t="shared" ca="1" si="0"/>
        <v>46</v>
      </c>
      <c r="K65" t="s">
        <v>595</v>
      </c>
      <c r="L65" t="s">
        <v>598</v>
      </c>
    </row>
    <row r="66" spans="1:12" x14ac:dyDescent="0.2">
      <c r="A66" t="s">
        <v>663</v>
      </c>
      <c r="B66" t="s">
        <v>37</v>
      </c>
      <c r="C66" t="str">
        <f>VLOOKUP(Resident[[#This Row],[ApartmentID]],Apart[#All],3)</f>
        <v>T115</v>
      </c>
      <c r="D66" t="str">
        <f>VLOOKUP(Resident[[#This Row],[ApartmentID]],Apart[#All],2)</f>
        <v>Chung cư Apartment Two</v>
      </c>
      <c r="E66" t="s">
        <v>176</v>
      </c>
      <c r="F66" t="s">
        <v>761</v>
      </c>
      <c r="G66" t="s">
        <v>337</v>
      </c>
      <c r="H66" t="s">
        <v>498</v>
      </c>
      <c r="I66" s="1">
        <v>28482</v>
      </c>
      <c r="J66">
        <f t="shared" ca="1" si="0"/>
        <v>47</v>
      </c>
      <c r="K66" t="s">
        <v>596</v>
      </c>
      <c r="L66" t="s">
        <v>598</v>
      </c>
    </row>
    <row r="67" spans="1:12" x14ac:dyDescent="0.2">
      <c r="A67" t="s">
        <v>664</v>
      </c>
      <c r="B67" t="s">
        <v>38</v>
      </c>
      <c r="C67" t="str">
        <f>VLOOKUP(Resident[[#This Row],[ApartmentID]],Apart[#All],3)</f>
        <v>T115</v>
      </c>
      <c r="D67" t="str">
        <f>VLOOKUP(Resident[[#This Row],[ApartmentID]],Apart[#All],2)</f>
        <v>Chung cư Apartment Two</v>
      </c>
      <c r="E67" t="s">
        <v>177</v>
      </c>
      <c r="F67" t="s">
        <v>761</v>
      </c>
      <c r="G67" t="s">
        <v>338</v>
      </c>
      <c r="H67" t="s">
        <v>499</v>
      </c>
      <c r="I67" s="1">
        <v>25074</v>
      </c>
      <c r="J67">
        <f t="shared" ref="J67:J130" ca="1" si="1">DATEDIF(I67, TODAY(), "Y")</f>
        <v>56</v>
      </c>
      <c r="K67" t="s">
        <v>595</v>
      </c>
      <c r="L67" t="s">
        <v>597</v>
      </c>
    </row>
    <row r="68" spans="1:12" x14ac:dyDescent="0.2">
      <c r="A68" t="s">
        <v>665</v>
      </c>
      <c r="B68" t="s">
        <v>39</v>
      </c>
      <c r="C68" t="str">
        <f>VLOOKUP(Resident[[#This Row],[ApartmentID]],Apart[#All],3)</f>
        <v>T115</v>
      </c>
      <c r="D68" t="str">
        <f>VLOOKUP(Resident[[#This Row],[ApartmentID]],Apart[#All],2)</f>
        <v>Chung cư Apartment Two</v>
      </c>
      <c r="E68" t="s">
        <v>178</v>
      </c>
      <c r="F68" t="s">
        <v>761</v>
      </c>
      <c r="G68" t="s">
        <v>339</v>
      </c>
      <c r="H68" t="s">
        <v>500</v>
      </c>
      <c r="I68" s="1">
        <v>15574</v>
      </c>
      <c r="J68">
        <f t="shared" ca="1" si="1"/>
        <v>82</v>
      </c>
      <c r="K68" t="s">
        <v>595</v>
      </c>
      <c r="L68" t="s">
        <v>597</v>
      </c>
    </row>
    <row r="69" spans="1:12" x14ac:dyDescent="0.2">
      <c r="A69" t="s">
        <v>666</v>
      </c>
      <c r="B69" t="s">
        <v>40</v>
      </c>
      <c r="C69" t="str">
        <f>VLOOKUP(Resident[[#This Row],[ApartmentID]],Apart[#All],3)</f>
        <v>T115</v>
      </c>
      <c r="D69" t="str">
        <f>VLOOKUP(Resident[[#This Row],[ApartmentID]],Apart[#All],2)</f>
        <v>Chung cư Apartment Two</v>
      </c>
      <c r="E69" t="s">
        <v>179</v>
      </c>
      <c r="F69" t="s">
        <v>761</v>
      </c>
      <c r="G69" t="s">
        <v>340</v>
      </c>
      <c r="H69" t="s">
        <v>501</v>
      </c>
      <c r="I69" s="1">
        <v>26241</v>
      </c>
      <c r="J69">
        <f t="shared" ca="1" si="1"/>
        <v>53</v>
      </c>
      <c r="K69" t="s">
        <v>595</v>
      </c>
      <c r="L69" t="s">
        <v>597</v>
      </c>
    </row>
    <row r="70" spans="1:12" x14ac:dyDescent="0.2">
      <c r="A70" t="s">
        <v>667</v>
      </c>
      <c r="B70" t="s">
        <v>41</v>
      </c>
      <c r="C70" t="str">
        <f>VLOOKUP(Resident[[#This Row],[ApartmentID]],Apart[#All],3)</f>
        <v>T115</v>
      </c>
      <c r="D70" t="str">
        <f>VLOOKUP(Resident[[#This Row],[ApartmentID]],Apart[#All],2)</f>
        <v>Chung cư Apartment Two</v>
      </c>
      <c r="E70" t="s">
        <v>180</v>
      </c>
      <c r="F70" t="s">
        <v>761</v>
      </c>
      <c r="G70" t="s">
        <v>341</v>
      </c>
      <c r="H70" t="s">
        <v>502</v>
      </c>
      <c r="I70" s="1">
        <v>37434</v>
      </c>
      <c r="J70">
        <f t="shared" ca="1" si="1"/>
        <v>22</v>
      </c>
      <c r="K70" t="s">
        <v>595</v>
      </c>
      <c r="L70" t="s">
        <v>598</v>
      </c>
    </row>
    <row r="71" spans="1:12" x14ac:dyDescent="0.2">
      <c r="A71" t="s">
        <v>668</v>
      </c>
      <c r="B71" t="s">
        <v>42</v>
      </c>
      <c r="C71" t="str">
        <f>VLOOKUP(Resident[[#This Row],[ApartmentID]],Apart[#All],3)</f>
        <v>T115</v>
      </c>
      <c r="D71" t="str">
        <f>VLOOKUP(Resident[[#This Row],[ApartmentID]],Apart[#All],2)</f>
        <v>Chung cư Apartment Two</v>
      </c>
      <c r="E71" t="s">
        <v>181</v>
      </c>
      <c r="F71" t="s">
        <v>762</v>
      </c>
      <c r="G71" t="s">
        <v>342</v>
      </c>
      <c r="H71" t="s">
        <v>503</v>
      </c>
      <c r="I71" s="1">
        <v>22013</v>
      </c>
      <c r="J71">
        <f t="shared" ca="1" si="1"/>
        <v>64</v>
      </c>
      <c r="K71" t="s">
        <v>595</v>
      </c>
      <c r="L71" t="s">
        <v>597</v>
      </c>
    </row>
    <row r="72" spans="1:12" x14ac:dyDescent="0.2">
      <c r="A72" t="s">
        <v>669</v>
      </c>
      <c r="B72" t="s">
        <v>43</v>
      </c>
      <c r="C72" t="str">
        <f>VLOOKUP(Resident[[#This Row],[ApartmentID]],Apart[#All],3)</f>
        <v>T110</v>
      </c>
      <c r="D72" t="str">
        <f>VLOOKUP(Resident[[#This Row],[ApartmentID]],Apart[#All],2)</f>
        <v>Chung cư Apartment Two</v>
      </c>
      <c r="E72" t="s">
        <v>182</v>
      </c>
      <c r="F72" t="s">
        <v>761</v>
      </c>
      <c r="G72" t="s">
        <v>343</v>
      </c>
      <c r="H72" t="s">
        <v>504</v>
      </c>
      <c r="I72" s="1">
        <v>22903</v>
      </c>
      <c r="J72">
        <f t="shared" ca="1" si="1"/>
        <v>62</v>
      </c>
      <c r="K72" t="s">
        <v>595</v>
      </c>
      <c r="L72" t="s">
        <v>597</v>
      </c>
    </row>
    <row r="73" spans="1:12" x14ac:dyDescent="0.2">
      <c r="A73" t="s">
        <v>670</v>
      </c>
      <c r="B73" t="s">
        <v>44</v>
      </c>
      <c r="C73" t="str">
        <f>VLOOKUP(Resident[[#This Row],[ApartmentID]],Apart[#All],3)</f>
        <v>T111</v>
      </c>
      <c r="D73" t="str">
        <f>VLOOKUP(Resident[[#This Row],[ApartmentID]],Apart[#All],2)</f>
        <v>Chung cư Apartment Two</v>
      </c>
      <c r="E73" t="s">
        <v>183</v>
      </c>
      <c r="F73" t="s">
        <v>761</v>
      </c>
      <c r="G73" t="s">
        <v>344</v>
      </c>
      <c r="H73" t="s">
        <v>505</v>
      </c>
      <c r="I73" s="1">
        <v>38874</v>
      </c>
      <c r="J73">
        <f t="shared" ca="1" si="1"/>
        <v>18</v>
      </c>
      <c r="K73" t="s">
        <v>596</v>
      </c>
      <c r="L73" t="s">
        <v>598</v>
      </c>
    </row>
    <row r="74" spans="1:12" x14ac:dyDescent="0.2">
      <c r="A74" t="s">
        <v>671</v>
      </c>
      <c r="B74" t="s">
        <v>46</v>
      </c>
      <c r="C74" t="str">
        <f>VLOOKUP(Resident[[#This Row],[ApartmentID]],Apart[#All],3)</f>
        <v>T113</v>
      </c>
      <c r="D74" t="str">
        <f>VLOOKUP(Resident[[#This Row],[ApartmentID]],Apart[#All],2)</f>
        <v>Chung cư Apartment Two</v>
      </c>
      <c r="E74" t="s">
        <v>184</v>
      </c>
      <c r="F74" t="s">
        <v>761</v>
      </c>
      <c r="G74" t="s">
        <v>345</v>
      </c>
      <c r="H74" t="s">
        <v>506</v>
      </c>
      <c r="I74" s="1">
        <v>33796</v>
      </c>
      <c r="J74">
        <f t="shared" ca="1" si="1"/>
        <v>32</v>
      </c>
      <c r="K74" t="s">
        <v>596</v>
      </c>
      <c r="L74" t="s">
        <v>598</v>
      </c>
    </row>
    <row r="75" spans="1:12" x14ac:dyDescent="0.2">
      <c r="A75" t="s">
        <v>672</v>
      </c>
      <c r="B75" t="s">
        <v>47</v>
      </c>
      <c r="C75" t="str">
        <f>VLOOKUP(Resident[[#This Row],[ApartmentID]],Apart[#All],3)</f>
        <v>T114</v>
      </c>
      <c r="D75" t="str">
        <f>VLOOKUP(Resident[[#This Row],[ApartmentID]],Apart[#All],2)</f>
        <v>Chung cư Apartment Two</v>
      </c>
      <c r="E75" t="s">
        <v>185</v>
      </c>
      <c r="F75" t="s">
        <v>761</v>
      </c>
      <c r="G75" t="s">
        <v>346</v>
      </c>
      <c r="H75" t="s">
        <v>507</v>
      </c>
      <c r="I75" s="1">
        <v>37524</v>
      </c>
      <c r="J75">
        <f t="shared" ca="1" si="1"/>
        <v>22</v>
      </c>
      <c r="K75" t="s">
        <v>595</v>
      </c>
      <c r="L75" t="s">
        <v>598</v>
      </c>
    </row>
    <row r="76" spans="1:12" x14ac:dyDescent="0.2">
      <c r="A76" t="s">
        <v>673</v>
      </c>
      <c r="B76" t="s">
        <v>48</v>
      </c>
      <c r="C76" t="str">
        <f>VLOOKUP(Resident[[#This Row],[ApartmentID]],Apart[#All],3)</f>
        <v>T115</v>
      </c>
      <c r="D76" t="str">
        <f>VLOOKUP(Resident[[#This Row],[ApartmentID]],Apart[#All],2)</f>
        <v>Chung cư Apartment Two</v>
      </c>
      <c r="E76" t="s">
        <v>186</v>
      </c>
      <c r="F76" t="s">
        <v>761</v>
      </c>
      <c r="G76" t="s">
        <v>347</v>
      </c>
      <c r="H76" t="s">
        <v>508</v>
      </c>
      <c r="I76" s="1">
        <v>30559</v>
      </c>
      <c r="J76">
        <f t="shared" ca="1" si="1"/>
        <v>41</v>
      </c>
      <c r="K76" t="s">
        <v>596</v>
      </c>
      <c r="L76" t="s">
        <v>597</v>
      </c>
    </row>
    <row r="77" spans="1:12" x14ac:dyDescent="0.2">
      <c r="A77" t="s">
        <v>674</v>
      </c>
      <c r="B77" t="s">
        <v>34</v>
      </c>
      <c r="C77" t="str">
        <f>VLOOKUP(Resident[[#This Row],[ApartmentID]],Apart[#All],3)</f>
        <v>T101</v>
      </c>
      <c r="D77" t="str">
        <f>VLOOKUP(Resident[[#This Row],[ApartmentID]],Apart[#All],2)</f>
        <v>Chung cư Apartment Two</v>
      </c>
      <c r="E77" t="s">
        <v>187</v>
      </c>
      <c r="F77" t="s">
        <v>761</v>
      </c>
      <c r="G77" t="s">
        <v>348</v>
      </c>
      <c r="H77" t="s">
        <v>509</v>
      </c>
      <c r="I77" s="1">
        <v>15298</v>
      </c>
      <c r="J77">
        <f t="shared" ca="1" si="1"/>
        <v>83</v>
      </c>
      <c r="K77" t="s">
        <v>595</v>
      </c>
      <c r="L77" t="s">
        <v>598</v>
      </c>
    </row>
    <row r="78" spans="1:12" x14ac:dyDescent="0.2">
      <c r="A78" t="s">
        <v>675</v>
      </c>
      <c r="B78" t="s">
        <v>35</v>
      </c>
      <c r="C78" t="str">
        <f>VLOOKUP(Resident[[#This Row],[ApartmentID]],Apart[#All],3)</f>
        <v>T115</v>
      </c>
      <c r="D78" t="str">
        <f>VLOOKUP(Resident[[#This Row],[ApartmentID]],Apart[#All],2)</f>
        <v>Chung cư Apartment Two</v>
      </c>
      <c r="E78" t="s">
        <v>188</v>
      </c>
      <c r="F78" t="s">
        <v>761</v>
      </c>
      <c r="G78" t="s">
        <v>349</v>
      </c>
      <c r="H78" t="s">
        <v>510</v>
      </c>
      <c r="I78" s="1">
        <v>16226</v>
      </c>
      <c r="J78">
        <f t="shared" ca="1" si="1"/>
        <v>80</v>
      </c>
      <c r="K78" t="s">
        <v>595</v>
      </c>
      <c r="L78" t="s">
        <v>598</v>
      </c>
    </row>
    <row r="79" spans="1:12" x14ac:dyDescent="0.2">
      <c r="A79" t="s">
        <v>676</v>
      </c>
      <c r="B79" t="s">
        <v>36</v>
      </c>
      <c r="C79" t="str">
        <f>VLOOKUP(Resident[[#This Row],[ApartmentID]],Apart[#All],3)</f>
        <v>T115</v>
      </c>
      <c r="D79" t="str">
        <f>VLOOKUP(Resident[[#This Row],[ApartmentID]],Apart[#All],2)</f>
        <v>Chung cư Apartment Two</v>
      </c>
      <c r="E79" t="s">
        <v>189</v>
      </c>
      <c r="F79" t="s">
        <v>761</v>
      </c>
      <c r="G79" t="s">
        <v>350</v>
      </c>
      <c r="H79" t="s">
        <v>511</v>
      </c>
      <c r="I79" s="1">
        <v>38768</v>
      </c>
      <c r="J79">
        <f t="shared" ca="1" si="1"/>
        <v>18</v>
      </c>
      <c r="K79" t="s">
        <v>596</v>
      </c>
      <c r="L79" t="s">
        <v>598</v>
      </c>
    </row>
    <row r="80" spans="1:12" x14ac:dyDescent="0.2">
      <c r="A80" t="s">
        <v>677</v>
      </c>
      <c r="B80" t="s">
        <v>37</v>
      </c>
      <c r="C80" t="str">
        <f>VLOOKUP(Resident[[#This Row],[ApartmentID]],Apart[#All],3)</f>
        <v>T115</v>
      </c>
      <c r="D80" t="str">
        <f>VLOOKUP(Resident[[#This Row],[ApartmentID]],Apart[#All],2)</f>
        <v>Chung cư Apartment Two</v>
      </c>
      <c r="E80" t="s">
        <v>190</v>
      </c>
      <c r="F80" t="s">
        <v>761</v>
      </c>
      <c r="G80" t="s">
        <v>351</v>
      </c>
      <c r="H80" t="s">
        <v>512</v>
      </c>
      <c r="I80" s="1">
        <v>41693</v>
      </c>
      <c r="J80">
        <f t="shared" ca="1" si="1"/>
        <v>10</v>
      </c>
      <c r="K80" t="s">
        <v>595</v>
      </c>
      <c r="L80" t="s">
        <v>597</v>
      </c>
    </row>
    <row r="81" spans="1:12" x14ac:dyDescent="0.2">
      <c r="A81" t="s">
        <v>678</v>
      </c>
      <c r="B81" t="s">
        <v>38</v>
      </c>
      <c r="C81" t="str">
        <f>VLOOKUP(Resident[[#This Row],[ApartmentID]],Apart[#All],3)</f>
        <v>T115</v>
      </c>
      <c r="D81" t="str">
        <f>VLOOKUP(Resident[[#This Row],[ApartmentID]],Apart[#All],2)</f>
        <v>Chung cư Apartment Two</v>
      </c>
      <c r="E81" t="s">
        <v>191</v>
      </c>
      <c r="F81" t="s">
        <v>761</v>
      </c>
      <c r="G81" t="s">
        <v>352</v>
      </c>
      <c r="H81" t="s">
        <v>513</v>
      </c>
      <c r="I81" s="1">
        <v>20362</v>
      </c>
      <c r="J81">
        <f t="shared" ca="1" si="1"/>
        <v>69</v>
      </c>
      <c r="K81" t="s">
        <v>595</v>
      </c>
      <c r="L81" t="s">
        <v>597</v>
      </c>
    </row>
    <row r="82" spans="1:12" x14ac:dyDescent="0.2">
      <c r="A82" t="s">
        <v>679</v>
      </c>
      <c r="B82" t="s">
        <v>39</v>
      </c>
      <c r="C82" t="str">
        <f>VLOOKUP(Resident[[#This Row],[ApartmentID]],Apart[#All],3)</f>
        <v>T115</v>
      </c>
      <c r="D82" t="str">
        <f>VLOOKUP(Resident[[#This Row],[ApartmentID]],Apart[#All],2)</f>
        <v>Chung cư Apartment Two</v>
      </c>
      <c r="E82" t="s">
        <v>192</v>
      </c>
      <c r="F82" t="s">
        <v>761</v>
      </c>
      <c r="G82" t="s">
        <v>353</v>
      </c>
      <c r="H82" t="s">
        <v>514</v>
      </c>
      <c r="I82" s="1">
        <v>19209</v>
      </c>
      <c r="J82">
        <f t="shared" ca="1" si="1"/>
        <v>72</v>
      </c>
      <c r="K82" t="s">
        <v>595</v>
      </c>
      <c r="L82" t="s">
        <v>597</v>
      </c>
    </row>
    <row r="83" spans="1:12" x14ac:dyDescent="0.2">
      <c r="A83" t="s">
        <v>680</v>
      </c>
      <c r="B83" t="s">
        <v>40</v>
      </c>
      <c r="C83" t="str">
        <f>VLOOKUP(Resident[[#This Row],[ApartmentID]],Apart[#All],3)</f>
        <v>T115</v>
      </c>
      <c r="D83" t="str">
        <f>VLOOKUP(Resident[[#This Row],[ApartmentID]],Apart[#All],2)</f>
        <v>Chung cư Apartment Two</v>
      </c>
      <c r="E83" t="s">
        <v>193</v>
      </c>
      <c r="F83" t="s">
        <v>761</v>
      </c>
      <c r="G83" t="s">
        <v>354</v>
      </c>
      <c r="H83" t="s">
        <v>515</v>
      </c>
      <c r="I83" s="1">
        <v>23989</v>
      </c>
      <c r="J83">
        <f t="shared" ca="1" si="1"/>
        <v>59</v>
      </c>
      <c r="K83" t="s">
        <v>596</v>
      </c>
      <c r="L83" t="s">
        <v>597</v>
      </c>
    </row>
    <row r="84" spans="1:12" x14ac:dyDescent="0.2">
      <c r="A84" t="s">
        <v>681</v>
      </c>
      <c r="B84" t="s">
        <v>41</v>
      </c>
      <c r="C84" t="str">
        <f>VLOOKUP(Resident[[#This Row],[ApartmentID]],Apart[#All],3)</f>
        <v>T115</v>
      </c>
      <c r="D84" t="str">
        <f>VLOOKUP(Resident[[#This Row],[ApartmentID]],Apart[#All],2)</f>
        <v>Chung cư Apartment Two</v>
      </c>
      <c r="E84" t="s">
        <v>194</v>
      </c>
      <c r="F84" t="s">
        <v>761</v>
      </c>
      <c r="G84" t="s">
        <v>355</v>
      </c>
      <c r="H84" t="s">
        <v>516</v>
      </c>
      <c r="I84" s="1">
        <v>28111</v>
      </c>
      <c r="J84">
        <f t="shared" ca="1" si="1"/>
        <v>48</v>
      </c>
      <c r="K84" t="s">
        <v>596</v>
      </c>
      <c r="L84" t="s">
        <v>597</v>
      </c>
    </row>
    <row r="85" spans="1:12" x14ac:dyDescent="0.2">
      <c r="A85" t="s">
        <v>682</v>
      </c>
      <c r="B85" t="s">
        <v>42</v>
      </c>
      <c r="C85" t="str">
        <f>VLOOKUP(Resident[[#This Row],[ApartmentID]],Apart[#All],3)</f>
        <v>T115</v>
      </c>
      <c r="D85" t="str">
        <f>VLOOKUP(Resident[[#This Row],[ApartmentID]],Apart[#All],2)</f>
        <v>Chung cư Apartment Two</v>
      </c>
      <c r="E85" t="s">
        <v>195</v>
      </c>
      <c r="F85" t="s">
        <v>762</v>
      </c>
      <c r="G85" t="s">
        <v>356</v>
      </c>
      <c r="H85" t="s">
        <v>517</v>
      </c>
      <c r="I85" s="1">
        <v>17782</v>
      </c>
      <c r="J85">
        <f t="shared" ca="1" si="1"/>
        <v>76</v>
      </c>
      <c r="K85" t="s">
        <v>595</v>
      </c>
      <c r="L85" t="s">
        <v>598</v>
      </c>
    </row>
    <row r="86" spans="1:12" x14ac:dyDescent="0.2">
      <c r="A86" t="s">
        <v>683</v>
      </c>
      <c r="B86" t="s">
        <v>43</v>
      </c>
      <c r="C86" t="str">
        <f>VLOOKUP(Resident[[#This Row],[ApartmentID]],Apart[#All],3)</f>
        <v>T110</v>
      </c>
      <c r="D86" t="str">
        <f>VLOOKUP(Resident[[#This Row],[ApartmentID]],Apart[#All],2)</f>
        <v>Chung cư Apartment Two</v>
      </c>
      <c r="E86" t="s">
        <v>196</v>
      </c>
      <c r="F86" t="s">
        <v>761</v>
      </c>
      <c r="G86" t="s">
        <v>357</v>
      </c>
      <c r="H86" t="s">
        <v>518</v>
      </c>
      <c r="I86" s="1">
        <v>30120</v>
      </c>
      <c r="J86">
        <f t="shared" ca="1" si="1"/>
        <v>42</v>
      </c>
      <c r="K86" t="s">
        <v>596</v>
      </c>
      <c r="L86" t="s">
        <v>598</v>
      </c>
    </row>
    <row r="87" spans="1:12" x14ac:dyDescent="0.2">
      <c r="A87" t="s">
        <v>684</v>
      </c>
      <c r="B87" t="s">
        <v>44</v>
      </c>
      <c r="C87" t="str">
        <f>VLOOKUP(Resident[[#This Row],[ApartmentID]],Apart[#All],3)</f>
        <v>T111</v>
      </c>
      <c r="D87" t="str">
        <f>VLOOKUP(Resident[[#This Row],[ApartmentID]],Apart[#All],2)</f>
        <v>Chung cư Apartment Two</v>
      </c>
      <c r="E87" t="s">
        <v>197</v>
      </c>
      <c r="F87" t="s">
        <v>761</v>
      </c>
      <c r="G87" t="s">
        <v>358</v>
      </c>
      <c r="H87" t="s">
        <v>519</v>
      </c>
      <c r="I87" s="1">
        <v>31194</v>
      </c>
      <c r="J87">
        <f t="shared" ca="1" si="1"/>
        <v>39</v>
      </c>
      <c r="K87" t="s">
        <v>596</v>
      </c>
      <c r="L87" t="s">
        <v>597</v>
      </c>
    </row>
    <row r="88" spans="1:12" x14ac:dyDescent="0.2">
      <c r="A88" t="s">
        <v>685</v>
      </c>
      <c r="B88" t="s">
        <v>46</v>
      </c>
      <c r="C88" t="str">
        <f>VLOOKUP(Resident[[#This Row],[ApartmentID]],Apart[#All],3)</f>
        <v>T113</v>
      </c>
      <c r="D88" t="str">
        <f>VLOOKUP(Resident[[#This Row],[ApartmentID]],Apart[#All],2)</f>
        <v>Chung cư Apartment Two</v>
      </c>
      <c r="E88" t="s">
        <v>198</v>
      </c>
      <c r="F88" t="s">
        <v>761</v>
      </c>
      <c r="G88" t="s">
        <v>359</v>
      </c>
      <c r="H88" t="s">
        <v>520</v>
      </c>
      <c r="I88" s="1">
        <v>35489</v>
      </c>
      <c r="J88">
        <f t="shared" ca="1" si="1"/>
        <v>27</v>
      </c>
      <c r="K88" t="s">
        <v>596</v>
      </c>
      <c r="L88" t="s">
        <v>598</v>
      </c>
    </row>
    <row r="89" spans="1:12" x14ac:dyDescent="0.2">
      <c r="A89" t="s">
        <v>686</v>
      </c>
      <c r="B89" t="s">
        <v>47</v>
      </c>
      <c r="C89" t="str">
        <f>VLOOKUP(Resident[[#This Row],[ApartmentID]],Apart[#All],3)</f>
        <v>T114</v>
      </c>
      <c r="D89" t="str">
        <f>VLOOKUP(Resident[[#This Row],[ApartmentID]],Apart[#All],2)</f>
        <v>Chung cư Apartment Two</v>
      </c>
      <c r="E89" t="s">
        <v>199</v>
      </c>
      <c r="F89" t="s">
        <v>761</v>
      </c>
      <c r="G89" t="s">
        <v>360</v>
      </c>
      <c r="H89" t="s">
        <v>521</v>
      </c>
      <c r="I89" s="1">
        <v>24168</v>
      </c>
      <c r="J89">
        <f t="shared" ca="1" si="1"/>
        <v>58</v>
      </c>
      <c r="K89" t="s">
        <v>595</v>
      </c>
      <c r="L89" t="s">
        <v>598</v>
      </c>
    </row>
    <row r="90" spans="1:12" x14ac:dyDescent="0.2">
      <c r="A90" t="s">
        <v>687</v>
      </c>
      <c r="B90" t="s">
        <v>48</v>
      </c>
      <c r="C90" t="str">
        <f>VLOOKUP(Resident[[#This Row],[ApartmentID]],Apart[#All],3)</f>
        <v>T115</v>
      </c>
      <c r="D90" t="str">
        <f>VLOOKUP(Resident[[#This Row],[ApartmentID]],Apart[#All],2)</f>
        <v>Chung cư Apartment Two</v>
      </c>
      <c r="E90" t="s">
        <v>200</v>
      </c>
      <c r="F90" t="s">
        <v>761</v>
      </c>
      <c r="G90" t="s">
        <v>361</v>
      </c>
      <c r="H90" t="s">
        <v>522</v>
      </c>
      <c r="I90" s="1">
        <v>32342</v>
      </c>
      <c r="J90">
        <f t="shared" ca="1" si="1"/>
        <v>36</v>
      </c>
      <c r="K90" t="s">
        <v>595</v>
      </c>
      <c r="L90" t="s">
        <v>598</v>
      </c>
    </row>
    <row r="91" spans="1:12" x14ac:dyDescent="0.2">
      <c r="A91" t="s">
        <v>688</v>
      </c>
      <c r="B91" t="s">
        <v>65</v>
      </c>
      <c r="C91" t="str">
        <f>VLOOKUP(Resident[[#This Row],[ApartmentID]],Apart[#All],3)</f>
        <v>T1.01</v>
      </c>
      <c r="D91" t="str">
        <f>VLOOKUP(Resident[[#This Row],[ApartmentID]],Apart[#All],2)</f>
        <v>Chung cư Apartment Three</v>
      </c>
      <c r="E91" t="s">
        <v>201</v>
      </c>
      <c r="F91" t="s">
        <v>760</v>
      </c>
      <c r="G91" t="s">
        <v>362</v>
      </c>
      <c r="H91" t="s">
        <v>523</v>
      </c>
      <c r="I91" s="1">
        <v>25483</v>
      </c>
      <c r="J91">
        <f t="shared" ca="1" si="1"/>
        <v>55</v>
      </c>
      <c r="K91" t="s">
        <v>596</v>
      </c>
      <c r="L91" t="s">
        <v>598</v>
      </c>
    </row>
    <row r="92" spans="1:12" x14ac:dyDescent="0.2">
      <c r="A92" t="s">
        <v>689</v>
      </c>
      <c r="B92" t="s">
        <v>66</v>
      </c>
      <c r="C92" t="str">
        <f>VLOOKUP(Resident[[#This Row],[ApartmentID]],Apart[#All],3)</f>
        <v>T1.02</v>
      </c>
      <c r="D92" t="str">
        <f>VLOOKUP(Resident[[#This Row],[ApartmentID]],Apart[#All],2)</f>
        <v>Chung cư Apartment Three</v>
      </c>
      <c r="E92" t="s">
        <v>202</v>
      </c>
      <c r="F92" t="s">
        <v>760</v>
      </c>
      <c r="G92" t="s">
        <v>363</v>
      </c>
      <c r="H92" t="s">
        <v>524</v>
      </c>
      <c r="I92" s="1">
        <v>36707</v>
      </c>
      <c r="J92">
        <f t="shared" ca="1" si="1"/>
        <v>24</v>
      </c>
      <c r="K92" t="s">
        <v>596</v>
      </c>
      <c r="L92" t="s">
        <v>597</v>
      </c>
    </row>
    <row r="93" spans="1:12" x14ac:dyDescent="0.2">
      <c r="A93" t="s">
        <v>690</v>
      </c>
      <c r="B93" t="s">
        <v>67</v>
      </c>
      <c r="C93" t="str">
        <f>VLOOKUP(Resident[[#This Row],[ApartmentID]],Apart[#All],3)</f>
        <v>T1.03</v>
      </c>
      <c r="D93" t="str">
        <f>VLOOKUP(Resident[[#This Row],[ApartmentID]],Apart[#All],2)</f>
        <v>Chung cư Apartment Three</v>
      </c>
      <c r="E93" t="s">
        <v>203</v>
      </c>
      <c r="F93" t="s">
        <v>760</v>
      </c>
      <c r="G93" t="s">
        <v>364</v>
      </c>
      <c r="H93" t="s">
        <v>525</v>
      </c>
      <c r="I93" s="1">
        <v>16206</v>
      </c>
      <c r="J93">
        <f t="shared" ca="1" si="1"/>
        <v>80</v>
      </c>
      <c r="K93" t="s">
        <v>595</v>
      </c>
      <c r="L93" t="s">
        <v>597</v>
      </c>
    </row>
    <row r="94" spans="1:12" x14ac:dyDescent="0.2">
      <c r="A94" t="s">
        <v>691</v>
      </c>
      <c r="B94" t="s">
        <v>68</v>
      </c>
      <c r="C94" t="str">
        <f>VLOOKUP(Resident[[#This Row],[ApartmentID]],Apart[#All],3)</f>
        <v>T1.04</v>
      </c>
      <c r="D94" t="str">
        <f>VLOOKUP(Resident[[#This Row],[ApartmentID]],Apart[#All],2)</f>
        <v>Chung cư Apartment Three</v>
      </c>
      <c r="E94" t="s">
        <v>204</v>
      </c>
      <c r="F94" t="s">
        <v>760</v>
      </c>
      <c r="G94" t="s">
        <v>365</v>
      </c>
      <c r="H94" t="s">
        <v>526</v>
      </c>
      <c r="I94" s="1">
        <v>33437</v>
      </c>
      <c r="J94">
        <f t="shared" ca="1" si="1"/>
        <v>33</v>
      </c>
      <c r="K94" t="s">
        <v>596</v>
      </c>
      <c r="L94" t="s">
        <v>597</v>
      </c>
    </row>
    <row r="95" spans="1:12" x14ac:dyDescent="0.2">
      <c r="A95" t="s">
        <v>692</v>
      </c>
      <c r="B95" t="s">
        <v>69</v>
      </c>
      <c r="C95" t="str">
        <f>VLOOKUP(Resident[[#This Row],[ApartmentID]],Apart[#All],3)</f>
        <v>T1.05</v>
      </c>
      <c r="D95" t="str">
        <f>VLOOKUP(Resident[[#This Row],[ApartmentID]],Apart[#All],2)</f>
        <v>Chung cư Apartment Three</v>
      </c>
      <c r="E95" t="s">
        <v>205</v>
      </c>
      <c r="F95" t="s">
        <v>760</v>
      </c>
      <c r="G95" t="s">
        <v>366</v>
      </c>
      <c r="H95" t="s">
        <v>527</v>
      </c>
      <c r="I95" s="1">
        <v>28451</v>
      </c>
      <c r="J95">
        <f t="shared" ca="1" si="1"/>
        <v>47</v>
      </c>
      <c r="K95" t="s">
        <v>596</v>
      </c>
      <c r="L95" t="s">
        <v>598</v>
      </c>
    </row>
    <row r="96" spans="1:12" x14ac:dyDescent="0.2">
      <c r="A96" t="s">
        <v>693</v>
      </c>
      <c r="B96" t="s">
        <v>70</v>
      </c>
      <c r="C96" t="str">
        <f>VLOOKUP(Resident[[#This Row],[ApartmentID]],Apart[#All],3)</f>
        <v>T1.06</v>
      </c>
      <c r="D96" t="str">
        <f>VLOOKUP(Resident[[#This Row],[ApartmentID]],Apart[#All],2)</f>
        <v>Chung cư Apartment Three</v>
      </c>
      <c r="E96" t="s">
        <v>206</v>
      </c>
      <c r="F96" t="s">
        <v>760</v>
      </c>
      <c r="G96" t="s">
        <v>367</v>
      </c>
      <c r="H96" t="s">
        <v>528</v>
      </c>
      <c r="I96" s="1">
        <v>38370</v>
      </c>
      <c r="J96">
        <f t="shared" ca="1" si="1"/>
        <v>19</v>
      </c>
      <c r="K96" t="s">
        <v>595</v>
      </c>
      <c r="L96" t="s">
        <v>597</v>
      </c>
    </row>
    <row r="97" spans="1:12" x14ac:dyDescent="0.2">
      <c r="A97" t="s">
        <v>694</v>
      </c>
      <c r="B97" t="s">
        <v>71</v>
      </c>
      <c r="C97" t="str">
        <f>VLOOKUP(Resident[[#This Row],[ApartmentID]],Apart[#All],3)</f>
        <v>T1.07</v>
      </c>
      <c r="D97" t="str">
        <f>VLOOKUP(Resident[[#This Row],[ApartmentID]],Apart[#All],2)</f>
        <v>Chung cư Apartment Three</v>
      </c>
      <c r="E97" t="s">
        <v>207</v>
      </c>
      <c r="F97" t="s">
        <v>760</v>
      </c>
      <c r="G97" t="s">
        <v>368</v>
      </c>
      <c r="H97" t="s">
        <v>529</v>
      </c>
      <c r="I97" s="1">
        <v>39993</v>
      </c>
      <c r="J97">
        <f t="shared" ca="1" si="1"/>
        <v>15</v>
      </c>
      <c r="K97" t="s">
        <v>595</v>
      </c>
      <c r="L97" t="s">
        <v>597</v>
      </c>
    </row>
    <row r="98" spans="1:12" x14ac:dyDescent="0.2">
      <c r="A98" t="s">
        <v>695</v>
      </c>
      <c r="B98" t="s">
        <v>72</v>
      </c>
      <c r="C98" t="str">
        <f>VLOOKUP(Resident[[#This Row],[ApartmentID]],Apart[#All],3)</f>
        <v>T1.08</v>
      </c>
      <c r="D98" t="str">
        <f>VLOOKUP(Resident[[#This Row],[ApartmentID]],Apart[#All],2)</f>
        <v>Chung cư Apartment Three</v>
      </c>
      <c r="E98" t="s">
        <v>208</v>
      </c>
      <c r="F98" t="s">
        <v>760</v>
      </c>
      <c r="G98" t="s">
        <v>369</v>
      </c>
      <c r="H98" t="s">
        <v>530</v>
      </c>
      <c r="I98" s="1">
        <v>40883</v>
      </c>
      <c r="J98">
        <f t="shared" ca="1" si="1"/>
        <v>13</v>
      </c>
      <c r="K98" t="s">
        <v>595</v>
      </c>
      <c r="L98" t="s">
        <v>598</v>
      </c>
    </row>
    <row r="99" spans="1:12" x14ac:dyDescent="0.2">
      <c r="A99" t="s">
        <v>696</v>
      </c>
      <c r="B99" t="s">
        <v>65</v>
      </c>
      <c r="C99" t="str">
        <f>VLOOKUP(Resident[[#This Row],[ApartmentID]],Apart[#All],3)</f>
        <v>T1.01</v>
      </c>
      <c r="D99" t="str">
        <f>VLOOKUP(Resident[[#This Row],[ApartmentID]],Apart[#All],2)</f>
        <v>Chung cư Apartment Three</v>
      </c>
      <c r="E99" t="s">
        <v>209</v>
      </c>
      <c r="F99" t="s">
        <v>761</v>
      </c>
      <c r="G99" t="s">
        <v>370</v>
      </c>
      <c r="H99" t="s">
        <v>531</v>
      </c>
      <c r="I99" s="1">
        <v>33714</v>
      </c>
      <c r="J99">
        <f t="shared" ca="1" si="1"/>
        <v>32</v>
      </c>
      <c r="K99" t="s">
        <v>596</v>
      </c>
      <c r="L99" t="s">
        <v>597</v>
      </c>
    </row>
    <row r="100" spans="1:12" x14ac:dyDescent="0.2">
      <c r="A100" t="s">
        <v>697</v>
      </c>
      <c r="B100" t="s">
        <v>66</v>
      </c>
      <c r="C100" t="str">
        <f>VLOOKUP(Resident[[#This Row],[ApartmentID]],Apart[#All],3)</f>
        <v>T1.02</v>
      </c>
      <c r="D100" t="str">
        <f>VLOOKUP(Resident[[#This Row],[ApartmentID]],Apart[#All],2)</f>
        <v>Chung cư Apartment Three</v>
      </c>
      <c r="E100" t="s">
        <v>210</v>
      </c>
      <c r="F100" t="s">
        <v>761</v>
      </c>
      <c r="G100" t="s">
        <v>371</v>
      </c>
      <c r="H100" t="s">
        <v>532</v>
      </c>
      <c r="I100" s="1">
        <v>33770</v>
      </c>
      <c r="J100">
        <f t="shared" ca="1" si="1"/>
        <v>32</v>
      </c>
      <c r="K100" t="s">
        <v>595</v>
      </c>
      <c r="L100" t="s">
        <v>598</v>
      </c>
    </row>
    <row r="101" spans="1:12" x14ac:dyDescent="0.2">
      <c r="A101" t="s">
        <v>698</v>
      </c>
      <c r="B101" t="s">
        <v>67</v>
      </c>
      <c r="C101" t="str">
        <f>VLOOKUP(Resident[[#This Row],[ApartmentID]],Apart[#All],3)</f>
        <v>T1.03</v>
      </c>
      <c r="D101" t="str">
        <f>VLOOKUP(Resident[[#This Row],[ApartmentID]],Apart[#All],2)</f>
        <v>Chung cư Apartment Three</v>
      </c>
      <c r="E101" t="s">
        <v>211</v>
      </c>
      <c r="F101" t="s">
        <v>761</v>
      </c>
      <c r="G101" t="s">
        <v>372</v>
      </c>
      <c r="H101" t="s">
        <v>533</v>
      </c>
      <c r="I101" s="1">
        <v>24970</v>
      </c>
      <c r="J101">
        <f t="shared" ca="1" si="1"/>
        <v>56</v>
      </c>
      <c r="K101" t="s">
        <v>596</v>
      </c>
      <c r="L101" t="s">
        <v>597</v>
      </c>
    </row>
    <row r="102" spans="1:12" x14ac:dyDescent="0.2">
      <c r="A102" t="s">
        <v>699</v>
      </c>
      <c r="B102" t="s">
        <v>68</v>
      </c>
      <c r="C102" t="str">
        <f>VLOOKUP(Resident[[#This Row],[ApartmentID]],Apart[#All],3)</f>
        <v>T1.04</v>
      </c>
      <c r="D102" t="str">
        <f>VLOOKUP(Resident[[#This Row],[ApartmentID]],Apart[#All],2)</f>
        <v>Chung cư Apartment Three</v>
      </c>
      <c r="E102" t="s">
        <v>212</v>
      </c>
      <c r="F102" t="s">
        <v>761</v>
      </c>
      <c r="G102" t="s">
        <v>373</v>
      </c>
      <c r="H102" t="s">
        <v>534</v>
      </c>
      <c r="I102" s="1">
        <v>21934</v>
      </c>
      <c r="J102">
        <f t="shared" ca="1" si="1"/>
        <v>64</v>
      </c>
      <c r="K102" t="s">
        <v>595</v>
      </c>
      <c r="L102" t="s">
        <v>597</v>
      </c>
    </row>
    <row r="103" spans="1:12" x14ac:dyDescent="0.2">
      <c r="A103" t="s">
        <v>700</v>
      </c>
      <c r="B103" t="s">
        <v>69</v>
      </c>
      <c r="C103" t="str">
        <f>VLOOKUP(Resident[[#This Row],[ApartmentID]],Apart[#All],3)</f>
        <v>T1.05</v>
      </c>
      <c r="D103" t="str">
        <f>VLOOKUP(Resident[[#This Row],[ApartmentID]],Apart[#All],2)</f>
        <v>Chung cư Apartment Three</v>
      </c>
      <c r="E103" t="s">
        <v>213</v>
      </c>
      <c r="F103" t="s">
        <v>761</v>
      </c>
      <c r="G103" t="s">
        <v>374</v>
      </c>
      <c r="H103" t="s">
        <v>535</v>
      </c>
      <c r="I103" s="1">
        <v>22705</v>
      </c>
      <c r="J103">
        <f t="shared" ca="1" si="1"/>
        <v>62</v>
      </c>
      <c r="K103" t="s">
        <v>595</v>
      </c>
      <c r="L103" t="s">
        <v>597</v>
      </c>
    </row>
    <row r="104" spans="1:12" x14ac:dyDescent="0.2">
      <c r="A104" t="s">
        <v>701</v>
      </c>
      <c r="B104" t="s">
        <v>70</v>
      </c>
      <c r="C104" t="str">
        <f>VLOOKUP(Resident[[#This Row],[ApartmentID]],Apart[#All],3)</f>
        <v>T1.06</v>
      </c>
      <c r="D104" t="str">
        <f>VLOOKUP(Resident[[#This Row],[ApartmentID]],Apart[#All],2)</f>
        <v>Chung cư Apartment Three</v>
      </c>
      <c r="E104" t="s">
        <v>214</v>
      </c>
      <c r="F104" t="s">
        <v>761</v>
      </c>
      <c r="G104" t="s">
        <v>375</v>
      </c>
      <c r="H104" t="s">
        <v>536</v>
      </c>
      <c r="I104" s="1">
        <v>28787</v>
      </c>
      <c r="J104">
        <f t="shared" ca="1" si="1"/>
        <v>46</v>
      </c>
      <c r="K104" t="s">
        <v>596</v>
      </c>
      <c r="L104" t="s">
        <v>597</v>
      </c>
    </row>
    <row r="105" spans="1:12" x14ac:dyDescent="0.2">
      <c r="A105" t="s">
        <v>702</v>
      </c>
      <c r="B105" t="s">
        <v>71</v>
      </c>
      <c r="C105" t="str">
        <f>VLOOKUP(Resident[[#This Row],[ApartmentID]],Apart[#All],3)</f>
        <v>T1.07</v>
      </c>
      <c r="D105" t="str">
        <f>VLOOKUP(Resident[[#This Row],[ApartmentID]],Apart[#All],2)</f>
        <v>Chung cư Apartment Three</v>
      </c>
      <c r="E105" t="s">
        <v>215</v>
      </c>
      <c r="F105" t="s">
        <v>761</v>
      </c>
      <c r="G105" t="s">
        <v>376</v>
      </c>
      <c r="H105" t="s">
        <v>537</v>
      </c>
      <c r="I105" s="1">
        <v>39468</v>
      </c>
      <c r="J105">
        <f t="shared" ca="1" si="1"/>
        <v>16</v>
      </c>
      <c r="K105" t="s">
        <v>596</v>
      </c>
      <c r="L105" t="s">
        <v>597</v>
      </c>
    </row>
    <row r="106" spans="1:12" x14ac:dyDescent="0.2">
      <c r="A106" t="s">
        <v>703</v>
      </c>
      <c r="B106" t="s">
        <v>72</v>
      </c>
      <c r="C106" t="str">
        <f>VLOOKUP(Resident[[#This Row],[ApartmentID]],Apart[#All],3)</f>
        <v>T1.08</v>
      </c>
      <c r="D106" t="str">
        <f>VLOOKUP(Resident[[#This Row],[ApartmentID]],Apart[#All],2)</f>
        <v>Chung cư Apartment Three</v>
      </c>
      <c r="E106" t="s">
        <v>216</v>
      </c>
      <c r="F106" t="s">
        <v>762</v>
      </c>
      <c r="G106" t="s">
        <v>377</v>
      </c>
      <c r="H106" t="s">
        <v>538</v>
      </c>
      <c r="I106" s="1">
        <v>19112</v>
      </c>
      <c r="J106">
        <f t="shared" ca="1" si="1"/>
        <v>72</v>
      </c>
      <c r="K106" t="s">
        <v>596</v>
      </c>
      <c r="L106" t="s">
        <v>598</v>
      </c>
    </row>
    <row r="107" spans="1:12" x14ac:dyDescent="0.2">
      <c r="A107" t="s">
        <v>704</v>
      </c>
      <c r="B107" t="s">
        <v>65</v>
      </c>
      <c r="C107" t="str">
        <f>VLOOKUP(Resident[[#This Row],[ApartmentID]],Apart[#All],3)</f>
        <v>T1.01</v>
      </c>
      <c r="D107" t="str">
        <f>VLOOKUP(Resident[[#This Row],[ApartmentID]],Apart[#All],2)</f>
        <v>Chung cư Apartment Three</v>
      </c>
      <c r="E107" t="s">
        <v>217</v>
      </c>
      <c r="F107" t="s">
        <v>761</v>
      </c>
      <c r="G107" t="s">
        <v>378</v>
      </c>
      <c r="H107" t="s">
        <v>539</v>
      </c>
      <c r="I107" s="1">
        <v>26042</v>
      </c>
      <c r="J107">
        <f t="shared" ca="1" si="1"/>
        <v>53</v>
      </c>
      <c r="K107" t="s">
        <v>595</v>
      </c>
      <c r="L107" t="s">
        <v>598</v>
      </c>
    </row>
    <row r="108" spans="1:12" x14ac:dyDescent="0.2">
      <c r="A108" t="s">
        <v>705</v>
      </c>
      <c r="B108" t="s">
        <v>66</v>
      </c>
      <c r="C108" t="str">
        <f>VLOOKUP(Resident[[#This Row],[ApartmentID]],Apart[#All],3)</f>
        <v>T1.02</v>
      </c>
      <c r="D108" t="str">
        <f>VLOOKUP(Resident[[#This Row],[ApartmentID]],Apart[#All],2)</f>
        <v>Chung cư Apartment Three</v>
      </c>
      <c r="E108" t="s">
        <v>218</v>
      </c>
      <c r="F108" t="s">
        <v>761</v>
      </c>
      <c r="G108" t="s">
        <v>379</v>
      </c>
      <c r="H108" t="s">
        <v>540</v>
      </c>
      <c r="I108" s="1">
        <v>28892</v>
      </c>
      <c r="J108">
        <f t="shared" ca="1" si="1"/>
        <v>45</v>
      </c>
      <c r="K108" t="s">
        <v>595</v>
      </c>
      <c r="L108" t="s">
        <v>598</v>
      </c>
    </row>
    <row r="109" spans="1:12" x14ac:dyDescent="0.2">
      <c r="A109" t="s">
        <v>706</v>
      </c>
      <c r="B109" t="s">
        <v>67</v>
      </c>
      <c r="C109" t="str">
        <f>VLOOKUP(Resident[[#This Row],[ApartmentID]],Apart[#All],3)</f>
        <v>T1.03</v>
      </c>
      <c r="D109" t="str">
        <f>VLOOKUP(Resident[[#This Row],[ApartmentID]],Apart[#All],2)</f>
        <v>Chung cư Apartment Three</v>
      </c>
      <c r="E109" t="s">
        <v>219</v>
      </c>
      <c r="F109" t="s">
        <v>761</v>
      </c>
      <c r="G109" t="s">
        <v>380</v>
      </c>
      <c r="H109" t="s">
        <v>541</v>
      </c>
      <c r="I109" s="1">
        <v>30796</v>
      </c>
      <c r="J109">
        <f t="shared" ca="1" si="1"/>
        <v>40</v>
      </c>
      <c r="K109" t="s">
        <v>595</v>
      </c>
      <c r="L109" t="s">
        <v>597</v>
      </c>
    </row>
    <row r="110" spans="1:12" x14ac:dyDescent="0.2">
      <c r="A110" t="s">
        <v>707</v>
      </c>
      <c r="B110" t="s">
        <v>68</v>
      </c>
      <c r="C110" t="str">
        <f>VLOOKUP(Resident[[#This Row],[ApartmentID]],Apart[#All],3)</f>
        <v>T1.04</v>
      </c>
      <c r="D110" t="str">
        <f>VLOOKUP(Resident[[#This Row],[ApartmentID]],Apart[#All],2)</f>
        <v>Chung cư Apartment Three</v>
      </c>
      <c r="E110" t="s">
        <v>220</v>
      </c>
      <c r="F110" t="s">
        <v>761</v>
      </c>
      <c r="G110" t="s">
        <v>381</v>
      </c>
      <c r="H110" t="s">
        <v>542</v>
      </c>
      <c r="I110" s="1">
        <v>35035</v>
      </c>
      <c r="J110">
        <f t="shared" ca="1" si="1"/>
        <v>29</v>
      </c>
      <c r="K110" t="s">
        <v>596</v>
      </c>
      <c r="L110" t="s">
        <v>598</v>
      </c>
    </row>
    <row r="111" spans="1:12" x14ac:dyDescent="0.2">
      <c r="A111" t="s">
        <v>708</v>
      </c>
      <c r="B111" t="s">
        <v>69</v>
      </c>
      <c r="C111" t="str">
        <f>VLOOKUP(Resident[[#This Row],[ApartmentID]],Apart[#All],3)</f>
        <v>T1.05</v>
      </c>
      <c r="D111" t="str">
        <f>VLOOKUP(Resident[[#This Row],[ApartmentID]],Apart[#All],2)</f>
        <v>Chung cư Apartment Three</v>
      </c>
      <c r="E111" t="s">
        <v>221</v>
      </c>
      <c r="F111" t="s">
        <v>761</v>
      </c>
      <c r="G111" t="s">
        <v>382</v>
      </c>
      <c r="H111" t="s">
        <v>543</v>
      </c>
      <c r="I111" s="1">
        <v>27652</v>
      </c>
      <c r="J111">
        <f t="shared" ca="1" si="1"/>
        <v>49</v>
      </c>
      <c r="K111" t="s">
        <v>596</v>
      </c>
      <c r="L111" t="s">
        <v>597</v>
      </c>
    </row>
    <row r="112" spans="1:12" x14ac:dyDescent="0.2">
      <c r="A112" t="s">
        <v>709</v>
      </c>
      <c r="B112" t="s">
        <v>70</v>
      </c>
      <c r="C112" t="str">
        <f>VLOOKUP(Resident[[#This Row],[ApartmentID]],Apart[#All],3)</f>
        <v>T1.06</v>
      </c>
      <c r="D112" t="str">
        <f>VLOOKUP(Resident[[#This Row],[ApartmentID]],Apart[#All],2)</f>
        <v>Chung cư Apartment Three</v>
      </c>
      <c r="E112" t="s">
        <v>222</v>
      </c>
      <c r="F112" t="s">
        <v>761</v>
      </c>
      <c r="G112" t="s">
        <v>383</v>
      </c>
      <c r="H112" t="s">
        <v>544</v>
      </c>
      <c r="I112" s="1">
        <v>42210</v>
      </c>
      <c r="J112">
        <f t="shared" ca="1" si="1"/>
        <v>9</v>
      </c>
      <c r="K112" t="s">
        <v>595</v>
      </c>
      <c r="L112" t="s">
        <v>597</v>
      </c>
    </row>
    <row r="113" spans="1:12" x14ac:dyDescent="0.2">
      <c r="A113" t="s">
        <v>710</v>
      </c>
      <c r="B113" t="s">
        <v>71</v>
      </c>
      <c r="C113" t="str">
        <f>VLOOKUP(Resident[[#This Row],[ApartmentID]],Apart[#All],3)</f>
        <v>T1.07</v>
      </c>
      <c r="D113" t="str">
        <f>VLOOKUP(Resident[[#This Row],[ApartmentID]],Apart[#All],2)</f>
        <v>Chung cư Apartment Three</v>
      </c>
      <c r="E113" t="s">
        <v>223</v>
      </c>
      <c r="F113" t="s">
        <v>761</v>
      </c>
      <c r="G113" t="s">
        <v>384</v>
      </c>
      <c r="H113" t="s">
        <v>545</v>
      </c>
      <c r="I113" s="1">
        <v>19569</v>
      </c>
      <c r="J113">
        <f t="shared" ca="1" si="1"/>
        <v>71</v>
      </c>
      <c r="K113" t="s">
        <v>596</v>
      </c>
      <c r="L113" t="s">
        <v>597</v>
      </c>
    </row>
    <row r="114" spans="1:12" x14ac:dyDescent="0.2">
      <c r="A114" t="s">
        <v>711</v>
      </c>
      <c r="B114" t="s">
        <v>72</v>
      </c>
      <c r="C114" t="str">
        <f>VLOOKUP(Resident[[#This Row],[ApartmentID]],Apart[#All],3)</f>
        <v>T1.08</v>
      </c>
      <c r="D114" t="str">
        <f>VLOOKUP(Resident[[#This Row],[ApartmentID]],Apart[#All],2)</f>
        <v>Chung cư Apartment Three</v>
      </c>
      <c r="E114" t="s">
        <v>224</v>
      </c>
      <c r="F114" t="s">
        <v>762</v>
      </c>
      <c r="G114" t="s">
        <v>385</v>
      </c>
      <c r="H114" t="s">
        <v>546</v>
      </c>
      <c r="I114" s="1">
        <v>23916</v>
      </c>
      <c r="J114">
        <f t="shared" ca="1" si="1"/>
        <v>59</v>
      </c>
      <c r="K114" t="s">
        <v>596</v>
      </c>
      <c r="L114" t="s">
        <v>597</v>
      </c>
    </row>
    <row r="115" spans="1:12" x14ac:dyDescent="0.2">
      <c r="A115" t="s">
        <v>712</v>
      </c>
      <c r="B115" t="s">
        <v>65</v>
      </c>
      <c r="C115" t="str">
        <f>VLOOKUP(Resident[[#This Row],[ApartmentID]],Apart[#All],3)</f>
        <v>T1.01</v>
      </c>
      <c r="D115" t="str">
        <f>VLOOKUP(Resident[[#This Row],[ApartmentID]],Apart[#All],2)</f>
        <v>Chung cư Apartment Three</v>
      </c>
      <c r="E115" t="s">
        <v>225</v>
      </c>
      <c r="F115" t="s">
        <v>761</v>
      </c>
      <c r="G115" t="s">
        <v>386</v>
      </c>
      <c r="H115" t="s">
        <v>547</v>
      </c>
      <c r="I115" s="1">
        <v>19934</v>
      </c>
      <c r="J115">
        <f t="shared" ca="1" si="1"/>
        <v>70</v>
      </c>
      <c r="K115" t="s">
        <v>596</v>
      </c>
      <c r="L115" t="s">
        <v>598</v>
      </c>
    </row>
    <row r="116" spans="1:12" x14ac:dyDescent="0.2">
      <c r="A116" t="s">
        <v>713</v>
      </c>
      <c r="B116" t="s">
        <v>66</v>
      </c>
      <c r="C116" t="str">
        <f>VLOOKUP(Resident[[#This Row],[ApartmentID]],Apart[#All],3)</f>
        <v>T1.02</v>
      </c>
      <c r="D116" t="str">
        <f>VLOOKUP(Resident[[#This Row],[ApartmentID]],Apart[#All],2)</f>
        <v>Chung cư Apartment Three</v>
      </c>
      <c r="E116" t="s">
        <v>226</v>
      </c>
      <c r="F116" t="s">
        <v>761</v>
      </c>
      <c r="G116" t="s">
        <v>387</v>
      </c>
      <c r="H116" t="s">
        <v>548</v>
      </c>
      <c r="I116" s="1">
        <v>24946</v>
      </c>
      <c r="J116">
        <f t="shared" ca="1" si="1"/>
        <v>56</v>
      </c>
      <c r="K116" t="s">
        <v>595</v>
      </c>
      <c r="L116" t="s">
        <v>597</v>
      </c>
    </row>
    <row r="117" spans="1:12" x14ac:dyDescent="0.2">
      <c r="A117" t="s">
        <v>714</v>
      </c>
      <c r="B117" t="s">
        <v>67</v>
      </c>
      <c r="C117" t="str">
        <f>VLOOKUP(Resident[[#This Row],[ApartmentID]],Apart[#All],3)</f>
        <v>T1.03</v>
      </c>
      <c r="D117" t="str">
        <f>VLOOKUP(Resident[[#This Row],[ApartmentID]],Apart[#All],2)</f>
        <v>Chung cư Apartment Three</v>
      </c>
      <c r="E117" t="s">
        <v>227</v>
      </c>
      <c r="F117" t="s">
        <v>761</v>
      </c>
      <c r="G117" t="s">
        <v>388</v>
      </c>
      <c r="H117" t="s">
        <v>549</v>
      </c>
      <c r="I117" s="1">
        <v>32687</v>
      </c>
      <c r="J117">
        <f t="shared" ca="1" si="1"/>
        <v>35</v>
      </c>
      <c r="K117" t="s">
        <v>595</v>
      </c>
      <c r="L117" t="s">
        <v>597</v>
      </c>
    </row>
    <row r="118" spans="1:12" x14ac:dyDescent="0.2">
      <c r="A118" t="s">
        <v>715</v>
      </c>
      <c r="B118" t="s">
        <v>68</v>
      </c>
      <c r="C118" t="str">
        <f>VLOOKUP(Resident[[#This Row],[ApartmentID]],Apart[#All],3)</f>
        <v>T1.04</v>
      </c>
      <c r="D118" t="str">
        <f>VLOOKUP(Resident[[#This Row],[ApartmentID]],Apart[#All],2)</f>
        <v>Chung cư Apartment Three</v>
      </c>
      <c r="E118" t="s">
        <v>228</v>
      </c>
      <c r="F118" t="s">
        <v>761</v>
      </c>
      <c r="G118" t="s">
        <v>389</v>
      </c>
      <c r="H118" t="s">
        <v>550</v>
      </c>
      <c r="I118" s="1">
        <v>38060</v>
      </c>
      <c r="J118">
        <f t="shared" ca="1" si="1"/>
        <v>20</v>
      </c>
      <c r="K118" t="s">
        <v>596</v>
      </c>
      <c r="L118" t="s">
        <v>597</v>
      </c>
    </row>
    <row r="119" spans="1:12" x14ac:dyDescent="0.2">
      <c r="A119" t="s">
        <v>716</v>
      </c>
      <c r="B119" t="s">
        <v>69</v>
      </c>
      <c r="C119" t="str">
        <f>VLOOKUP(Resident[[#This Row],[ApartmentID]],Apart[#All],3)</f>
        <v>T1.05</v>
      </c>
      <c r="D119" t="str">
        <f>VLOOKUP(Resident[[#This Row],[ApartmentID]],Apart[#All],2)</f>
        <v>Chung cư Apartment Three</v>
      </c>
      <c r="E119" t="s">
        <v>229</v>
      </c>
      <c r="F119" t="s">
        <v>761</v>
      </c>
      <c r="G119" t="s">
        <v>390</v>
      </c>
      <c r="H119" t="s">
        <v>551</v>
      </c>
      <c r="I119" s="1">
        <v>32878</v>
      </c>
      <c r="J119">
        <f t="shared" ca="1" si="1"/>
        <v>35</v>
      </c>
      <c r="K119" t="s">
        <v>596</v>
      </c>
      <c r="L119" t="s">
        <v>597</v>
      </c>
    </row>
    <row r="120" spans="1:12" x14ac:dyDescent="0.2">
      <c r="A120" t="s">
        <v>717</v>
      </c>
      <c r="B120" t="s">
        <v>70</v>
      </c>
      <c r="C120" t="str">
        <f>VLOOKUP(Resident[[#This Row],[ApartmentID]],Apart[#All],3)</f>
        <v>T1.06</v>
      </c>
      <c r="D120" t="str">
        <f>VLOOKUP(Resident[[#This Row],[ApartmentID]],Apart[#All],2)</f>
        <v>Chung cư Apartment Three</v>
      </c>
      <c r="E120" t="s">
        <v>230</v>
      </c>
      <c r="F120" t="s">
        <v>761</v>
      </c>
      <c r="G120" t="s">
        <v>391</v>
      </c>
      <c r="H120" t="s">
        <v>552</v>
      </c>
      <c r="I120" s="1">
        <v>14906</v>
      </c>
      <c r="J120">
        <f t="shared" ca="1" si="1"/>
        <v>84</v>
      </c>
      <c r="K120" t="s">
        <v>596</v>
      </c>
      <c r="L120" t="s">
        <v>597</v>
      </c>
    </row>
    <row r="121" spans="1:12" x14ac:dyDescent="0.2">
      <c r="A121" t="s">
        <v>718</v>
      </c>
      <c r="B121" t="s">
        <v>71</v>
      </c>
      <c r="C121" t="str">
        <f>VLOOKUP(Resident[[#This Row],[ApartmentID]],Apart[#All],3)</f>
        <v>T1.07</v>
      </c>
      <c r="D121" t="str">
        <f>VLOOKUP(Resident[[#This Row],[ApartmentID]],Apart[#All],2)</f>
        <v>Chung cư Apartment Three</v>
      </c>
      <c r="E121" t="s">
        <v>231</v>
      </c>
      <c r="F121" t="s">
        <v>761</v>
      </c>
      <c r="G121" t="s">
        <v>392</v>
      </c>
      <c r="H121" t="s">
        <v>553</v>
      </c>
      <c r="I121" s="1">
        <v>22852</v>
      </c>
      <c r="J121">
        <f t="shared" ca="1" si="1"/>
        <v>62</v>
      </c>
      <c r="K121" t="s">
        <v>596</v>
      </c>
      <c r="L121" t="s">
        <v>598</v>
      </c>
    </row>
    <row r="122" spans="1:12" x14ac:dyDescent="0.2">
      <c r="A122" t="s">
        <v>719</v>
      </c>
      <c r="B122" t="s">
        <v>72</v>
      </c>
      <c r="C122" t="str">
        <f>VLOOKUP(Resident[[#This Row],[ApartmentID]],Apart[#All],3)</f>
        <v>T1.08</v>
      </c>
      <c r="D122" t="str">
        <f>VLOOKUP(Resident[[#This Row],[ApartmentID]],Apart[#All],2)</f>
        <v>Chung cư Apartment Three</v>
      </c>
      <c r="E122" t="s">
        <v>232</v>
      </c>
      <c r="F122" t="s">
        <v>762</v>
      </c>
      <c r="G122" t="s">
        <v>393</v>
      </c>
      <c r="H122" t="s">
        <v>554</v>
      </c>
      <c r="I122" s="1">
        <v>27497</v>
      </c>
      <c r="J122">
        <f t="shared" ca="1" si="1"/>
        <v>49</v>
      </c>
      <c r="K122" t="s">
        <v>595</v>
      </c>
      <c r="L122" t="s">
        <v>597</v>
      </c>
    </row>
    <row r="123" spans="1:12" x14ac:dyDescent="0.2">
      <c r="A123" t="s">
        <v>720</v>
      </c>
      <c r="B123" t="s">
        <v>82</v>
      </c>
      <c r="C123" t="str">
        <f>VLOOKUP(Resident[[#This Row],[ApartmentID]],Apart[#All],3)</f>
        <v>F101</v>
      </c>
      <c r="D123" t="str">
        <f>VLOOKUP(Resident[[#This Row],[ApartmentID]],Apart[#All],2)</f>
        <v>Chung cơ Apartment Four</v>
      </c>
      <c r="E123" t="s">
        <v>233</v>
      </c>
      <c r="F123" t="s">
        <v>760</v>
      </c>
      <c r="G123" t="s">
        <v>394</v>
      </c>
      <c r="H123" t="s">
        <v>555</v>
      </c>
      <c r="I123" s="1">
        <v>33700</v>
      </c>
      <c r="J123">
        <f t="shared" ca="1" si="1"/>
        <v>32</v>
      </c>
      <c r="K123" t="s">
        <v>595</v>
      </c>
      <c r="L123" t="s">
        <v>597</v>
      </c>
    </row>
    <row r="124" spans="1:12" x14ac:dyDescent="0.2">
      <c r="A124" t="s">
        <v>721</v>
      </c>
      <c r="B124" t="s">
        <v>83</v>
      </c>
      <c r="C124" t="str">
        <f>VLOOKUP(Resident[[#This Row],[ApartmentID]],Apart[#All],3)</f>
        <v>F102</v>
      </c>
      <c r="D124" t="str">
        <f>VLOOKUP(Resident[[#This Row],[ApartmentID]],Apart[#All],2)</f>
        <v>Chung cơ Apartment Four</v>
      </c>
      <c r="E124" t="s">
        <v>234</v>
      </c>
      <c r="F124" t="s">
        <v>760</v>
      </c>
      <c r="G124" t="s">
        <v>395</v>
      </c>
      <c r="H124" t="s">
        <v>556</v>
      </c>
      <c r="I124" s="1">
        <v>35443</v>
      </c>
      <c r="J124">
        <f t="shared" ca="1" si="1"/>
        <v>27</v>
      </c>
      <c r="K124" t="s">
        <v>595</v>
      </c>
      <c r="L124" t="s">
        <v>598</v>
      </c>
    </row>
    <row r="125" spans="1:12" x14ac:dyDescent="0.2">
      <c r="A125" t="s">
        <v>722</v>
      </c>
      <c r="B125" t="s">
        <v>84</v>
      </c>
      <c r="C125" t="str">
        <f>VLOOKUP(Resident[[#This Row],[ApartmentID]],Apart[#All],3)</f>
        <v>F103</v>
      </c>
      <c r="D125" t="str">
        <f>VLOOKUP(Resident[[#This Row],[ApartmentID]],Apart[#All],2)</f>
        <v>Chung cơ Apartment Four</v>
      </c>
      <c r="E125" t="s">
        <v>235</v>
      </c>
      <c r="F125" t="s">
        <v>760</v>
      </c>
      <c r="G125" t="s">
        <v>396</v>
      </c>
      <c r="H125" t="s">
        <v>557</v>
      </c>
      <c r="I125" s="1">
        <v>14955</v>
      </c>
      <c r="J125">
        <f t="shared" ca="1" si="1"/>
        <v>84</v>
      </c>
      <c r="K125" t="s">
        <v>596</v>
      </c>
      <c r="L125" t="s">
        <v>597</v>
      </c>
    </row>
    <row r="126" spans="1:12" x14ac:dyDescent="0.2">
      <c r="A126" t="s">
        <v>723</v>
      </c>
      <c r="B126" t="s">
        <v>85</v>
      </c>
      <c r="C126" t="str">
        <f>VLOOKUP(Resident[[#This Row],[ApartmentID]],Apart[#All],3)</f>
        <v>F104</v>
      </c>
      <c r="D126" t="str">
        <f>VLOOKUP(Resident[[#This Row],[ApartmentID]],Apart[#All],2)</f>
        <v>Chung cơ Apartment Four</v>
      </c>
      <c r="E126" t="s">
        <v>236</v>
      </c>
      <c r="F126" t="s">
        <v>760</v>
      </c>
      <c r="G126" t="s">
        <v>397</v>
      </c>
      <c r="H126" t="s">
        <v>558</v>
      </c>
      <c r="I126" s="1">
        <v>30598</v>
      </c>
      <c r="J126">
        <f t="shared" ca="1" si="1"/>
        <v>41</v>
      </c>
      <c r="K126" t="s">
        <v>596</v>
      </c>
      <c r="L126" t="s">
        <v>597</v>
      </c>
    </row>
    <row r="127" spans="1:12" x14ac:dyDescent="0.2">
      <c r="A127" t="s">
        <v>724</v>
      </c>
      <c r="B127" t="s">
        <v>86</v>
      </c>
      <c r="C127" t="str">
        <f>VLOOKUP(Resident[[#This Row],[ApartmentID]],Apart[#All],3)</f>
        <v>F105</v>
      </c>
      <c r="D127" t="str">
        <f>VLOOKUP(Resident[[#This Row],[ApartmentID]],Apart[#All],2)</f>
        <v>Chung cơ Apartment Four</v>
      </c>
      <c r="E127" t="s">
        <v>237</v>
      </c>
      <c r="F127" t="s">
        <v>760</v>
      </c>
      <c r="G127" t="s">
        <v>398</v>
      </c>
      <c r="H127" t="s">
        <v>559</v>
      </c>
      <c r="I127" s="1">
        <v>20738</v>
      </c>
      <c r="J127">
        <f t="shared" ca="1" si="1"/>
        <v>68</v>
      </c>
      <c r="K127" t="s">
        <v>595</v>
      </c>
      <c r="L127" t="s">
        <v>597</v>
      </c>
    </row>
    <row r="128" spans="1:12" x14ac:dyDescent="0.2">
      <c r="A128" t="s">
        <v>725</v>
      </c>
      <c r="B128" t="s">
        <v>87</v>
      </c>
      <c r="C128" t="str">
        <f>VLOOKUP(Resident[[#This Row],[ApartmentID]],Apart[#All],3)</f>
        <v>F106</v>
      </c>
      <c r="D128" t="str">
        <f>VLOOKUP(Resident[[#This Row],[ApartmentID]],Apart[#All],2)</f>
        <v>Chung cơ Apartment Four</v>
      </c>
      <c r="E128" t="s">
        <v>238</v>
      </c>
      <c r="F128" t="s">
        <v>760</v>
      </c>
      <c r="G128" t="s">
        <v>399</v>
      </c>
      <c r="H128" t="s">
        <v>560</v>
      </c>
      <c r="I128" s="1">
        <v>26656</v>
      </c>
      <c r="J128">
        <f t="shared" ca="1" si="1"/>
        <v>52</v>
      </c>
      <c r="K128" t="s">
        <v>596</v>
      </c>
      <c r="L128" t="s">
        <v>598</v>
      </c>
    </row>
    <row r="129" spans="1:12" x14ac:dyDescent="0.2">
      <c r="A129" t="s">
        <v>726</v>
      </c>
      <c r="B129" t="s">
        <v>88</v>
      </c>
      <c r="C129" t="str">
        <f>VLOOKUP(Resident[[#This Row],[ApartmentID]],Apart[#All],3)</f>
        <v>F107</v>
      </c>
      <c r="D129" t="str">
        <f>VLOOKUP(Resident[[#This Row],[ApartmentID]],Apart[#All],2)</f>
        <v>Chung cơ Apartment Four</v>
      </c>
      <c r="E129" t="s">
        <v>239</v>
      </c>
      <c r="F129" t="s">
        <v>760</v>
      </c>
      <c r="G129" t="s">
        <v>400</v>
      </c>
      <c r="H129" t="s">
        <v>561</v>
      </c>
      <c r="I129" s="1">
        <v>22313</v>
      </c>
      <c r="J129">
        <f t="shared" ca="1" si="1"/>
        <v>63</v>
      </c>
      <c r="K129" t="s">
        <v>596</v>
      </c>
      <c r="L129" t="s">
        <v>597</v>
      </c>
    </row>
    <row r="130" spans="1:12" x14ac:dyDescent="0.2">
      <c r="A130" t="s">
        <v>727</v>
      </c>
      <c r="B130" t="s">
        <v>89</v>
      </c>
      <c r="C130" t="str">
        <f>VLOOKUP(Resident[[#This Row],[ApartmentID]],Apart[#All],3)</f>
        <v>F108</v>
      </c>
      <c r="D130" t="str">
        <f>VLOOKUP(Resident[[#This Row],[ApartmentID]],Apart[#All],2)</f>
        <v>Chung cơ Apartment Four</v>
      </c>
      <c r="E130" t="s">
        <v>240</v>
      </c>
      <c r="F130" t="s">
        <v>760</v>
      </c>
      <c r="G130" t="s">
        <v>401</v>
      </c>
      <c r="H130" t="s">
        <v>562</v>
      </c>
      <c r="I130" s="1">
        <v>24947</v>
      </c>
      <c r="J130">
        <f t="shared" ca="1" si="1"/>
        <v>56</v>
      </c>
      <c r="K130" t="s">
        <v>596</v>
      </c>
      <c r="L130" t="s">
        <v>598</v>
      </c>
    </row>
    <row r="131" spans="1:12" x14ac:dyDescent="0.2">
      <c r="A131" t="s">
        <v>728</v>
      </c>
      <c r="B131" t="s">
        <v>90</v>
      </c>
      <c r="C131" t="str">
        <f>VLOOKUP(Resident[[#This Row],[ApartmentID]],Apart[#All],3)</f>
        <v>F109</v>
      </c>
      <c r="D131" t="str">
        <f>VLOOKUP(Resident[[#This Row],[ApartmentID]],Apart[#All],2)</f>
        <v>Chung cơ Apartment Four</v>
      </c>
      <c r="E131" t="s">
        <v>241</v>
      </c>
      <c r="F131" t="s">
        <v>760</v>
      </c>
      <c r="G131" t="s">
        <v>402</v>
      </c>
      <c r="H131" t="s">
        <v>563</v>
      </c>
      <c r="I131" s="1">
        <v>33793</v>
      </c>
      <c r="J131">
        <f t="shared" ref="J131:J162" ca="1" si="2">DATEDIF(I131, TODAY(), "Y")</f>
        <v>32</v>
      </c>
      <c r="K131" t="s">
        <v>595</v>
      </c>
      <c r="L131" t="s">
        <v>597</v>
      </c>
    </row>
    <row r="132" spans="1:12" x14ac:dyDescent="0.2">
      <c r="A132" t="s">
        <v>729</v>
      </c>
      <c r="B132" t="s">
        <v>90</v>
      </c>
      <c r="C132" t="str">
        <f>VLOOKUP(Resident[[#This Row],[ApartmentID]],Apart[#All],3)</f>
        <v>F109</v>
      </c>
      <c r="D132" t="str">
        <f>VLOOKUP(Resident[[#This Row],[ApartmentID]],Apart[#All],2)</f>
        <v>Chung cơ Apartment Four</v>
      </c>
      <c r="E132" t="s">
        <v>242</v>
      </c>
      <c r="F132" t="s">
        <v>761</v>
      </c>
      <c r="G132" t="s">
        <v>403</v>
      </c>
      <c r="H132" t="s">
        <v>564</v>
      </c>
      <c r="I132" s="1">
        <v>40076</v>
      </c>
      <c r="J132">
        <f t="shared" ca="1" si="2"/>
        <v>15</v>
      </c>
      <c r="K132" t="s">
        <v>595</v>
      </c>
      <c r="L132" t="s">
        <v>597</v>
      </c>
    </row>
    <row r="133" spans="1:12" x14ac:dyDescent="0.2">
      <c r="A133" t="s">
        <v>730</v>
      </c>
      <c r="B133" t="s">
        <v>82</v>
      </c>
      <c r="C133" t="str">
        <f>VLOOKUP(Resident[[#This Row],[ApartmentID]],Apart[#All],3)</f>
        <v>F101</v>
      </c>
      <c r="D133" t="str">
        <f>VLOOKUP(Resident[[#This Row],[ApartmentID]],Apart[#All],2)</f>
        <v>Chung cơ Apartment Four</v>
      </c>
      <c r="E133" t="s">
        <v>243</v>
      </c>
      <c r="F133" t="s">
        <v>761</v>
      </c>
      <c r="G133" t="s">
        <v>404</v>
      </c>
      <c r="H133" t="s">
        <v>565</v>
      </c>
      <c r="I133" s="1">
        <v>41226</v>
      </c>
      <c r="J133">
        <f t="shared" ca="1" si="2"/>
        <v>12</v>
      </c>
      <c r="K133" t="s">
        <v>596</v>
      </c>
      <c r="L133" t="s">
        <v>597</v>
      </c>
    </row>
    <row r="134" spans="1:12" x14ac:dyDescent="0.2">
      <c r="A134" t="s">
        <v>731</v>
      </c>
      <c r="B134" t="s">
        <v>83</v>
      </c>
      <c r="C134" t="str">
        <f>VLOOKUP(Resident[[#This Row],[ApartmentID]],Apart[#All],3)</f>
        <v>F102</v>
      </c>
      <c r="D134" t="str">
        <f>VLOOKUP(Resident[[#This Row],[ApartmentID]],Apart[#All],2)</f>
        <v>Chung cơ Apartment Four</v>
      </c>
      <c r="E134" t="s">
        <v>244</v>
      </c>
      <c r="F134" t="s">
        <v>761</v>
      </c>
      <c r="G134" t="s">
        <v>405</v>
      </c>
      <c r="H134" t="s">
        <v>566</v>
      </c>
      <c r="I134" s="1">
        <v>34751</v>
      </c>
      <c r="J134">
        <f t="shared" ca="1" si="2"/>
        <v>29</v>
      </c>
      <c r="K134" t="s">
        <v>595</v>
      </c>
      <c r="L134" t="s">
        <v>598</v>
      </c>
    </row>
    <row r="135" spans="1:12" x14ac:dyDescent="0.2">
      <c r="A135" t="s">
        <v>732</v>
      </c>
      <c r="B135" t="s">
        <v>84</v>
      </c>
      <c r="C135" t="str">
        <f>VLOOKUP(Resident[[#This Row],[ApartmentID]],Apart[#All],3)</f>
        <v>F103</v>
      </c>
      <c r="D135" t="str">
        <f>VLOOKUP(Resident[[#This Row],[ApartmentID]],Apart[#All],2)</f>
        <v>Chung cơ Apartment Four</v>
      </c>
      <c r="E135" t="s">
        <v>245</v>
      </c>
      <c r="F135" t="s">
        <v>761</v>
      </c>
      <c r="G135" t="s">
        <v>406</v>
      </c>
      <c r="H135" t="s">
        <v>567</v>
      </c>
      <c r="I135" s="1">
        <v>34819</v>
      </c>
      <c r="J135">
        <f t="shared" ca="1" si="2"/>
        <v>29</v>
      </c>
      <c r="K135" t="s">
        <v>595</v>
      </c>
      <c r="L135" t="s">
        <v>597</v>
      </c>
    </row>
    <row r="136" spans="1:12" x14ac:dyDescent="0.2">
      <c r="A136" t="s">
        <v>733</v>
      </c>
      <c r="B136" t="s">
        <v>85</v>
      </c>
      <c r="C136" t="str">
        <f>VLOOKUP(Resident[[#This Row],[ApartmentID]],Apart[#All],3)</f>
        <v>F104</v>
      </c>
      <c r="D136" t="str">
        <f>VLOOKUP(Resident[[#This Row],[ApartmentID]],Apart[#All],2)</f>
        <v>Chung cơ Apartment Four</v>
      </c>
      <c r="E136" t="s">
        <v>246</v>
      </c>
      <c r="F136" t="s">
        <v>761</v>
      </c>
      <c r="G136" t="s">
        <v>407</v>
      </c>
      <c r="H136" t="s">
        <v>568</v>
      </c>
      <c r="I136" s="1">
        <v>22502</v>
      </c>
      <c r="J136">
        <f t="shared" ca="1" si="2"/>
        <v>63</v>
      </c>
      <c r="K136" t="s">
        <v>595</v>
      </c>
      <c r="L136" t="s">
        <v>597</v>
      </c>
    </row>
    <row r="137" spans="1:12" x14ac:dyDescent="0.2">
      <c r="A137" t="s">
        <v>734</v>
      </c>
      <c r="B137" t="s">
        <v>86</v>
      </c>
      <c r="C137" t="str">
        <f>VLOOKUP(Resident[[#This Row],[ApartmentID]],Apart[#All],3)</f>
        <v>F105</v>
      </c>
      <c r="D137" t="str">
        <f>VLOOKUP(Resident[[#This Row],[ApartmentID]],Apart[#All],2)</f>
        <v>Chung cơ Apartment Four</v>
      </c>
      <c r="E137" t="s">
        <v>247</v>
      </c>
      <c r="F137" t="s">
        <v>761</v>
      </c>
      <c r="G137" t="s">
        <v>408</v>
      </c>
      <c r="H137" t="s">
        <v>569</v>
      </c>
      <c r="I137" s="1">
        <v>37813</v>
      </c>
      <c r="J137">
        <f t="shared" ca="1" si="2"/>
        <v>21</v>
      </c>
      <c r="K137" t="s">
        <v>596</v>
      </c>
      <c r="L137" t="s">
        <v>598</v>
      </c>
    </row>
    <row r="138" spans="1:12" x14ac:dyDescent="0.2">
      <c r="A138" t="s">
        <v>735</v>
      </c>
      <c r="B138" t="s">
        <v>87</v>
      </c>
      <c r="C138" t="str">
        <f>VLOOKUP(Resident[[#This Row],[ApartmentID]],Apart[#All],3)</f>
        <v>F106</v>
      </c>
      <c r="D138" t="str">
        <f>VLOOKUP(Resident[[#This Row],[ApartmentID]],Apart[#All],2)</f>
        <v>Chung cơ Apartment Four</v>
      </c>
      <c r="E138" t="s">
        <v>248</v>
      </c>
      <c r="F138" t="s">
        <v>761</v>
      </c>
      <c r="G138" t="s">
        <v>409</v>
      </c>
      <c r="H138" t="s">
        <v>570</v>
      </c>
      <c r="I138" s="1">
        <v>26570</v>
      </c>
      <c r="J138">
        <f t="shared" ca="1" si="2"/>
        <v>52</v>
      </c>
      <c r="K138" t="s">
        <v>595</v>
      </c>
      <c r="L138" t="s">
        <v>598</v>
      </c>
    </row>
    <row r="139" spans="1:12" x14ac:dyDescent="0.2">
      <c r="A139" t="s">
        <v>736</v>
      </c>
      <c r="B139" t="s">
        <v>88</v>
      </c>
      <c r="C139" t="str">
        <f>VLOOKUP(Resident[[#This Row],[ApartmentID]],Apart[#All],3)</f>
        <v>F107</v>
      </c>
      <c r="D139" t="str">
        <f>VLOOKUP(Resident[[#This Row],[ApartmentID]],Apart[#All],2)</f>
        <v>Chung cơ Apartment Four</v>
      </c>
      <c r="E139" t="s">
        <v>249</v>
      </c>
      <c r="F139" t="s">
        <v>761</v>
      </c>
      <c r="G139" t="s">
        <v>410</v>
      </c>
      <c r="H139" t="s">
        <v>571</v>
      </c>
      <c r="I139" s="1">
        <v>31947</v>
      </c>
      <c r="J139">
        <f t="shared" ca="1" si="2"/>
        <v>37</v>
      </c>
      <c r="K139" t="s">
        <v>595</v>
      </c>
      <c r="L139" t="s">
        <v>597</v>
      </c>
    </row>
    <row r="140" spans="1:12" x14ac:dyDescent="0.2">
      <c r="A140" t="s">
        <v>737</v>
      </c>
      <c r="B140" t="s">
        <v>89</v>
      </c>
      <c r="C140" t="str">
        <f>VLOOKUP(Resident[[#This Row],[ApartmentID]],Apart[#All],3)</f>
        <v>F108</v>
      </c>
      <c r="D140" t="str">
        <f>VLOOKUP(Resident[[#This Row],[ApartmentID]],Apart[#All],2)</f>
        <v>Chung cơ Apartment Four</v>
      </c>
      <c r="E140" t="s">
        <v>250</v>
      </c>
      <c r="F140" t="s">
        <v>761</v>
      </c>
      <c r="G140" t="s">
        <v>411</v>
      </c>
      <c r="H140" t="s">
        <v>572</v>
      </c>
      <c r="I140" s="1">
        <v>33019</v>
      </c>
      <c r="J140">
        <f t="shared" ca="1" si="2"/>
        <v>34</v>
      </c>
      <c r="K140" t="s">
        <v>595</v>
      </c>
      <c r="L140" t="s">
        <v>597</v>
      </c>
    </row>
    <row r="141" spans="1:12" x14ac:dyDescent="0.2">
      <c r="A141" t="s">
        <v>738</v>
      </c>
      <c r="B141" t="s">
        <v>90</v>
      </c>
      <c r="C141" t="str">
        <f>VLOOKUP(Resident[[#This Row],[ApartmentID]],Apart[#All],3)</f>
        <v>F109</v>
      </c>
      <c r="D141" t="str">
        <f>VLOOKUP(Resident[[#This Row],[ApartmentID]],Apart[#All],2)</f>
        <v>Chung cơ Apartment Four</v>
      </c>
      <c r="E141" t="s">
        <v>251</v>
      </c>
      <c r="F141" t="s">
        <v>761</v>
      </c>
      <c r="G141" t="s">
        <v>412</v>
      </c>
      <c r="H141" t="s">
        <v>573</v>
      </c>
      <c r="I141" s="1">
        <v>21872</v>
      </c>
      <c r="J141">
        <f t="shared" ca="1" si="2"/>
        <v>65</v>
      </c>
      <c r="K141" t="s">
        <v>596</v>
      </c>
      <c r="L141" t="s">
        <v>597</v>
      </c>
    </row>
    <row r="142" spans="1:12" x14ac:dyDescent="0.2">
      <c r="A142" t="s">
        <v>739</v>
      </c>
      <c r="B142" t="s">
        <v>90</v>
      </c>
      <c r="C142" t="str">
        <f>VLOOKUP(Resident[[#This Row],[ApartmentID]],Apart[#All],3)</f>
        <v>F109</v>
      </c>
      <c r="D142" t="str">
        <f>VLOOKUP(Resident[[#This Row],[ApartmentID]],Apart[#All],2)</f>
        <v>Chung cơ Apartment Four</v>
      </c>
      <c r="E142" t="s">
        <v>252</v>
      </c>
      <c r="F142" t="s">
        <v>761</v>
      </c>
      <c r="G142" t="s">
        <v>413</v>
      </c>
      <c r="H142" t="s">
        <v>574</v>
      </c>
      <c r="I142" s="1">
        <v>40199</v>
      </c>
      <c r="J142">
        <f t="shared" ca="1" si="2"/>
        <v>14</v>
      </c>
      <c r="K142" t="s">
        <v>595</v>
      </c>
      <c r="L142" t="s">
        <v>597</v>
      </c>
    </row>
    <row r="143" spans="1:12" x14ac:dyDescent="0.2">
      <c r="A143" t="s">
        <v>740</v>
      </c>
      <c r="B143" t="s">
        <v>82</v>
      </c>
      <c r="C143" t="str">
        <f>VLOOKUP(Resident[[#This Row],[ApartmentID]],Apart[#All],3)</f>
        <v>F101</v>
      </c>
      <c r="D143" t="str">
        <f>VLOOKUP(Resident[[#This Row],[ApartmentID]],Apart[#All],2)</f>
        <v>Chung cơ Apartment Four</v>
      </c>
      <c r="E143" t="s">
        <v>253</v>
      </c>
      <c r="F143" t="s">
        <v>761</v>
      </c>
      <c r="G143" t="s">
        <v>414</v>
      </c>
      <c r="H143" t="s">
        <v>575</v>
      </c>
      <c r="I143" s="1">
        <v>25712</v>
      </c>
      <c r="J143">
        <f t="shared" ca="1" si="2"/>
        <v>54</v>
      </c>
      <c r="K143" t="s">
        <v>595</v>
      </c>
      <c r="L143" t="s">
        <v>597</v>
      </c>
    </row>
    <row r="144" spans="1:12" x14ac:dyDescent="0.2">
      <c r="A144" t="s">
        <v>741</v>
      </c>
      <c r="B144" t="s">
        <v>83</v>
      </c>
      <c r="C144" t="str">
        <f>VLOOKUP(Resident[[#This Row],[ApartmentID]],Apart[#All],3)</f>
        <v>F102</v>
      </c>
      <c r="D144" t="str">
        <f>VLOOKUP(Resident[[#This Row],[ApartmentID]],Apart[#All],2)</f>
        <v>Chung cơ Apartment Four</v>
      </c>
      <c r="E144" t="s">
        <v>254</v>
      </c>
      <c r="F144" t="s">
        <v>761</v>
      </c>
      <c r="G144" t="s">
        <v>415</v>
      </c>
      <c r="H144" t="s">
        <v>576</v>
      </c>
      <c r="I144" s="1">
        <v>37312</v>
      </c>
      <c r="J144">
        <f t="shared" ca="1" si="2"/>
        <v>22</v>
      </c>
      <c r="K144" t="s">
        <v>595</v>
      </c>
      <c r="L144" t="s">
        <v>598</v>
      </c>
    </row>
    <row r="145" spans="1:12" x14ac:dyDescent="0.2">
      <c r="A145" t="s">
        <v>742</v>
      </c>
      <c r="B145" t="s">
        <v>84</v>
      </c>
      <c r="C145" t="str">
        <f>VLOOKUP(Resident[[#This Row],[ApartmentID]],Apart[#All],3)</f>
        <v>F103</v>
      </c>
      <c r="D145" t="str">
        <f>VLOOKUP(Resident[[#This Row],[ApartmentID]],Apart[#All],2)</f>
        <v>Chung cơ Apartment Four</v>
      </c>
      <c r="E145" t="s">
        <v>255</v>
      </c>
      <c r="F145" t="s">
        <v>761</v>
      </c>
      <c r="G145" t="s">
        <v>416</v>
      </c>
      <c r="H145" t="s">
        <v>577</v>
      </c>
      <c r="I145" s="1">
        <v>22071</v>
      </c>
      <c r="J145">
        <f t="shared" ca="1" si="2"/>
        <v>64</v>
      </c>
      <c r="K145" t="s">
        <v>596</v>
      </c>
      <c r="L145" t="s">
        <v>598</v>
      </c>
    </row>
    <row r="146" spans="1:12" x14ac:dyDescent="0.2">
      <c r="A146" t="s">
        <v>743</v>
      </c>
      <c r="B146" t="s">
        <v>85</v>
      </c>
      <c r="C146" t="str">
        <f>VLOOKUP(Resident[[#This Row],[ApartmentID]],Apart[#All],3)</f>
        <v>F104</v>
      </c>
      <c r="D146" t="str">
        <f>VLOOKUP(Resident[[#This Row],[ApartmentID]],Apart[#All],2)</f>
        <v>Chung cơ Apartment Four</v>
      </c>
      <c r="E146" t="s">
        <v>256</v>
      </c>
      <c r="F146" t="s">
        <v>761</v>
      </c>
      <c r="G146" t="s">
        <v>417</v>
      </c>
      <c r="H146" t="s">
        <v>578</v>
      </c>
      <c r="I146" s="1">
        <v>40887</v>
      </c>
      <c r="J146">
        <f t="shared" ca="1" si="2"/>
        <v>13</v>
      </c>
      <c r="K146" t="s">
        <v>595</v>
      </c>
      <c r="L146" t="s">
        <v>597</v>
      </c>
    </row>
    <row r="147" spans="1:12" x14ac:dyDescent="0.2">
      <c r="A147" t="s">
        <v>744</v>
      </c>
      <c r="B147" t="s">
        <v>86</v>
      </c>
      <c r="C147" t="str">
        <f>VLOOKUP(Resident[[#This Row],[ApartmentID]],Apart[#All],3)</f>
        <v>F105</v>
      </c>
      <c r="D147" t="str">
        <f>VLOOKUP(Resident[[#This Row],[ApartmentID]],Apart[#All],2)</f>
        <v>Chung cơ Apartment Four</v>
      </c>
      <c r="E147" t="s">
        <v>257</v>
      </c>
      <c r="F147" t="s">
        <v>761</v>
      </c>
      <c r="G147" t="s">
        <v>418</v>
      </c>
      <c r="H147" t="s">
        <v>579</v>
      </c>
      <c r="I147" s="1">
        <v>21430</v>
      </c>
      <c r="J147">
        <f t="shared" ca="1" si="2"/>
        <v>66</v>
      </c>
      <c r="K147" t="s">
        <v>596</v>
      </c>
      <c r="L147" t="s">
        <v>597</v>
      </c>
    </row>
    <row r="148" spans="1:12" x14ac:dyDescent="0.2">
      <c r="A148" t="s">
        <v>745</v>
      </c>
      <c r="B148" t="s">
        <v>87</v>
      </c>
      <c r="C148" t="str">
        <f>VLOOKUP(Resident[[#This Row],[ApartmentID]],Apart[#All],3)</f>
        <v>F106</v>
      </c>
      <c r="D148" t="str">
        <f>VLOOKUP(Resident[[#This Row],[ApartmentID]],Apart[#All],2)</f>
        <v>Chung cơ Apartment Four</v>
      </c>
      <c r="E148" t="s">
        <v>258</v>
      </c>
      <c r="F148" t="s">
        <v>761</v>
      </c>
      <c r="G148" t="s">
        <v>419</v>
      </c>
      <c r="H148" t="s">
        <v>580</v>
      </c>
      <c r="I148" s="1">
        <v>20131</v>
      </c>
      <c r="J148">
        <f t="shared" ca="1" si="2"/>
        <v>69</v>
      </c>
      <c r="K148" t="s">
        <v>596</v>
      </c>
      <c r="L148" t="s">
        <v>597</v>
      </c>
    </row>
    <row r="149" spans="1:12" x14ac:dyDescent="0.2">
      <c r="A149" t="s">
        <v>746</v>
      </c>
      <c r="B149" t="s">
        <v>88</v>
      </c>
      <c r="C149" t="str">
        <f>VLOOKUP(Resident[[#This Row],[ApartmentID]],Apart[#All],3)</f>
        <v>F107</v>
      </c>
      <c r="D149" t="str">
        <f>VLOOKUP(Resident[[#This Row],[ApartmentID]],Apart[#All],2)</f>
        <v>Chung cơ Apartment Four</v>
      </c>
      <c r="E149" t="s">
        <v>259</v>
      </c>
      <c r="F149" t="s">
        <v>761</v>
      </c>
      <c r="G149" t="s">
        <v>420</v>
      </c>
      <c r="H149" t="s">
        <v>581</v>
      </c>
      <c r="I149" s="1">
        <v>19384</v>
      </c>
      <c r="J149">
        <f t="shared" ca="1" si="2"/>
        <v>71</v>
      </c>
      <c r="K149" t="s">
        <v>596</v>
      </c>
      <c r="L149" t="s">
        <v>597</v>
      </c>
    </row>
    <row r="150" spans="1:12" x14ac:dyDescent="0.2">
      <c r="A150" t="s">
        <v>747</v>
      </c>
      <c r="B150" t="s">
        <v>89</v>
      </c>
      <c r="C150" t="str">
        <f>VLOOKUP(Resident[[#This Row],[ApartmentID]],Apart[#All],3)</f>
        <v>F108</v>
      </c>
      <c r="D150" t="str">
        <f>VLOOKUP(Resident[[#This Row],[ApartmentID]],Apart[#All],2)</f>
        <v>Chung cơ Apartment Four</v>
      </c>
      <c r="E150" t="s">
        <v>260</v>
      </c>
      <c r="F150" t="s">
        <v>761</v>
      </c>
      <c r="G150" t="s">
        <v>421</v>
      </c>
      <c r="H150" t="s">
        <v>582</v>
      </c>
      <c r="I150" s="1">
        <v>37541</v>
      </c>
      <c r="J150">
        <f t="shared" ca="1" si="2"/>
        <v>22</v>
      </c>
      <c r="K150" t="s">
        <v>595</v>
      </c>
      <c r="L150" t="s">
        <v>597</v>
      </c>
    </row>
    <row r="151" spans="1:12" x14ac:dyDescent="0.2">
      <c r="A151" t="s">
        <v>748</v>
      </c>
      <c r="B151" t="s">
        <v>90</v>
      </c>
      <c r="C151" t="str">
        <f>VLOOKUP(Resident[[#This Row],[ApartmentID]],Apart[#All],3)</f>
        <v>F109</v>
      </c>
      <c r="D151" t="str">
        <f>VLOOKUP(Resident[[#This Row],[ApartmentID]],Apart[#All],2)</f>
        <v>Chung cơ Apartment Four</v>
      </c>
      <c r="E151" t="s">
        <v>261</v>
      </c>
      <c r="F151" t="s">
        <v>761</v>
      </c>
      <c r="G151" t="s">
        <v>422</v>
      </c>
      <c r="H151" t="s">
        <v>583</v>
      </c>
      <c r="I151" s="1">
        <v>21392</v>
      </c>
      <c r="J151">
        <f t="shared" ca="1" si="2"/>
        <v>66</v>
      </c>
      <c r="K151" t="s">
        <v>595</v>
      </c>
      <c r="L151" t="s">
        <v>598</v>
      </c>
    </row>
    <row r="152" spans="1:12" x14ac:dyDescent="0.2">
      <c r="A152" t="s">
        <v>749</v>
      </c>
      <c r="B152" t="s">
        <v>90</v>
      </c>
      <c r="C152" t="str">
        <f>VLOOKUP(Resident[[#This Row],[ApartmentID]],Apart[#All],3)</f>
        <v>F109</v>
      </c>
      <c r="D152" t="str">
        <f>VLOOKUP(Resident[[#This Row],[ApartmentID]],Apart[#All],2)</f>
        <v>Chung cơ Apartment Four</v>
      </c>
      <c r="E152" t="s">
        <v>262</v>
      </c>
      <c r="F152" t="s">
        <v>761</v>
      </c>
      <c r="G152" t="s">
        <v>423</v>
      </c>
      <c r="H152" t="s">
        <v>584</v>
      </c>
      <c r="I152" s="1">
        <v>23017</v>
      </c>
      <c r="J152">
        <f t="shared" ca="1" si="2"/>
        <v>62</v>
      </c>
      <c r="K152" t="s">
        <v>595</v>
      </c>
      <c r="L152" t="s">
        <v>597</v>
      </c>
    </row>
    <row r="153" spans="1:12" x14ac:dyDescent="0.2">
      <c r="A153" t="s">
        <v>750</v>
      </c>
      <c r="B153" t="s">
        <v>82</v>
      </c>
      <c r="C153" t="str">
        <f>VLOOKUP(Resident[[#This Row],[ApartmentID]],Apart[#All],3)</f>
        <v>F101</v>
      </c>
      <c r="D153" t="str">
        <f>VLOOKUP(Resident[[#This Row],[ApartmentID]],Apart[#All],2)</f>
        <v>Chung cơ Apartment Four</v>
      </c>
      <c r="E153" t="s">
        <v>263</v>
      </c>
      <c r="F153" t="s">
        <v>761</v>
      </c>
      <c r="G153" t="s">
        <v>424</v>
      </c>
      <c r="H153" t="s">
        <v>585</v>
      </c>
      <c r="I153" s="1">
        <v>20540</v>
      </c>
      <c r="J153">
        <f t="shared" ca="1" si="2"/>
        <v>68</v>
      </c>
      <c r="K153" t="s">
        <v>596</v>
      </c>
      <c r="L153" t="s">
        <v>597</v>
      </c>
    </row>
    <row r="154" spans="1:12" x14ac:dyDescent="0.2">
      <c r="A154" t="s">
        <v>751</v>
      </c>
      <c r="B154" t="s">
        <v>83</v>
      </c>
      <c r="C154" t="str">
        <f>VLOOKUP(Resident[[#This Row],[ApartmentID]],Apart[#All],3)</f>
        <v>F102</v>
      </c>
      <c r="D154" t="str">
        <f>VLOOKUP(Resident[[#This Row],[ApartmentID]],Apart[#All],2)</f>
        <v>Chung cơ Apartment Four</v>
      </c>
      <c r="E154" t="s">
        <v>264</v>
      </c>
      <c r="F154" t="s">
        <v>761</v>
      </c>
      <c r="G154" t="s">
        <v>425</v>
      </c>
      <c r="H154" t="s">
        <v>586</v>
      </c>
      <c r="I154" s="1">
        <v>22994</v>
      </c>
      <c r="J154">
        <f t="shared" ca="1" si="2"/>
        <v>62</v>
      </c>
      <c r="K154" t="s">
        <v>595</v>
      </c>
      <c r="L154" t="s">
        <v>598</v>
      </c>
    </row>
    <row r="155" spans="1:12" x14ac:dyDescent="0.2">
      <c r="A155" t="s">
        <v>752</v>
      </c>
      <c r="B155" t="s">
        <v>84</v>
      </c>
      <c r="C155" t="str">
        <f>VLOOKUP(Resident[[#This Row],[ApartmentID]],Apart[#All],3)</f>
        <v>F103</v>
      </c>
      <c r="D155" t="str">
        <f>VLOOKUP(Resident[[#This Row],[ApartmentID]],Apart[#All],2)</f>
        <v>Chung cơ Apartment Four</v>
      </c>
      <c r="E155" t="s">
        <v>265</v>
      </c>
      <c r="F155" t="s">
        <v>761</v>
      </c>
      <c r="G155" t="s">
        <v>426</v>
      </c>
      <c r="H155" t="s">
        <v>587</v>
      </c>
      <c r="I155" s="1">
        <v>26255</v>
      </c>
      <c r="J155">
        <f t="shared" ca="1" si="2"/>
        <v>53</v>
      </c>
      <c r="K155" t="s">
        <v>595</v>
      </c>
      <c r="L155" t="s">
        <v>597</v>
      </c>
    </row>
    <row r="156" spans="1:12" x14ac:dyDescent="0.2">
      <c r="A156" t="s">
        <v>753</v>
      </c>
      <c r="B156" t="s">
        <v>85</v>
      </c>
      <c r="C156" t="str">
        <f>VLOOKUP(Resident[[#This Row],[ApartmentID]],Apart[#All],3)</f>
        <v>F104</v>
      </c>
      <c r="D156" t="str">
        <f>VLOOKUP(Resident[[#This Row],[ApartmentID]],Apart[#All],2)</f>
        <v>Chung cơ Apartment Four</v>
      </c>
      <c r="E156" t="s">
        <v>266</v>
      </c>
      <c r="F156" t="s">
        <v>761</v>
      </c>
      <c r="G156" t="s">
        <v>427</v>
      </c>
      <c r="H156" t="s">
        <v>588</v>
      </c>
      <c r="I156" s="1">
        <v>37827</v>
      </c>
      <c r="J156">
        <f t="shared" ca="1" si="2"/>
        <v>21</v>
      </c>
      <c r="K156" t="s">
        <v>596</v>
      </c>
      <c r="L156" t="s">
        <v>597</v>
      </c>
    </row>
    <row r="157" spans="1:12" x14ac:dyDescent="0.2">
      <c r="A157" t="s">
        <v>754</v>
      </c>
      <c r="B157" t="s">
        <v>86</v>
      </c>
      <c r="C157" t="str">
        <f>VLOOKUP(Resident[[#This Row],[ApartmentID]],Apart[#All],3)</f>
        <v>F105</v>
      </c>
      <c r="D157" t="str">
        <f>VLOOKUP(Resident[[#This Row],[ApartmentID]],Apart[#All],2)</f>
        <v>Chung cơ Apartment Four</v>
      </c>
      <c r="E157" t="s">
        <v>267</v>
      </c>
      <c r="F157" t="s">
        <v>761</v>
      </c>
      <c r="G157" t="s">
        <v>428</v>
      </c>
      <c r="H157" t="s">
        <v>589</v>
      </c>
      <c r="I157" s="1">
        <v>20765</v>
      </c>
      <c r="J157">
        <f t="shared" ca="1" si="2"/>
        <v>68</v>
      </c>
      <c r="K157" t="s">
        <v>595</v>
      </c>
      <c r="L157" t="s">
        <v>598</v>
      </c>
    </row>
    <row r="158" spans="1:12" x14ac:dyDescent="0.2">
      <c r="A158" t="s">
        <v>755</v>
      </c>
      <c r="B158" t="s">
        <v>87</v>
      </c>
      <c r="C158" t="str">
        <f>VLOOKUP(Resident[[#This Row],[ApartmentID]],Apart[#All],3)</f>
        <v>F106</v>
      </c>
      <c r="D158" t="str">
        <f>VLOOKUP(Resident[[#This Row],[ApartmentID]],Apart[#All],2)</f>
        <v>Chung cơ Apartment Four</v>
      </c>
      <c r="E158" t="s">
        <v>268</v>
      </c>
      <c r="F158" t="s">
        <v>761</v>
      </c>
      <c r="G158" t="s">
        <v>429</v>
      </c>
      <c r="H158" t="s">
        <v>590</v>
      </c>
      <c r="I158" s="1">
        <v>40186</v>
      </c>
      <c r="J158">
        <f t="shared" ca="1" si="2"/>
        <v>15</v>
      </c>
      <c r="K158" t="s">
        <v>595</v>
      </c>
      <c r="L158" t="s">
        <v>598</v>
      </c>
    </row>
    <row r="159" spans="1:12" x14ac:dyDescent="0.2">
      <c r="A159" t="s">
        <v>756</v>
      </c>
      <c r="B159" t="s">
        <v>88</v>
      </c>
      <c r="C159" t="str">
        <f>VLOOKUP(Resident[[#This Row],[ApartmentID]],Apart[#All],3)</f>
        <v>F107</v>
      </c>
      <c r="D159" t="str">
        <f>VLOOKUP(Resident[[#This Row],[ApartmentID]],Apart[#All],2)</f>
        <v>Chung cơ Apartment Four</v>
      </c>
      <c r="E159" t="s">
        <v>269</v>
      </c>
      <c r="F159" t="s">
        <v>761</v>
      </c>
      <c r="G159" t="s">
        <v>430</v>
      </c>
      <c r="H159" t="s">
        <v>591</v>
      </c>
      <c r="I159" s="1">
        <v>39184</v>
      </c>
      <c r="J159">
        <f t="shared" ca="1" si="2"/>
        <v>17</v>
      </c>
      <c r="K159" t="s">
        <v>596</v>
      </c>
      <c r="L159" t="s">
        <v>597</v>
      </c>
    </row>
    <row r="160" spans="1:12" x14ac:dyDescent="0.2">
      <c r="A160" t="s">
        <v>757</v>
      </c>
      <c r="B160" t="s">
        <v>89</v>
      </c>
      <c r="C160" t="str">
        <f>VLOOKUP(Resident[[#This Row],[ApartmentID]],Apart[#All],3)</f>
        <v>F108</v>
      </c>
      <c r="D160" t="str">
        <f>VLOOKUP(Resident[[#This Row],[ApartmentID]],Apart[#All],2)</f>
        <v>Chung cơ Apartment Four</v>
      </c>
      <c r="E160" t="s">
        <v>270</v>
      </c>
      <c r="F160" t="s">
        <v>761</v>
      </c>
      <c r="G160" t="s">
        <v>431</v>
      </c>
      <c r="H160" t="s">
        <v>592</v>
      </c>
      <c r="I160" s="1">
        <v>17854</v>
      </c>
      <c r="J160">
        <f t="shared" ca="1" si="2"/>
        <v>76</v>
      </c>
      <c r="K160" t="s">
        <v>596</v>
      </c>
      <c r="L160" t="s">
        <v>597</v>
      </c>
    </row>
    <row r="161" spans="1:12" x14ac:dyDescent="0.2">
      <c r="A161" t="s">
        <v>758</v>
      </c>
      <c r="B161" t="s">
        <v>90</v>
      </c>
      <c r="C161" t="str">
        <f>VLOOKUP(Resident[[#This Row],[ApartmentID]],Apart[#All],3)</f>
        <v>F109</v>
      </c>
      <c r="D161" t="str">
        <f>VLOOKUP(Resident[[#This Row],[ApartmentID]],Apart[#All],2)</f>
        <v>Chung cơ Apartment Four</v>
      </c>
      <c r="E161" t="s">
        <v>271</v>
      </c>
      <c r="F161" t="s">
        <v>761</v>
      </c>
      <c r="G161" t="s">
        <v>432</v>
      </c>
      <c r="H161" t="s">
        <v>593</v>
      </c>
      <c r="I161" s="1">
        <v>36874</v>
      </c>
      <c r="J161">
        <f t="shared" ca="1" si="2"/>
        <v>24</v>
      </c>
      <c r="K161" t="s">
        <v>596</v>
      </c>
      <c r="L161" t="s">
        <v>597</v>
      </c>
    </row>
    <row r="162" spans="1:12" x14ac:dyDescent="0.2">
      <c r="A162" t="s">
        <v>759</v>
      </c>
      <c r="B162" t="s">
        <v>90</v>
      </c>
      <c r="C162" t="str">
        <f>VLOOKUP(Resident[[#This Row],[ApartmentID]],Apart[#All],3)</f>
        <v>F109</v>
      </c>
      <c r="D162" t="str">
        <f>VLOOKUP(Resident[[#This Row],[ApartmentID]],Apart[#All],2)</f>
        <v>Chung cơ Apartment Four</v>
      </c>
      <c r="E162" t="s">
        <v>272</v>
      </c>
      <c r="F162" t="s">
        <v>761</v>
      </c>
      <c r="G162" t="s">
        <v>433</v>
      </c>
      <c r="H162" t="s">
        <v>594</v>
      </c>
      <c r="I162" s="1">
        <v>20652</v>
      </c>
      <c r="J162">
        <f t="shared" ca="1" si="2"/>
        <v>68</v>
      </c>
      <c r="K162" t="s">
        <v>596</v>
      </c>
      <c r="L162" t="s">
        <v>598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AE20-8029-4E3F-A176-12CA9DE79983}">
  <dimension ref="A1:I1531"/>
  <sheetViews>
    <sheetView topLeftCell="A683" zoomScaleNormal="100" workbookViewId="0">
      <selection activeCell="M759" sqref="M759"/>
    </sheetView>
  </sheetViews>
  <sheetFormatPr defaultRowHeight="14.25" x14ac:dyDescent="0.2"/>
  <cols>
    <col min="1" max="1" width="13.75" bestFit="1" customWidth="1"/>
    <col min="2" max="2" width="6.75" bestFit="1" customWidth="1"/>
    <col min="3" max="3" width="8.5" bestFit="1" customWidth="1"/>
    <col min="4" max="4" width="9.875" bestFit="1" customWidth="1"/>
    <col min="5" max="5" width="17.5" bestFit="1" customWidth="1"/>
    <col min="6" max="6" width="10.125" bestFit="1" customWidth="1"/>
    <col min="7" max="7" width="8.625" bestFit="1" customWidth="1"/>
    <col min="8" max="8" width="9.5" bestFit="1" customWidth="1"/>
    <col min="9" max="9" width="14.625" bestFit="1" customWidth="1"/>
  </cols>
  <sheetData>
    <row r="1" spans="1:9" x14ac:dyDescent="0.2">
      <c r="A1" t="s">
        <v>0</v>
      </c>
      <c r="B1" t="s">
        <v>763</v>
      </c>
      <c r="C1" t="s">
        <v>764</v>
      </c>
      <c r="D1" t="s">
        <v>765</v>
      </c>
      <c r="E1" t="s">
        <v>766</v>
      </c>
      <c r="F1" t="s">
        <v>767</v>
      </c>
      <c r="G1" t="s">
        <v>768</v>
      </c>
      <c r="H1" t="s">
        <v>769</v>
      </c>
      <c r="I1" t="s">
        <v>770</v>
      </c>
    </row>
    <row r="2" spans="1:9" x14ac:dyDescent="0.2">
      <c r="A2" s="2" t="s">
        <v>5</v>
      </c>
      <c r="B2">
        <v>2024</v>
      </c>
      <c r="C2">
        <v>1</v>
      </c>
      <c r="D2" t="s">
        <v>771</v>
      </c>
      <c r="E2" t="str">
        <f>D2 &amp; " tháng " &amp; C2</f>
        <v>Phí quản lý tháng 1</v>
      </c>
      <c r="F2">
        <v>900000</v>
      </c>
      <c r="G2">
        <v>900000</v>
      </c>
      <c r="H2">
        <f>F2-G2</f>
        <v>0</v>
      </c>
      <c r="I2" t="str">
        <f>IF(G2=0,"Chưa thanh toán",IF(H2=0,"Đã thanh toán","Thanh toán thiếu"))</f>
        <v>Đã thanh toán</v>
      </c>
    </row>
    <row r="3" spans="1:9" x14ac:dyDescent="0.2">
      <c r="A3" t="s">
        <v>7</v>
      </c>
      <c r="B3">
        <v>2024</v>
      </c>
      <c r="C3">
        <v>1</v>
      </c>
      <c r="D3" t="s">
        <v>771</v>
      </c>
      <c r="E3" t="str">
        <f t="shared" ref="E3:E66" si="0">D3 &amp; " tháng " &amp; C3</f>
        <v>Phí quản lý tháng 1</v>
      </c>
      <c r="F3">
        <v>900000</v>
      </c>
      <c r="G3">
        <v>900000</v>
      </c>
      <c r="H3">
        <f t="shared" ref="H3:H66" si="1">F3-G3</f>
        <v>0</v>
      </c>
      <c r="I3" t="str">
        <f t="shared" ref="I3:I66" si="2">IF(G3=0,"Chưa thanh toán",IF(H3=0,"Đã thanh toán","Thanh toán thiếu"))</f>
        <v>Đã thanh toán</v>
      </c>
    </row>
    <row r="4" spans="1:9" x14ac:dyDescent="0.2">
      <c r="A4" t="s">
        <v>8</v>
      </c>
      <c r="B4">
        <v>2024</v>
      </c>
      <c r="C4">
        <v>1</v>
      </c>
      <c r="D4" t="s">
        <v>771</v>
      </c>
      <c r="E4" t="str">
        <f t="shared" si="0"/>
        <v>Phí quản lý tháng 1</v>
      </c>
      <c r="F4">
        <v>900000</v>
      </c>
      <c r="G4">
        <v>900000</v>
      </c>
      <c r="H4">
        <f t="shared" si="1"/>
        <v>0</v>
      </c>
      <c r="I4" t="str">
        <f t="shared" si="2"/>
        <v>Đã thanh toán</v>
      </c>
    </row>
    <row r="5" spans="1:9" x14ac:dyDescent="0.2">
      <c r="A5" t="s">
        <v>9</v>
      </c>
      <c r="B5">
        <v>2024</v>
      </c>
      <c r="C5">
        <v>1</v>
      </c>
      <c r="D5" t="s">
        <v>771</v>
      </c>
      <c r="E5" t="str">
        <f t="shared" si="0"/>
        <v>Phí quản lý tháng 1</v>
      </c>
      <c r="F5">
        <v>900000</v>
      </c>
      <c r="G5">
        <v>900000</v>
      </c>
      <c r="H5">
        <f t="shared" si="1"/>
        <v>0</v>
      </c>
      <c r="I5" t="str">
        <f t="shared" si="2"/>
        <v>Đã thanh toán</v>
      </c>
    </row>
    <row r="6" spans="1:9" x14ac:dyDescent="0.2">
      <c r="A6" t="s">
        <v>10</v>
      </c>
      <c r="B6">
        <v>2024</v>
      </c>
      <c r="C6">
        <v>1</v>
      </c>
      <c r="D6" t="s">
        <v>771</v>
      </c>
      <c r="E6" t="str">
        <f t="shared" si="0"/>
        <v>Phí quản lý tháng 1</v>
      </c>
      <c r="F6">
        <v>900000</v>
      </c>
      <c r="G6">
        <v>900000</v>
      </c>
      <c r="H6">
        <f t="shared" si="1"/>
        <v>0</v>
      </c>
      <c r="I6" t="str">
        <f t="shared" si="2"/>
        <v>Đã thanh toán</v>
      </c>
    </row>
    <row r="7" spans="1:9" x14ac:dyDescent="0.2">
      <c r="A7" t="s">
        <v>11</v>
      </c>
      <c r="B7">
        <v>2024</v>
      </c>
      <c r="C7">
        <v>1</v>
      </c>
      <c r="D7" t="s">
        <v>771</v>
      </c>
      <c r="E7" t="str">
        <f t="shared" si="0"/>
        <v>Phí quản lý tháng 1</v>
      </c>
      <c r="F7">
        <v>900000</v>
      </c>
      <c r="G7">
        <v>900000</v>
      </c>
      <c r="H7">
        <f t="shared" si="1"/>
        <v>0</v>
      </c>
      <c r="I7" t="str">
        <f t="shared" si="2"/>
        <v>Đã thanh toán</v>
      </c>
    </row>
    <row r="8" spans="1:9" x14ac:dyDescent="0.2">
      <c r="A8" t="s">
        <v>12</v>
      </c>
      <c r="B8">
        <v>2024</v>
      </c>
      <c r="C8">
        <v>1</v>
      </c>
      <c r="D8" t="s">
        <v>771</v>
      </c>
      <c r="E8" t="str">
        <f t="shared" si="0"/>
        <v>Phí quản lý tháng 1</v>
      </c>
      <c r="F8">
        <v>900000</v>
      </c>
      <c r="G8">
        <v>900000</v>
      </c>
      <c r="H8">
        <f t="shared" si="1"/>
        <v>0</v>
      </c>
      <c r="I8" t="str">
        <f t="shared" si="2"/>
        <v>Đã thanh toán</v>
      </c>
    </row>
    <row r="9" spans="1:9" x14ac:dyDescent="0.2">
      <c r="A9" t="s">
        <v>13</v>
      </c>
      <c r="B9">
        <v>2024</v>
      </c>
      <c r="C9">
        <v>1</v>
      </c>
      <c r="D9" t="s">
        <v>771</v>
      </c>
      <c r="E9" t="str">
        <f t="shared" si="0"/>
        <v>Phí quản lý tháng 1</v>
      </c>
      <c r="F9">
        <v>900000</v>
      </c>
      <c r="G9">
        <v>900000</v>
      </c>
      <c r="H9">
        <f t="shared" si="1"/>
        <v>0</v>
      </c>
      <c r="I9" t="str">
        <f t="shared" si="2"/>
        <v>Đã thanh toán</v>
      </c>
    </row>
    <row r="10" spans="1:9" x14ac:dyDescent="0.2">
      <c r="A10" t="s">
        <v>14</v>
      </c>
      <c r="B10">
        <v>2024</v>
      </c>
      <c r="C10">
        <v>1</v>
      </c>
      <c r="D10" t="s">
        <v>771</v>
      </c>
      <c r="E10" t="str">
        <f t="shared" si="0"/>
        <v>Phí quản lý tháng 1</v>
      </c>
      <c r="F10">
        <v>900000</v>
      </c>
      <c r="G10">
        <v>900000</v>
      </c>
      <c r="H10">
        <f t="shared" si="1"/>
        <v>0</v>
      </c>
      <c r="I10" t="str">
        <f t="shared" si="2"/>
        <v>Đã thanh toán</v>
      </c>
    </row>
    <row r="11" spans="1:9" x14ac:dyDescent="0.2">
      <c r="A11" t="s">
        <v>15</v>
      </c>
      <c r="B11">
        <v>2024</v>
      </c>
      <c r="C11">
        <v>1</v>
      </c>
      <c r="D11" t="s">
        <v>771</v>
      </c>
      <c r="E11" t="str">
        <f t="shared" si="0"/>
        <v>Phí quản lý tháng 1</v>
      </c>
      <c r="F11">
        <v>900000</v>
      </c>
      <c r="G11">
        <v>900000</v>
      </c>
      <c r="H11">
        <f t="shared" si="1"/>
        <v>0</v>
      </c>
      <c r="I11" t="str">
        <f t="shared" si="2"/>
        <v>Đã thanh toán</v>
      </c>
    </row>
    <row r="12" spans="1:9" x14ac:dyDescent="0.2">
      <c r="A12" t="s">
        <v>16</v>
      </c>
      <c r="B12">
        <v>2024</v>
      </c>
      <c r="C12">
        <v>1</v>
      </c>
      <c r="D12" t="s">
        <v>771</v>
      </c>
      <c r="E12" t="str">
        <f t="shared" si="0"/>
        <v>Phí quản lý tháng 1</v>
      </c>
      <c r="F12">
        <v>900000</v>
      </c>
      <c r="G12">
        <v>0</v>
      </c>
      <c r="H12">
        <f t="shared" si="1"/>
        <v>900000</v>
      </c>
      <c r="I12" t="str">
        <f t="shared" si="2"/>
        <v>Chưa thanh toán</v>
      </c>
    </row>
    <row r="13" spans="1:9" x14ac:dyDescent="0.2">
      <c r="A13" t="s">
        <v>34</v>
      </c>
      <c r="B13">
        <v>2024</v>
      </c>
      <c r="C13">
        <v>1</v>
      </c>
      <c r="D13" t="s">
        <v>771</v>
      </c>
      <c r="E13" t="str">
        <f t="shared" si="0"/>
        <v>Phí quản lý tháng 1</v>
      </c>
      <c r="F13">
        <v>950000</v>
      </c>
      <c r="G13">
        <v>950000</v>
      </c>
      <c r="H13">
        <f t="shared" si="1"/>
        <v>0</v>
      </c>
      <c r="I13" t="str">
        <f t="shared" si="2"/>
        <v>Đã thanh toán</v>
      </c>
    </row>
    <row r="14" spans="1:9" x14ac:dyDescent="0.2">
      <c r="A14" t="s">
        <v>35</v>
      </c>
      <c r="B14">
        <v>2024</v>
      </c>
      <c r="C14">
        <v>1</v>
      </c>
      <c r="D14" t="s">
        <v>771</v>
      </c>
      <c r="E14" t="str">
        <f t="shared" si="0"/>
        <v>Phí quản lý tháng 1</v>
      </c>
      <c r="F14">
        <v>950000</v>
      </c>
      <c r="G14">
        <v>950000</v>
      </c>
      <c r="H14">
        <f t="shared" si="1"/>
        <v>0</v>
      </c>
      <c r="I14" t="str">
        <f t="shared" si="2"/>
        <v>Đã thanh toán</v>
      </c>
    </row>
    <row r="15" spans="1:9" x14ac:dyDescent="0.2">
      <c r="A15" t="s">
        <v>36</v>
      </c>
      <c r="B15">
        <v>2024</v>
      </c>
      <c r="C15">
        <v>1</v>
      </c>
      <c r="D15" t="s">
        <v>771</v>
      </c>
      <c r="E15" t="str">
        <f t="shared" si="0"/>
        <v>Phí quản lý tháng 1</v>
      </c>
      <c r="F15">
        <v>950000</v>
      </c>
      <c r="G15">
        <v>950000</v>
      </c>
      <c r="H15">
        <f t="shared" si="1"/>
        <v>0</v>
      </c>
      <c r="I15" t="str">
        <f t="shared" si="2"/>
        <v>Đã thanh toán</v>
      </c>
    </row>
    <row r="16" spans="1:9" x14ac:dyDescent="0.2">
      <c r="A16" t="s">
        <v>37</v>
      </c>
      <c r="B16">
        <v>2024</v>
      </c>
      <c r="C16">
        <v>1</v>
      </c>
      <c r="D16" t="s">
        <v>771</v>
      </c>
      <c r="E16" t="str">
        <f t="shared" si="0"/>
        <v>Phí quản lý tháng 1</v>
      </c>
      <c r="F16">
        <v>950000</v>
      </c>
      <c r="G16">
        <v>950000</v>
      </c>
      <c r="H16">
        <f t="shared" si="1"/>
        <v>0</v>
      </c>
      <c r="I16" t="str">
        <f t="shared" si="2"/>
        <v>Đã thanh toán</v>
      </c>
    </row>
    <row r="17" spans="1:9" x14ac:dyDescent="0.2">
      <c r="A17" t="s">
        <v>38</v>
      </c>
      <c r="B17">
        <v>2024</v>
      </c>
      <c r="C17">
        <v>1</v>
      </c>
      <c r="D17" t="s">
        <v>771</v>
      </c>
      <c r="E17" t="str">
        <f t="shared" si="0"/>
        <v>Phí quản lý tháng 1</v>
      </c>
      <c r="F17">
        <v>950000</v>
      </c>
      <c r="G17">
        <v>950000</v>
      </c>
      <c r="H17">
        <f t="shared" si="1"/>
        <v>0</v>
      </c>
      <c r="I17" t="str">
        <f t="shared" si="2"/>
        <v>Đã thanh toán</v>
      </c>
    </row>
    <row r="18" spans="1:9" x14ac:dyDescent="0.2">
      <c r="A18" t="s">
        <v>39</v>
      </c>
      <c r="B18">
        <v>2024</v>
      </c>
      <c r="C18">
        <v>1</v>
      </c>
      <c r="D18" t="s">
        <v>771</v>
      </c>
      <c r="E18" t="str">
        <f t="shared" si="0"/>
        <v>Phí quản lý tháng 1</v>
      </c>
      <c r="F18">
        <v>950000</v>
      </c>
      <c r="G18">
        <v>950000</v>
      </c>
      <c r="H18">
        <f t="shared" si="1"/>
        <v>0</v>
      </c>
      <c r="I18" t="str">
        <f t="shared" si="2"/>
        <v>Đã thanh toán</v>
      </c>
    </row>
    <row r="19" spans="1:9" x14ac:dyDescent="0.2">
      <c r="A19" t="s">
        <v>40</v>
      </c>
      <c r="B19">
        <v>2024</v>
      </c>
      <c r="C19">
        <v>1</v>
      </c>
      <c r="D19" t="s">
        <v>771</v>
      </c>
      <c r="E19" t="str">
        <f t="shared" si="0"/>
        <v>Phí quản lý tháng 1</v>
      </c>
      <c r="F19">
        <v>950000</v>
      </c>
      <c r="G19">
        <v>950000</v>
      </c>
      <c r="H19">
        <f t="shared" si="1"/>
        <v>0</v>
      </c>
      <c r="I19" t="str">
        <f t="shared" si="2"/>
        <v>Đã thanh toán</v>
      </c>
    </row>
    <row r="20" spans="1:9" x14ac:dyDescent="0.2">
      <c r="A20" t="s">
        <v>41</v>
      </c>
      <c r="B20">
        <v>2024</v>
      </c>
      <c r="C20">
        <v>1</v>
      </c>
      <c r="D20" t="s">
        <v>771</v>
      </c>
      <c r="E20" t="str">
        <f t="shared" si="0"/>
        <v>Phí quản lý tháng 1</v>
      </c>
      <c r="F20">
        <v>950000</v>
      </c>
      <c r="G20">
        <v>950000</v>
      </c>
      <c r="H20">
        <f t="shared" si="1"/>
        <v>0</v>
      </c>
      <c r="I20" t="str">
        <f t="shared" si="2"/>
        <v>Đã thanh toán</v>
      </c>
    </row>
    <row r="21" spans="1:9" x14ac:dyDescent="0.2">
      <c r="A21" t="s">
        <v>42</v>
      </c>
      <c r="B21">
        <v>2024</v>
      </c>
      <c r="C21">
        <v>1</v>
      </c>
      <c r="D21" t="s">
        <v>771</v>
      </c>
      <c r="E21" t="str">
        <f t="shared" si="0"/>
        <v>Phí quản lý tháng 1</v>
      </c>
      <c r="F21">
        <v>950000</v>
      </c>
      <c r="G21">
        <v>950000</v>
      </c>
      <c r="H21">
        <f t="shared" si="1"/>
        <v>0</v>
      </c>
      <c r="I21" t="str">
        <f t="shared" si="2"/>
        <v>Đã thanh toán</v>
      </c>
    </row>
    <row r="22" spans="1:9" x14ac:dyDescent="0.2">
      <c r="A22" t="s">
        <v>43</v>
      </c>
      <c r="B22">
        <v>2024</v>
      </c>
      <c r="C22">
        <v>1</v>
      </c>
      <c r="D22" t="s">
        <v>771</v>
      </c>
      <c r="E22" t="str">
        <f t="shared" si="0"/>
        <v>Phí quản lý tháng 1</v>
      </c>
      <c r="F22">
        <v>950000</v>
      </c>
      <c r="G22">
        <v>950000</v>
      </c>
      <c r="H22">
        <f t="shared" si="1"/>
        <v>0</v>
      </c>
      <c r="I22" t="str">
        <f t="shared" si="2"/>
        <v>Đã thanh toán</v>
      </c>
    </row>
    <row r="23" spans="1:9" x14ac:dyDescent="0.2">
      <c r="A23" t="s">
        <v>44</v>
      </c>
      <c r="B23">
        <v>2024</v>
      </c>
      <c r="C23">
        <v>1</v>
      </c>
      <c r="D23" t="s">
        <v>771</v>
      </c>
      <c r="E23" t="str">
        <f t="shared" si="0"/>
        <v>Phí quản lý tháng 1</v>
      </c>
      <c r="F23">
        <v>950000</v>
      </c>
      <c r="G23">
        <v>950000</v>
      </c>
      <c r="H23">
        <f t="shared" si="1"/>
        <v>0</v>
      </c>
      <c r="I23" t="str">
        <f t="shared" si="2"/>
        <v>Đã thanh toán</v>
      </c>
    </row>
    <row r="24" spans="1:9" x14ac:dyDescent="0.2">
      <c r="A24" t="s">
        <v>46</v>
      </c>
      <c r="B24">
        <v>2024</v>
      </c>
      <c r="C24">
        <v>1</v>
      </c>
      <c r="D24" t="s">
        <v>771</v>
      </c>
      <c r="E24" t="str">
        <f t="shared" si="0"/>
        <v>Phí quản lý tháng 1</v>
      </c>
      <c r="F24">
        <v>950000</v>
      </c>
      <c r="G24">
        <v>950000</v>
      </c>
      <c r="H24">
        <f t="shared" si="1"/>
        <v>0</v>
      </c>
      <c r="I24" t="str">
        <f t="shared" si="2"/>
        <v>Đã thanh toán</v>
      </c>
    </row>
    <row r="25" spans="1:9" x14ac:dyDescent="0.2">
      <c r="A25" t="s">
        <v>47</v>
      </c>
      <c r="B25">
        <v>2024</v>
      </c>
      <c r="C25">
        <v>1</v>
      </c>
      <c r="D25" t="s">
        <v>771</v>
      </c>
      <c r="E25" t="str">
        <f t="shared" si="0"/>
        <v>Phí quản lý tháng 1</v>
      </c>
      <c r="F25">
        <v>950000</v>
      </c>
      <c r="G25">
        <v>950000</v>
      </c>
      <c r="H25">
        <f t="shared" si="1"/>
        <v>0</v>
      </c>
      <c r="I25" t="str">
        <f t="shared" si="2"/>
        <v>Đã thanh toán</v>
      </c>
    </row>
    <row r="26" spans="1:9" x14ac:dyDescent="0.2">
      <c r="A26" t="s">
        <v>48</v>
      </c>
      <c r="B26">
        <v>2024</v>
      </c>
      <c r="C26">
        <v>1</v>
      </c>
      <c r="D26" t="s">
        <v>771</v>
      </c>
      <c r="E26" t="str">
        <f t="shared" si="0"/>
        <v>Phí quản lý tháng 1</v>
      </c>
      <c r="F26">
        <v>950000</v>
      </c>
      <c r="G26">
        <v>950000</v>
      </c>
      <c r="H26">
        <f t="shared" si="1"/>
        <v>0</v>
      </c>
      <c r="I26" t="str">
        <f t="shared" si="2"/>
        <v>Đã thanh toán</v>
      </c>
    </row>
    <row r="27" spans="1:9" x14ac:dyDescent="0.2">
      <c r="A27" t="s">
        <v>65</v>
      </c>
      <c r="B27">
        <v>2024</v>
      </c>
      <c r="C27">
        <v>1</v>
      </c>
      <c r="D27" t="s">
        <v>771</v>
      </c>
      <c r="E27" t="str">
        <f t="shared" si="0"/>
        <v>Phí quản lý tháng 1</v>
      </c>
      <c r="F27">
        <v>1000000</v>
      </c>
      <c r="G27">
        <v>1000000</v>
      </c>
      <c r="H27">
        <f t="shared" si="1"/>
        <v>0</v>
      </c>
      <c r="I27" t="str">
        <f t="shared" si="2"/>
        <v>Đã thanh toán</v>
      </c>
    </row>
    <row r="28" spans="1:9" x14ac:dyDescent="0.2">
      <c r="A28" t="s">
        <v>66</v>
      </c>
      <c r="B28">
        <v>2024</v>
      </c>
      <c r="C28">
        <v>1</v>
      </c>
      <c r="D28" t="s">
        <v>771</v>
      </c>
      <c r="E28" t="str">
        <f t="shared" si="0"/>
        <v>Phí quản lý tháng 1</v>
      </c>
      <c r="F28">
        <v>1000000</v>
      </c>
      <c r="G28">
        <v>1000000</v>
      </c>
      <c r="H28">
        <f t="shared" si="1"/>
        <v>0</v>
      </c>
      <c r="I28" t="str">
        <f t="shared" si="2"/>
        <v>Đã thanh toán</v>
      </c>
    </row>
    <row r="29" spans="1:9" x14ac:dyDescent="0.2">
      <c r="A29" t="s">
        <v>67</v>
      </c>
      <c r="B29">
        <v>2024</v>
      </c>
      <c r="C29">
        <v>1</v>
      </c>
      <c r="D29" t="s">
        <v>771</v>
      </c>
      <c r="E29" t="str">
        <f t="shared" si="0"/>
        <v>Phí quản lý tháng 1</v>
      </c>
      <c r="F29">
        <v>1000000</v>
      </c>
      <c r="G29">
        <v>1000000</v>
      </c>
      <c r="H29">
        <f t="shared" si="1"/>
        <v>0</v>
      </c>
      <c r="I29" t="str">
        <f t="shared" si="2"/>
        <v>Đã thanh toán</v>
      </c>
    </row>
    <row r="30" spans="1:9" x14ac:dyDescent="0.2">
      <c r="A30" t="s">
        <v>68</v>
      </c>
      <c r="B30">
        <v>2024</v>
      </c>
      <c r="C30">
        <v>1</v>
      </c>
      <c r="D30" t="s">
        <v>771</v>
      </c>
      <c r="E30" t="str">
        <f t="shared" si="0"/>
        <v>Phí quản lý tháng 1</v>
      </c>
      <c r="F30">
        <v>1000000</v>
      </c>
      <c r="G30">
        <v>0</v>
      </c>
      <c r="H30">
        <f t="shared" si="1"/>
        <v>1000000</v>
      </c>
      <c r="I30" t="str">
        <f t="shared" si="2"/>
        <v>Chưa thanh toán</v>
      </c>
    </row>
    <row r="31" spans="1:9" x14ac:dyDescent="0.2">
      <c r="A31" t="s">
        <v>69</v>
      </c>
      <c r="B31">
        <v>2024</v>
      </c>
      <c r="C31">
        <v>1</v>
      </c>
      <c r="D31" t="s">
        <v>771</v>
      </c>
      <c r="E31" t="str">
        <f t="shared" si="0"/>
        <v>Phí quản lý tháng 1</v>
      </c>
      <c r="F31">
        <v>1000000</v>
      </c>
      <c r="G31">
        <v>1000000</v>
      </c>
      <c r="H31">
        <f t="shared" si="1"/>
        <v>0</v>
      </c>
      <c r="I31" t="str">
        <f t="shared" si="2"/>
        <v>Đã thanh toán</v>
      </c>
    </row>
    <row r="32" spans="1:9" x14ac:dyDescent="0.2">
      <c r="A32" t="s">
        <v>70</v>
      </c>
      <c r="B32">
        <v>2024</v>
      </c>
      <c r="C32">
        <v>1</v>
      </c>
      <c r="D32" t="s">
        <v>771</v>
      </c>
      <c r="E32" t="str">
        <f t="shared" si="0"/>
        <v>Phí quản lý tháng 1</v>
      </c>
      <c r="F32">
        <v>1000000</v>
      </c>
      <c r="G32">
        <v>1000000</v>
      </c>
      <c r="H32">
        <f t="shared" si="1"/>
        <v>0</v>
      </c>
      <c r="I32" t="str">
        <f t="shared" si="2"/>
        <v>Đã thanh toán</v>
      </c>
    </row>
    <row r="33" spans="1:9" x14ac:dyDescent="0.2">
      <c r="A33" t="s">
        <v>71</v>
      </c>
      <c r="B33">
        <v>2024</v>
      </c>
      <c r="C33">
        <v>1</v>
      </c>
      <c r="D33" t="s">
        <v>771</v>
      </c>
      <c r="E33" t="str">
        <f t="shared" si="0"/>
        <v>Phí quản lý tháng 1</v>
      </c>
      <c r="F33">
        <v>1000000</v>
      </c>
      <c r="G33">
        <v>1000000</v>
      </c>
      <c r="H33">
        <f t="shared" si="1"/>
        <v>0</v>
      </c>
      <c r="I33" t="str">
        <f t="shared" si="2"/>
        <v>Đã thanh toán</v>
      </c>
    </row>
    <row r="34" spans="1:9" x14ac:dyDescent="0.2">
      <c r="A34" t="s">
        <v>72</v>
      </c>
      <c r="B34">
        <v>2024</v>
      </c>
      <c r="C34">
        <v>1</v>
      </c>
      <c r="D34" t="s">
        <v>771</v>
      </c>
      <c r="E34" t="str">
        <f t="shared" si="0"/>
        <v>Phí quản lý tháng 1</v>
      </c>
      <c r="F34">
        <v>1000000</v>
      </c>
      <c r="G34">
        <v>1000000</v>
      </c>
      <c r="H34">
        <f t="shared" si="1"/>
        <v>0</v>
      </c>
      <c r="I34" t="str">
        <f t="shared" si="2"/>
        <v>Đã thanh toán</v>
      </c>
    </row>
    <row r="35" spans="1:9" x14ac:dyDescent="0.2">
      <c r="A35" t="s">
        <v>82</v>
      </c>
      <c r="B35">
        <v>2024</v>
      </c>
      <c r="C35">
        <v>1</v>
      </c>
      <c r="D35" t="s">
        <v>771</v>
      </c>
      <c r="E35" t="str">
        <f t="shared" si="0"/>
        <v>Phí quản lý tháng 1</v>
      </c>
      <c r="F35">
        <v>980000</v>
      </c>
      <c r="G35">
        <v>980000</v>
      </c>
      <c r="H35">
        <f t="shared" si="1"/>
        <v>0</v>
      </c>
      <c r="I35" t="str">
        <f t="shared" si="2"/>
        <v>Đã thanh toán</v>
      </c>
    </row>
    <row r="36" spans="1:9" x14ac:dyDescent="0.2">
      <c r="A36" t="s">
        <v>83</v>
      </c>
      <c r="B36">
        <v>2024</v>
      </c>
      <c r="C36">
        <v>1</v>
      </c>
      <c r="D36" t="s">
        <v>771</v>
      </c>
      <c r="E36" t="str">
        <f t="shared" si="0"/>
        <v>Phí quản lý tháng 1</v>
      </c>
      <c r="F36">
        <v>980000</v>
      </c>
      <c r="G36">
        <v>980000</v>
      </c>
      <c r="H36">
        <f t="shared" si="1"/>
        <v>0</v>
      </c>
      <c r="I36" t="str">
        <f t="shared" si="2"/>
        <v>Đã thanh toán</v>
      </c>
    </row>
    <row r="37" spans="1:9" x14ac:dyDescent="0.2">
      <c r="A37" t="s">
        <v>84</v>
      </c>
      <c r="B37">
        <v>2024</v>
      </c>
      <c r="C37">
        <v>1</v>
      </c>
      <c r="D37" t="s">
        <v>771</v>
      </c>
      <c r="E37" t="str">
        <f t="shared" si="0"/>
        <v>Phí quản lý tháng 1</v>
      </c>
      <c r="F37">
        <v>980000</v>
      </c>
      <c r="G37">
        <v>980000</v>
      </c>
      <c r="H37">
        <f t="shared" si="1"/>
        <v>0</v>
      </c>
      <c r="I37" t="str">
        <f t="shared" si="2"/>
        <v>Đã thanh toán</v>
      </c>
    </row>
    <row r="38" spans="1:9" x14ac:dyDescent="0.2">
      <c r="A38" t="s">
        <v>85</v>
      </c>
      <c r="B38">
        <v>2024</v>
      </c>
      <c r="C38">
        <v>1</v>
      </c>
      <c r="D38" t="s">
        <v>771</v>
      </c>
      <c r="E38" t="str">
        <f t="shared" si="0"/>
        <v>Phí quản lý tháng 1</v>
      </c>
      <c r="F38">
        <v>980000</v>
      </c>
      <c r="G38">
        <v>980000</v>
      </c>
      <c r="H38">
        <f t="shared" si="1"/>
        <v>0</v>
      </c>
      <c r="I38" t="str">
        <f t="shared" si="2"/>
        <v>Đã thanh toán</v>
      </c>
    </row>
    <row r="39" spans="1:9" x14ac:dyDescent="0.2">
      <c r="A39" t="s">
        <v>86</v>
      </c>
      <c r="B39">
        <v>2024</v>
      </c>
      <c r="C39">
        <v>1</v>
      </c>
      <c r="D39" t="s">
        <v>771</v>
      </c>
      <c r="E39" t="str">
        <f t="shared" si="0"/>
        <v>Phí quản lý tháng 1</v>
      </c>
      <c r="F39">
        <v>980000</v>
      </c>
      <c r="G39">
        <v>980000</v>
      </c>
      <c r="H39">
        <f t="shared" si="1"/>
        <v>0</v>
      </c>
      <c r="I39" t="str">
        <f t="shared" si="2"/>
        <v>Đã thanh toán</v>
      </c>
    </row>
    <row r="40" spans="1:9" x14ac:dyDescent="0.2">
      <c r="A40" t="s">
        <v>87</v>
      </c>
      <c r="B40">
        <v>2024</v>
      </c>
      <c r="C40">
        <v>1</v>
      </c>
      <c r="D40" t="s">
        <v>771</v>
      </c>
      <c r="E40" t="str">
        <f t="shared" si="0"/>
        <v>Phí quản lý tháng 1</v>
      </c>
      <c r="F40">
        <v>980000</v>
      </c>
      <c r="G40">
        <v>980000</v>
      </c>
      <c r="H40">
        <f t="shared" si="1"/>
        <v>0</v>
      </c>
      <c r="I40" t="str">
        <f t="shared" si="2"/>
        <v>Đã thanh toán</v>
      </c>
    </row>
    <row r="41" spans="1:9" x14ac:dyDescent="0.2">
      <c r="A41" t="s">
        <v>88</v>
      </c>
      <c r="B41">
        <v>2024</v>
      </c>
      <c r="C41">
        <v>1</v>
      </c>
      <c r="D41" t="s">
        <v>771</v>
      </c>
      <c r="E41" t="str">
        <f t="shared" si="0"/>
        <v>Phí quản lý tháng 1</v>
      </c>
      <c r="F41">
        <v>980000</v>
      </c>
      <c r="G41">
        <v>980000</v>
      </c>
      <c r="H41">
        <f t="shared" si="1"/>
        <v>0</v>
      </c>
      <c r="I41" t="str">
        <f t="shared" si="2"/>
        <v>Đã thanh toán</v>
      </c>
    </row>
    <row r="42" spans="1:9" x14ac:dyDescent="0.2">
      <c r="A42" t="s">
        <v>89</v>
      </c>
      <c r="B42">
        <v>2024</v>
      </c>
      <c r="C42">
        <v>1</v>
      </c>
      <c r="D42" t="s">
        <v>771</v>
      </c>
      <c r="E42" t="str">
        <f t="shared" si="0"/>
        <v>Phí quản lý tháng 1</v>
      </c>
      <c r="F42">
        <v>980000</v>
      </c>
      <c r="G42">
        <v>900000</v>
      </c>
      <c r="H42">
        <f t="shared" si="1"/>
        <v>80000</v>
      </c>
      <c r="I42" t="str">
        <f t="shared" si="2"/>
        <v>Thanh toán thiếu</v>
      </c>
    </row>
    <row r="43" spans="1:9" x14ac:dyDescent="0.2">
      <c r="A43" t="s">
        <v>90</v>
      </c>
      <c r="B43">
        <v>2024</v>
      </c>
      <c r="C43">
        <v>1</v>
      </c>
      <c r="D43" t="s">
        <v>771</v>
      </c>
      <c r="E43" t="str">
        <f t="shared" si="0"/>
        <v>Phí quản lý tháng 1</v>
      </c>
      <c r="F43">
        <v>980000</v>
      </c>
      <c r="G43">
        <v>980000</v>
      </c>
      <c r="H43">
        <f t="shared" si="1"/>
        <v>0</v>
      </c>
      <c r="I43" t="str">
        <f t="shared" si="2"/>
        <v>Đã thanh toán</v>
      </c>
    </row>
    <row r="44" spans="1:9" x14ac:dyDescent="0.2">
      <c r="A44" s="2" t="s">
        <v>5</v>
      </c>
      <c r="B44">
        <v>2024</v>
      </c>
      <c r="C44">
        <v>1</v>
      </c>
      <c r="D44" t="s">
        <v>772</v>
      </c>
      <c r="E44" t="str">
        <f t="shared" si="0"/>
        <v>Phí nước tháng 1</v>
      </c>
      <c r="F44">
        <v>393197</v>
      </c>
      <c r="G44">
        <v>393197</v>
      </c>
      <c r="H44">
        <f t="shared" si="1"/>
        <v>0</v>
      </c>
      <c r="I44" t="str">
        <f t="shared" si="2"/>
        <v>Đã thanh toán</v>
      </c>
    </row>
    <row r="45" spans="1:9" x14ac:dyDescent="0.2">
      <c r="A45" t="s">
        <v>7</v>
      </c>
      <c r="B45">
        <v>2024</v>
      </c>
      <c r="C45">
        <v>1</v>
      </c>
      <c r="D45" t="s">
        <v>772</v>
      </c>
      <c r="E45" t="str">
        <f t="shared" si="0"/>
        <v>Phí nước tháng 1</v>
      </c>
      <c r="F45">
        <v>397364</v>
      </c>
      <c r="G45">
        <v>397364</v>
      </c>
      <c r="H45">
        <f t="shared" si="1"/>
        <v>0</v>
      </c>
      <c r="I45" t="str">
        <f t="shared" si="2"/>
        <v>Đã thanh toán</v>
      </c>
    </row>
    <row r="46" spans="1:9" x14ac:dyDescent="0.2">
      <c r="A46" t="s">
        <v>8</v>
      </c>
      <c r="B46">
        <v>2024</v>
      </c>
      <c r="C46">
        <v>1</v>
      </c>
      <c r="D46" t="s">
        <v>772</v>
      </c>
      <c r="E46" t="str">
        <f t="shared" si="0"/>
        <v>Phí nước tháng 1</v>
      </c>
      <c r="F46">
        <v>325137</v>
      </c>
      <c r="G46">
        <v>325137</v>
      </c>
      <c r="H46">
        <f t="shared" si="1"/>
        <v>0</v>
      </c>
      <c r="I46" t="str">
        <f t="shared" si="2"/>
        <v>Đã thanh toán</v>
      </c>
    </row>
    <row r="47" spans="1:9" x14ac:dyDescent="0.2">
      <c r="A47" t="s">
        <v>9</v>
      </c>
      <c r="B47">
        <v>2024</v>
      </c>
      <c r="C47">
        <v>1</v>
      </c>
      <c r="D47" t="s">
        <v>772</v>
      </c>
      <c r="E47" t="str">
        <f t="shared" si="0"/>
        <v>Phí nước tháng 1</v>
      </c>
      <c r="F47">
        <v>342070</v>
      </c>
      <c r="G47">
        <v>342070</v>
      </c>
      <c r="H47">
        <f t="shared" si="1"/>
        <v>0</v>
      </c>
      <c r="I47" t="str">
        <f t="shared" si="2"/>
        <v>Đã thanh toán</v>
      </c>
    </row>
    <row r="48" spans="1:9" x14ac:dyDescent="0.2">
      <c r="A48" t="s">
        <v>10</v>
      </c>
      <c r="B48">
        <v>2024</v>
      </c>
      <c r="C48">
        <v>1</v>
      </c>
      <c r="D48" t="s">
        <v>772</v>
      </c>
      <c r="E48" t="str">
        <f t="shared" si="0"/>
        <v>Phí nước tháng 1</v>
      </c>
      <c r="F48">
        <v>344399</v>
      </c>
      <c r="G48">
        <v>344399</v>
      </c>
      <c r="H48">
        <f t="shared" si="1"/>
        <v>0</v>
      </c>
      <c r="I48" t="str">
        <f t="shared" si="2"/>
        <v>Đã thanh toán</v>
      </c>
    </row>
    <row r="49" spans="1:9" x14ac:dyDescent="0.2">
      <c r="A49" t="s">
        <v>11</v>
      </c>
      <c r="B49">
        <v>2024</v>
      </c>
      <c r="C49">
        <v>1</v>
      </c>
      <c r="D49" t="s">
        <v>772</v>
      </c>
      <c r="E49" t="str">
        <f t="shared" si="0"/>
        <v>Phí nước tháng 1</v>
      </c>
      <c r="F49">
        <v>369980</v>
      </c>
      <c r="G49">
        <v>369980</v>
      </c>
      <c r="H49">
        <f t="shared" si="1"/>
        <v>0</v>
      </c>
      <c r="I49" t="str">
        <f t="shared" si="2"/>
        <v>Đã thanh toán</v>
      </c>
    </row>
    <row r="50" spans="1:9" x14ac:dyDescent="0.2">
      <c r="A50" t="s">
        <v>12</v>
      </c>
      <c r="B50">
        <v>2024</v>
      </c>
      <c r="C50">
        <v>1</v>
      </c>
      <c r="D50" t="s">
        <v>772</v>
      </c>
      <c r="E50" t="str">
        <f t="shared" si="0"/>
        <v>Phí nước tháng 1</v>
      </c>
      <c r="F50">
        <v>307588</v>
      </c>
      <c r="G50">
        <v>307588</v>
      </c>
      <c r="H50">
        <f t="shared" si="1"/>
        <v>0</v>
      </c>
      <c r="I50" t="str">
        <f t="shared" si="2"/>
        <v>Đã thanh toán</v>
      </c>
    </row>
    <row r="51" spans="1:9" x14ac:dyDescent="0.2">
      <c r="A51" t="s">
        <v>13</v>
      </c>
      <c r="B51">
        <v>2024</v>
      </c>
      <c r="C51">
        <v>1</v>
      </c>
      <c r="D51" t="s">
        <v>772</v>
      </c>
      <c r="E51" t="str">
        <f t="shared" si="0"/>
        <v>Phí nước tháng 1</v>
      </c>
      <c r="F51">
        <v>330461</v>
      </c>
      <c r="G51">
        <v>330461</v>
      </c>
      <c r="H51">
        <f t="shared" si="1"/>
        <v>0</v>
      </c>
      <c r="I51" t="str">
        <f t="shared" si="2"/>
        <v>Đã thanh toán</v>
      </c>
    </row>
    <row r="52" spans="1:9" x14ac:dyDescent="0.2">
      <c r="A52" t="s">
        <v>14</v>
      </c>
      <c r="B52">
        <v>2024</v>
      </c>
      <c r="C52">
        <v>1</v>
      </c>
      <c r="D52" t="s">
        <v>772</v>
      </c>
      <c r="E52" t="str">
        <f t="shared" si="0"/>
        <v>Phí nước tháng 1</v>
      </c>
      <c r="F52">
        <v>305368</v>
      </c>
      <c r="G52">
        <v>305368</v>
      </c>
      <c r="H52">
        <f t="shared" si="1"/>
        <v>0</v>
      </c>
      <c r="I52" t="str">
        <f t="shared" si="2"/>
        <v>Đã thanh toán</v>
      </c>
    </row>
    <row r="53" spans="1:9" x14ac:dyDescent="0.2">
      <c r="A53" t="s">
        <v>15</v>
      </c>
      <c r="B53">
        <v>2024</v>
      </c>
      <c r="C53">
        <v>1</v>
      </c>
      <c r="D53" t="s">
        <v>772</v>
      </c>
      <c r="E53" t="str">
        <f t="shared" si="0"/>
        <v>Phí nước tháng 1</v>
      </c>
      <c r="F53">
        <v>305491</v>
      </c>
      <c r="G53">
        <v>305491</v>
      </c>
      <c r="H53">
        <f t="shared" si="1"/>
        <v>0</v>
      </c>
      <c r="I53" t="str">
        <f t="shared" si="2"/>
        <v>Đã thanh toán</v>
      </c>
    </row>
    <row r="54" spans="1:9" x14ac:dyDescent="0.2">
      <c r="A54" t="s">
        <v>16</v>
      </c>
      <c r="B54">
        <v>2024</v>
      </c>
      <c r="C54">
        <v>1</v>
      </c>
      <c r="D54" t="s">
        <v>772</v>
      </c>
      <c r="E54" t="str">
        <f t="shared" si="0"/>
        <v>Phí nước tháng 1</v>
      </c>
      <c r="F54">
        <v>327842</v>
      </c>
      <c r="G54">
        <v>327842</v>
      </c>
      <c r="H54">
        <f t="shared" si="1"/>
        <v>0</v>
      </c>
      <c r="I54" t="str">
        <f t="shared" si="2"/>
        <v>Đã thanh toán</v>
      </c>
    </row>
    <row r="55" spans="1:9" x14ac:dyDescent="0.2">
      <c r="A55" t="s">
        <v>34</v>
      </c>
      <c r="B55">
        <v>2024</v>
      </c>
      <c r="C55">
        <v>1</v>
      </c>
      <c r="D55" t="s">
        <v>772</v>
      </c>
      <c r="E55" t="str">
        <f t="shared" si="0"/>
        <v>Phí nước tháng 1</v>
      </c>
      <c r="F55">
        <v>360558</v>
      </c>
      <c r="G55">
        <v>360558</v>
      </c>
      <c r="H55">
        <f t="shared" si="1"/>
        <v>0</v>
      </c>
      <c r="I55" t="str">
        <f t="shared" si="2"/>
        <v>Đã thanh toán</v>
      </c>
    </row>
    <row r="56" spans="1:9" x14ac:dyDescent="0.2">
      <c r="A56" t="s">
        <v>35</v>
      </c>
      <c r="B56">
        <v>2024</v>
      </c>
      <c r="C56">
        <v>1</v>
      </c>
      <c r="D56" t="s">
        <v>772</v>
      </c>
      <c r="E56" t="str">
        <f t="shared" si="0"/>
        <v>Phí nước tháng 1</v>
      </c>
      <c r="F56">
        <v>314375</v>
      </c>
      <c r="G56">
        <v>314375</v>
      </c>
      <c r="H56">
        <f t="shared" si="1"/>
        <v>0</v>
      </c>
      <c r="I56" t="str">
        <f t="shared" si="2"/>
        <v>Đã thanh toán</v>
      </c>
    </row>
    <row r="57" spans="1:9" x14ac:dyDescent="0.2">
      <c r="A57" t="s">
        <v>36</v>
      </c>
      <c r="B57">
        <v>2024</v>
      </c>
      <c r="C57">
        <v>1</v>
      </c>
      <c r="D57" t="s">
        <v>772</v>
      </c>
      <c r="E57" t="str">
        <f t="shared" si="0"/>
        <v>Phí nước tháng 1</v>
      </c>
      <c r="F57">
        <v>392463</v>
      </c>
      <c r="G57">
        <v>392463</v>
      </c>
      <c r="H57">
        <f t="shared" si="1"/>
        <v>0</v>
      </c>
      <c r="I57" t="str">
        <f t="shared" si="2"/>
        <v>Đã thanh toán</v>
      </c>
    </row>
    <row r="58" spans="1:9" x14ac:dyDescent="0.2">
      <c r="A58" t="s">
        <v>37</v>
      </c>
      <c r="B58">
        <v>2024</v>
      </c>
      <c r="C58">
        <v>1</v>
      </c>
      <c r="D58" t="s">
        <v>772</v>
      </c>
      <c r="E58" t="str">
        <f t="shared" si="0"/>
        <v>Phí nước tháng 1</v>
      </c>
      <c r="F58">
        <v>393734</v>
      </c>
      <c r="G58">
        <v>393734</v>
      </c>
      <c r="H58">
        <f t="shared" si="1"/>
        <v>0</v>
      </c>
      <c r="I58" t="str">
        <f t="shared" si="2"/>
        <v>Đã thanh toán</v>
      </c>
    </row>
    <row r="59" spans="1:9" x14ac:dyDescent="0.2">
      <c r="A59" t="s">
        <v>38</v>
      </c>
      <c r="B59">
        <v>2024</v>
      </c>
      <c r="C59">
        <v>1</v>
      </c>
      <c r="D59" t="s">
        <v>772</v>
      </c>
      <c r="E59" t="str">
        <f t="shared" si="0"/>
        <v>Phí nước tháng 1</v>
      </c>
      <c r="F59">
        <v>304719</v>
      </c>
      <c r="G59">
        <v>304719</v>
      </c>
      <c r="H59">
        <f t="shared" si="1"/>
        <v>0</v>
      </c>
      <c r="I59" t="str">
        <f t="shared" si="2"/>
        <v>Đã thanh toán</v>
      </c>
    </row>
    <row r="60" spans="1:9" x14ac:dyDescent="0.2">
      <c r="A60" t="s">
        <v>39</v>
      </c>
      <c r="B60">
        <v>2024</v>
      </c>
      <c r="C60">
        <v>1</v>
      </c>
      <c r="D60" t="s">
        <v>772</v>
      </c>
      <c r="E60" t="str">
        <f t="shared" si="0"/>
        <v>Phí nước tháng 1</v>
      </c>
      <c r="F60">
        <v>347320</v>
      </c>
      <c r="G60">
        <v>347320</v>
      </c>
      <c r="H60">
        <f t="shared" si="1"/>
        <v>0</v>
      </c>
      <c r="I60" t="str">
        <f t="shared" si="2"/>
        <v>Đã thanh toán</v>
      </c>
    </row>
    <row r="61" spans="1:9" x14ac:dyDescent="0.2">
      <c r="A61" t="s">
        <v>40</v>
      </c>
      <c r="B61">
        <v>2024</v>
      </c>
      <c r="C61">
        <v>1</v>
      </c>
      <c r="D61" t="s">
        <v>772</v>
      </c>
      <c r="E61" t="str">
        <f t="shared" si="0"/>
        <v>Phí nước tháng 1</v>
      </c>
      <c r="F61">
        <v>374852</v>
      </c>
      <c r="G61">
        <v>0</v>
      </c>
      <c r="H61">
        <f t="shared" si="1"/>
        <v>374852</v>
      </c>
      <c r="I61" t="str">
        <f t="shared" si="2"/>
        <v>Chưa thanh toán</v>
      </c>
    </row>
    <row r="62" spans="1:9" x14ac:dyDescent="0.2">
      <c r="A62" t="s">
        <v>41</v>
      </c>
      <c r="B62">
        <v>2024</v>
      </c>
      <c r="C62">
        <v>1</v>
      </c>
      <c r="D62" t="s">
        <v>772</v>
      </c>
      <c r="E62" t="str">
        <f t="shared" si="0"/>
        <v>Phí nước tháng 1</v>
      </c>
      <c r="F62">
        <v>309354</v>
      </c>
      <c r="G62">
        <v>309354</v>
      </c>
      <c r="H62">
        <f t="shared" si="1"/>
        <v>0</v>
      </c>
      <c r="I62" t="str">
        <f t="shared" si="2"/>
        <v>Đã thanh toán</v>
      </c>
    </row>
    <row r="63" spans="1:9" x14ac:dyDescent="0.2">
      <c r="A63" t="s">
        <v>42</v>
      </c>
      <c r="B63">
        <v>2024</v>
      </c>
      <c r="C63">
        <v>1</v>
      </c>
      <c r="D63" t="s">
        <v>772</v>
      </c>
      <c r="E63" t="str">
        <f t="shared" si="0"/>
        <v>Phí nước tháng 1</v>
      </c>
      <c r="F63">
        <v>394858</v>
      </c>
      <c r="G63">
        <v>394858</v>
      </c>
      <c r="H63">
        <f t="shared" si="1"/>
        <v>0</v>
      </c>
      <c r="I63" t="str">
        <f t="shared" si="2"/>
        <v>Đã thanh toán</v>
      </c>
    </row>
    <row r="64" spans="1:9" x14ac:dyDescent="0.2">
      <c r="A64" t="s">
        <v>43</v>
      </c>
      <c r="B64">
        <v>2024</v>
      </c>
      <c r="C64">
        <v>1</v>
      </c>
      <c r="D64" t="s">
        <v>772</v>
      </c>
      <c r="E64" t="str">
        <f t="shared" si="0"/>
        <v>Phí nước tháng 1</v>
      </c>
      <c r="F64">
        <v>361178</v>
      </c>
      <c r="G64">
        <v>361178</v>
      </c>
      <c r="H64">
        <f t="shared" si="1"/>
        <v>0</v>
      </c>
      <c r="I64" t="str">
        <f t="shared" si="2"/>
        <v>Đã thanh toán</v>
      </c>
    </row>
    <row r="65" spans="1:9" x14ac:dyDescent="0.2">
      <c r="A65" t="s">
        <v>44</v>
      </c>
      <c r="B65">
        <v>2024</v>
      </c>
      <c r="C65">
        <v>1</v>
      </c>
      <c r="D65" t="s">
        <v>772</v>
      </c>
      <c r="E65" t="str">
        <f t="shared" si="0"/>
        <v>Phí nước tháng 1</v>
      </c>
      <c r="F65">
        <v>395260</v>
      </c>
      <c r="G65">
        <v>395260</v>
      </c>
      <c r="H65">
        <f t="shared" si="1"/>
        <v>0</v>
      </c>
      <c r="I65" t="str">
        <f t="shared" si="2"/>
        <v>Đã thanh toán</v>
      </c>
    </row>
    <row r="66" spans="1:9" x14ac:dyDescent="0.2">
      <c r="A66" t="s">
        <v>46</v>
      </c>
      <c r="B66">
        <v>2024</v>
      </c>
      <c r="C66">
        <v>1</v>
      </c>
      <c r="D66" t="s">
        <v>772</v>
      </c>
      <c r="E66" t="str">
        <f t="shared" si="0"/>
        <v>Phí nước tháng 1</v>
      </c>
      <c r="F66">
        <v>360117</v>
      </c>
      <c r="G66">
        <v>360117</v>
      </c>
      <c r="H66">
        <f t="shared" si="1"/>
        <v>0</v>
      </c>
      <c r="I66" t="str">
        <f t="shared" si="2"/>
        <v>Đã thanh toán</v>
      </c>
    </row>
    <row r="67" spans="1:9" x14ac:dyDescent="0.2">
      <c r="A67" t="s">
        <v>47</v>
      </c>
      <c r="B67">
        <v>2024</v>
      </c>
      <c r="C67">
        <v>1</v>
      </c>
      <c r="D67" t="s">
        <v>772</v>
      </c>
      <c r="E67" t="str">
        <f t="shared" ref="E67:E130" si="3">D67 &amp; " tháng " &amp; C67</f>
        <v>Phí nước tháng 1</v>
      </c>
      <c r="F67">
        <v>350268</v>
      </c>
      <c r="G67">
        <v>350268</v>
      </c>
      <c r="H67">
        <f t="shared" ref="H67:H130" si="4">F67-G67</f>
        <v>0</v>
      </c>
      <c r="I67" t="str">
        <f t="shared" ref="I67:I130" si="5">IF(G67=0,"Chưa thanh toán",IF(H67=0,"Đã thanh toán","Thanh toán thiếu"))</f>
        <v>Đã thanh toán</v>
      </c>
    </row>
    <row r="68" spans="1:9" x14ac:dyDescent="0.2">
      <c r="A68" t="s">
        <v>48</v>
      </c>
      <c r="B68">
        <v>2024</v>
      </c>
      <c r="C68">
        <v>1</v>
      </c>
      <c r="D68" t="s">
        <v>772</v>
      </c>
      <c r="E68" t="str">
        <f t="shared" si="3"/>
        <v>Phí nước tháng 1</v>
      </c>
      <c r="F68">
        <v>333902</v>
      </c>
      <c r="G68">
        <v>333902</v>
      </c>
      <c r="H68">
        <f t="shared" si="4"/>
        <v>0</v>
      </c>
      <c r="I68" t="str">
        <f t="shared" si="5"/>
        <v>Đã thanh toán</v>
      </c>
    </row>
    <row r="69" spans="1:9" x14ac:dyDescent="0.2">
      <c r="A69" t="s">
        <v>65</v>
      </c>
      <c r="B69">
        <v>2024</v>
      </c>
      <c r="C69">
        <v>1</v>
      </c>
      <c r="D69" t="s">
        <v>772</v>
      </c>
      <c r="E69" t="str">
        <f t="shared" si="3"/>
        <v>Phí nước tháng 1</v>
      </c>
      <c r="F69">
        <v>360227</v>
      </c>
      <c r="G69">
        <v>300000</v>
      </c>
      <c r="H69">
        <f t="shared" si="4"/>
        <v>60227</v>
      </c>
      <c r="I69" t="str">
        <f t="shared" si="5"/>
        <v>Thanh toán thiếu</v>
      </c>
    </row>
    <row r="70" spans="1:9" x14ac:dyDescent="0.2">
      <c r="A70" t="s">
        <v>66</v>
      </c>
      <c r="B70">
        <v>2024</v>
      </c>
      <c r="C70">
        <v>1</v>
      </c>
      <c r="D70" t="s">
        <v>772</v>
      </c>
      <c r="E70" t="str">
        <f t="shared" si="3"/>
        <v>Phí nước tháng 1</v>
      </c>
      <c r="F70">
        <v>388435</v>
      </c>
      <c r="G70">
        <v>388435</v>
      </c>
      <c r="H70">
        <f t="shared" si="4"/>
        <v>0</v>
      </c>
      <c r="I70" t="str">
        <f t="shared" si="5"/>
        <v>Đã thanh toán</v>
      </c>
    </row>
    <row r="71" spans="1:9" x14ac:dyDescent="0.2">
      <c r="A71" t="s">
        <v>67</v>
      </c>
      <c r="B71">
        <v>2024</v>
      </c>
      <c r="C71">
        <v>1</v>
      </c>
      <c r="D71" t="s">
        <v>772</v>
      </c>
      <c r="E71" t="str">
        <f t="shared" si="3"/>
        <v>Phí nước tháng 1</v>
      </c>
      <c r="F71">
        <v>356641</v>
      </c>
      <c r="G71">
        <v>356641</v>
      </c>
      <c r="H71">
        <f t="shared" si="4"/>
        <v>0</v>
      </c>
      <c r="I71" t="str">
        <f t="shared" si="5"/>
        <v>Đã thanh toán</v>
      </c>
    </row>
    <row r="72" spans="1:9" x14ac:dyDescent="0.2">
      <c r="A72" t="s">
        <v>68</v>
      </c>
      <c r="B72">
        <v>2024</v>
      </c>
      <c r="C72">
        <v>1</v>
      </c>
      <c r="D72" t="s">
        <v>772</v>
      </c>
      <c r="E72" t="str">
        <f t="shared" si="3"/>
        <v>Phí nước tháng 1</v>
      </c>
      <c r="F72">
        <v>321728</v>
      </c>
      <c r="G72">
        <v>321728</v>
      </c>
      <c r="H72">
        <f t="shared" si="4"/>
        <v>0</v>
      </c>
      <c r="I72" t="str">
        <f t="shared" si="5"/>
        <v>Đã thanh toán</v>
      </c>
    </row>
    <row r="73" spans="1:9" x14ac:dyDescent="0.2">
      <c r="A73" t="s">
        <v>69</v>
      </c>
      <c r="B73">
        <v>2024</v>
      </c>
      <c r="C73">
        <v>1</v>
      </c>
      <c r="D73" t="s">
        <v>772</v>
      </c>
      <c r="E73" t="str">
        <f t="shared" si="3"/>
        <v>Phí nước tháng 1</v>
      </c>
      <c r="F73">
        <v>399320</v>
      </c>
      <c r="G73">
        <v>399320</v>
      </c>
      <c r="H73">
        <f t="shared" si="4"/>
        <v>0</v>
      </c>
      <c r="I73" t="str">
        <f t="shared" si="5"/>
        <v>Đã thanh toán</v>
      </c>
    </row>
    <row r="74" spans="1:9" x14ac:dyDescent="0.2">
      <c r="A74" t="s">
        <v>70</v>
      </c>
      <c r="B74">
        <v>2024</v>
      </c>
      <c r="C74">
        <v>1</v>
      </c>
      <c r="D74" t="s">
        <v>772</v>
      </c>
      <c r="E74" t="str">
        <f t="shared" si="3"/>
        <v>Phí nước tháng 1</v>
      </c>
      <c r="F74">
        <v>344176</v>
      </c>
      <c r="G74">
        <v>344176</v>
      </c>
      <c r="H74">
        <f t="shared" si="4"/>
        <v>0</v>
      </c>
      <c r="I74" t="str">
        <f t="shared" si="5"/>
        <v>Đã thanh toán</v>
      </c>
    </row>
    <row r="75" spans="1:9" x14ac:dyDescent="0.2">
      <c r="A75" t="s">
        <v>71</v>
      </c>
      <c r="B75">
        <v>2024</v>
      </c>
      <c r="C75">
        <v>1</v>
      </c>
      <c r="D75" t="s">
        <v>772</v>
      </c>
      <c r="E75" t="str">
        <f t="shared" si="3"/>
        <v>Phí nước tháng 1</v>
      </c>
      <c r="F75">
        <v>379336</v>
      </c>
      <c r="G75">
        <v>379336</v>
      </c>
      <c r="H75">
        <f t="shared" si="4"/>
        <v>0</v>
      </c>
      <c r="I75" t="str">
        <f t="shared" si="5"/>
        <v>Đã thanh toán</v>
      </c>
    </row>
    <row r="76" spans="1:9" x14ac:dyDescent="0.2">
      <c r="A76" t="s">
        <v>72</v>
      </c>
      <c r="B76">
        <v>2024</v>
      </c>
      <c r="C76">
        <v>1</v>
      </c>
      <c r="D76" t="s">
        <v>772</v>
      </c>
      <c r="E76" t="str">
        <f t="shared" si="3"/>
        <v>Phí nước tháng 1</v>
      </c>
      <c r="F76">
        <v>307038</v>
      </c>
      <c r="G76">
        <v>307038</v>
      </c>
      <c r="H76">
        <f t="shared" si="4"/>
        <v>0</v>
      </c>
      <c r="I76" t="str">
        <f t="shared" si="5"/>
        <v>Đã thanh toán</v>
      </c>
    </row>
    <row r="77" spans="1:9" x14ac:dyDescent="0.2">
      <c r="A77" t="s">
        <v>82</v>
      </c>
      <c r="B77">
        <v>2024</v>
      </c>
      <c r="C77">
        <v>1</v>
      </c>
      <c r="D77" t="s">
        <v>772</v>
      </c>
      <c r="E77" t="str">
        <f t="shared" si="3"/>
        <v>Phí nước tháng 1</v>
      </c>
      <c r="F77">
        <v>326109</v>
      </c>
      <c r="G77">
        <v>326109</v>
      </c>
      <c r="H77">
        <f t="shared" si="4"/>
        <v>0</v>
      </c>
      <c r="I77" t="str">
        <f t="shared" si="5"/>
        <v>Đã thanh toán</v>
      </c>
    </row>
    <row r="78" spans="1:9" x14ac:dyDescent="0.2">
      <c r="A78" t="s">
        <v>83</v>
      </c>
      <c r="B78">
        <v>2024</v>
      </c>
      <c r="C78">
        <v>1</v>
      </c>
      <c r="D78" t="s">
        <v>772</v>
      </c>
      <c r="E78" t="str">
        <f t="shared" si="3"/>
        <v>Phí nước tháng 1</v>
      </c>
      <c r="F78">
        <v>333867</v>
      </c>
      <c r="G78">
        <v>0</v>
      </c>
      <c r="H78">
        <f t="shared" si="4"/>
        <v>333867</v>
      </c>
      <c r="I78" t="str">
        <f t="shared" si="5"/>
        <v>Chưa thanh toán</v>
      </c>
    </row>
    <row r="79" spans="1:9" x14ac:dyDescent="0.2">
      <c r="A79" t="s">
        <v>84</v>
      </c>
      <c r="B79">
        <v>2024</v>
      </c>
      <c r="C79">
        <v>1</v>
      </c>
      <c r="D79" t="s">
        <v>772</v>
      </c>
      <c r="E79" t="str">
        <f t="shared" si="3"/>
        <v>Phí nước tháng 1</v>
      </c>
      <c r="F79">
        <v>391383</v>
      </c>
      <c r="G79">
        <v>391383</v>
      </c>
      <c r="H79">
        <f t="shared" si="4"/>
        <v>0</v>
      </c>
      <c r="I79" t="str">
        <f t="shared" si="5"/>
        <v>Đã thanh toán</v>
      </c>
    </row>
    <row r="80" spans="1:9" x14ac:dyDescent="0.2">
      <c r="A80" t="s">
        <v>85</v>
      </c>
      <c r="B80">
        <v>2024</v>
      </c>
      <c r="C80">
        <v>1</v>
      </c>
      <c r="D80" t="s">
        <v>772</v>
      </c>
      <c r="E80" t="str">
        <f t="shared" si="3"/>
        <v>Phí nước tháng 1</v>
      </c>
      <c r="F80">
        <v>355734</v>
      </c>
      <c r="G80">
        <v>355734</v>
      </c>
      <c r="H80">
        <f t="shared" si="4"/>
        <v>0</v>
      </c>
      <c r="I80" t="str">
        <f t="shared" si="5"/>
        <v>Đã thanh toán</v>
      </c>
    </row>
    <row r="81" spans="1:9" x14ac:dyDescent="0.2">
      <c r="A81" t="s">
        <v>86</v>
      </c>
      <c r="B81">
        <v>2024</v>
      </c>
      <c r="C81">
        <v>1</v>
      </c>
      <c r="D81" t="s">
        <v>772</v>
      </c>
      <c r="E81" t="str">
        <f t="shared" si="3"/>
        <v>Phí nước tháng 1</v>
      </c>
      <c r="F81">
        <v>306545</v>
      </c>
      <c r="G81">
        <v>306545</v>
      </c>
      <c r="H81">
        <f t="shared" si="4"/>
        <v>0</v>
      </c>
      <c r="I81" t="str">
        <f t="shared" si="5"/>
        <v>Đã thanh toán</v>
      </c>
    </row>
    <row r="82" spans="1:9" x14ac:dyDescent="0.2">
      <c r="A82" t="s">
        <v>87</v>
      </c>
      <c r="B82">
        <v>2024</v>
      </c>
      <c r="C82">
        <v>1</v>
      </c>
      <c r="D82" t="s">
        <v>772</v>
      </c>
      <c r="E82" t="str">
        <f t="shared" si="3"/>
        <v>Phí nước tháng 1</v>
      </c>
      <c r="F82">
        <v>320799</v>
      </c>
      <c r="G82">
        <v>320799</v>
      </c>
      <c r="H82">
        <f t="shared" si="4"/>
        <v>0</v>
      </c>
      <c r="I82" t="str">
        <f t="shared" si="5"/>
        <v>Đã thanh toán</v>
      </c>
    </row>
    <row r="83" spans="1:9" x14ac:dyDescent="0.2">
      <c r="A83" t="s">
        <v>88</v>
      </c>
      <c r="B83">
        <v>2024</v>
      </c>
      <c r="C83">
        <v>1</v>
      </c>
      <c r="D83" t="s">
        <v>772</v>
      </c>
      <c r="E83" t="str">
        <f t="shared" si="3"/>
        <v>Phí nước tháng 1</v>
      </c>
      <c r="F83">
        <v>361675</v>
      </c>
      <c r="G83">
        <v>361675</v>
      </c>
      <c r="H83">
        <f t="shared" si="4"/>
        <v>0</v>
      </c>
      <c r="I83" t="str">
        <f t="shared" si="5"/>
        <v>Đã thanh toán</v>
      </c>
    </row>
    <row r="84" spans="1:9" x14ac:dyDescent="0.2">
      <c r="A84" t="s">
        <v>89</v>
      </c>
      <c r="B84">
        <v>2024</v>
      </c>
      <c r="C84">
        <v>1</v>
      </c>
      <c r="D84" t="s">
        <v>772</v>
      </c>
      <c r="E84" t="str">
        <f t="shared" si="3"/>
        <v>Phí nước tháng 1</v>
      </c>
      <c r="F84">
        <v>372117</v>
      </c>
      <c r="G84">
        <v>372117</v>
      </c>
      <c r="H84">
        <f t="shared" si="4"/>
        <v>0</v>
      </c>
      <c r="I84" t="str">
        <f t="shared" si="5"/>
        <v>Đã thanh toán</v>
      </c>
    </row>
    <row r="85" spans="1:9" x14ac:dyDescent="0.2">
      <c r="A85" t="s">
        <v>90</v>
      </c>
      <c r="B85">
        <v>2024</v>
      </c>
      <c r="C85">
        <v>1</v>
      </c>
      <c r="D85" t="s">
        <v>772</v>
      </c>
      <c r="E85" t="str">
        <f t="shared" si="3"/>
        <v>Phí nước tháng 1</v>
      </c>
      <c r="F85">
        <v>363828</v>
      </c>
      <c r="G85">
        <v>363828</v>
      </c>
      <c r="H85">
        <f t="shared" si="4"/>
        <v>0</v>
      </c>
      <c r="I85" t="str">
        <f t="shared" si="5"/>
        <v>Đã thanh toán</v>
      </c>
    </row>
    <row r="86" spans="1:9" x14ac:dyDescent="0.2">
      <c r="A86" t="s">
        <v>5</v>
      </c>
      <c r="B86">
        <v>2024</v>
      </c>
      <c r="C86">
        <v>1</v>
      </c>
      <c r="D86" t="s">
        <v>773</v>
      </c>
      <c r="E86" t="str">
        <f t="shared" si="3"/>
        <v>Phí gửi xe tháng 1</v>
      </c>
      <c r="F86">
        <v>1500000</v>
      </c>
      <c r="G86">
        <v>1500000</v>
      </c>
      <c r="H86">
        <f t="shared" si="4"/>
        <v>0</v>
      </c>
      <c r="I86" t="str">
        <f t="shared" si="5"/>
        <v>Đã thanh toán</v>
      </c>
    </row>
    <row r="87" spans="1:9" x14ac:dyDescent="0.2">
      <c r="A87" t="s">
        <v>7</v>
      </c>
      <c r="B87">
        <v>2024</v>
      </c>
      <c r="C87">
        <v>1</v>
      </c>
      <c r="D87" t="s">
        <v>773</v>
      </c>
      <c r="E87" t="str">
        <f t="shared" si="3"/>
        <v>Phí gửi xe tháng 1</v>
      </c>
      <c r="F87">
        <v>600000</v>
      </c>
      <c r="G87">
        <v>600000</v>
      </c>
      <c r="H87">
        <f t="shared" si="4"/>
        <v>0</v>
      </c>
      <c r="I87" t="str">
        <f t="shared" si="5"/>
        <v>Đã thanh toán</v>
      </c>
    </row>
    <row r="88" spans="1:9" x14ac:dyDescent="0.2">
      <c r="A88" t="s">
        <v>8</v>
      </c>
      <c r="B88">
        <v>2024</v>
      </c>
      <c r="C88">
        <v>1</v>
      </c>
      <c r="D88" t="s">
        <v>773</v>
      </c>
      <c r="E88" t="str">
        <f t="shared" si="3"/>
        <v>Phí gửi xe tháng 1</v>
      </c>
      <c r="F88">
        <v>1200000</v>
      </c>
      <c r="G88">
        <v>1200000</v>
      </c>
      <c r="H88">
        <f t="shared" si="4"/>
        <v>0</v>
      </c>
      <c r="I88" t="str">
        <f t="shared" si="5"/>
        <v>Đã thanh toán</v>
      </c>
    </row>
    <row r="89" spans="1:9" x14ac:dyDescent="0.2">
      <c r="A89" t="s">
        <v>9</v>
      </c>
      <c r="B89">
        <v>2024</v>
      </c>
      <c r="C89">
        <v>1</v>
      </c>
      <c r="D89" t="s">
        <v>773</v>
      </c>
      <c r="E89" t="str">
        <f t="shared" si="3"/>
        <v>Phí gửi xe tháng 1</v>
      </c>
      <c r="F89">
        <v>600000</v>
      </c>
      <c r="G89">
        <v>600000</v>
      </c>
      <c r="H89">
        <f t="shared" si="4"/>
        <v>0</v>
      </c>
      <c r="I89" t="str">
        <f t="shared" si="5"/>
        <v>Đã thanh toán</v>
      </c>
    </row>
    <row r="90" spans="1:9" x14ac:dyDescent="0.2">
      <c r="A90" t="s">
        <v>10</v>
      </c>
      <c r="B90">
        <v>2024</v>
      </c>
      <c r="C90">
        <v>1</v>
      </c>
      <c r="D90" t="s">
        <v>773</v>
      </c>
      <c r="E90" t="str">
        <f t="shared" si="3"/>
        <v>Phí gửi xe tháng 1</v>
      </c>
      <c r="F90">
        <v>300000</v>
      </c>
      <c r="G90">
        <v>300000</v>
      </c>
      <c r="H90">
        <f t="shared" si="4"/>
        <v>0</v>
      </c>
      <c r="I90" t="str">
        <f t="shared" si="5"/>
        <v>Đã thanh toán</v>
      </c>
    </row>
    <row r="91" spans="1:9" x14ac:dyDescent="0.2">
      <c r="A91" t="s">
        <v>11</v>
      </c>
      <c r="B91">
        <v>2024</v>
      </c>
      <c r="C91">
        <v>1</v>
      </c>
      <c r="D91" t="s">
        <v>773</v>
      </c>
      <c r="E91" t="str">
        <f t="shared" si="3"/>
        <v>Phí gửi xe tháng 1</v>
      </c>
      <c r="F91">
        <v>600000</v>
      </c>
      <c r="G91">
        <v>600000</v>
      </c>
      <c r="H91">
        <f t="shared" si="4"/>
        <v>0</v>
      </c>
      <c r="I91" t="str">
        <f t="shared" si="5"/>
        <v>Đã thanh toán</v>
      </c>
    </row>
    <row r="92" spans="1:9" x14ac:dyDescent="0.2">
      <c r="A92" t="s">
        <v>12</v>
      </c>
      <c r="B92">
        <v>2024</v>
      </c>
      <c r="C92">
        <v>1</v>
      </c>
      <c r="D92" t="s">
        <v>773</v>
      </c>
      <c r="E92" t="str">
        <f t="shared" si="3"/>
        <v>Phí gửi xe tháng 1</v>
      </c>
      <c r="F92">
        <v>1200000</v>
      </c>
      <c r="G92">
        <v>1200000</v>
      </c>
      <c r="H92">
        <f t="shared" si="4"/>
        <v>0</v>
      </c>
      <c r="I92" t="str">
        <f t="shared" si="5"/>
        <v>Đã thanh toán</v>
      </c>
    </row>
    <row r="93" spans="1:9" x14ac:dyDescent="0.2">
      <c r="A93" t="s">
        <v>13</v>
      </c>
      <c r="B93">
        <v>2024</v>
      </c>
      <c r="C93">
        <v>1</v>
      </c>
      <c r="D93" t="s">
        <v>773</v>
      </c>
      <c r="E93" t="str">
        <f t="shared" si="3"/>
        <v>Phí gửi xe tháng 1</v>
      </c>
      <c r="F93">
        <v>1200000</v>
      </c>
      <c r="G93">
        <v>1200000</v>
      </c>
      <c r="H93">
        <f t="shared" si="4"/>
        <v>0</v>
      </c>
      <c r="I93" t="str">
        <f t="shared" si="5"/>
        <v>Đã thanh toán</v>
      </c>
    </row>
    <row r="94" spans="1:9" x14ac:dyDescent="0.2">
      <c r="A94" t="s">
        <v>14</v>
      </c>
      <c r="B94">
        <v>2024</v>
      </c>
      <c r="C94">
        <v>1</v>
      </c>
      <c r="D94" t="s">
        <v>773</v>
      </c>
      <c r="E94" t="str">
        <f t="shared" si="3"/>
        <v>Phí gửi xe tháng 1</v>
      </c>
      <c r="F94">
        <v>1500000</v>
      </c>
      <c r="G94">
        <v>1500000</v>
      </c>
      <c r="H94">
        <f t="shared" si="4"/>
        <v>0</v>
      </c>
      <c r="I94" t="str">
        <f t="shared" si="5"/>
        <v>Đã thanh toán</v>
      </c>
    </row>
    <row r="95" spans="1:9" x14ac:dyDescent="0.2">
      <c r="A95" t="s">
        <v>15</v>
      </c>
      <c r="B95">
        <v>2024</v>
      </c>
      <c r="C95">
        <v>1</v>
      </c>
      <c r="D95" t="s">
        <v>773</v>
      </c>
      <c r="E95" t="str">
        <f t="shared" si="3"/>
        <v>Phí gửi xe tháng 1</v>
      </c>
      <c r="F95">
        <v>1500000</v>
      </c>
      <c r="G95">
        <v>1500000</v>
      </c>
      <c r="H95">
        <f t="shared" si="4"/>
        <v>0</v>
      </c>
      <c r="I95" t="str">
        <f t="shared" si="5"/>
        <v>Đã thanh toán</v>
      </c>
    </row>
    <row r="96" spans="1:9" x14ac:dyDescent="0.2">
      <c r="A96" t="s">
        <v>16</v>
      </c>
      <c r="B96">
        <v>2024</v>
      </c>
      <c r="C96">
        <v>1</v>
      </c>
      <c r="D96" t="s">
        <v>773</v>
      </c>
      <c r="E96" t="str">
        <f t="shared" si="3"/>
        <v>Phí gửi xe tháng 1</v>
      </c>
      <c r="F96">
        <v>1500000</v>
      </c>
      <c r="G96">
        <v>1500000</v>
      </c>
      <c r="H96">
        <f t="shared" si="4"/>
        <v>0</v>
      </c>
      <c r="I96" t="str">
        <f t="shared" si="5"/>
        <v>Đã thanh toán</v>
      </c>
    </row>
    <row r="97" spans="1:9" x14ac:dyDescent="0.2">
      <c r="A97" t="s">
        <v>34</v>
      </c>
      <c r="B97">
        <v>2024</v>
      </c>
      <c r="C97">
        <v>1</v>
      </c>
      <c r="D97" t="s">
        <v>773</v>
      </c>
      <c r="E97" t="str">
        <f t="shared" si="3"/>
        <v>Phí gửi xe tháng 1</v>
      </c>
      <c r="F97">
        <v>1500000</v>
      </c>
      <c r="G97">
        <v>1500000</v>
      </c>
      <c r="H97">
        <f t="shared" si="4"/>
        <v>0</v>
      </c>
      <c r="I97" t="str">
        <f t="shared" si="5"/>
        <v>Đã thanh toán</v>
      </c>
    </row>
    <row r="98" spans="1:9" x14ac:dyDescent="0.2">
      <c r="A98" t="s">
        <v>35</v>
      </c>
      <c r="B98">
        <v>2024</v>
      </c>
      <c r="C98">
        <v>1</v>
      </c>
      <c r="D98" t="s">
        <v>773</v>
      </c>
      <c r="E98" t="str">
        <f t="shared" si="3"/>
        <v>Phí gửi xe tháng 1</v>
      </c>
      <c r="F98">
        <v>1500000</v>
      </c>
      <c r="G98">
        <v>1500000</v>
      </c>
      <c r="H98">
        <f t="shared" si="4"/>
        <v>0</v>
      </c>
      <c r="I98" t="str">
        <f t="shared" si="5"/>
        <v>Đã thanh toán</v>
      </c>
    </row>
    <row r="99" spans="1:9" x14ac:dyDescent="0.2">
      <c r="A99" t="s">
        <v>36</v>
      </c>
      <c r="B99">
        <v>2024</v>
      </c>
      <c r="C99">
        <v>1</v>
      </c>
      <c r="D99" t="s">
        <v>773</v>
      </c>
      <c r="E99" t="str">
        <f t="shared" si="3"/>
        <v>Phí gửi xe tháng 1</v>
      </c>
      <c r="F99">
        <v>1200000</v>
      </c>
      <c r="G99">
        <v>1200000</v>
      </c>
      <c r="H99">
        <f t="shared" si="4"/>
        <v>0</v>
      </c>
      <c r="I99" t="str">
        <f t="shared" si="5"/>
        <v>Đã thanh toán</v>
      </c>
    </row>
    <row r="100" spans="1:9" x14ac:dyDescent="0.2">
      <c r="A100" t="s">
        <v>37</v>
      </c>
      <c r="B100">
        <v>2024</v>
      </c>
      <c r="C100">
        <v>1</v>
      </c>
      <c r="D100" t="s">
        <v>773</v>
      </c>
      <c r="E100" t="str">
        <f t="shared" si="3"/>
        <v>Phí gửi xe tháng 1</v>
      </c>
      <c r="F100">
        <v>600000</v>
      </c>
      <c r="G100">
        <v>0</v>
      </c>
      <c r="H100">
        <f t="shared" si="4"/>
        <v>600000</v>
      </c>
      <c r="I100" t="str">
        <f t="shared" si="5"/>
        <v>Chưa thanh toán</v>
      </c>
    </row>
    <row r="101" spans="1:9" x14ac:dyDescent="0.2">
      <c r="A101" t="s">
        <v>38</v>
      </c>
      <c r="B101">
        <v>2024</v>
      </c>
      <c r="C101">
        <v>1</v>
      </c>
      <c r="D101" t="s">
        <v>773</v>
      </c>
      <c r="E101" t="str">
        <f t="shared" si="3"/>
        <v>Phí gửi xe tháng 1</v>
      </c>
      <c r="F101">
        <v>300000</v>
      </c>
      <c r="G101">
        <v>300000</v>
      </c>
      <c r="H101">
        <f t="shared" si="4"/>
        <v>0</v>
      </c>
      <c r="I101" t="str">
        <f t="shared" si="5"/>
        <v>Đã thanh toán</v>
      </c>
    </row>
    <row r="102" spans="1:9" x14ac:dyDescent="0.2">
      <c r="A102" t="s">
        <v>39</v>
      </c>
      <c r="B102">
        <v>2024</v>
      </c>
      <c r="C102">
        <v>1</v>
      </c>
      <c r="D102" t="s">
        <v>773</v>
      </c>
      <c r="E102" t="str">
        <f t="shared" si="3"/>
        <v>Phí gửi xe tháng 1</v>
      </c>
      <c r="F102">
        <v>300000</v>
      </c>
      <c r="G102">
        <v>300000</v>
      </c>
      <c r="H102">
        <f t="shared" si="4"/>
        <v>0</v>
      </c>
      <c r="I102" t="str">
        <f t="shared" si="5"/>
        <v>Đã thanh toán</v>
      </c>
    </row>
    <row r="103" spans="1:9" x14ac:dyDescent="0.2">
      <c r="A103" t="s">
        <v>40</v>
      </c>
      <c r="B103">
        <v>2024</v>
      </c>
      <c r="C103">
        <v>1</v>
      </c>
      <c r="D103" t="s">
        <v>773</v>
      </c>
      <c r="E103" t="str">
        <f t="shared" si="3"/>
        <v>Phí gửi xe tháng 1</v>
      </c>
      <c r="F103">
        <v>1500000</v>
      </c>
      <c r="G103">
        <v>1500000</v>
      </c>
      <c r="H103">
        <f t="shared" si="4"/>
        <v>0</v>
      </c>
      <c r="I103" t="str">
        <f t="shared" si="5"/>
        <v>Đã thanh toán</v>
      </c>
    </row>
    <row r="104" spans="1:9" x14ac:dyDescent="0.2">
      <c r="A104" t="s">
        <v>41</v>
      </c>
      <c r="B104">
        <v>2024</v>
      </c>
      <c r="C104">
        <v>1</v>
      </c>
      <c r="D104" t="s">
        <v>773</v>
      </c>
      <c r="E104" t="str">
        <f t="shared" si="3"/>
        <v>Phí gửi xe tháng 1</v>
      </c>
      <c r="F104">
        <v>1500000</v>
      </c>
      <c r="G104">
        <v>1500000</v>
      </c>
      <c r="H104">
        <f t="shared" si="4"/>
        <v>0</v>
      </c>
      <c r="I104" t="str">
        <f t="shared" si="5"/>
        <v>Đã thanh toán</v>
      </c>
    </row>
    <row r="105" spans="1:9" x14ac:dyDescent="0.2">
      <c r="A105" t="s">
        <v>42</v>
      </c>
      <c r="B105">
        <v>2024</v>
      </c>
      <c r="C105">
        <v>1</v>
      </c>
      <c r="D105" t="s">
        <v>773</v>
      </c>
      <c r="E105" t="str">
        <f t="shared" si="3"/>
        <v>Phí gửi xe tháng 1</v>
      </c>
      <c r="F105">
        <v>600000</v>
      </c>
      <c r="G105">
        <v>600000</v>
      </c>
      <c r="H105">
        <f t="shared" si="4"/>
        <v>0</v>
      </c>
      <c r="I105" t="str">
        <f t="shared" si="5"/>
        <v>Đã thanh toán</v>
      </c>
    </row>
    <row r="106" spans="1:9" x14ac:dyDescent="0.2">
      <c r="A106" t="s">
        <v>43</v>
      </c>
      <c r="B106">
        <v>2024</v>
      </c>
      <c r="C106">
        <v>1</v>
      </c>
      <c r="D106" t="s">
        <v>773</v>
      </c>
      <c r="E106" t="str">
        <f t="shared" si="3"/>
        <v>Phí gửi xe tháng 1</v>
      </c>
      <c r="F106">
        <v>600000</v>
      </c>
      <c r="G106">
        <v>600000</v>
      </c>
      <c r="H106">
        <f t="shared" si="4"/>
        <v>0</v>
      </c>
      <c r="I106" t="str">
        <f t="shared" si="5"/>
        <v>Đã thanh toán</v>
      </c>
    </row>
    <row r="107" spans="1:9" x14ac:dyDescent="0.2">
      <c r="A107" t="s">
        <v>44</v>
      </c>
      <c r="B107">
        <v>2024</v>
      </c>
      <c r="C107">
        <v>1</v>
      </c>
      <c r="D107" t="s">
        <v>773</v>
      </c>
      <c r="E107" t="str">
        <f t="shared" si="3"/>
        <v>Phí gửi xe tháng 1</v>
      </c>
      <c r="F107">
        <v>600000</v>
      </c>
      <c r="G107">
        <v>600000</v>
      </c>
      <c r="H107">
        <f t="shared" si="4"/>
        <v>0</v>
      </c>
      <c r="I107" t="str">
        <f t="shared" si="5"/>
        <v>Đã thanh toán</v>
      </c>
    </row>
    <row r="108" spans="1:9" x14ac:dyDescent="0.2">
      <c r="A108" t="s">
        <v>46</v>
      </c>
      <c r="B108">
        <v>2024</v>
      </c>
      <c r="C108">
        <v>1</v>
      </c>
      <c r="D108" t="s">
        <v>773</v>
      </c>
      <c r="E108" t="str">
        <f t="shared" si="3"/>
        <v>Phí gửi xe tháng 1</v>
      </c>
      <c r="F108">
        <v>1500000</v>
      </c>
      <c r="G108">
        <v>1500000</v>
      </c>
      <c r="H108">
        <f t="shared" si="4"/>
        <v>0</v>
      </c>
      <c r="I108" t="str">
        <f t="shared" si="5"/>
        <v>Đã thanh toán</v>
      </c>
    </row>
    <row r="109" spans="1:9" x14ac:dyDescent="0.2">
      <c r="A109" t="s">
        <v>47</v>
      </c>
      <c r="B109">
        <v>2024</v>
      </c>
      <c r="C109">
        <v>1</v>
      </c>
      <c r="D109" t="s">
        <v>773</v>
      </c>
      <c r="E109" t="str">
        <f t="shared" si="3"/>
        <v>Phí gửi xe tháng 1</v>
      </c>
      <c r="F109">
        <v>300000</v>
      </c>
      <c r="G109">
        <v>300000</v>
      </c>
      <c r="H109">
        <f t="shared" si="4"/>
        <v>0</v>
      </c>
      <c r="I109" t="str">
        <f t="shared" si="5"/>
        <v>Đã thanh toán</v>
      </c>
    </row>
    <row r="110" spans="1:9" x14ac:dyDescent="0.2">
      <c r="A110" t="s">
        <v>48</v>
      </c>
      <c r="B110">
        <v>2024</v>
      </c>
      <c r="C110">
        <v>1</v>
      </c>
      <c r="D110" t="s">
        <v>773</v>
      </c>
      <c r="E110" t="str">
        <f t="shared" si="3"/>
        <v>Phí gửi xe tháng 1</v>
      </c>
      <c r="F110">
        <v>600000</v>
      </c>
      <c r="G110">
        <v>600000</v>
      </c>
      <c r="H110">
        <f t="shared" si="4"/>
        <v>0</v>
      </c>
      <c r="I110" t="str">
        <f t="shared" si="5"/>
        <v>Đã thanh toán</v>
      </c>
    </row>
    <row r="111" spans="1:9" x14ac:dyDescent="0.2">
      <c r="A111" t="s">
        <v>65</v>
      </c>
      <c r="B111">
        <v>2024</v>
      </c>
      <c r="C111">
        <v>1</v>
      </c>
      <c r="D111" t="s">
        <v>773</v>
      </c>
      <c r="E111" t="str">
        <f t="shared" si="3"/>
        <v>Phí gửi xe tháng 1</v>
      </c>
      <c r="F111">
        <v>600000</v>
      </c>
      <c r="G111">
        <v>600000</v>
      </c>
      <c r="H111">
        <f t="shared" si="4"/>
        <v>0</v>
      </c>
      <c r="I111" t="str">
        <f t="shared" si="5"/>
        <v>Đã thanh toán</v>
      </c>
    </row>
    <row r="112" spans="1:9" x14ac:dyDescent="0.2">
      <c r="A112" t="s">
        <v>66</v>
      </c>
      <c r="B112">
        <v>2024</v>
      </c>
      <c r="C112">
        <v>1</v>
      </c>
      <c r="D112" t="s">
        <v>773</v>
      </c>
      <c r="E112" t="str">
        <f t="shared" si="3"/>
        <v>Phí gửi xe tháng 1</v>
      </c>
      <c r="F112">
        <v>300000</v>
      </c>
      <c r="G112">
        <v>300000</v>
      </c>
      <c r="H112">
        <f t="shared" si="4"/>
        <v>0</v>
      </c>
      <c r="I112" t="str">
        <f t="shared" si="5"/>
        <v>Đã thanh toán</v>
      </c>
    </row>
    <row r="113" spans="1:9" x14ac:dyDescent="0.2">
      <c r="A113" t="s">
        <v>67</v>
      </c>
      <c r="B113">
        <v>2024</v>
      </c>
      <c r="C113">
        <v>1</v>
      </c>
      <c r="D113" t="s">
        <v>773</v>
      </c>
      <c r="E113" t="str">
        <f t="shared" si="3"/>
        <v>Phí gửi xe tháng 1</v>
      </c>
      <c r="F113">
        <v>300000</v>
      </c>
      <c r="G113">
        <v>300000</v>
      </c>
      <c r="H113">
        <f t="shared" si="4"/>
        <v>0</v>
      </c>
      <c r="I113" t="str">
        <f t="shared" si="5"/>
        <v>Đã thanh toán</v>
      </c>
    </row>
    <row r="114" spans="1:9" x14ac:dyDescent="0.2">
      <c r="A114" t="s">
        <v>68</v>
      </c>
      <c r="B114">
        <v>2024</v>
      </c>
      <c r="C114">
        <v>1</v>
      </c>
      <c r="D114" t="s">
        <v>773</v>
      </c>
      <c r="E114" t="str">
        <f t="shared" si="3"/>
        <v>Phí gửi xe tháng 1</v>
      </c>
      <c r="F114">
        <v>1200000</v>
      </c>
      <c r="G114">
        <v>1000000</v>
      </c>
      <c r="H114">
        <f t="shared" si="4"/>
        <v>200000</v>
      </c>
      <c r="I114" t="str">
        <f t="shared" si="5"/>
        <v>Thanh toán thiếu</v>
      </c>
    </row>
    <row r="115" spans="1:9" x14ac:dyDescent="0.2">
      <c r="A115" t="s">
        <v>69</v>
      </c>
      <c r="B115">
        <v>2024</v>
      </c>
      <c r="C115">
        <v>1</v>
      </c>
      <c r="D115" t="s">
        <v>773</v>
      </c>
      <c r="E115" t="str">
        <f t="shared" si="3"/>
        <v>Phí gửi xe tháng 1</v>
      </c>
      <c r="F115">
        <v>1200000</v>
      </c>
      <c r="G115">
        <v>1200000</v>
      </c>
      <c r="H115">
        <f t="shared" si="4"/>
        <v>0</v>
      </c>
      <c r="I115" t="str">
        <f t="shared" si="5"/>
        <v>Đã thanh toán</v>
      </c>
    </row>
    <row r="116" spans="1:9" x14ac:dyDescent="0.2">
      <c r="A116" t="s">
        <v>70</v>
      </c>
      <c r="B116">
        <v>2024</v>
      </c>
      <c r="C116">
        <v>1</v>
      </c>
      <c r="D116" t="s">
        <v>773</v>
      </c>
      <c r="E116" t="str">
        <f t="shared" si="3"/>
        <v>Phí gửi xe tháng 1</v>
      </c>
      <c r="F116">
        <v>1500000</v>
      </c>
      <c r="G116">
        <v>1500000</v>
      </c>
      <c r="H116">
        <f t="shared" si="4"/>
        <v>0</v>
      </c>
      <c r="I116" t="str">
        <f t="shared" si="5"/>
        <v>Đã thanh toán</v>
      </c>
    </row>
    <row r="117" spans="1:9" x14ac:dyDescent="0.2">
      <c r="A117" t="s">
        <v>71</v>
      </c>
      <c r="B117">
        <v>2024</v>
      </c>
      <c r="C117">
        <v>1</v>
      </c>
      <c r="D117" t="s">
        <v>773</v>
      </c>
      <c r="E117" t="str">
        <f t="shared" si="3"/>
        <v>Phí gửi xe tháng 1</v>
      </c>
      <c r="F117">
        <v>1200000</v>
      </c>
      <c r="G117">
        <v>1200000</v>
      </c>
      <c r="H117">
        <f t="shared" si="4"/>
        <v>0</v>
      </c>
      <c r="I117" t="str">
        <f t="shared" si="5"/>
        <v>Đã thanh toán</v>
      </c>
    </row>
    <row r="118" spans="1:9" x14ac:dyDescent="0.2">
      <c r="A118" t="s">
        <v>72</v>
      </c>
      <c r="B118">
        <v>2024</v>
      </c>
      <c r="C118">
        <v>1</v>
      </c>
      <c r="D118" t="s">
        <v>773</v>
      </c>
      <c r="E118" t="str">
        <f t="shared" si="3"/>
        <v>Phí gửi xe tháng 1</v>
      </c>
      <c r="F118">
        <v>600000</v>
      </c>
      <c r="G118">
        <v>0</v>
      </c>
      <c r="H118">
        <f t="shared" si="4"/>
        <v>600000</v>
      </c>
      <c r="I118" t="str">
        <f t="shared" si="5"/>
        <v>Chưa thanh toán</v>
      </c>
    </row>
    <row r="119" spans="1:9" x14ac:dyDescent="0.2">
      <c r="A119" t="s">
        <v>82</v>
      </c>
      <c r="B119">
        <v>2024</v>
      </c>
      <c r="C119">
        <v>1</v>
      </c>
      <c r="D119" t="s">
        <v>773</v>
      </c>
      <c r="E119" t="str">
        <f t="shared" si="3"/>
        <v>Phí gửi xe tháng 1</v>
      </c>
      <c r="F119">
        <v>1200000</v>
      </c>
      <c r="G119">
        <v>1200000</v>
      </c>
      <c r="H119">
        <f t="shared" si="4"/>
        <v>0</v>
      </c>
      <c r="I119" t="str">
        <f t="shared" si="5"/>
        <v>Đã thanh toán</v>
      </c>
    </row>
    <row r="120" spans="1:9" x14ac:dyDescent="0.2">
      <c r="A120" t="s">
        <v>83</v>
      </c>
      <c r="B120">
        <v>2024</v>
      </c>
      <c r="C120">
        <v>1</v>
      </c>
      <c r="D120" t="s">
        <v>773</v>
      </c>
      <c r="E120" t="str">
        <f t="shared" si="3"/>
        <v>Phí gửi xe tháng 1</v>
      </c>
      <c r="F120">
        <v>300000</v>
      </c>
      <c r="G120">
        <v>300000</v>
      </c>
      <c r="H120">
        <f t="shared" si="4"/>
        <v>0</v>
      </c>
      <c r="I120" t="str">
        <f t="shared" si="5"/>
        <v>Đã thanh toán</v>
      </c>
    </row>
    <row r="121" spans="1:9" x14ac:dyDescent="0.2">
      <c r="A121" t="s">
        <v>84</v>
      </c>
      <c r="B121">
        <v>2024</v>
      </c>
      <c r="C121">
        <v>1</v>
      </c>
      <c r="D121" t="s">
        <v>773</v>
      </c>
      <c r="E121" t="str">
        <f t="shared" si="3"/>
        <v>Phí gửi xe tháng 1</v>
      </c>
      <c r="F121">
        <v>1200000</v>
      </c>
      <c r="G121">
        <v>1000000</v>
      </c>
      <c r="H121">
        <f t="shared" si="4"/>
        <v>200000</v>
      </c>
      <c r="I121" t="str">
        <f t="shared" si="5"/>
        <v>Thanh toán thiếu</v>
      </c>
    </row>
    <row r="122" spans="1:9" x14ac:dyDescent="0.2">
      <c r="A122" t="s">
        <v>85</v>
      </c>
      <c r="B122">
        <v>2024</v>
      </c>
      <c r="C122">
        <v>1</v>
      </c>
      <c r="D122" t="s">
        <v>773</v>
      </c>
      <c r="E122" t="str">
        <f t="shared" si="3"/>
        <v>Phí gửi xe tháng 1</v>
      </c>
      <c r="F122">
        <v>600000</v>
      </c>
      <c r="G122">
        <v>600000</v>
      </c>
      <c r="H122">
        <f t="shared" si="4"/>
        <v>0</v>
      </c>
      <c r="I122" t="str">
        <f t="shared" si="5"/>
        <v>Đã thanh toán</v>
      </c>
    </row>
    <row r="123" spans="1:9" x14ac:dyDescent="0.2">
      <c r="A123" t="s">
        <v>86</v>
      </c>
      <c r="B123">
        <v>2024</v>
      </c>
      <c r="C123">
        <v>1</v>
      </c>
      <c r="D123" t="s">
        <v>773</v>
      </c>
      <c r="E123" t="str">
        <f t="shared" si="3"/>
        <v>Phí gửi xe tháng 1</v>
      </c>
      <c r="F123">
        <v>1500000</v>
      </c>
      <c r="G123">
        <v>1500000</v>
      </c>
      <c r="H123">
        <f t="shared" si="4"/>
        <v>0</v>
      </c>
      <c r="I123" t="str">
        <f t="shared" si="5"/>
        <v>Đã thanh toán</v>
      </c>
    </row>
    <row r="124" spans="1:9" x14ac:dyDescent="0.2">
      <c r="A124" t="s">
        <v>87</v>
      </c>
      <c r="B124">
        <v>2024</v>
      </c>
      <c r="C124">
        <v>1</v>
      </c>
      <c r="D124" t="s">
        <v>773</v>
      </c>
      <c r="E124" t="str">
        <f t="shared" si="3"/>
        <v>Phí gửi xe tháng 1</v>
      </c>
      <c r="F124">
        <v>1500000</v>
      </c>
      <c r="G124">
        <v>1500000</v>
      </c>
      <c r="H124">
        <f t="shared" si="4"/>
        <v>0</v>
      </c>
      <c r="I124" t="str">
        <f t="shared" si="5"/>
        <v>Đã thanh toán</v>
      </c>
    </row>
    <row r="125" spans="1:9" x14ac:dyDescent="0.2">
      <c r="A125" t="s">
        <v>88</v>
      </c>
      <c r="B125">
        <v>2024</v>
      </c>
      <c r="C125">
        <v>1</v>
      </c>
      <c r="D125" t="s">
        <v>773</v>
      </c>
      <c r="E125" t="str">
        <f t="shared" si="3"/>
        <v>Phí gửi xe tháng 1</v>
      </c>
      <c r="F125">
        <v>300000</v>
      </c>
      <c r="G125">
        <v>300000</v>
      </c>
      <c r="H125">
        <f t="shared" si="4"/>
        <v>0</v>
      </c>
      <c r="I125" t="str">
        <f t="shared" si="5"/>
        <v>Đã thanh toán</v>
      </c>
    </row>
    <row r="126" spans="1:9" x14ac:dyDescent="0.2">
      <c r="A126" t="s">
        <v>89</v>
      </c>
      <c r="B126">
        <v>2024</v>
      </c>
      <c r="C126">
        <v>1</v>
      </c>
      <c r="D126" t="s">
        <v>773</v>
      </c>
      <c r="E126" t="str">
        <f t="shared" si="3"/>
        <v>Phí gửi xe tháng 1</v>
      </c>
      <c r="F126">
        <v>1500000</v>
      </c>
      <c r="G126">
        <v>1500000</v>
      </c>
      <c r="H126">
        <f t="shared" si="4"/>
        <v>0</v>
      </c>
      <c r="I126" t="str">
        <f t="shared" si="5"/>
        <v>Đã thanh toán</v>
      </c>
    </row>
    <row r="127" spans="1:9" x14ac:dyDescent="0.2">
      <c r="A127" t="s">
        <v>90</v>
      </c>
      <c r="B127">
        <v>2024</v>
      </c>
      <c r="C127">
        <v>1</v>
      </c>
      <c r="D127" t="s">
        <v>773</v>
      </c>
      <c r="E127" t="str">
        <f t="shared" si="3"/>
        <v>Phí gửi xe tháng 1</v>
      </c>
      <c r="F127">
        <v>600000</v>
      </c>
      <c r="G127">
        <v>600000</v>
      </c>
      <c r="H127">
        <f t="shared" si="4"/>
        <v>0</v>
      </c>
      <c r="I127" t="str">
        <f t="shared" si="5"/>
        <v>Đã thanh toán</v>
      </c>
    </row>
    <row r="128" spans="1:9" x14ac:dyDescent="0.2">
      <c r="A128" t="s">
        <v>5</v>
      </c>
      <c r="B128">
        <v>2024</v>
      </c>
      <c r="C128">
        <v>2</v>
      </c>
      <c r="D128" t="s">
        <v>771</v>
      </c>
      <c r="E128" t="str">
        <f t="shared" si="3"/>
        <v>Phí quản lý tháng 2</v>
      </c>
      <c r="F128">
        <v>900000</v>
      </c>
      <c r="G128">
        <v>900000</v>
      </c>
      <c r="H128">
        <f t="shared" si="4"/>
        <v>0</v>
      </c>
      <c r="I128" t="str">
        <f t="shared" si="5"/>
        <v>Đã thanh toán</v>
      </c>
    </row>
    <row r="129" spans="1:9" x14ac:dyDescent="0.2">
      <c r="A129" t="s">
        <v>7</v>
      </c>
      <c r="B129">
        <v>2024</v>
      </c>
      <c r="C129">
        <v>2</v>
      </c>
      <c r="D129" t="s">
        <v>771</v>
      </c>
      <c r="E129" t="str">
        <f t="shared" si="3"/>
        <v>Phí quản lý tháng 2</v>
      </c>
      <c r="F129">
        <v>900000</v>
      </c>
      <c r="G129">
        <v>900000</v>
      </c>
      <c r="H129">
        <f t="shared" si="4"/>
        <v>0</v>
      </c>
      <c r="I129" t="str">
        <f t="shared" si="5"/>
        <v>Đã thanh toán</v>
      </c>
    </row>
    <row r="130" spans="1:9" x14ac:dyDescent="0.2">
      <c r="A130" t="s">
        <v>8</v>
      </c>
      <c r="B130">
        <v>2024</v>
      </c>
      <c r="C130">
        <v>2</v>
      </c>
      <c r="D130" t="s">
        <v>771</v>
      </c>
      <c r="E130" t="str">
        <f t="shared" si="3"/>
        <v>Phí quản lý tháng 2</v>
      </c>
      <c r="F130">
        <v>900000</v>
      </c>
      <c r="G130">
        <v>900000</v>
      </c>
      <c r="H130">
        <f t="shared" si="4"/>
        <v>0</v>
      </c>
      <c r="I130" t="str">
        <f t="shared" si="5"/>
        <v>Đã thanh toán</v>
      </c>
    </row>
    <row r="131" spans="1:9" x14ac:dyDescent="0.2">
      <c r="A131" t="s">
        <v>9</v>
      </c>
      <c r="B131">
        <v>2024</v>
      </c>
      <c r="C131">
        <v>2</v>
      </c>
      <c r="D131" t="s">
        <v>771</v>
      </c>
      <c r="E131" t="str">
        <f t="shared" ref="E131:E194" si="6">D131 &amp; " tháng " &amp; C131</f>
        <v>Phí quản lý tháng 2</v>
      </c>
      <c r="F131">
        <v>900000</v>
      </c>
      <c r="G131">
        <v>900000</v>
      </c>
      <c r="H131">
        <f t="shared" ref="H131:H194" si="7">F131-G131</f>
        <v>0</v>
      </c>
      <c r="I131" t="str">
        <f t="shared" ref="I131:I194" si="8">IF(G131=0,"Chưa thanh toán",IF(H131=0,"Đã thanh toán","Thanh toán thiếu"))</f>
        <v>Đã thanh toán</v>
      </c>
    </row>
    <row r="132" spans="1:9" x14ac:dyDescent="0.2">
      <c r="A132" t="s">
        <v>10</v>
      </c>
      <c r="B132">
        <v>2024</v>
      </c>
      <c r="C132">
        <v>2</v>
      </c>
      <c r="D132" t="s">
        <v>771</v>
      </c>
      <c r="E132" t="str">
        <f t="shared" si="6"/>
        <v>Phí quản lý tháng 2</v>
      </c>
      <c r="F132">
        <v>900000</v>
      </c>
      <c r="G132">
        <v>900000</v>
      </c>
      <c r="H132">
        <f t="shared" si="7"/>
        <v>0</v>
      </c>
      <c r="I132" t="str">
        <f t="shared" si="8"/>
        <v>Đã thanh toán</v>
      </c>
    </row>
    <row r="133" spans="1:9" x14ac:dyDescent="0.2">
      <c r="A133" t="s">
        <v>11</v>
      </c>
      <c r="B133">
        <v>2024</v>
      </c>
      <c r="C133">
        <v>2</v>
      </c>
      <c r="D133" t="s">
        <v>771</v>
      </c>
      <c r="E133" t="str">
        <f t="shared" si="6"/>
        <v>Phí quản lý tháng 2</v>
      </c>
      <c r="F133">
        <v>900000</v>
      </c>
      <c r="G133">
        <v>900000</v>
      </c>
      <c r="H133">
        <f t="shared" si="7"/>
        <v>0</v>
      </c>
      <c r="I133" t="str">
        <f t="shared" si="8"/>
        <v>Đã thanh toán</v>
      </c>
    </row>
    <row r="134" spans="1:9" x14ac:dyDescent="0.2">
      <c r="A134" t="s">
        <v>12</v>
      </c>
      <c r="B134">
        <v>2024</v>
      </c>
      <c r="C134">
        <v>2</v>
      </c>
      <c r="D134" t="s">
        <v>771</v>
      </c>
      <c r="E134" t="str">
        <f t="shared" si="6"/>
        <v>Phí quản lý tháng 2</v>
      </c>
      <c r="F134">
        <v>900000</v>
      </c>
      <c r="G134">
        <v>900000</v>
      </c>
      <c r="H134">
        <f t="shared" si="7"/>
        <v>0</v>
      </c>
      <c r="I134" t="str">
        <f t="shared" si="8"/>
        <v>Đã thanh toán</v>
      </c>
    </row>
    <row r="135" spans="1:9" x14ac:dyDescent="0.2">
      <c r="A135" t="s">
        <v>13</v>
      </c>
      <c r="B135">
        <v>2024</v>
      </c>
      <c r="C135">
        <v>2</v>
      </c>
      <c r="D135" t="s">
        <v>771</v>
      </c>
      <c r="E135" t="str">
        <f t="shared" si="6"/>
        <v>Phí quản lý tháng 2</v>
      </c>
      <c r="F135">
        <v>900000</v>
      </c>
      <c r="G135">
        <v>900000</v>
      </c>
      <c r="H135">
        <f t="shared" si="7"/>
        <v>0</v>
      </c>
      <c r="I135" t="str">
        <f t="shared" si="8"/>
        <v>Đã thanh toán</v>
      </c>
    </row>
    <row r="136" spans="1:9" x14ac:dyDescent="0.2">
      <c r="A136" t="s">
        <v>14</v>
      </c>
      <c r="B136">
        <v>2024</v>
      </c>
      <c r="C136">
        <v>2</v>
      </c>
      <c r="D136" t="s">
        <v>771</v>
      </c>
      <c r="E136" t="str">
        <f t="shared" si="6"/>
        <v>Phí quản lý tháng 2</v>
      </c>
      <c r="F136">
        <v>900000</v>
      </c>
      <c r="G136">
        <v>900000</v>
      </c>
      <c r="H136">
        <f t="shared" si="7"/>
        <v>0</v>
      </c>
      <c r="I136" t="str">
        <f t="shared" si="8"/>
        <v>Đã thanh toán</v>
      </c>
    </row>
    <row r="137" spans="1:9" x14ac:dyDescent="0.2">
      <c r="A137" t="s">
        <v>15</v>
      </c>
      <c r="B137">
        <v>2024</v>
      </c>
      <c r="C137">
        <v>2</v>
      </c>
      <c r="D137" t="s">
        <v>771</v>
      </c>
      <c r="E137" t="str">
        <f t="shared" si="6"/>
        <v>Phí quản lý tháng 2</v>
      </c>
      <c r="F137">
        <v>900000</v>
      </c>
      <c r="G137">
        <v>900000</v>
      </c>
      <c r="H137">
        <f t="shared" si="7"/>
        <v>0</v>
      </c>
      <c r="I137" t="str">
        <f t="shared" si="8"/>
        <v>Đã thanh toán</v>
      </c>
    </row>
    <row r="138" spans="1:9" x14ac:dyDescent="0.2">
      <c r="A138" t="s">
        <v>16</v>
      </c>
      <c r="B138">
        <v>2024</v>
      </c>
      <c r="C138">
        <v>2</v>
      </c>
      <c r="D138" t="s">
        <v>771</v>
      </c>
      <c r="E138" t="str">
        <f t="shared" si="6"/>
        <v>Phí quản lý tháng 2</v>
      </c>
      <c r="F138">
        <v>900000</v>
      </c>
      <c r="G138">
        <v>900000</v>
      </c>
      <c r="H138">
        <f t="shared" si="7"/>
        <v>0</v>
      </c>
      <c r="I138" t="str">
        <f t="shared" si="8"/>
        <v>Đã thanh toán</v>
      </c>
    </row>
    <row r="139" spans="1:9" x14ac:dyDescent="0.2">
      <c r="A139" t="s">
        <v>34</v>
      </c>
      <c r="B139">
        <v>2024</v>
      </c>
      <c r="C139">
        <v>2</v>
      </c>
      <c r="D139" t="s">
        <v>771</v>
      </c>
      <c r="E139" t="str">
        <f t="shared" si="6"/>
        <v>Phí quản lý tháng 2</v>
      </c>
      <c r="F139">
        <v>950000</v>
      </c>
      <c r="G139">
        <v>950000</v>
      </c>
      <c r="H139">
        <f t="shared" si="7"/>
        <v>0</v>
      </c>
      <c r="I139" t="str">
        <f t="shared" si="8"/>
        <v>Đã thanh toán</v>
      </c>
    </row>
    <row r="140" spans="1:9" x14ac:dyDescent="0.2">
      <c r="A140" t="s">
        <v>35</v>
      </c>
      <c r="B140">
        <v>2024</v>
      </c>
      <c r="C140">
        <v>2</v>
      </c>
      <c r="D140" t="s">
        <v>771</v>
      </c>
      <c r="E140" t="str">
        <f t="shared" si="6"/>
        <v>Phí quản lý tháng 2</v>
      </c>
      <c r="F140">
        <v>950000</v>
      </c>
      <c r="G140">
        <v>950000</v>
      </c>
      <c r="H140">
        <f t="shared" si="7"/>
        <v>0</v>
      </c>
      <c r="I140" t="str">
        <f t="shared" si="8"/>
        <v>Đã thanh toán</v>
      </c>
    </row>
    <row r="141" spans="1:9" x14ac:dyDescent="0.2">
      <c r="A141" t="s">
        <v>36</v>
      </c>
      <c r="B141">
        <v>2024</v>
      </c>
      <c r="C141">
        <v>2</v>
      </c>
      <c r="D141" t="s">
        <v>771</v>
      </c>
      <c r="E141" t="str">
        <f t="shared" si="6"/>
        <v>Phí quản lý tháng 2</v>
      </c>
      <c r="F141">
        <v>950000</v>
      </c>
      <c r="G141">
        <v>950000</v>
      </c>
      <c r="H141">
        <f t="shared" si="7"/>
        <v>0</v>
      </c>
      <c r="I141" t="str">
        <f t="shared" si="8"/>
        <v>Đã thanh toán</v>
      </c>
    </row>
    <row r="142" spans="1:9" x14ac:dyDescent="0.2">
      <c r="A142" t="s">
        <v>37</v>
      </c>
      <c r="B142">
        <v>2024</v>
      </c>
      <c r="C142">
        <v>2</v>
      </c>
      <c r="D142" t="s">
        <v>771</v>
      </c>
      <c r="E142" t="str">
        <f t="shared" si="6"/>
        <v>Phí quản lý tháng 2</v>
      </c>
      <c r="F142">
        <v>950000</v>
      </c>
      <c r="G142">
        <v>950000</v>
      </c>
      <c r="H142">
        <f t="shared" si="7"/>
        <v>0</v>
      </c>
      <c r="I142" t="str">
        <f t="shared" si="8"/>
        <v>Đã thanh toán</v>
      </c>
    </row>
    <row r="143" spans="1:9" x14ac:dyDescent="0.2">
      <c r="A143" t="s">
        <v>38</v>
      </c>
      <c r="B143">
        <v>2024</v>
      </c>
      <c r="C143">
        <v>2</v>
      </c>
      <c r="D143" t="s">
        <v>771</v>
      </c>
      <c r="E143" t="str">
        <f t="shared" si="6"/>
        <v>Phí quản lý tháng 2</v>
      </c>
      <c r="F143">
        <v>950000</v>
      </c>
      <c r="G143">
        <v>950000</v>
      </c>
      <c r="H143">
        <f t="shared" si="7"/>
        <v>0</v>
      </c>
      <c r="I143" t="str">
        <f t="shared" si="8"/>
        <v>Đã thanh toán</v>
      </c>
    </row>
    <row r="144" spans="1:9" x14ac:dyDescent="0.2">
      <c r="A144" t="s">
        <v>39</v>
      </c>
      <c r="B144">
        <v>2024</v>
      </c>
      <c r="C144">
        <v>2</v>
      </c>
      <c r="D144" t="s">
        <v>771</v>
      </c>
      <c r="E144" t="str">
        <f t="shared" si="6"/>
        <v>Phí quản lý tháng 2</v>
      </c>
      <c r="F144">
        <v>950000</v>
      </c>
      <c r="G144">
        <v>950000</v>
      </c>
      <c r="H144">
        <f t="shared" si="7"/>
        <v>0</v>
      </c>
      <c r="I144" t="str">
        <f t="shared" si="8"/>
        <v>Đã thanh toán</v>
      </c>
    </row>
    <row r="145" spans="1:9" x14ac:dyDescent="0.2">
      <c r="A145" t="s">
        <v>40</v>
      </c>
      <c r="B145">
        <v>2024</v>
      </c>
      <c r="C145">
        <v>2</v>
      </c>
      <c r="D145" t="s">
        <v>771</v>
      </c>
      <c r="E145" t="str">
        <f t="shared" si="6"/>
        <v>Phí quản lý tháng 2</v>
      </c>
      <c r="F145">
        <v>950000</v>
      </c>
      <c r="G145">
        <v>950000</v>
      </c>
      <c r="H145">
        <f t="shared" si="7"/>
        <v>0</v>
      </c>
      <c r="I145" t="str">
        <f t="shared" si="8"/>
        <v>Đã thanh toán</v>
      </c>
    </row>
    <row r="146" spans="1:9" x14ac:dyDescent="0.2">
      <c r="A146" t="s">
        <v>41</v>
      </c>
      <c r="B146">
        <v>2024</v>
      </c>
      <c r="C146">
        <v>2</v>
      </c>
      <c r="D146" t="s">
        <v>771</v>
      </c>
      <c r="E146" t="str">
        <f t="shared" si="6"/>
        <v>Phí quản lý tháng 2</v>
      </c>
      <c r="F146">
        <v>950000</v>
      </c>
      <c r="G146">
        <v>950000</v>
      </c>
      <c r="H146">
        <f t="shared" si="7"/>
        <v>0</v>
      </c>
      <c r="I146" t="str">
        <f t="shared" si="8"/>
        <v>Đã thanh toán</v>
      </c>
    </row>
    <row r="147" spans="1:9" x14ac:dyDescent="0.2">
      <c r="A147" t="s">
        <v>42</v>
      </c>
      <c r="B147">
        <v>2024</v>
      </c>
      <c r="C147">
        <v>2</v>
      </c>
      <c r="D147" t="s">
        <v>771</v>
      </c>
      <c r="E147" t="str">
        <f t="shared" si="6"/>
        <v>Phí quản lý tháng 2</v>
      </c>
      <c r="F147">
        <v>950000</v>
      </c>
      <c r="G147">
        <v>950000</v>
      </c>
      <c r="H147">
        <f t="shared" si="7"/>
        <v>0</v>
      </c>
      <c r="I147" t="str">
        <f t="shared" si="8"/>
        <v>Đã thanh toán</v>
      </c>
    </row>
    <row r="148" spans="1:9" x14ac:dyDescent="0.2">
      <c r="A148" t="s">
        <v>43</v>
      </c>
      <c r="B148">
        <v>2024</v>
      </c>
      <c r="C148">
        <v>2</v>
      </c>
      <c r="D148" t="s">
        <v>771</v>
      </c>
      <c r="E148" t="str">
        <f t="shared" si="6"/>
        <v>Phí quản lý tháng 2</v>
      </c>
      <c r="F148">
        <v>950000</v>
      </c>
      <c r="G148">
        <v>950000</v>
      </c>
      <c r="H148">
        <f t="shared" si="7"/>
        <v>0</v>
      </c>
      <c r="I148" t="str">
        <f t="shared" si="8"/>
        <v>Đã thanh toán</v>
      </c>
    </row>
    <row r="149" spans="1:9" x14ac:dyDescent="0.2">
      <c r="A149" t="s">
        <v>44</v>
      </c>
      <c r="B149">
        <v>2024</v>
      </c>
      <c r="C149">
        <v>2</v>
      </c>
      <c r="D149" t="s">
        <v>771</v>
      </c>
      <c r="E149" t="str">
        <f t="shared" si="6"/>
        <v>Phí quản lý tháng 2</v>
      </c>
      <c r="F149">
        <v>950000</v>
      </c>
      <c r="G149">
        <v>950000</v>
      </c>
      <c r="H149">
        <f t="shared" si="7"/>
        <v>0</v>
      </c>
      <c r="I149" t="str">
        <f t="shared" si="8"/>
        <v>Đã thanh toán</v>
      </c>
    </row>
    <row r="150" spans="1:9" x14ac:dyDescent="0.2">
      <c r="A150" t="s">
        <v>46</v>
      </c>
      <c r="B150">
        <v>2024</v>
      </c>
      <c r="C150">
        <v>2</v>
      </c>
      <c r="D150" t="s">
        <v>771</v>
      </c>
      <c r="E150" t="str">
        <f t="shared" si="6"/>
        <v>Phí quản lý tháng 2</v>
      </c>
      <c r="F150">
        <v>950000</v>
      </c>
      <c r="G150">
        <v>950000</v>
      </c>
      <c r="H150">
        <f t="shared" si="7"/>
        <v>0</v>
      </c>
      <c r="I150" t="str">
        <f t="shared" si="8"/>
        <v>Đã thanh toán</v>
      </c>
    </row>
    <row r="151" spans="1:9" x14ac:dyDescent="0.2">
      <c r="A151" t="s">
        <v>47</v>
      </c>
      <c r="B151">
        <v>2024</v>
      </c>
      <c r="C151">
        <v>2</v>
      </c>
      <c r="D151" t="s">
        <v>771</v>
      </c>
      <c r="E151" t="str">
        <f t="shared" si="6"/>
        <v>Phí quản lý tháng 2</v>
      </c>
      <c r="F151">
        <v>950000</v>
      </c>
      <c r="G151">
        <v>950000</v>
      </c>
      <c r="H151">
        <f t="shared" si="7"/>
        <v>0</v>
      </c>
      <c r="I151" t="str">
        <f t="shared" si="8"/>
        <v>Đã thanh toán</v>
      </c>
    </row>
    <row r="152" spans="1:9" x14ac:dyDescent="0.2">
      <c r="A152" t="s">
        <v>48</v>
      </c>
      <c r="B152">
        <v>2024</v>
      </c>
      <c r="C152">
        <v>2</v>
      </c>
      <c r="D152" t="s">
        <v>771</v>
      </c>
      <c r="E152" t="str">
        <f t="shared" si="6"/>
        <v>Phí quản lý tháng 2</v>
      </c>
      <c r="F152">
        <v>950000</v>
      </c>
      <c r="G152">
        <v>0</v>
      </c>
      <c r="H152">
        <f t="shared" si="7"/>
        <v>950000</v>
      </c>
      <c r="I152" t="str">
        <f t="shared" si="8"/>
        <v>Chưa thanh toán</v>
      </c>
    </row>
    <row r="153" spans="1:9" x14ac:dyDescent="0.2">
      <c r="A153" t="s">
        <v>65</v>
      </c>
      <c r="B153">
        <v>2024</v>
      </c>
      <c r="C153">
        <v>2</v>
      </c>
      <c r="D153" t="s">
        <v>771</v>
      </c>
      <c r="E153" t="str">
        <f t="shared" si="6"/>
        <v>Phí quản lý tháng 2</v>
      </c>
      <c r="F153">
        <v>1000000</v>
      </c>
      <c r="G153">
        <v>1000000</v>
      </c>
      <c r="H153">
        <f t="shared" si="7"/>
        <v>0</v>
      </c>
      <c r="I153" t="str">
        <f t="shared" si="8"/>
        <v>Đã thanh toán</v>
      </c>
    </row>
    <row r="154" spans="1:9" x14ac:dyDescent="0.2">
      <c r="A154" t="s">
        <v>66</v>
      </c>
      <c r="B154">
        <v>2024</v>
      </c>
      <c r="C154">
        <v>2</v>
      </c>
      <c r="D154" t="s">
        <v>771</v>
      </c>
      <c r="E154" t="str">
        <f t="shared" si="6"/>
        <v>Phí quản lý tháng 2</v>
      </c>
      <c r="F154">
        <v>1000000</v>
      </c>
      <c r="G154">
        <v>1000000</v>
      </c>
      <c r="H154">
        <f t="shared" si="7"/>
        <v>0</v>
      </c>
      <c r="I154" t="str">
        <f t="shared" si="8"/>
        <v>Đã thanh toán</v>
      </c>
    </row>
    <row r="155" spans="1:9" x14ac:dyDescent="0.2">
      <c r="A155" t="s">
        <v>67</v>
      </c>
      <c r="B155">
        <v>2024</v>
      </c>
      <c r="C155">
        <v>2</v>
      </c>
      <c r="D155" t="s">
        <v>771</v>
      </c>
      <c r="E155" t="str">
        <f t="shared" si="6"/>
        <v>Phí quản lý tháng 2</v>
      </c>
      <c r="F155">
        <v>1000000</v>
      </c>
      <c r="G155">
        <v>1000000</v>
      </c>
      <c r="H155">
        <f t="shared" si="7"/>
        <v>0</v>
      </c>
      <c r="I155" t="str">
        <f t="shared" si="8"/>
        <v>Đã thanh toán</v>
      </c>
    </row>
    <row r="156" spans="1:9" x14ac:dyDescent="0.2">
      <c r="A156" t="s">
        <v>68</v>
      </c>
      <c r="B156">
        <v>2024</v>
      </c>
      <c r="C156">
        <v>2</v>
      </c>
      <c r="D156" t="s">
        <v>771</v>
      </c>
      <c r="E156" t="str">
        <f t="shared" si="6"/>
        <v>Phí quản lý tháng 2</v>
      </c>
      <c r="F156">
        <v>1000000</v>
      </c>
      <c r="G156">
        <v>1000000</v>
      </c>
      <c r="H156">
        <f t="shared" si="7"/>
        <v>0</v>
      </c>
      <c r="I156" t="str">
        <f t="shared" si="8"/>
        <v>Đã thanh toán</v>
      </c>
    </row>
    <row r="157" spans="1:9" x14ac:dyDescent="0.2">
      <c r="A157" t="s">
        <v>69</v>
      </c>
      <c r="B157">
        <v>2024</v>
      </c>
      <c r="C157">
        <v>2</v>
      </c>
      <c r="D157" t="s">
        <v>771</v>
      </c>
      <c r="E157" t="str">
        <f t="shared" si="6"/>
        <v>Phí quản lý tháng 2</v>
      </c>
      <c r="F157">
        <v>1000000</v>
      </c>
      <c r="G157">
        <v>1000000</v>
      </c>
      <c r="H157">
        <f t="shared" si="7"/>
        <v>0</v>
      </c>
      <c r="I157" t="str">
        <f t="shared" si="8"/>
        <v>Đã thanh toán</v>
      </c>
    </row>
    <row r="158" spans="1:9" x14ac:dyDescent="0.2">
      <c r="A158" t="s">
        <v>70</v>
      </c>
      <c r="B158">
        <v>2024</v>
      </c>
      <c r="C158">
        <v>2</v>
      </c>
      <c r="D158" t="s">
        <v>771</v>
      </c>
      <c r="E158" t="str">
        <f t="shared" si="6"/>
        <v>Phí quản lý tháng 2</v>
      </c>
      <c r="F158">
        <v>1000000</v>
      </c>
      <c r="G158">
        <v>1000000</v>
      </c>
      <c r="H158">
        <f t="shared" si="7"/>
        <v>0</v>
      </c>
      <c r="I158" t="str">
        <f t="shared" si="8"/>
        <v>Đã thanh toán</v>
      </c>
    </row>
    <row r="159" spans="1:9" x14ac:dyDescent="0.2">
      <c r="A159" t="s">
        <v>71</v>
      </c>
      <c r="B159">
        <v>2024</v>
      </c>
      <c r="C159">
        <v>2</v>
      </c>
      <c r="D159" t="s">
        <v>771</v>
      </c>
      <c r="E159" t="str">
        <f t="shared" si="6"/>
        <v>Phí quản lý tháng 2</v>
      </c>
      <c r="F159">
        <v>1000000</v>
      </c>
      <c r="G159">
        <v>1000000</v>
      </c>
      <c r="H159">
        <f t="shared" si="7"/>
        <v>0</v>
      </c>
      <c r="I159" t="str">
        <f t="shared" si="8"/>
        <v>Đã thanh toán</v>
      </c>
    </row>
    <row r="160" spans="1:9" x14ac:dyDescent="0.2">
      <c r="A160" t="s">
        <v>72</v>
      </c>
      <c r="B160">
        <v>2024</v>
      </c>
      <c r="C160">
        <v>2</v>
      </c>
      <c r="D160" t="s">
        <v>771</v>
      </c>
      <c r="E160" t="str">
        <f t="shared" si="6"/>
        <v>Phí quản lý tháng 2</v>
      </c>
      <c r="F160">
        <v>1000000</v>
      </c>
      <c r="G160">
        <v>1000000</v>
      </c>
      <c r="H160">
        <f t="shared" si="7"/>
        <v>0</v>
      </c>
      <c r="I160" t="str">
        <f t="shared" si="8"/>
        <v>Đã thanh toán</v>
      </c>
    </row>
    <row r="161" spans="1:9" x14ac:dyDescent="0.2">
      <c r="A161" t="s">
        <v>82</v>
      </c>
      <c r="B161">
        <v>2024</v>
      </c>
      <c r="C161">
        <v>2</v>
      </c>
      <c r="D161" t="s">
        <v>771</v>
      </c>
      <c r="E161" t="str">
        <f t="shared" si="6"/>
        <v>Phí quản lý tháng 2</v>
      </c>
      <c r="F161">
        <v>980000</v>
      </c>
      <c r="G161">
        <v>980000</v>
      </c>
      <c r="H161">
        <f t="shared" si="7"/>
        <v>0</v>
      </c>
      <c r="I161" t="str">
        <f t="shared" si="8"/>
        <v>Đã thanh toán</v>
      </c>
    </row>
    <row r="162" spans="1:9" x14ac:dyDescent="0.2">
      <c r="A162" t="s">
        <v>83</v>
      </c>
      <c r="B162">
        <v>2024</v>
      </c>
      <c r="C162">
        <v>2</v>
      </c>
      <c r="D162" t="s">
        <v>771</v>
      </c>
      <c r="E162" t="str">
        <f t="shared" si="6"/>
        <v>Phí quản lý tháng 2</v>
      </c>
      <c r="F162">
        <v>980000</v>
      </c>
      <c r="G162">
        <v>980000</v>
      </c>
      <c r="H162">
        <f t="shared" si="7"/>
        <v>0</v>
      </c>
      <c r="I162" t="str">
        <f t="shared" si="8"/>
        <v>Đã thanh toán</v>
      </c>
    </row>
    <row r="163" spans="1:9" x14ac:dyDescent="0.2">
      <c r="A163" t="s">
        <v>84</v>
      </c>
      <c r="B163">
        <v>2024</v>
      </c>
      <c r="C163">
        <v>2</v>
      </c>
      <c r="D163" t="s">
        <v>771</v>
      </c>
      <c r="E163" t="str">
        <f t="shared" si="6"/>
        <v>Phí quản lý tháng 2</v>
      </c>
      <c r="F163">
        <v>980000</v>
      </c>
      <c r="G163">
        <v>980000</v>
      </c>
      <c r="H163">
        <f t="shared" si="7"/>
        <v>0</v>
      </c>
      <c r="I163" t="str">
        <f t="shared" si="8"/>
        <v>Đã thanh toán</v>
      </c>
    </row>
    <row r="164" spans="1:9" x14ac:dyDescent="0.2">
      <c r="A164" t="s">
        <v>85</v>
      </c>
      <c r="B164">
        <v>2024</v>
      </c>
      <c r="C164">
        <v>2</v>
      </c>
      <c r="D164" t="s">
        <v>771</v>
      </c>
      <c r="E164" t="str">
        <f t="shared" si="6"/>
        <v>Phí quản lý tháng 2</v>
      </c>
      <c r="F164">
        <v>980000</v>
      </c>
      <c r="G164">
        <v>980000</v>
      </c>
      <c r="H164">
        <f t="shared" si="7"/>
        <v>0</v>
      </c>
      <c r="I164" t="str">
        <f t="shared" si="8"/>
        <v>Đã thanh toán</v>
      </c>
    </row>
    <row r="165" spans="1:9" x14ac:dyDescent="0.2">
      <c r="A165" t="s">
        <v>86</v>
      </c>
      <c r="B165">
        <v>2024</v>
      </c>
      <c r="C165">
        <v>2</v>
      </c>
      <c r="D165" t="s">
        <v>771</v>
      </c>
      <c r="E165" t="str">
        <f t="shared" si="6"/>
        <v>Phí quản lý tháng 2</v>
      </c>
      <c r="F165">
        <v>980000</v>
      </c>
      <c r="G165">
        <v>980000</v>
      </c>
      <c r="H165">
        <f t="shared" si="7"/>
        <v>0</v>
      </c>
      <c r="I165" t="str">
        <f t="shared" si="8"/>
        <v>Đã thanh toán</v>
      </c>
    </row>
    <row r="166" spans="1:9" x14ac:dyDescent="0.2">
      <c r="A166" t="s">
        <v>87</v>
      </c>
      <c r="B166">
        <v>2024</v>
      </c>
      <c r="C166">
        <v>2</v>
      </c>
      <c r="D166" t="s">
        <v>771</v>
      </c>
      <c r="E166" t="str">
        <f t="shared" si="6"/>
        <v>Phí quản lý tháng 2</v>
      </c>
      <c r="F166">
        <v>980000</v>
      </c>
      <c r="G166">
        <v>980000</v>
      </c>
      <c r="H166">
        <f t="shared" si="7"/>
        <v>0</v>
      </c>
      <c r="I166" t="str">
        <f t="shared" si="8"/>
        <v>Đã thanh toán</v>
      </c>
    </row>
    <row r="167" spans="1:9" x14ac:dyDescent="0.2">
      <c r="A167" t="s">
        <v>88</v>
      </c>
      <c r="B167">
        <v>2024</v>
      </c>
      <c r="C167">
        <v>2</v>
      </c>
      <c r="D167" t="s">
        <v>771</v>
      </c>
      <c r="E167" t="str">
        <f t="shared" si="6"/>
        <v>Phí quản lý tháng 2</v>
      </c>
      <c r="F167">
        <v>980000</v>
      </c>
      <c r="G167">
        <v>980000</v>
      </c>
      <c r="H167">
        <f t="shared" si="7"/>
        <v>0</v>
      </c>
      <c r="I167" t="str">
        <f t="shared" si="8"/>
        <v>Đã thanh toán</v>
      </c>
    </row>
    <row r="168" spans="1:9" x14ac:dyDescent="0.2">
      <c r="A168" t="s">
        <v>89</v>
      </c>
      <c r="B168">
        <v>2024</v>
      </c>
      <c r="C168">
        <v>2</v>
      </c>
      <c r="D168" t="s">
        <v>771</v>
      </c>
      <c r="E168" t="str">
        <f t="shared" si="6"/>
        <v>Phí quản lý tháng 2</v>
      </c>
      <c r="F168">
        <v>980000</v>
      </c>
      <c r="G168">
        <v>980000</v>
      </c>
      <c r="H168">
        <f t="shared" si="7"/>
        <v>0</v>
      </c>
      <c r="I168" t="str">
        <f t="shared" si="8"/>
        <v>Đã thanh toán</v>
      </c>
    </row>
    <row r="169" spans="1:9" x14ac:dyDescent="0.2">
      <c r="A169" t="s">
        <v>90</v>
      </c>
      <c r="B169">
        <v>2024</v>
      </c>
      <c r="C169">
        <v>2</v>
      </c>
      <c r="D169" t="s">
        <v>771</v>
      </c>
      <c r="E169" t="str">
        <f t="shared" si="6"/>
        <v>Phí quản lý tháng 2</v>
      </c>
      <c r="F169">
        <v>980000</v>
      </c>
      <c r="G169">
        <v>980000</v>
      </c>
      <c r="H169">
        <f t="shared" si="7"/>
        <v>0</v>
      </c>
      <c r="I169" t="str">
        <f t="shared" si="8"/>
        <v>Đã thanh toán</v>
      </c>
    </row>
    <row r="170" spans="1:9" x14ac:dyDescent="0.2">
      <c r="A170" t="s">
        <v>5</v>
      </c>
      <c r="B170">
        <v>2024</v>
      </c>
      <c r="C170">
        <v>2</v>
      </c>
      <c r="D170" t="s">
        <v>772</v>
      </c>
      <c r="E170" t="str">
        <f t="shared" si="6"/>
        <v>Phí nước tháng 2</v>
      </c>
      <c r="F170">
        <v>327274</v>
      </c>
      <c r="G170">
        <v>327274</v>
      </c>
      <c r="H170">
        <f t="shared" si="7"/>
        <v>0</v>
      </c>
      <c r="I170" t="str">
        <f t="shared" si="8"/>
        <v>Đã thanh toán</v>
      </c>
    </row>
    <row r="171" spans="1:9" x14ac:dyDescent="0.2">
      <c r="A171" t="s">
        <v>7</v>
      </c>
      <c r="B171">
        <v>2024</v>
      </c>
      <c r="C171">
        <v>2</v>
      </c>
      <c r="D171" t="s">
        <v>772</v>
      </c>
      <c r="E171" t="str">
        <f t="shared" si="6"/>
        <v>Phí nước tháng 2</v>
      </c>
      <c r="F171">
        <v>350462</v>
      </c>
      <c r="G171">
        <v>350462</v>
      </c>
      <c r="H171">
        <f t="shared" si="7"/>
        <v>0</v>
      </c>
      <c r="I171" t="str">
        <f t="shared" si="8"/>
        <v>Đã thanh toán</v>
      </c>
    </row>
    <row r="172" spans="1:9" x14ac:dyDescent="0.2">
      <c r="A172" t="s">
        <v>8</v>
      </c>
      <c r="B172">
        <v>2024</v>
      </c>
      <c r="C172">
        <v>2</v>
      </c>
      <c r="D172" t="s">
        <v>772</v>
      </c>
      <c r="E172" t="str">
        <f t="shared" si="6"/>
        <v>Phí nước tháng 2</v>
      </c>
      <c r="F172">
        <v>359613</v>
      </c>
      <c r="G172">
        <v>359613</v>
      </c>
      <c r="H172">
        <f t="shared" si="7"/>
        <v>0</v>
      </c>
      <c r="I172" t="str">
        <f t="shared" si="8"/>
        <v>Đã thanh toán</v>
      </c>
    </row>
    <row r="173" spans="1:9" x14ac:dyDescent="0.2">
      <c r="A173" t="s">
        <v>9</v>
      </c>
      <c r="B173">
        <v>2024</v>
      </c>
      <c r="C173">
        <v>2</v>
      </c>
      <c r="D173" t="s">
        <v>772</v>
      </c>
      <c r="E173" t="str">
        <f t="shared" si="6"/>
        <v>Phí nước tháng 2</v>
      </c>
      <c r="F173">
        <v>398942</v>
      </c>
      <c r="G173">
        <v>398942</v>
      </c>
      <c r="H173">
        <f t="shared" si="7"/>
        <v>0</v>
      </c>
      <c r="I173" t="str">
        <f t="shared" si="8"/>
        <v>Đã thanh toán</v>
      </c>
    </row>
    <row r="174" spans="1:9" x14ac:dyDescent="0.2">
      <c r="A174" t="s">
        <v>10</v>
      </c>
      <c r="B174">
        <v>2024</v>
      </c>
      <c r="C174">
        <v>2</v>
      </c>
      <c r="D174" t="s">
        <v>772</v>
      </c>
      <c r="E174" t="str">
        <f t="shared" si="6"/>
        <v>Phí nước tháng 2</v>
      </c>
      <c r="F174">
        <v>384717</v>
      </c>
      <c r="G174">
        <v>384717</v>
      </c>
      <c r="H174">
        <f t="shared" si="7"/>
        <v>0</v>
      </c>
      <c r="I174" t="str">
        <f t="shared" si="8"/>
        <v>Đã thanh toán</v>
      </c>
    </row>
    <row r="175" spans="1:9" x14ac:dyDescent="0.2">
      <c r="A175" t="s">
        <v>11</v>
      </c>
      <c r="B175">
        <v>2024</v>
      </c>
      <c r="C175">
        <v>2</v>
      </c>
      <c r="D175" t="s">
        <v>772</v>
      </c>
      <c r="E175" t="str">
        <f t="shared" si="6"/>
        <v>Phí nước tháng 2</v>
      </c>
      <c r="F175">
        <v>352026</v>
      </c>
      <c r="G175">
        <v>352026</v>
      </c>
      <c r="H175">
        <f t="shared" si="7"/>
        <v>0</v>
      </c>
      <c r="I175" t="str">
        <f t="shared" si="8"/>
        <v>Đã thanh toán</v>
      </c>
    </row>
    <row r="176" spans="1:9" x14ac:dyDescent="0.2">
      <c r="A176" t="s">
        <v>12</v>
      </c>
      <c r="B176">
        <v>2024</v>
      </c>
      <c r="C176">
        <v>2</v>
      </c>
      <c r="D176" t="s">
        <v>772</v>
      </c>
      <c r="E176" t="str">
        <f t="shared" si="6"/>
        <v>Phí nước tháng 2</v>
      </c>
      <c r="F176">
        <v>393776</v>
      </c>
      <c r="G176">
        <v>393776</v>
      </c>
      <c r="H176">
        <f t="shared" si="7"/>
        <v>0</v>
      </c>
      <c r="I176" t="str">
        <f t="shared" si="8"/>
        <v>Đã thanh toán</v>
      </c>
    </row>
    <row r="177" spans="1:9" x14ac:dyDescent="0.2">
      <c r="A177" t="s">
        <v>13</v>
      </c>
      <c r="B177">
        <v>2024</v>
      </c>
      <c r="C177">
        <v>2</v>
      </c>
      <c r="D177" t="s">
        <v>772</v>
      </c>
      <c r="E177" t="str">
        <f t="shared" si="6"/>
        <v>Phí nước tháng 2</v>
      </c>
      <c r="F177">
        <v>372615</v>
      </c>
      <c r="G177">
        <v>372615</v>
      </c>
      <c r="H177">
        <f t="shared" si="7"/>
        <v>0</v>
      </c>
      <c r="I177" t="str">
        <f t="shared" si="8"/>
        <v>Đã thanh toán</v>
      </c>
    </row>
    <row r="178" spans="1:9" x14ac:dyDescent="0.2">
      <c r="A178" t="s">
        <v>14</v>
      </c>
      <c r="B178">
        <v>2024</v>
      </c>
      <c r="C178">
        <v>2</v>
      </c>
      <c r="D178" t="s">
        <v>772</v>
      </c>
      <c r="E178" t="str">
        <f t="shared" si="6"/>
        <v>Phí nước tháng 2</v>
      </c>
      <c r="F178">
        <v>342902</v>
      </c>
      <c r="G178">
        <v>342902</v>
      </c>
      <c r="H178">
        <f t="shared" si="7"/>
        <v>0</v>
      </c>
      <c r="I178" t="str">
        <f t="shared" si="8"/>
        <v>Đã thanh toán</v>
      </c>
    </row>
    <row r="179" spans="1:9" x14ac:dyDescent="0.2">
      <c r="A179" t="s">
        <v>15</v>
      </c>
      <c r="B179">
        <v>2024</v>
      </c>
      <c r="C179">
        <v>2</v>
      </c>
      <c r="D179" t="s">
        <v>772</v>
      </c>
      <c r="E179" t="str">
        <f t="shared" si="6"/>
        <v>Phí nước tháng 2</v>
      </c>
      <c r="F179">
        <v>350855</v>
      </c>
      <c r="G179">
        <v>350855</v>
      </c>
      <c r="H179">
        <f t="shared" si="7"/>
        <v>0</v>
      </c>
      <c r="I179" t="str">
        <f t="shared" si="8"/>
        <v>Đã thanh toán</v>
      </c>
    </row>
    <row r="180" spans="1:9" x14ac:dyDescent="0.2">
      <c r="A180" t="s">
        <v>16</v>
      </c>
      <c r="B180">
        <v>2024</v>
      </c>
      <c r="C180">
        <v>2</v>
      </c>
      <c r="D180" t="s">
        <v>772</v>
      </c>
      <c r="E180" t="str">
        <f t="shared" si="6"/>
        <v>Phí nước tháng 2</v>
      </c>
      <c r="F180">
        <v>300358</v>
      </c>
      <c r="G180">
        <v>300358</v>
      </c>
      <c r="H180">
        <f t="shared" si="7"/>
        <v>0</v>
      </c>
      <c r="I180" t="str">
        <f t="shared" si="8"/>
        <v>Đã thanh toán</v>
      </c>
    </row>
    <row r="181" spans="1:9" x14ac:dyDescent="0.2">
      <c r="A181" t="s">
        <v>34</v>
      </c>
      <c r="B181">
        <v>2024</v>
      </c>
      <c r="C181">
        <v>2</v>
      </c>
      <c r="D181" t="s">
        <v>772</v>
      </c>
      <c r="E181" t="str">
        <f t="shared" si="6"/>
        <v>Phí nước tháng 2</v>
      </c>
      <c r="F181">
        <v>322258</v>
      </c>
      <c r="G181">
        <v>322258</v>
      </c>
      <c r="H181">
        <f t="shared" si="7"/>
        <v>0</v>
      </c>
      <c r="I181" t="str">
        <f t="shared" si="8"/>
        <v>Đã thanh toán</v>
      </c>
    </row>
    <row r="182" spans="1:9" x14ac:dyDescent="0.2">
      <c r="A182" t="s">
        <v>35</v>
      </c>
      <c r="B182">
        <v>2024</v>
      </c>
      <c r="C182">
        <v>2</v>
      </c>
      <c r="D182" t="s">
        <v>772</v>
      </c>
      <c r="E182" t="str">
        <f t="shared" si="6"/>
        <v>Phí nước tháng 2</v>
      </c>
      <c r="F182">
        <v>392189</v>
      </c>
      <c r="G182">
        <v>392189</v>
      </c>
      <c r="H182">
        <f t="shared" si="7"/>
        <v>0</v>
      </c>
      <c r="I182" t="str">
        <f t="shared" si="8"/>
        <v>Đã thanh toán</v>
      </c>
    </row>
    <row r="183" spans="1:9" x14ac:dyDescent="0.2">
      <c r="A183" t="s">
        <v>36</v>
      </c>
      <c r="B183">
        <v>2024</v>
      </c>
      <c r="C183">
        <v>2</v>
      </c>
      <c r="D183" t="s">
        <v>772</v>
      </c>
      <c r="E183" t="str">
        <f t="shared" si="6"/>
        <v>Phí nước tháng 2</v>
      </c>
      <c r="F183">
        <v>382429</v>
      </c>
      <c r="G183">
        <v>382429</v>
      </c>
      <c r="H183">
        <f t="shared" si="7"/>
        <v>0</v>
      </c>
      <c r="I183" t="str">
        <f t="shared" si="8"/>
        <v>Đã thanh toán</v>
      </c>
    </row>
    <row r="184" spans="1:9" x14ac:dyDescent="0.2">
      <c r="A184" t="s">
        <v>37</v>
      </c>
      <c r="B184">
        <v>2024</v>
      </c>
      <c r="C184">
        <v>2</v>
      </c>
      <c r="D184" t="s">
        <v>772</v>
      </c>
      <c r="E184" t="str">
        <f t="shared" si="6"/>
        <v>Phí nước tháng 2</v>
      </c>
      <c r="F184">
        <v>331883</v>
      </c>
      <c r="G184">
        <v>331883</v>
      </c>
      <c r="H184">
        <f t="shared" si="7"/>
        <v>0</v>
      </c>
      <c r="I184" t="str">
        <f t="shared" si="8"/>
        <v>Đã thanh toán</v>
      </c>
    </row>
    <row r="185" spans="1:9" x14ac:dyDescent="0.2">
      <c r="A185" t="s">
        <v>38</v>
      </c>
      <c r="B185">
        <v>2024</v>
      </c>
      <c r="C185">
        <v>2</v>
      </c>
      <c r="D185" t="s">
        <v>772</v>
      </c>
      <c r="E185" t="str">
        <f t="shared" si="6"/>
        <v>Phí nước tháng 2</v>
      </c>
      <c r="F185">
        <v>311744</v>
      </c>
      <c r="G185">
        <v>311744</v>
      </c>
      <c r="H185">
        <f t="shared" si="7"/>
        <v>0</v>
      </c>
      <c r="I185" t="str">
        <f t="shared" si="8"/>
        <v>Đã thanh toán</v>
      </c>
    </row>
    <row r="186" spans="1:9" x14ac:dyDescent="0.2">
      <c r="A186" t="s">
        <v>39</v>
      </c>
      <c r="B186">
        <v>2024</v>
      </c>
      <c r="C186">
        <v>2</v>
      </c>
      <c r="D186" t="s">
        <v>772</v>
      </c>
      <c r="E186" t="str">
        <f t="shared" si="6"/>
        <v>Phí nước tháng 2</v>
      </c>
      <c r="F186">
        <v>368608</v>
      </c>
      <c r="G186">
        <v>368608</v>
      </c>
      <c r="H186">
        <f t="shared" si="7"/>
        <v>0</v>
      </c>
      <c r="I186" t="str">
        <f t="shared" si="8"/>
        <v>Đã thanh toán</v>
      </c>
    </row>
    <row r="187" spans="1:9" x14ac:dyDescent="0.2">
      <c r="A187" t="s">
        <v>40</v>
      </c>
      <c r="B187">
        <v>2024</v>
      </c>
      <c r="C187">
        <v>2</v>
      </c>
      <c r="D187" t="s">
        <v>772</v>
      </c>
      <c r="E187" t="str">
        <f t="shared" si="6"/>
        <v>Phí nước tháng 2</v>
      </c>
      <c r="F187">
        <v>354860</v>
      </c>
      <c r="G187">
        <v>354860</v>
      </c>
      <c r="H187">
        <f t="shared" si="7"/>
        <v>0</v>
      </c>
      <c r="I187" t="str">
        <f t="shared" si="8"/>
        <v>Đã thanh toán</v>
      </c>
    </row>
    <row r="188" spans="1:9" x14ac:dyDescent="0.2">
      <c r="A188" t="s">
        <v>41</v>
      </c>
      <c r="B188">
        <v>2024</v>
      </c>
      <c r="C188">
        <v>2</v>
      </c>
      <c r="D188" t="s">
        <v>772</v>
      </c>
      <c r="E188" t="str">
        <f t="shared" si="6"/>
        <v>Phí nước tháng 2</v>
      </c>
      <c r="F188">
        <v>312746</v>
      </c>
      <c r="G188">
        <v>312746</v>
      </c>
      <c r="H188">
        <f t="shared" si="7"/>
        <v>0</v>
      </c>
      <c r="I188" t="str">
        <f t="shared" si="8"/>
        <v>Đã thanh toán</v>
      </c>
    </row>
    <row r="189" spans="1:9" x14ac:dyDescent="0.2">
      <c r="A189" t="s">
        <v>42</v>
      </c>
      <c r="B189">
        <v>2024</v>
      </c>
      <c r="C189">
        <v>2</v>
      </c>
      <c r="D189" t="s">
        <v>772</v>
      </c>
      <c r="E189" t="str">
        <f t="shared" si="6"/>
        <v>Phí nước tháng 2</v>
      </c>
      <c r="F189">
        <v>322999</v>
      </c>
      <c r="G189">
        <v>322999</v>
      </c>
      <c r="H189">
        <f t="shared" si="7"/>
        <v>0</v>
      </c>
      <c r="I189" t="str">
        <f t="shared" si="8"/>
        <v>Đã thanh toán</v>
      </c>
    </row>
    <row r="190" spans="1:9" x14ac:dyDescent="0.2">
      <c r="A190" t="s">
        <v>43</v>
      </c>
      <c r="B190">
        <v>2024</v>
      </c>
      <c r="C190">
        <v>2</v>
      </c>
      <c r="D190" t="s">
        <v>772</v>
      </c>
      <c r="E190" t="str">
        <f t="shared" si="6"/>
        <v>Phí nước tháng 2</v>
      </c>
      <c r="F190">
        <v>391685</v>
      </c>
      <c r="G190">
        <v>391685</v>
      </c>
      <c r="H190">
        <f t="shared" si="7"/>
        <v>0</v>
      </c>
      <c r="I190" t="str">
        <f t="shared" si="8"/>
        <v>Đã thanh toán</v>
      </c>
    </row>
    <row r="191" spans="1:9" x14ac:dyDescent="0.2">
      <c r="A191" t="s">
        <v>44</v>
      </c>
      <c r="B191">
        <v>2024</v>
      </c>
      <c r="C191">
        <v>2</v>
      </c>
      <c r="D191" t="s">
        <v>772</v>
      </c>
      <c r="E191" t="str">
        <f t="shared" si="6"/>
        <v>Phí nước tháng 2</v>
      </c>
      <c r="F191">
        <v>344329</v>
      </c>
      <c r="G191">
        <v>344329</v>
      </c>
      <c r="H191">
        <f t="shared" si="7"/>
        <v>0</v>
      </c>
      <c r="I191" t="str">
        <f t="shared" si="8"/>
        <v>Đã thanh toán</v>
      </c>
    </row>
    <row r="192" spans="1:9" x14ac:dyDescent="0.2">
      <c r="A192" t="s">
        <v>46</v>
      </c>
      <c r="B192">
        <v>2024</v>
      </c>
      <c r="C192">
        <v>2</v>
      </c>
      <c r="D192" t="s">
        <v>772</v>
      </c>
      <c r="E192" t="str">
        <f t="shared" si="6"/>
        <v>Phí nước tháng 2</v>
      </c>
      <c r="F192">
        <v>319386</v>
      </c>
      <c r="G192">
        <v>319386</v>
      </c>
      <c r="H192">
        <f t="shared" si="7"/>
        <v>0</v>
      </c>
      <c r="I192" t="str">
        <f t="shared" si="8"/>
        <v>Đã thanh toán</v>
      </c>
    </row>
    <row r="193" spans="1:9" x14ac:dyDescent="0.2">
      <c r="A193" t="s">
        <v>47</v>
      </c>
      <c r="B193">
        <v>2024</v>
      </c>
      <c r="C193">
        <v>2</v>
      </c>
      <c r="D193" t="s">
        <v>772</v>
      </c>
      <c r="E193" t="str">
        <f t="shared" si="6"/>
        <v>Phí nước tháng 2</v>
      </c>
      <c r="F193">
        <v>310229</v>
      </c>
      <c r="G193">
        <v>310229</v>
      </c>
      <c r="H193">
        <f t="shared" si="7"/>
        <v>0</v>
      </c>
      <c r="I193" t="str">
        <f t="shared" si="8"/>
        <v>Đã thanh toán</v>
      </c>
    </row>
    <row r="194" spans="1:9" x14ac:dyDescent="0.2">
      <c r="A194" t="s">
        <v>48</v>
      </c>
      <c r="B194">
        <v>2024</v>
      </c>
      <c r="C194">
        <v>2</v>
      </c>
      <c r="D194" t="s">
        <v>772</v>
      </c>
      <c r="E194" t="str">
        <f t="shared" si="6"/>
        <v>Phí nước tháng 2</v>
      </c>
      <c r="F194">
        <v>339374</v>
      </c>
      <c r="G194">
        <v>339374</v>
      </c>
      <c r="H194">
        <f t="shared" si="7"/>
        <v>0</v>
      </c>
      <c r="I194" t="str">
        <f t="shared" si="8"/>
        <v>Đã thanh toán</v>
      </c>
    </row>
    <row r="195" spans="1:9" x14ac:dyDescent="0.2">
      <c r="A195" t="s">
        <v>65</v>
      </c>
      <c r="B195">
        <v>2024</v>
      </c>
      <c r="C195">
        <v>2</v>
      </c>
      <c r="D195" t="s">
        <v>772</v>
      </c>
      <c r="E195" t="str">
        <f t="shared" ref="E195:E258" si="9">D195 &amp; " tháng " &amp; C195</f>
        <v>Phí nước tháng 2</v>
      </c>
      <c r="F195">
        <v>375722</v>
      </c>
      <c r="G195">
        <v>375722</v>
      </c>
      <c r="H195">
        <f t="shared" ref="H195:H258" si="10">F195-G195</f>
        <v>0</v>
      </c>
      <c r="I195" t="str">
        <f t="shared" ref="I195:I258" si="11">IF(G195=0,"Chưa thanh toán",IF(H195=0,"Đã thanh toán","Thanh toán thiếu"))</f>
        <v>Đã thanh toán</v>
      </c>
    </row>
    <row r="196" spans="1:9" x14ac:dyDescent="0.2">
      <c r="A196" t="s">
        <v>66</v>
      </c>
      <c r="B196">
        <v>2024</v>
      </c>
      <c r="C196">
        <v>2</v>
      </c>
      <c r="D196" t="s">
        <v>772</v>
      </c>
      <c r="E196" t="str">
        <f t="shared" si="9"/>
        <v>Phí nước tháng 2</v>
      </c>
      <c r="F196">
        <v>331106</v>
      </c>
      <c r="G196">
        <v>331106</v>
      </c>
      <c r="H196">
        <f t="shared" si="10"/>
        <v>0</v>
      </c>
      <c r="I196" t="str">
        <f t="shared" si="11"/>
        <v>Đã thanh toán</v>
      </c>
    </row>
    <row r="197" spans="1:9" x14ac:dyDescent="0.2">
      <c r="A197" t="s">
        <v>67</v>
      </c>
      <c r="B197">
        <v>2024</v>
      </c>
      <c r="C197">
        <v>2</v>
      </c>
      <c r="D197" t="s">
        <v>772</v>
      </c>
      <c r="E197" t="str">
        <f t="shared" si="9"/>
        <v>Phí nước tháng 2</v>
      </c>
      <c r="F197">
        <v>372993</v>
      </c>
      <c r="G197">
        <v>372993</v>
      </c>
      <c r="H197">
        <f t="shared" si="10"/>
        <v>0</v>
      </c>
      <c r="I197" t="str">
        <f t="shared" si="11"/>
        <v>Đã thanh toán</v>
      </c>
    </row>
    <row r="198" spans="1:9" x14ac:dyDescent="0.2">
      <c r="A198" t="s">
        <v>68</v>
      </c>
      <c r="B198">
        <v>2024</v>
      </c>
      <c r="C198">
        <v>2</v>
      </c>
      <c r="D198" t="s">
        <v>772</v>
      </c>
      <c r="E198" t="str">
        <f t="shared" si="9"/>
        <v>Phí nước tháng 2</v>
      </c>
      <c r="F198">
        <v>388350</v>
      </c>
      <c r="G198">
        <v>388350</v>
      </c>
      <c r="H198">
        <f t="shared" si="10"/>
        <v>0</v>
      </c>
      <c r="I198" t="str">
        <f t="shared" si="11"/>
        <v>Đã thanh toán</v>
      </c>
    </row>
    <row r="199" spans="1:9" x14ac:dyDescent="0.2">
      <c r="A199" t="s">
        <v>69</v>
      </c>
      <c r="B199">
        <v>2024</v>
      </c>
      <c r="C199">
        <v>2</v>
      </c>
      <c r="D199" t="s">
        <v>772</v>
      </c>
      <c r="E199" t="str">
        <f t="shared" si="9"/>
        <v>Phí nước tháng 2</v>
      </c>
      <c r="F199">
        <v>351460</v>
      </c>
      <c r="G199">
        <v>351460</v>
      </c>
      <c r="H199">
        <f t="shared" si="10"/>
        <v>0</v>
      </c>
      <c r="I199" t="str">
        <f t="shared" si="11"/>
        <v>Đã thanh toán</v>
      </c>
    </row>
    <row r="200" spans="1:9" x14ac:dyDescent="0.2">
      <c r="A200" t="s">
        <v>70</v>
      </c>
      <c r="B200">
        <v>2024</v>
      </c>
      <c r="C200">
        <v>2</v>
      </c>
      <c r="D200" t="s">
        <v>772</v>
      </c>
      <c r="E200" t="str">
        <f t="shared" si="9"/>
        <v>Phí nước tháng 2</v>
      </c>
      <c r="F200">
        <v>349997</v>
      </c>
      <c r="G200">
        <v>0</v>
      </c>
      <c r="H200">
        <f t="shared" si="10"/>
        <v>349997</v>
      </c>
      <c r="I200" t="str">
        <f t="shared" si="11"/>
        <v>Chưa thanh toán</v>
      </c>
    </row>
    <row r="201" spans="1:9" x14ac:dyDescent="0.2">
      <c r="A201" t="s">
        <v>71</v>
      </c>
      <c r="B201">
        <v>2024</v>
      </c>
      <c r="C201">
        <v>2</v>
      </c>
      <c r="D201" t="s">
        <v>772</v>
      </c>
      <c r="E201" t="str">
        <f t="shared" si="9"/>
        <v>Phí nước tháng 2</v>
      </c>
      <c r="F201">
        <v>329317</v>
      </c>
      <c r="G201">
        <v>329317</v>
      </c>
      <c r="H201">
        <f t="shared" si="10"/>
        <v>0</v>
      </c>
      <c r="I201" t="str">
        <f t="shared" si="11"/>
        <v>Đã thanh toán</v>
      </c>
    </row>
    <row r="202" spans="1:9" x14ac:dyDescent="0.2">
      <c r="A202" t="s">
        <v>72</v>
      </c>
      <c r="B202">
        <v>2024</v>
      </c>
      <c r="C202">
        <v>2</v>
      </c>
      <c r="D202" t="s">
        <v>772</v>
      </c>
      <c r="E202" t="str">
        <f t="shared" si="9"/>
        <v>Phí nước tháng 2</v>
      </c>
      <c r="F202">
        <v>328888</v>
      </c>
      <c r="G202">
        <v>328888</v>
      </c>
      <c r="H202">
        <f t="shared" si="10"/>
        <v>0</v>
      </c>
      <c r="I202" t="str">
        <f t="shared" si="11"/>
        <v>Đã thanh toán</v>
      </c>
    </row>
    <row r="203" spans="1:9" x14ac:dyDescent="0.2">
      <c r="A203" t="s">
        <v>82</v>
      </c>
      <c r="B203">
        <v>2024</v>
      </c>
      <c r="C203">
        <v>2</v>
      </c>
      <c r="D203" t="s">
        <v>772</v>
      </c>
      <c r="E203" t="str">
        <f t="shared" si="9"/>
        <v>Phí nước tháng 2</v>
      </c>
      <c r="F203">
        <v>340813</v>
      </c>
      <c r="G203">
        <v>340813</v>
      </c>
      <c r="H203">
        <f t="shared" si="10"/>
        <v>0</v>
      </c>
      <c r="I203" t="str">
        <f t="shared" si="11"/>
        <v>Đã thanh toán</v>
      </c>
    </row>
    <row r="204" spans="1:9" x14ac:dyDescent="0.2">
      <c r="A204" t="s">
        <v>83</v>
      </c>
      <c r="B204">
        <v>2024</v>
      </c>
      <c r="C204">
        <v>2</v>
      </c>
      <c r="D204" t="s">
        <v>772</v>
      </c>
      <c r="E204" t="str">
        <f t="shared" si="9"/>
        <v>Phí nước tháng 2</v>
      </c>
      <c r="F204">
        <v>349926</v>
      </c>
      <c r="G204">
        <v>349926</v>
      </c>
      <c r="H204">
        <f t="shared" si="10"/>
        <v>0</v>
      </c>
      <c r="I204" t="str">
        <f t="shared" si="11"/>
        <v>Đã thanh toán</v>
      </c>
    </row>
    <row r="205" spans="1:9" x14ac:dyDescent="0.2">
      <c r="A205" t="s">
        <v>84</v>
      </c>
      <c r="B205">
        <v>2024</v>
      </c>
      <c r="C205">
        <v>2</v>
      </c>
      <c r="D205" t="s">
        <v>772</v>
      </c>
      <c r="E205" t="str">
        <f t="shared" si="9"/>
        <v>Phí nước tháng 2</v>
      </c>
      <c r="F205">
        <v>331567</v>
      </c>
      <c r="G205">
        <v>331567</v>
      </c>
      <c r="H205">
        <f t="shared" si="10"/>
        <v>0</v>
      </c>
      <c r="I205" t="str">
        <f t="shared" si="11"/>
        <v>Đã thanh toán</v>
      </c>
    </row>
    <row r="206" spans="1:9" x14ac:dyDescent="0.2">
      <c r="A206" t="s">
        <v>85</v>
      </c>
      <c r="B206">
        <v>2024</v>
      </c>
      <c r="C206">
        <v>2</v>
      </c>
      <c r="D206" t="s">
        <v>772</v>
      </c>
      <c r="E206" t="str">
        <f t="shared" si="9"/>
        <v>Phí nước tháng 2</v>
      </c>
      <c r="F206">
        <v>367288</v>
      </c>
      <c r="G206">
        <v>350000</v>
      </c>
      <c r="H206">
        <f t="shared" si="10"/>
        <v>17288</v>
      </c>
      <c r="I206" t="str">
        <f t="shared" si="11"/>
        <v>Thanh toán thiếu</v>
      </c>
    </row>
    <row r="207" spans="1:9" x14ac:dyDescent="0.2">
      <c r="A207" t="s">
        <v>86</v>
      </c>
      <c r="B207">
        <v>2024</v>
      </c>
      <c r="C207">
        <v>2</v>
      </c>
      <c r="D207" t="s">
        <v>772</v>
      </c>
      <c r="E207" t="str">
        <f t="shared" si="9"/>
        <v>Phí nước tháng 2</v>
      </c>
      <c r="F207">
        <v>366117</v>
      </c>
      <c r="G207">
        <v>366117</v>
      </c>
      <c r="H207">
        <f t="shared" si="10"/>
        <v>0</v>
      </c>
      <c r="I207" t="str">
        <f t="shared" si="11"/>
        <v>Đã thanh toán</v>
      </c>
    </row>
    <row r="208" spans="1:9" x14ac:dyDescent="0.2">
      <c r="A208" t="s">
        <v>87</v>
      </c>
      <c r="B208">
        <v>2024</v>
      </c>
      <c r="C208">
        <v>2</v>
      </c>
      <c r="D208" t="s">
        <v>772</v>
      </c>
      <c r="E208" t="str">
        <f t="shared" si="9"/>
        <v>Phí nước tháng 2</v>
      </c>
      <c r="F208">
        <v>316212</v>
      </c>
      <c r="G208">
        <v>316212</v>
      </c>
      <c r="H208">
        <f t="shared" si="10"/>
        <v>0</v>
      </c>
      <c r="I208" t="str">
        <f t="shared" si="11"/>
        <v>Đã thanh toán</v>
      </c>
    </row>
    <row r="209" spans="1:9" x14ac:dyDescent="0.2">
      <c r="A209" t="s">
        <v>88</v>
      </c>
      <c r="B209">
        <v>2024</v>
      </c>
      <c r="C209">
        <v>2</v>
      </c>
      <c r="D209" t="s">
        <v>772</v>
      </c>
      <c r="E209" t="str">
        <f t="shared" si="9"/>
        <v>Phí nước tháng 2</v>
      </c>
      <c r="F209">
        <v>320449</v>
      </c>
      <c r="G209">
        <v>320449</v>
      </c>
      <c r="H209">
        <f t="shared" si="10"/>
        <v>0</v>
      </c>
      <c r="I209" t="str">
        <f t="shared" si="11"/>
        <v>Đã thanh toán</v>
      </c>
    </row>
    <row r="210" spans="1:9" x14ac:dyDescent="0.2">
      <c r="A210" t="s">
        <v>89</v>
      </c>
      <c r="B210">
        <v>2024</v>
      </c>
      <c r="C210">
        <v>2</v>
      </c>
      <c r="D210" t="s">
        <v>772</v>
      </c>
      <c r="E210" t="str">
        <f t="shared" si="9"/>
        <v>Phí nước tháng 2</v>
      </c>
      <c r="F210">
        <v>371927</v>
      </c>
      <c r="G210">
        <v>371927</v>
      </c>
      <c r="H210">
        <f t="shared" si="10"/>
        <v>0</v>
      </c>
      <c r="I210" t="str">
        <f t="shared" si="11"/>
        <v>Đã thanh toán</v>
      </c>
    </row>
    <row r="211" spans="1:9" x14ac:dyDescent="0.2">
      <c r="A211" t="s">
        <v>90</v>
      </c>
      <c r="B211">
        <v>2024</v>
      </c>
      <c r="C211">
        <v>2</v>
      </c>
      <c r="D211" t="s">
        <v>772</v>
      </c>
      <c r="E211" t="str">
        <f t="shared" si="9"/>
        <v>Phí nước tháng 2</v>
      </c>
      <c r="F211">
        <v>331222</v>
      </c>
      <c r="G211">
        <v>331222</v>
      </c>
      <c r="H211">
        <f t="shared" si="10"/>
        <v>0</v>
      </c>
      <c r="I211" t="str">
        <f t="shared" si="11"/>
        <v>Đã thanh toán</v>
      </c>
    </row>
    <row r="212" spans="1:9" x14ac:dyDescent="0.2">
      <c r="A212" t="s">
        <v>5</v>
      </c>
      <c r="B212">
        <v>2024</v>
      </c>
      <c r="C212">
        <v>2</v>
      </c>
      <c r="D212" t="s">
        <v>773</v>
      </c>
      <c r="E212" t="str">
        <f t="shared" si="9"/>
        <v>Phí gửi xe tháng 2</v>
      </c>
      <c r="F212">
        <v>1500000</v>
      </c>
      <c r="G212">
        <v>1500000</v>
      </c>
      <c r="H212">
        <f t="shared" si="10"/>
        <v>0</v>
      </c>
      <c r="I212" t="str">
        <f t="shared" si="11"/>
        <v>Đã thanh toán</v>
      </c>
    </row>
    <row r="213" spans="1:9" x14ac:dyDescent="0.2">
      <c r="A213" t="s">
        <v>7</v>
      </c>
      <c r="B213">
        <v>2024</v>
      </c>
      <c r="C213">
        <v>2</v>
      </c>
      <c r="D213" t="s">
        <v>773</v>
      </c>
      <c r="E213" t="str">
        <f t="shared" si="9"/>
        <v>Phí gửi xe tháng 2</v>
      </c>
      <c r="F213">
        <v>600000</v>
      </c>
      <c r="G213">
        <v>600000</v>
      </c>
      <c r="H213">
        <f t="shared" si="10"/>
        <v>0</v>
      </c>
      <c r="I213" t="str">
        <f t="shared" si="11"/>
        <v>Đã thanh toán</v>
      </c>
    </row>
    <row r="214" spans="1:9" x14ac:dyDescent="0.2">
      <c r="A214" t="s">
        <v>8</v>
      </c>
      <c r="B214">
        <v>2024</v>
      </c>
      <c r="C214">
        <v>2</v>
      </c>
      <c r="D214" t="s">
        <v>773</v>
      </c>
      <c r="E214" t="str">
        <f t="shared" si="9"/>
        <v>Phí gửi xe tháng 2</v>
      </c>
      <c r="F214">
        <v>1200000</v>
      </c>
      <c r="G214">
        <v>1200000</v>
      </c>
      <c r="H214">
        <f t="shared" si="10"/>
        <v>0</v>
      </c>
      <c r="I214" t="str">
        <f t="shared" si="11"/>
        <v>Đã thanh toán</v>
      </c>
    </row>
    <row r="215" spans="1:9" x14ac:dyDescent="0.2">
      <c r="A215" t="s">
        <v>9</v>
      </c>
      <c r="B215">
        <v>2024</v>
      </c>
      <c r="C215">
        <v>2</v>
      </c>
      <c r="D215" t="s">
        <v>773</v>
      </c>
      <c r="E215" t="str">
        <f t="shared" si="9"/>
        <v>Phí gửi xe tháng 2</v>
      </c>
      <c r="F215">
        <v>600000</v>
      </c>
      <c r="G215">
        <v>600000</v>
      </c>
      <c r="H215">
        <f t="shared" si="10"/>
        <v>0</v>
      </c>
      <c r="I215" t="str">
        <f t="shared" si="11"/>
        <v>Đã thanh toán</v>
      </c>
    </row>
    <row r="216" spans="1:9" x14ac:dyDescent="0.2">
      <c r="A216" t="s">
        <v>10</v>
      </c>
      <c r="B216">
        <v>2024</v>
      </c>
      <c r="C216">
        <v>2</v>
      </c>
      <c r="D216" t="s">
        <v>773</v>
      </c>
      <c r="E216" t="str">
        <f t="shared" si="9"/>
        <v>Phí gửi xe tháng 2</v>
      </c>
      <c r="F216">
        <v>300000</v>
      </c>
      <c r="G216">
        <v>300000</v>
      </c>
      <c r="H216">
        <f t="shared" si="10"/>
        <v>0</v>
      </c>
      <c r="I216" t="str">
        <f t="shared" si="11"/>
        <v>Đã thanh toán</v>
      </c>
    </row>
    <row r="217" spans="1:9" x14ac:dyDescent="0.2">
      <c r="A217" t="s">
        <v>11</v>
      </c>
      <c r="B217">
        <v>2024</v>
      </c>
      <c r="C217">
        <v>2</v>
      </c>
      <c r="D217" t="s">
        <v>773</v>
      </c>
      <c r="E217" t="str">
        <f t="shared" si="9"/>
        <v>Phí gửi xe tháng 2</v>
      </c>
      <c r="F217">
        <v>600000</v>
      </c>
      <c r="G217">
        <v>600000</v>
      </c>
      <c r="H217">
        <f t="shared" si="10"/>
        <v>0</v>
      </c>
      <c r="I217" t="str">
        <f t="shared" si="11"/>
        <v>Đã thanh toán</v>
      </c>
    </row>
    <row r="218" spans="1:9" x14ac:dyDescent="0.2">
      <c r="A218" t="s">
        <v>12</v>
      </c>
      <c r="B218">
        <v>2024</v>
      </c>
      <c r="C218">
        <v>2</v>
      </c>
      <c r="D218" t="s">
        <v>773</v>
      </c>
      <c r="E218" t="str">
        <f t="shared" si="9"/>
        <v>Phí gửi xe tháng 2</v>
      </c>
      <c r="F218">
        <v>1200000</v>
      </c>
      <c r="G218">
        <v>1200000</v>
      </c>
      <c r="H218">
        <f t="shared" si="10"/>
        <v>0</v>
      </c>
      <c r="I218" t="str">
        <f t="shared" si="11"/>
        <v>Đã thanh toán</v>
      </c>
    </row>
    <row r="219" spans="1:9" x14ac:dyDescent="0.2">
      <c r="A219" t="s">
        <v>13</v>
      </c>
      <c r="B219">
        <v>2024</v>
      </c>
      <c r="C219">
        <v>2</v>
      </c>
      <c r="D219" t="s">
        <v>773</v>
      </c>
      <c r="E219" t="str">
        <f t="shared" si="9"/>
        <v>Phí gửi xe tháng 2</v>
      </c>
      <c r="F219">
        <v>1200000</v>
      </c>
      <c r="G219">
        <v>1200000</v>
      </c>
      <c r="H219">
        <f t="shared" si="10"/>
        <v>0</v>
      </c>
      <c r="I219" t="str">
        <f t="shared" si="11"/>
        <v>Đã thanh toán</v>
      </c>
    </row>
    <row r="220" spans="1:9" x14ac:dyDescent="0.2">
      <c r="A220" t="s">
        <v>14</v>
      </c>
      <c r="B220">
        <v>2024</v>
      </c>
      <c r="C220">
        <v>2</v>
      </c>
      <c r="D220" t="s">
        <v>773</v>
      </c>
      <c r="E220" t="str">
        <f t="shared" si="9"/>
        <v>Phí gửi xe tháng 2</v>
      </c>
      <c r="F220">
        <v>1500000</v>
      </c>
      <c r="G220">
        <v>1500000</v>
      </c>
      <c r="H220">
        <f t="shared" si="10"/>
        <v>0</v>
      </c>
      <c r="I220" t="str">
        <f t="shared" si="11"/>
        <v>Đã thanh toán</v>
      </c>
    </row>
    <row r="221" spans="1:9" x14ac:dyDescent="0.2">
      <c r="A221" t="s">
        <v>15</v>
      </c>
      <c r="B221">
        <v>2024</v>
      </c>
      <c r="C221">
        <v>2</v>
      </c>
      <c r="D221" t="s">
        <v>773</v>
      </c>
      <c r="E221" t="str">
        <f t="shared" si="9"/>
        <v>Phí gửi xe tháng 2</v>
      </c>
      <c r="F221">
        <v>1500000</v>
      </c>
      <c r="G221">
        <v>1500000</v>
      </c>
      <c r="H221">
        <f t="shared" si="10"/>
        <v>0</v>
      </c>
      <c r="I221" t="str">
        <f t="shared" si="11"/>
        <v>Đã thanh toán</v>
      </c>
    </row>
    <row r="222" spans="1:9" x14ac:dyDescent="0.2">
      <c r="A222" t="s">
        <v>16</v>
      </c>
      <c r="B222">
        <v>2024</v>
      </c>
      <c r="C222">
        <v>2</v>
      </c>
      <c r="D222" t="s">
        <v>773</v>
      </c>
      <c r="E222" t="str">
        <f t="shared" si="9"/>
        <v>Phí gửi xe tháng 2</v>
      </c>
      <c r="F222">
        <v>1500000</v>
      </c>
      <c r="G222">
        <v>1500000</v>
      </c>
      <c r="H222">
        <f t="shared" si="10"/>
        <v>0</v>
      </c>
      <c r="I222" t="str">
        <f t="shared" si="11"/>
        <v>Đã thanh toán</v>
      </c>
    </row>
    <row r="223" spans="1:9" x14ac:dyDescent="0.2">
      <c r="A223" t="s">
        <v>34</v>
      </c>
      <c r="B223">
        <v>2024</v>
      </c>
      <c r="C223">
        <v>2</v>
      </c>
      <c r="D223" t="s">
        <v>773</v>
      </c>
      <c r="E223" t="str">
        <f t="shared" si="9"/>
        <v>Phí gửi xe tháng 2</v>
      </c>
      <c r="F223">
        <v>1500000</v>
      </c>
      <c r="G223">
        <v>1500000</v>
      </c>
      <c r="H223">
        <f t="shared" si="10"/>
        <v>0</v>
      </c>
      <c r="I223" t="str">
        <f t="shared" si="11"/>
        <v>Đã thanh toán</v>
      </c>
    </row>
    <row r="224" spans="1:9" x14ac:dyDescent="0.2">
      <c r="A224" t="s">
        <v>35</v>
      </c>
      <c r="B224">
        <v>2024</v>
      </c>
      <c r="C224">
        <v>2</v>
      </c>
      <c r="D224" t="s">
        <v>773</v>
      </c>
      <c r="E224" t="str">
        <f t="shared" si="9"/>
        <v>Phí gửi xe tháng 2</v>
      </c>
      <c r="F224">
        <v>1500000</v>
      </c>
      <c r="G224">
        <v>0</v>
      </c>
      <c r="H224">
        <f t="shared" si="10"/>
        <v>1500000</v>
      </c>
      <c r="I224" t="str">
        <f t="shared" si="11"/>
        <v>Chưa thanh toán</v>
      </c>
    </row>
    <row r="225" spans="1:9" x14ac:dyDescent="0.2">
      <c r="A225" t="s">
        <v>36</v>
      </c>
      <c r="B225">
        <v>2024</v>
      </c>
      <c r="C225">
        <v>2</v>
      </c>
      <c r="D225" t="s">
        <v>773</v>
      </c>
      <c r="E225" t="str">
        <f t="shared" si="9"/>
        <v>Phí gửi xe tháng 2</v>
      </c>
      <c r="F225">
        <v>1200000</v>
      </c>
      <c r="G225">
        <v>1200000</v>
      </c>
      <c r="H225">
        <f t="shared" si="10"/>
        <v>0</v>
      </c>
      <c r="I225" t="str">
        <f t="shared" si="11"/>
        <v>Đã thanh toán</v>
      </c>
    </row>
    <row r="226" spans="1:9" x14ac:dyDescent="0.2">
      <c r="A226" t="s">
        <v>37</v>
      </c>
      <c r="B226">
        <v>2024</v>
      </c>
      <c r="C226">
        <v>2</v>
      </c>
      <c r="D226" t="s">
        <v>773</v>
      </c>
      <c r="E226" t="str">
        <f t="shared" si="9"/>
        <v>Phí gửi xe tháng 2</v>
      </c>
      <c r="F226">
        <v>600000</v>
      </c>
      <c r="G226">
        <v>600000</v>
      </c>
      <c r="H226">
        <f t="shared" si="10"/>
        <v>0</v>
      </c>
      <c r="I226" t="str">
        <f t="shared" si="11"/>
        <v>Đã thanh toán</v>
      </c>
    </row>
    <row r="227" spans="1:9" x14ac:dyDescent="0.2">
      <c r="A227" t="s">
        <v>38</v>
      </c>
      <c r="B227">
        <v>2024</v>
      </c>
      <c r="C227">
        <v>2</v>
      </c>
      <c r="D227" t="s">
        <v>773</v>
      </c>
      <c r="E227" t="str">
        <f t="shared" si="9"/>
        <v>Phí gửi xe tháng 2</v>
      </c>
      <c r="F227">
        <v>300000</v>
      </c>
      <c r="G227">
        <v>300000</v>
      </c>
      <c r="H227">
        <f t="shared" si="10"/>
        <v>0</v>
      </c>
      <c r="I227" t="str">
        <f t="shared" si="11"/>
        <v>Đã thanh toán</v>
      </c>
    </row>
    <row r="228" spans="1:9" x14ac:dyDescent="0.2">
      <c r="A228" t="s">
        <v>39</v>
      </c>
      <c r="B228">
        <v>2024</v>
      </c>
      <c r="C228">
        <v>2</v>
      </c>
      <c r="D228" t="s">
        <v>773</v>
      </c>
      <c r="E228" t="str">
        <f t="shared" si="9"/>
        <v>Phí gửi xe tháng 2</v>
      </c>
      <c r="F228">
        <v>300000</v>
      </c>
      <c r="G228">
        <v>300000</v>
      </c>
      <c r="H228">
        <f t="shared" si="10"/>
        <v>0</v>
      </c>
      <c r="I228" t="str">
        <f t="shared" si="11"/>
        <v>Đã thanh toán</v>
      </c>
    </row>
    <row r="229" spans="1:9" x14ac:dyDescent="0.2">
      <c r="A229" t="s">
        <v>40</v>
      </c>
      <c r="B229">
        <v>2024</v>
      </c>
      <c r="C229">
        <v>2</v>
      </c>
      <c r="D229" t="s">
        <v>773</v>
      </c>
      <c r="E229" t="str">
        <f t="shared" si="9"/>
        <v>Phí gửi xe tháng 2</v>
      </c>
      <c r="F229">
        <v>1500000</v>
      </c>
      <c r="G229">
        <v>1500000</v>
      </c>
      <c r="H229">
        <f t="shared" si="10"/>
        <v>0</v>
      </c>
      <c r="I229" t="str">
        <f t="shared" si="11"/>
        <v>Đã thanh toán</v>
      </c>
    </row>
    <row r="230" spans="1:9" x14ac:dyDescent="0.2">
      <c r="A230" t="s">
        <v>41</v>
      </c>
      <c r="B230">
        <v>2024</v>
      </c>
      <c r="C230">
        <v>2</v>
      </c>
      <c r="D230" t="s">
        <v>773</v>
      </c>
      <c r="E230" t="str">
        <f t="shared" si="9"/>
        <v>Phí gửi xe tháng 2</v>
      </c>
      <c r="F230">
        <v>1500000</v>
      </c>
      <c r="G230">
        <v>1500000</v>
      </c>
      <c r="H230">
        <f t="shared" si="10"/>
        <v>0</v>
      </c>
      <c r="I230" t="str">
        <f t="shared" si="11"/>
        <v>Đã thanh toán</v>
      </c>
    </row>
    <row r="231" spans="1:9" x14ac:dyDescent="0.2">
      <c r="A231" t="s">
        <v>42</v>
      </c>
      <c r="B231">
        <v>2024</v>
      </c>
      <c r="C231">
        <v>2</v>
      </c>
      <c r="D231" t="s">
        <v>773</v>
      </c>
      <c r="E231" t="str">
        <f t="shared" si="9"/>
        <v>Phí gửi xe tháng 2</v>
      </c>
      <c r="F231">
        <v>600000</v>
      </c>
      <c r="G231">
        <v>600000</v>
      </c>
      <c r="H231">
        <f t="shared" si="10"/>
        <v>0</v>
      </c>
      <c r="I231" t="str">
        <f t="shared" si="11"/>
        <v>Đã thanh toán</v>
      </c>
    </row>
    <row r="232" spans="1:9" x14ac:dyDescent="0.2">
      <c r="A232" t="s">
        <v>43</v>
      </c>
      <c r="B232">
        <v>2024</v>
      </c>
      <c r="C232">
        <v>2</v>
      </c>
      <c r="D232" t="s">
        <v>773</v>
      </c>
      <c r="E232" t="str">
        <f t="shared" si="9"/>
        <v>Phí gửi xe tháng 2</v>
      </c>
      <c r="F232">
        <v>600000</v>
      </c>
      <c r="G232">
        <v>600000</v>
      </c>
      <c r="H232">
        <f t="shared" si="10"/>
        <v>0</v>
      </c>
      <c r="I232" t="str">
        <f t="shared" si="11"/>
        <v>Đã thanh toán</v>
      </c>
    </row>
    <row r="233" spans="1:9" x14ac:dyDescent="0.2">
      <c r="A233" t="s">
        <v>44</v>
      </c>
      <c r="B233">
        <v>2024</v>
      </c>
      <c r="C233">
        <v>2</v>
      </c>
      <c r="D233" t="s">
        <v>773</v>
      </c>
      <c r="E233" t="str">
        <f t="shared" si="9"/>
        <v>Phí gửi xe tháng 2</v>
      </c>
      <c r="F233">
        <v>600000</v>
      </c>
      <c r="G233">
        <v>600000</v>
      </c>
      <c r="H233">
        <f t="shared" si="10"/>
        <v>0</v>
      </c>
      <c r="I233" t="str">
        <f t="shared" si="11"/>
        <v>Đã thanh toán</v>
      </c>
    </row>
    <row r="234" spans="1:9" x14ac:dyDescent="0.2">
      <c r="A234" t="s">
        <v>46</v>
      </c>
      <c r="B234">
        <v>2024</v>
      </c>
      <c r="C234">
        <v>2</v>
      </c>
      <c r="D234" t="s">
        <v>773</v>
      </c>
      <c r="E234" t="str">
        <f t="shared" si="9"/>
        <v>Phí gửi xe tháng 2</v>
      </c>
      <c r="F234">
        <v>1500000</v>
      </c>
      <c r="G234">
        <v>1500000</v>
      </c>
      <c r="H234">
        <f t="shared" si="10"/>
        <v>0</v>
      </c>
      <c r="I234" t="str">
        <f t="shared" si="11"/>
        <v>Đã thanh toán</v>
      </c>
    </row>
    <row r="235" spans="1:9" x14ac:dyDescent="0.2">
      <c r="A235" t="s">
        <v>47</v>
      </c>
      <c r="B235">
        <v>2024</v>
      </c>
      <c r="C235">
        <v>2</v>
      </c>
      <c r="D235" t="s">
        <v>773</v>
      </c>
      <c r="E235" t="str">
        <f t="shared" si="9"/>
        <v>Phí gửi xe tháng 2</v>
      </c>
      <c r="F235">
        <v>300000</v>
      </c>
      <c r="G235">
        <v>300000</v>
      </c>
      <c r="H235">
        <f t="shared" si="10"/>
        <v>0</v>
      </c>
      <c r="I235" t="str">
        <f t="shared" si="11"/>
        <v>Đã thanh toán</v>
      </c>
    </row>
    <row r="236" spans="1:9" x14ac:dyDescent="0.2">
      <c r="A236" t="s">
        <v>48</v>
      </c>
      <c r="B236">
        <v>2024</v>
      </c>
      <c r="C236">
        <v>2</v>
      </c>
      <c r="D236" t="s">
        <v>773</v>
      </c>
      <c r="E236" t="str">
        <f t="shared" si="9"/>
        <v>Phí gửi xe tháng 2</v>
      </c>
      <c r="F236">
        <v>600000</v>
      </c>
      <c r="G236">
        <v>600000</v>
      </c>
      <c r="H236">
        <f t="shared" si="10"/>
        <v>0</v>
      </c>
      <c r="I236" t="str">
        <f t="shared" si="11"/>
        <v>Đã thanh toán</v>
      </c>
    </row>
    <row r="237" spans="1:9" x14ac:dyDescent="0.2">
      <c r="A237" t="s">
        <v>65</v>
      </c>
      <c r="B237">
        <v>2024</v>
      </c>
      <c r="C237">
        <v>2</v>
      </c>
      <c r="D237" t="s">
        <v>773</v>
      </c>
      <c r="E237" t="str">
        <f t="shared" si="9"/>
        <v>Phí gửi xe tháng 2</v>
      </c>
      <c r="F237">
        <v>600000</v>
      </c>
      <c r="G237">
        <v>600000</v>
      </c>
      <c r="H237">
        <f t="shared" si="10"/>
        <v>0</v>
      </c>
      <c r="I237" t="str">
        <f t="shared" si="11"/>
        <v>Đã thanh toán</v>
      </c>
    </row>
    <row r="238" spans="1:9" x14ac:dyDescent="0.2">
      <c r="A238" t="s">
        <v>66</v>
      </c>
      <c r="B238">
        <v>2024</v>
      </c>
      <c r="C238">
        <v>2</v>
      </c>
      <c r="D238" t="s">
        <v>773</v>
      </c>
      <c r="E238" t="str">
        <f t="shared" si="9"/>
        <v>Phí gửi xe tháng 2</v>
      </c>
      <c r="F238">
        <v>300000</v>
      </c>
      <c r="G238">
        <v>300000</v>
      </c>
      <c r="H238">
        <f t="shared" si="10"/>
        <v>0</v>
      </c>
      <c r="I238" t="str">
        <f t="shared" si="11"/>
        <v>Đã thanh toán</v>
      </c>
    </row>
    <row r="239" spans="1:9" x14ac:dyDescent="0.2">
      <c r="A239" t="s">
        <v>67</v>
      </c>
      <c r="B239">
        <v>2024</v>
      </c>
      <c r="C239">
        <v>2</v>
      </c>
      <c r="D239" t="s">
        <v>773</v>
      </c>
      <c r="E239" t="str">
        <f t="shared" si="9"/>
        <v>Phí gửi xe tháng 2</v>
      </c>
      <c r="F239">
        <v>300000</v>
      </c>
      <c r="G239">
        <v>300000</v>
      </c>
      <c r="H239">
        <f t="shared" si="10"/>
        <v>0</v>
      </c>
      <c r="I239" t="str">
        <f t="shared" si="11"/>
        <v>Đã thanh toán</v>
      </c>
    </row>
    <row r="240" spans="1:9" x14ac:dyDescent="0.2">
      <c r="A240" t="s">
        <v>68</v>
      </c>
      <c r="B240">
        <v>2024</v>
      </c>
      <c r="C240">
        <v>2</v>
      </c>
      <c r="D240" t="s">
        <v>773</v>
      </c>
      <c r="E240" t="str">
        <f t="shared" si="9"/>
        <v>Phí gửi xe tháng 2</v>
      </c>
      <c r="F240">
        <v>1200000</v>
      </c>
      <c r="G240">
        <v>1200000</v>
      </c>
      <c r="H240">
        <f t="shared" si="10"/>
        <v>0</v>
      </c>
      <c r="I240" t="str">
        <f t="shared" si="11"/>
        <v>Đã thanh toán</v>
      </c>
    </row>
    <row r="241" spans="1:9" x14ac:dyDescent="0.2">
      <c r="A241" t="s">
        <v>69</v>
      </c>
      <c r="B241">
        <v>2024</v>
      </c>
      <c r="C241">
        <v>2</v>
      </c>
      <c r="D241" t="s">
        <v>773</v>
      </c>
      <c r="E241" t="str">
        <f t="shared" si="9"/>
        <v>Phí gửi xe tháng 2</v>
      </c>
      <c r="F241">
        <v>1200000</v>
      </c>
      <c r="G241">
        <v>1200000</v>
      </c>
      <c r="H241">
        <f t="shared" si="10"/>
        <v>0</v>
      </c>
      <c r="I241" t="str">
        <f t="shared" si="11"/>
        <v>Đã thanh toán</v>
      </c>
    </row>
    <row r="242" spans="1:9" x14ac:dyDescent="0.2">
      <c r="A242" t="s">
        <v>70</v>
      </c>
      <c r="B242">
        <v>2024</v>
      </c>
      <c r="C242">
        <v>2</v>
      </c>
      <c r="D242" t="s">
        <v>773</v>
      </c>
      <c r="E242" t="str">
        <f t="shared" si="9"/>
        <v>Phí gửi xe tháng 2</v>
      </c>
      <c r="F242">
        <v>1500000</v>
      </c>
      <c r="G242">
        <v>1500000</v>
      </c>
      <c r="H242">
        <f t="shared" si="10"/>
        <v>0</v>
      </c>
      <c r="I242" t="str">
        <f t="shared" si="11"/>
        <v>Đã thanh toán</v>
      </c>
    </row>
    <row r="243" spans="1:9" x14ac:dyDescent="0.2">
      <c r="A243" t="s">
        <v>71</v>
      </c>
      <c r="B243">
        <v>2024</v>
      </c>
      <c r="C243">
        <v>2</v>
      </c>
      <c r="D243" t="s">
        <v>773</v>
      </c>
      <c r="E243" t="str">
        <f t="shared" si="9"/>
        <v>Phí gửi xe tháng 2</v>
      </c>
      <c r="F243">
        <v>1200000</v>
      </c>
      <c r="G243">
        <v>1200000</v>
      </c>
      <c r="H243">
        <f t="shared" si="10"/>
        <v>0</v>
      </c>
      <c r="I243" t="str">
        <f t="shared" si="11"/>
        <v>Đã thanh toán</v>
      </c>
    </row>
    <row r="244" spans="1:9" x14ac:dyDescent="0.2">
      <c r="A244" t="s">
        <v>72</v>
      </c>
      <c r="B244">
        <v>2024</v>
      </c>
      <c r="C244">
        <v>2</v>
      </c>
      <c r="D244" t="s">
        <v>773</v>
      </c>
      <c r="E244" t="str">
        <f t="shared" si="9"/>
        <v>Phí gửi xe tháng 2</v>
      </c>
      <c r="F244">
        <v>600000</v>
      </c>
      <c r="G244">
        <v>600000</v>
      </c>
      <c r="H244">
        <f t="shared" si="10"/>
        <v>0</v>
      </c>
      <c r="I244" t="str">
        <f t="shared" si="11"/>
        <v>Đã thanh toán</v>
      </c>
    </row>
    <row r="245" spans="1:9" x14ac:dyDescent="0.2">
      <c r="A245" t="s">
        <v>82</v>
      </c>
      <c r="B245">
        <v>2024</v>
      </c>
      <c r="C245">
        <v>2</v>
      </c>
      <c r="D245" t="s">
        <v>773</v>
      </c>
      <c r="E245" t="str">
        <f t="shared" si="9"/>
        <v>Phí gửi xe tháng 2</v>
      </c>
      <c r="F245">
        <v>1200000</v>
      </c>
      <c r="G245">
        <v>1000000</v>
      </c>
      <c r="H245">
        <f t="shared" si="10"/>
        <v>200000</v>
      </c>
      <c r="I245" t="str">
        <f t="shared" si="11"/>
        <v>Thanh toán thiếu</v>
      </c>
    </row>
    <row r="246" spans="1:9" x14ac:dyDescent="0.2">
      <c r="A246" t="s">
        <v>83</v>
      </c>
      <c r="B246">
        <v>2024</v>
      </c>
      <c r="C246">
        <v>2</v>
      </c>
      <c r="D246" t="s">
        <v>773</v>
      </c>
      <c r="E246" t="str">
        <f t="shared" si="9"/>
        <v>Phí gửi xe tháng 2</v>
      </c>
      <c r="F246">
        <v>300000</v>
      </c>
      <c r="G246">
        <v>300000</v>
      </c>
      <c r="H246">
        <f t="shared" si="10"/>
        <v>0</v>
      </c>
      <c r="I246" t="str">
        <f t="shared" si="11"/>
        <v>Đã thanh toán</v>
      </c>
    </row>
    <row r="247" spans="1:9" x14ac:dyDescent="0.2">
      <c r="A247" t="s">
        <v>84</v>
      </c>
      <c r="B247">
        <v>2024</v>
      </c>
      <c r="C247">
        <v>2</v>
      </c>
      <c r="D247" t="s">
        <v>773</v>
      </c>
      <c r="E247" t="str">
        <f t="shared" si="9"/>
        <v>Phí gửi xe tháng 2</v>
      </c>
      <c r="F247">
        <v>1200000</v>
      </c>
      <c r="G247">
        <v>1200000</v>
      </c>
      <c r="H247">
        <f t="shared" si="10"/>
        <v>0</v>
      </c>
      <c r="I247" t="str">
        <f t="shared" si="11"/>
        <v>Đã thanh toán</v>
      </c>
    </row>
    <row r="248" spans="1:9" x14ac:dyDescent="0.2">
      <c r="A248" t="s">
        <v>85</v>
      </c>
      <c r="B248">
        <v>2024</v>
      </c>
      <c r="C248">
        <v>2</v>
      </c>
      <c r="D248" t="s">
        <v>773</v>
      </c>
      <c r="E248" t="str">
        <f t="shared" si="9"/>
        <v>Phí gửi xe tháng 2</v>
      </c>
      <c r="F248">
        <v>600000</v>
      </c>
      <c r="G248">
        <v>600000</v>
      </c>
      <c r="H248">
        <f t="shared" si="10"/>
        <v>0</v>
      </c>
      <c r="I248" t="str">
        <f t="shared" si="11"/>
        <v>Đã thanh toán</v>
      </c>
    </row>
    <row r="249" spans="1:9" x14ac:dyDescent="0.2">
      <c r="A249" t="s">
        <v>86</v>
      </c>
      <c r="B249">
        <v>2024</v>
      </c>
      <c r="C249">
        <v>2</v>
      </c>
      <c r="D249" t="s">
        <v>773</v>
      </c>
      <c r="E249" t="str">
        <f t="shared" si="9"/>
        <v>Phí gửi xe tháng 2</v>
      </c>
      <c r="F249">
        <v>1500000</v>
      </c>
      <c r="G249">
        <v>1500000</v>
      </c>
      <c r="H249">
        <f t="shared" si="10"/>
        <v>0</v>
      </c>
      <c r="I249" t="str">
        <f t="shared" si="11"/>
        <v>Đã thanh toán</v>
      </c>
    </row>
    <row r="250" spans="1:9" x14ac:dyDescent="0.2">
      <c r="A250" t="s">
        <v>87</v>
      </c>
      <c r="B250">
        <v>2024</v>
      </c>
      <c r="C250">
        <v>2</v>
      </c>
      <c r="D250" t="s">
        <v>773</v>
      </c>
      <c r="E250" t="str">
        <f t="shared" si="9"/>
        <v>Phí gửi xe tháng 2</v>
      </c>
      <c r="F250">
        <v>1500000</v>
      </c>
      <c r="G250">
        <v>1500000</v>
      </c>
      <c r="H250">
        <f t="shared" si="10"/>
        <v>0</v>
      </c>
      <c r="I250" t="str">
        <f t="shared" si="11"/>
        <v>Đã thanh toán</v>
      </c>
    </row>
    <row r="251" spans="1:9" x14ac:dyDescent="0.2">
      <c r="A251" t="s">
        <v>88</v>
      </c>
      <c r="B251">
        <v>2024</v>
      </c>
      <c r="C251">
        <v>2</v>
      </c>
      <c r="D251" t="s">
        <v>773</v>
      </c>
      <c r="E251" t="str">
        <f t="shared" si="9"/>
        <v>Phí gửi xe tháng 2</v>
      </c>
      <c r="F251">
        <v>300000</v>
      </c>
      <c r="G251">
        <v>300000</v>
      </c>
      <c r="H251">
        <f t="shared" si="10"/>
        <v>0</v>
      </c>
      <c r="I251" t="str">
        <f t="shared" si="11"/>
        <v>Đã thanh toán</v>
      </c>
    </row>
    <row r="252" spans="1:9" x14ac:dyDescent="0.2">
      <c r="A252" t="s">
        <v>89</v>
      </c>
      <c r="B252">
        <v>2024</v>
      </c>
      <c r="C252">
        <v>2</v>
      </c>
      <c r="D252" t="s">
        <v>773</v>
      </c>
      <c r="E252" t="str">
        <f t="shared" si="9"/>
        <v>Phí gửi xe tháng 2</v>
      </c>
      <c r="F252">
        <v>1500000</v>
      </c>
      <c r="G252">
        <v>1500000</v>
      </c>
      <c r="H252">
        <f t="shared" si="10"/>
        <v>0</v>
      </c>
      <c r="I252" t="str">
        <f t="shared" si="11"/>
        <v>Đã thanh toán</v>
      </c>
    </row>
    <row r="253" spans="1:9" x14ac:dyDescent="0.2">
      <c r="A253" t="s">
        <v>90</v>
      </c>
      <c r="B253">
        <v>2024</v>
      </c>
      <c r="C253">
        <v>2</v>
      </c>
      <c r="D253" t="s">
        <v>773</v>
      </c>
      <c r="E253" t="str">
        <f t="shared" si="9"/>
        <v>Phí gửi xe tháng 2</v>
      </c>
      <c r="F253">
        <v>600000</v>
      </c>
      <c r="G253">
        <v>500000</v>
      </c>
      <c r="H253">
        <f t="shared" si="10"/>
        <v>100000</v>
      </c>
      <c r="I253" t="str">
        <f t="shared" si="11"/>
        <v>Thanh toán thiếu</v>
      </c>
    </row>
    <row r="254" spans="1:9" x14ac:dyDescent="0.2">
      <c r="A254" t="s">
        <v>5</v>
      </c>
      <c r="B254">
        <v>2024</v>
      </c>
      <c r="C254">
        <v>3</v>
      </c>
      <c r="D254" t="s">
        <v>771</v>
      </c>
      <c r="E254" t="str">
        <f t="shared" si="9"/>
        <v>Phí quản lý tháng 3</v>
      </c>
      <c r="F254">
        <v>900000</v>
      </c>
      <c r="G254">
        <v>900000</v>
      </c>
      <c r="H254">
        <f t="shared" si="10"/>
        <v>0</v>
      </c>
      <c r="I254" t="str">
        <f t="shared" si="11"/>
        <v>Đã thanh toán</v>
      </c>
    </row>
    <row r="255" spans="1:9" x14ac:dyDescent="0.2">
      <c r="A255" t="s">
        <v>7</v>
      </c>
      <c r="B255">
        <v>2024</v>
      </c>
      <c r="C255">
        <v>3</v>
      </c>
      <c r="D255" t="s">
        <v>771</v>
      </c>
      <c r="E255" t="str">
        <f t="shared" si="9"/>
        <v>Phí quản lý tháng 3</v>
      </c>
      <c r="F255">
        <v>900000</v>
      </c>
      <c r="G255">
        <v>900000</v>
      </c>
      <c r="H255">
        <f t="shared" si="10"/>
        <v>0</v>
      </c>
      <c r="I255" t="str">
        <f t="shared" si="11"/>
        <v>Đã thanh toán</v>
      </c>
    </row>
    <row r="256" spans="1:9" x14ac:dyDescent="0.2">
      <c r="A256" t="s">
        <v>8</v>
      </c>
      <c r="B256">
        <v>2024</v>
      </c>
      <c r="C256">
        <v>3</v>
      </c>
      <c r="D256" t="s">
        <v>771</v>
      </c>
      <c r="E256" t="str">
        <f t="shared" si="9"/>
        <v>Phí quản lý tháng 3</v>
      </c>
      <c r="F256">
        <v>900000</v>
      </c>
      <c r="G256">
        <v>900000</v>
      </c>
      <c r="H256">
        <f t="shared" si="10"/>
        <v>0</v>
      </c>
      <c r="I256" t="str">
        <f t="shared" si="11"/>
        <v>Đã thanh toán</v>
      </c>
    </row>
    <row r="257" spans="1:9" x14ac:dyDescent="0.2">
      <c r="A257" t="s">
        <v>9</v>
      </c>
      <c r="B257">
        <v>2024</v>
      </c>
      <c r="C257">
        <v>3</v>
      </c>
      <c r="D257" t="s">
        <v>771</v>
      </c>
      <c r="E257" t="str">
        <f t="shared" si="9"/>
        <v>Phí quản lý tháng 3</v>
      </c>
      <c r="F257">
        <v>900000</v>
      </c>
      <c r="G257">
        <v>900000</v>
      </c>
      <c r="H257">
        <f t="shared" si="10"/>
        <v>0</v>
      </c>
      <c r="I257" t="str">
        <f t="shared" si="11"/>
        <v>Đã thanh toán</v>
      </c>
    </row>
    <row r="258" spans="1:9" x14ac:dyDescent="0.2">
      <c r="A258" t="s">
        <v>10</v>
      </c>
      <c r="B258">
        <v>2024</v>
      </c>
      <c r="C258">
        <v>3</v>
      </c>
      <c r="D258" t="s">
        <v>771</v>
      </c>
      <c r="E258" t="str">
        <f t="shared" si="9"/>
        <v>Phí quản lý tháng 3</v>
      </c>
      <c r="F258">
        <v>900000</v>
      </c>
      <c r="G258">
        <v>900000</v>
      </c>
      <c r="H258">
        <f t="shared" si="10"/>
        <v>0</v>
      </c>
      <c r="I258" t="str">
        <f t="shared" si="11"/>
        <v>Đã thanh toán</v>
      </c>
    </row>
    <row r="259" spans="1:9" x14ac:dyDescent="0.2">
      <c r="A259" t="s">
        <v>11</v>
      </c>
      <c r="B259">
        <v>2024</v>
      </c>
      <c r="C259">
        <v>3</v>
      </c>
      <c r="D259" t="s">
        <v>771</v>
      </c>
      <c r="E259" t="str">
        <f t="shared" ref="E259:E322" si="12">D259 &amp; " tháng " &amp; C259</f>
        <v>Phí quản lý tháng 3</v>
      </c>
      <c r="F259">
        <v>900000</v>
      </c>
      <c r="G259">
        <v>900000</v>
      </c>
      <c r="H259">
        <f t="shared" ref="H259:H322" si="13">F259-G259</f>
        <v>0</v>
      </c>
      <c r="I259" t="str">
        <f t="shared" ref="I259:I322" si="14">IF(G259=0,"Chưa thanh toán",IF(H259=0,"Đã thanh toán","Thanh toán thiếu"))</f>
        <v>Đã thanh toán</v>
      </c>
    </row>
    <row r="260" spans="1:9" x14ac:dyDescent="0.2">
      <c r="A260" t="s">
        <v>12</v>
      </c>
      <c r="B260">
        <v>2024</v>
      </c>
      <c r="C260">
        <v>3</v>
      </c>
      <c r="D260" t="s">
        <v>771</v>
      </c>
      <c r="E260" t="str">
        <f t="shared" si="12"/>
        <v>Phí quản lý tháng 3</v>
      </c>
      <c r="F260">
        <v>900000</v>
      </c>
      <c r="G260">
        <v>900000</v>
      </c>
      <c r="H260">
        <f t="shared" si="13"/>
        <v>0</v>
      </c>
      <c r="I260" t="str">
        <f t="shared" si="14"/>
        <v>Đã thanh toán</v>
      </c>
    </row>
    <row r="261" spans="1:9" x14ac:dyDescent="0.2">
      <c r="A261" t="s">
        <v>13</v>
      </c>
      <c r="B261">
        <v>2024</v>
      </c>
      <c r="C261">
        <v>3</v>
      </c>
      <c r="D261" t="s">
        <v>771</v>
      </c>
      <c r="E261" t="str">
        <f t="shared" si="12"/>
        <v>Phí quản lý tháng 3</v>
      </c>
      <c r="F261">
        <v>900000</v>
      </c>
      <c r="G261">
        <v>0</v>
      </c>
      <c r="H261">
        <f t="shared" si="13"/>
        <v>900000</v>
      </c>
      <c r="I261" t="str">
        <f t="shared" si="14"/>
        <v>Chưa thanh toán</v>
      </c>
    </row>
    <row r="262" spans="1:9" x14ac:dyDescent="0.2">
      <c r="A262" t="s">
        <v>14</v>
      </c>
      <c r="B262">
        <v>2024</v>
      </c>
      <c r="C262">
        <v>3</v>
      </c>
      <c r="D262" t="s">
        <v>771</v>
      </c>
      <c r="E262" t="str">
        <f t="shared" si="12"/>
        <v>Phí quản lý tháng 3</v>
      </c>
      <c r="F262">
        <v>900000</v>
      </c>
      <c r="G262">
        <v>900000</v>
      </c>
      <c r="H262">
        <f t="shared" si="13"/>
        <v>0</v>
      </c>
      <c r="I262" t="str">
        <f t="shared" si="14"/>
        <v>Đã thanh toán</v>
      </c>
    </row>
    <row r="263" spans="1:9" x14ac:dyDescent="0.2">
      <c r="A263" t="s">
        <v>15</v>
      </c>
      <c r="B263">
        <v>2024</v>
      </c>
      <c r="C263">
        <v>3</v>
      </c>
      <c r="D263" t="s">
        <v>771</v>
      </c>
      <c r="E263" t="str">
        <f t="shared" si="12"/>
        <v>Phí quản lý tháng 3</v>
      </c>
      <c r="F263">
        <v>900000</v>
      </c>
      <c r="G263">
        <v>900000</v>
      </c>
      <c r="H263">
        <f t="shared" si="13"/>
        <v>0</v>
      </c>
      <c r="I263" t="str">
        <f t="shared" si="14"/>
        <v>Đã thanh toán</v>
      </c>
    </row>
    <row r="264" spans="1:9" x14ac:dyDescent="0.2">
      <c r="A264" t="s">
        <v>16</v>
      </c>
      <c r="B264">
        <v>2024</v>
      </c>
      <c r="C264">
        <v>3</v>
      </c>
      <c r="D264" t="s">
        <v>771</v>
      </c>
      <c r="E264" t="str">
        <f t="shared" si="12"/>
        <v>Phí quản lý tháng 3</v>
      </c>
      <c r="F264">
        <v>900000</v>
      </c>
      <c r="G264">
        <v>900000</v>
      </c>
      <c r="H264">
        <f t="shared" si="13"/>
        <v>0</v>
      </c>
      <c r="I264" t="str">
        <f t="shared" si="14"/>
        <v>Đã thanh toán</v>
      </c>
    </row>
    <row r="265" spans="1:9" x14ac:dyDescent="0.2">
      <c r="A265" t="s">
        <v>34</v>
      </c>
      <c r="B265">
        <v>2024</v>
      </c>
      <c r="C265">
        <v>3</v>
      </c>
      <c r="D265" t="s">
        <v>771</v>
      </c>
      <c r="E265" t="str">
        <f t="shared" si="12"/>
        <v>Phí quản lý tháng 3</v>
      </c>
      <c r="F265">
        <v>950000</v>
      </c>
      <c r="G265">
        <v>950000</v>
      </c>
      <c r="H265">
        <f t="shared" si="13"/>
        <v>0</v>
      </c>
      <c r="I265" t="str">
        <f t="shared" si="14"/>
        <v>Đã thanh toán</v>
      </c>
    </row>
    <row r="266" spans="1:9" x14ac:dyDescent="0.2">
      <c r="A266" t="s">
        <v>35</v>
      </c>
      <c r="B266">
        <v>2024</v>
      </c>
      <c r="C266">
        <v>3</v>
      </c>
      <c r="D266" t="s">
        <v>771</v>
      </c>
      <c r="E266" t="str">
        <f t="shared" si="12"/>
        <v>Phí quản lý tháng 3</v>
      </c>
      <c r="F266">
        <v>950000</v>
      </c>
      <c r="G266">
        <v>950000</v>
      </c>
      <c r="H266">
        <f t="shared" si="13"/>
        <v>0</v>
      </c>
      <c r="I266" t="str">
        <f t="shared" si="14"/>
        <v>Đã thanh toán</v>
      </c>
    </row>
    <row r="267" spans="1:9" x14ac:dyDescent="0.2">
      <c r="A267" t="s">
        <v>36</v>
      </c>
      <c r="B267">
        <v>2024</v>
      </c>
      <c r="C267">
        <v>3</v>
      </c>
      <c r="D267" t="s">
        <v>771</v>
      </c>
      <c r="E267" t="str">
        <f t="shared" si="12"/>
        <v>Phí quản lý tháng 3</v>
      </c>
      <c r="F267">
        <v>950000</v>
      </c>
      <c r="G267">
        <v>950000</v>
      </c>
      <c r="H267">
        <f t="shared" si="13"/>
        <v>0</v>
      </c>
      <c r="I267" t="str">
        <f t="shared" si="14"/>
        <v>Đã thanh toán</v>
      </c>
    </row>
    <row r="268" spans="1:9" x14ac:dyDescent="0.2">
      <c r="A268" t="s">
        <v>37</v>
      </c>
      <c r="B268">
        <v>2024</v>
      </c>
      <c r="C268">
        <v>3</v>
      </c>
      <c r="D268" t="s">
        <v>771</v>
      </c>
      <c r="E268" t="str">
        <f t="shared" si="12"/>
        <v>Phí quản lý tháng 3</v>
      </c>
      <c r="F268">
        <v>950000</v>
      </c>
      <c r="G268">
        <v>950000</v>
      </c>
      <c r="H268">
        <f t="shared" si="13"/>
        <v>0</v>
      </c>
      <c r="I268" t="str">
        <f t="shared" si="14"/>
        <v>Đã thanh toán</v>
      </c>
    </row>
    <row r="269" spans="1:9" x14ac:dyDescent="0.2">
      <c r="A269" t="s">
        <v>38</v>
      </c>
      <c r="B269">
        <v>2024</v>
      </c>
      <c r="C269">
        <v>3</v>
      </c>
      <c r="D269" t="s">
        <v>771</v>
      </c>
      <c r="E269" t="str">
        <f t="shared" si="12"/>
        <v>Phí quản lý tháng 3</v>
      </c>
      <c r="F269">
        <v>950000</v>
      </c>
      <c r="G269">
        <v>950000</v>
      </c>
      <c r="H269">
        <f t="shared" si="13"/>
        <v>0</v>
      </c>
      <c r="I269" t="str">
        <f t="shared" si="14"/>
        <v>Đã thanh toán</v>
      </c>
    </row>
    <row r="270" spans="1:9" x14ac:dyDescent="0.2">
      <c r="A270" t="s">
        <v>39</v>
      </c>
      <c r="B270">
        <v>2024</v>
      </c>
      <c r="C270">
        <v>3</v>
      </c>
      <c r="D270" t="s">
        <v>771</v>
      </c>
      <c r="E270" t="str">
        <f t="shared" si="12"/>
        <v>Phí quản lý tháng 3</v>
      </c>
      <c r="F270">
        <v>950000</v>
      </c>
      <c r="G270">
        <v>950000</v>
      </c>
      <c r="H270">
        <f t="shared" si="13"/>
        <v>0</v>
      </c>
      <c r="I270" t="str">
        <f t="shared" si="14"/>
        <v>Đã thanh toán</v>
      </c>
    </row>
    <row r="271" spans="1:9" x14ac:dyDescent="0.2">
      <c r="A271" t="s">
        <v>40</v>
      </c>
      <c r="B271">
        <v>2024</v>
      </c>
      <c r="C271">
        <v>3</v>
      </c>
      <c r="D271" t="s">
        <v>771</v>
      </c>
      <c r="E271" t="str">
        <f t="shared" si="12"/>
        <v>Phí quản lý tháng 3</v>
      </c>
      <c r="F271">
        <v>950000</v>
      </c>
      <c r="G271">
        <v>950000</v>
      </c>
      <c r="H271">
        <f t="shared" si="13"/>
        <v>0</v>
      </c>
      <c r="I271" t="str">
        <f t="shared" si="14"/>
        <v>Đã thanh toán</v>
      </c>
    </row>
    <row r="272" spans="1:9" x14ac:dyDescent="0.2">
      <c r="A272" t="s">
        <v>41</v>
      </c>
      <c r="B272">
        <v>2024</v>
      </c>
      <c r="C272">
        <v>3</v>
      </c>
      <c r="D272" t="s">
        <v>771</v>
      </c>
      <c r="E272" t="str">
        <f t="shared" si="12"/>
        <v>Phí quản lý tháng 3</v>
      </c>
      <c r="F272">
        <v>950000</v>
      </c>
      <c r="G272">
        <v>950000</v>
      </c>
      <c r="H272">
        <f t="shared" si="13"/>
        <v>0</v>
      </c>
      <c r="I272" t="str">
        <f t="shared" si="14"/>
        <v>Đã thanh toán</v>
      </c>
    </row>
    <row r="273" spans="1:9" x14ac:dyDescent="0.2">
      <c r="A273" t="s">
        <v>42</v>
      </c>
      <c r="B273">
        <v>2024</v>
      </c>
      <c r="C273">
        <v>3</v>
      </c>
      <c r="D273" t="s">
        <v>771</v>
      </c>
      <c r="E273" t="str">
        <f t="shared" si="12"/>
        <v>Phí quản lý tháng 3</v>
      </c>
      <c r="F273">
        <v>950000</v>
      </c>
      <c r="G273">
        <v>950000</v>
      </c>
      <c r="H273">
        <f t="shared" si="13"/>
        <v>0</v>
      </c>
      <c r="I273" t="str">
        <f t="shared" si="14"/>
        <v>Đã thanh toán</v>
      </c>
    </row>
    <row r="274" spans="1:9" x14ac:dyDescent="0.2">
      <c r="A274" t="s">
        <v>43</v>
      </c>
      <c r="B274">
        <v>2024</v>
      </c>
      <c r="C274">
        <v>3</v>
      </c>
      <c r="D274" t="s">
        <v>771</v>
      </c>
      <c r="E274" t="str">
        <f t="shared" si="12"/>
        <v>Phí quản lý tháng 3</v>
      </c>
      <c r="F274">
        <v>950000</v>
      </c>
      <c r="G274">
        <v>950000</v>
      </c>
      <c r="H274">
        <f t="shared" si="13"/>
        <v>0</v>
      </c>
      <c r="I274" t="str">
        <f t="shared" si="14"/>
        <v>Đã thanh toán</v>
      </c>
    </row>
    <row r="275" spans="1:9" x14ac:dyDescent="0.2">
      <c r="A275" t="s">
        <v>44</v>
      </c>
      <c r="B275">
        <v>2024</v>
      </c>
      <c r="C275">
        <v>3</v>
      </c>
      <c r="D275" t="s">
        <v>771</v>
      </c>
      <c r="E275" t="str">
        <f t="shared" si="12"/>
        <v>Phí quản lý tháng 3</v>
      </c>
      <c r="F275">
        <v>950000</v>
      </c>
      <c r="G275">
        <v>950000</v>
      </c>
      <c r="H275">
        <f t="shared" si="13"/>
        <v>0</v>
      </c>
      <c r="I275" t="str">
        <f t="shared" si="14"/>
        <v>Đã thanh toán</v>
      </c>
    </row>
    <row r="276" spans="1:9" x14ac:dyDescent="0.2">
      <c r="A276" t="s">
        <v>46</v>
      </c>
      <c r="B276">
        <v>2024</v>
      </c>
      <c r="C276">
        <v>3</v>
      </c>
      <c r="D276" t="s">
        <v>771</v>
      </c>
      <c r="E276" t="str">
        <f t="shared" si="12"/>
        <v>Phí quản lý tháng 3</v>
      </c>
      <c r="F276">
        <v>950000</v>
      </c>
      <c r="G276">
        <v>950000</v>
      </c>
      <c r="H276">
        <f t="shared" si="13"/>
        <v>0</v>
      </c>
      <c r="I276" t="str">
        <f t="shared" si="14"/>
        <v>Đã thanh toán</v>
      </c>
    </row>
    <row r="277" spans="1:9" x14ac:dyDescent="0.2">
      <c r="A277" t="s">
        <v>47</v>
      </c>
      <c r="B277">
        <v>2024</v>
      </c>
      <c r="C277">
        <v>3</v>
      </c>
      <c r="D277" t="s">
        <v>771</v>
      </c>
      <c r="E277" t="str">
        <f t="shared" si="12"/>
        <v>Phí quản lý tháng 3</v>
      </c>
      <c r="F277">
        <v>950000</v>
      </c>
      <c r="G277">
        <v>950000</v>
      </c>
      <c r="H277">
        <f t="shared" si="13"/>
        <v>0</v>
      </c>
      <c r="I277" t="str">
        <f t="shared" si="14"/>
        <v>Đã thanh toán</v>
      </c>
    </row>
    <row r="278" spans="1:9" x14ac:dyDescent="0.2">
      <c r="A278" t="s">
        <v>48</v>
      </c>
      <c r="B278">
        <v>2024</v>
      </c>
      <c r="C278">
        <v>3</v>
      </c>
      <c r="D278" t="s">
        <v>771</v>
      </c>
      <c r="E278" t="str">
        <f t="shared" si="12"/>
        <v>Phí quản lý tháng 3</v>
      </c>
      <c r="F278">
        <v>950000</v>
      </c>
      <c r="G278">
        <v>950000</v>
      </c>
      <c r="H278">
        <f t="shared" si="13"/>
        <v>0</v>
      </c>
      <c r="I278" t="str">
        <f t="shared" si="14"/>
        <v>Đã thanh toán</v>
      </c>
    </row>
    <row r="279" spans="1:9" x14ac:dyDescent="0.2">
      <c r="A279" t="s">
        <v>65</v>
      </c>
      <c r="B279">
        <v>2024</v>
      </c>
      <c r="C279">
        <v>3</v>
      </c>
      <c r="D279" t="s">
        <v>771</v>
      </c>
      <c r="E279" t="str">
        <f t="shared" si="12"/>
        <v>Phí quản lý tháng 3</v>
      </c>
      <c r="F279">
        <v>1000000</v>
      </c>
      <c r="G279">
        <v>1000000</v>
      </c>
      <c r="H279">
        <f t="shared" si="13"/>
        <v>0</v>
      </c>
      <c r="I279" t="str">
        <f t="shared" si="14"/>
        <v>Đã thanh toán</v>
      </c>
    </row>
    <row r="280" spans="1:9" x14ac:dyDescent="0.2">
      <c r="A280" t="s">
        <v>66</v>
      </c>
      <c r="B280">
        <v>2024</v>
      </c>
      <c r="C280">
        <v>3</v>
      </c>
      <c r="D280" t="s">
        <v>771</v>
      </c>
      <c r="E280" t="str">
        <f t="shared" si="12"/>
        <v>Phí quản lý tháng 3</v>
      </c>
      <c r="F280">
        <v>1000000</v>
      </c>
      <c r="G280">
        <v>1000000</v>
      </c>
      <c r="H280">
        <f t="shared" si="13"/>
        <v>0</v>
      </c>
      <c r="I280" t="str">
        <f t="shared" si="14"/>
        <v>Đã thanh toán</v>
      </c>
    </row>
    <row r="281" spans="1:9" x14ac:dyDescent="0.2">
      <c r="A281" t="s">
        <v>67</v>
      </c>
      <c r="B281">
        <v>2024</v>
      </c>
      <c r="C281">
        <v>3</v>
      </c>
      <c r="D281" t="s">
        <v>771</v>
      </c>
      <c r="E281" t="str">
        <f t="shared" si="12"/>
        <v>Phí quản lý tháng 3</v>
      </c>
      <c r="F281">
        <v>1000000</v>
      </c>
      <c r="G281">
        <v>1000000</v>
      </c>
      <c r="H281">
        <f t="shared" si="13"/>
        <v>0</v>
      </c>
      <c r="I281" t="str">
        <f t="shared" si="14"/>
        <v>Đã thanh toán</v>
      </c>
    </row>
    <row r="282" spans="1:9" x14ac:dyDescent="0.2">
      <c r="A282" t="s">
        <v>68</v>
      </c>
      <c r="B282">
        <v>2024</v>
      </c>
      <c r="C282">
        <v>3</v>
      </c>
      <c r="D282" t="s">
        <v>771</v>
      </c>
      <c r="E282" t="str">
        <f t="shared" si="12"/>
        <v>Phí quản lý tháng 3</v>
      </c>
      <c r="F282">
        <v>1000000</v>
      </c>
      <c r="G282">
        <v>1000000</v>
      </c>
      <c r="H282">
        <f t="shared" si="13"/>
        <v>0</v>
      </c>
      <c r="I282" t="str">
        <f t="shared" si="14"/>
        <v>Đã thanh toán</v>
      </c>
    </row>
    <row r="283" spans="1:9" x14ac:dyDescent="0.2">
      <c r="A283" t="s">
        <v>69</v>
      </c>
      <c r="B283">
        <v>2024</v>
      </c>
      <c r="C283">
        <v>3</v>
      </c>
      <c r="D283" t="s">
        <v>771</v>
      </c>
      <c r="E283" t="str">
        <f t="shared" si="12"/>
        <v>Phí quản lý tháng 3</v>
      </c>
      <c r="F283">
        <v>1000000</v>
      </c>
      <c r="G283">
        <v>1000000</v>
      </c>
      <c r="H283">
        <f t="shared" si="13"/>
        <v>0</v>
      </c>
      <c r="I283" t="str">
        <f t="shared" si="14"/>
        <v>Đã thanh toán</v>
      </c>
    </row>
    <row r="284" spans="1:9" x14ac:dyDescent="0.2">
      <c r="A284" t="s">
        <v>70</v>
      </c>
      <c r="B284">
        <v>2024</v>
      </c>
      <c r="C284">
        <v>3</v>
      </c>
      <c r="D284" t="s">
        <v>771</v>
      </c>
      <c r="E284" t="str">
        <f t="shared" si="12"/>
        <v>Phí quản lý tháng 3</v>
      </c>
      <c r="F284">
        <v>1000000</v>
      </c>
      <c r="G284">
        <v>1000000</v>
      </c>
      <c r="H284">
        <f t="shared" si="13"/>
        <v>0</v>
      </c>
      <c r="I284" t="str">
        <f t="shared" si="14"/>
        <v>Đã thanh toán</v>
      </c>
    </row>
    <row r="285" spans="1:9" x14ac:dyDescent="0.2">
      <c r="A285" t="s">
        <v>71</v>
      </c>
      <c r="B285">
        <v>2024</v>
      </c>
      <c r="C285">
        <v>3</v>
      </c>
      <c r="D285" t="s">
        <v>771</v>
      </c>
      <c r="E285" t="str">
        <f t="shared" si="12"/>
        <v>Phí quản lý tháng 3</v>
      </c>
      <c r="F285">
        <v>1000000</v>
      </c>
      <c r="G285">
        <v>1000000</v>
      </c>
      <c r="H285">
        <f t="shared" si="13"/>
        <v>0</v>
      </c>
      <c r="I285" t="str">
        <f t="shared" si="14"/>
        <v>Đã thanh toán</v>
      </c>
    </row>
    <row r="286" spans="1:9" x14ac:dyDescent="0.2">
      <c r="A286" t="s">
        <v>72</v>
      </c>
      <c r="B286">
        <v>2024</v>
      </c>
      <c r="C286">
        <v>3</v>
      </c>
      <c r="D286" t="s">
        <v>771</v>
      </c>
      <c r="E286" t="str">
        <f t="shared" si="12"/>
        <v>Phí quản lý tháng 3</v>
      </c>
      <c r="F286">
        <v>1000000</v>
      </c>
      <c r="G286">
        <v>1000000</v>
      </c>
      <c r="H286">
        <f t="shared" si="13"/>
        <v>0</v>
      </c>
      <c r="I286" t="str">
        <f t="shared" si="14"/>
        <v>Đã thanh toán</v>
      </c>
    </row>
    <row r="287" spans="1:9" x14ac:dyDescent="0.2">
      <c r="A287" t="s">
        <v>82</v>
      </c>
      <c r="B287">
        <v>2024</v>
      </c>
      <c r="C287">
        <v>3</v>
      </c>
      <c r="D287" t="s">
        <v>771</v>
      </c>
      <c r="E287" t="str">
        <f t="shared" si="12"/>
        <v>Phí quản lý tháng 3</v>
      </c>
      <c r="F287">
        <v>980000</v>
      </c>
      <c r="G287">
        <v>980000</v>
      </c>
      <c r="H287">
        <f t="shared" si="13"/>
        <v>0</v>
      </c>
      <c r="I287" t="str">
        <f t="shared" si="14"/>
        <v>Đã thanh toán</v>
      </c>
    </row>
    <row r="288" spans="1:9" x14ac:dyDescent="0.2">
      <c r="A288" t="s">
        <v>83</v>
      </c>
      <c r="B288">
        <v>2024</v>
      </c>
      <c r="C288">
        <v>3</v>
      </c>
      <c r="D288" t="s">
        <v>771</v>
      </c>
      <c r="E288" t="str">
        <f t="shared" si="12"/>
        <v>Phí quản lý tháng 3</v>
      </c>
      <c r="F288">
        <v>980000</v>
      </c>
      <c r="G288">
        <v>980000</v>
      </c>
      <c r="H288">
        <f t="shared" si="13"/>
        <v>0</v>
      </c>
      <c r="I288" t="str">
        <f t="shared" si="14"/>
        <v>Đã thanh toán</v>
      </c>
    </row>
    <row r="289" spans="1:9" x14ac:dyDescent="0.2">
      <c r="A289" t="s">
        <v>84</v>
      </c>
      <c r="B289">
        <v>2024</v>
      </c>
      <c r="C289">
        <v>3</v>
      </c>
      <c r="D289" t="s">
        <v>771</v>
      </c>
      <c r="E289" t="str">
        <f t="shared" si="12"/>
        <v>Phí quản lý tháng 3</v>
      </c>
      <c r="F289">
        <v>980000</v>
      </c>
      <c r="G289">
        <v>980000</v>
      </c>
      <c r="H289">
        <f t="shared" si="13"/>
        <v>0</v>
      </c>
      <c r="I289" t="str">
        <f t="shared" si="14"/>
        <v>Đã thanh toán</v>
      </c>
    </row>
    <row r="290" spans="1:9" x14ac:dyDescent="0.2">
      <c r="A290" t="s">
        <v>85</v>
      </c>
      <c r="B290">
        <v>2024</v>
      </c>
      <c r="C290">
        <v>3</v>
      </c>
      <c r="D290" t="s">
        <v>771</v>
      </c>
      <c r="E290" t="str">
        <f t="shared" si="12"/>
        <v>Phí quản lý tháng 3</v>
      </c>
      <c r="F290">
        <v>980000</v>
      </c>
      <c r="G290">
        <v>980000</v>
      </c>
      <c r="H290">
        <f t="shared" si="13"/>
        <v>0</v>
      </c>
      <c r="I290" t="str">
        <f t="shared" si="14"/>
        <v>Đã thanh toán</v>
      </c>
    </row>
    <row r="291" spans="1:9" x14ac:dyDescent="0.2">
      <c r="A291" t="s">
        <v>86</v>
      </c>
      <c r="B291">
        <v>2024</v>
      </c>
      <c r="C291">
        <v>3</v>
      </c>
      <c r="D291" t="s">
        <v>771</v>
      </c>
      <c r="E291" t="str">
        <f t="shared" si="12"/>
        <v>Phí quản lý tháng 3</v>
      </c>
      <c r="F291">
        <v>980000</v>
      </c>
      <c r="G291">
        <v>980000</v>
      </c>
      <c r="H291">
        <f t="shared" si="13"/>
        <v>0</v>
      </c>
      <c r="I291" t="str">
        <f t="shared" si="14"/>
        <v>Đã thanh toán</v>
      </c>
    </row>
    <row r="292" spans="1:9" x14ac:dyDescent="0.2">
      <c r="A292" t="s">
        <v>87</v>
      </c>
      <c r="B292">
        <v>2024</v>
      </c>
      <c r="C292">
        <v>3</v>
      </c>
      <c r="D292" t="s">
        <v>771</v>
      </c>
      <c r="E292" t="str">
        <f t="shared" si="12"/>
        <v>Phí quản lý tháng 3</v>
      </c>
      <c r="F292">
        <v>980000</v>
      </c>
      <c r="G292">
        <v>980000</v>
      </c>
      <c r="H292">
        <f t="shared" si="13"/>
        <v>0</v>
      </c>
      <c r="I292" t="str">
        <f t="shared" si="14"/>
        <v>Đã thanh toán</v>
      </c>
    </row>
    <row r="293" spans="1:9" x14ac:dyDescent="0.2">
      <c r="A293" t="s">
        <v>88</v>
      </c>
      <c r="B293">
        <v>2024</v>
      </c>
      <c r="C293">
        <v>3</v>
      </c>
      <c r="D293" t="s">
        <v>771</v>
      </c>
      <c r="E293" t="str">
        <f t="shared" si="12"/>
        <v>Phí quản lý tháng 3</v>
      </c>
      <c r="F293">
        <v>980000</v>
      </c>
      <c r="G293">
        <v>980000</v>
      </c>
      <c r="H293">
        <f t="shared" si="13"/>
        <v>0</v>
      </c>
      <c r="I293" t="str">
        <f t="shared" si="14"/>
        <v>Đã thanh toán</v>
      </c>
    </row>
    <row r="294" spans="1:9" x14ac:dyDescent="0.2">
      <c r="A294" t="s">
        <v>89</v>
      </c>
      <c r="B294">
        <v>2024</v>
      </c>
      <c r="C294">
        <v>3</v>
      </c>
      <c r="D294" t="s">
        <v>771</v>
      </c>
      <c r="E294" t="str">
        <f t="shared" si="12"/>
        <v>Phí quản lý tháng 3</v>
      </c>
      <c r="F294">
        <v>980000</v>
      </c>
      <c r="G294">
        <v>980000</v>
      </c>
      <c r="H294">
        <f t="shared" si="13"/>
        <v>0</v>
      </c>
      <c r="I294" t="str">
        <f t="shared" si="14"/>
        <v>Đã thanh toán</v>
      </c>
    </row>
    <row r="295" spans="1:9" x14ac:dyDescent="0.2">
      <c r="A295" t="s">
        <v>90</v>
      </c>
      <c r="B295">
        <v>2024</v>
      </c>
      <c r="C295">
        <v>3</v>
      </c>
      <c r="D295" t="s">
        <v>771</v>
      </c>
      <c r="E295" t="str">
        <f t="shared" si="12"/>
        <v>Phí quản lý tháng 3</v>
      </c>
      <c r="F295">
        <v>980000</v>
      </c>
      <c r="G295">
        <v>980000</v>
      </c>
      <c r="H295">
        <f t="shared" si="13"/>
        <v>0</v>
      </c>
      <c r="I295" t="str">
        <f t="shared" si="14"/>
        <v>Đã thanh toán</v>
      </c>
    </row>
    <row r="296" spans="1:9" x14ac:dyDescent="0.2">
      <c r="A296" t="s">
        <v>5</v>
      </c>
      <c r="B296">
        <v>2024</v>
      </c>
      <c r="C296">
        <v>3</v>
      </c>
      <c r="D296" t="s">
        <v>772</v>
      </c>
      <c r="E296" t="str">
        <f t="shared" si="12"/>
        <v>Phí nước tháng 3</v>
      </c>
      <c r="F296">
        <v>304261</v>
      </c>
      <c r="G296">
        <v>304261</v>
      </c>
      <c r="H296">
        <f t="shared" si="13"/>
        <v>0</v>
      </c>
      <c r="I296" t="str">
        <f t="shared" si="14"/>
        <v>Đã thanh toán</v>
      </c>
    </row>
    <row r="297" spans="1:9" x14ac:dyDescent="0.2">
      <c r="A297" t="s">
        <v>7</v>
      </c>
      <c r="B297">
        <v>2024</v>
      </c>
      <c r="C297">
        <v>3</v>
      </c>
      <c r="D297" t="s">
        <v>772</v>
      </c>
      <c r="E297" t="str">
        <f t="shared" si="12"/>
        <v>Phí nước tháng 3</v>
      </c>
      <c r="F297">
        <v>380022</v>
      </c>
      <c r="G297">
        <v>380022</v>
      </c>
      <c r="H297">
        <f t="shared" si="13"/>
        <v>0</v>
      </c>
      <c r="I297" t="str">
        <f t="shared" si="14"/>
        <v>Đã thanh toán</v>
      </c>
    </row>
    <row r="298" spans="1:9" x14ac:dyDescent="0.2">
      <c r="A298" t="s">
        <v>8</v>
      </c>
      <c r="B298">
        <v>2024</v>
      </c>
      <c r="C298">
        <v>3</v>
      </c>
      <c r="D298" t="s">
        <v>772</v>
      </c>
      <c r="E298" t="str">
        <f t="shared" si="12"/>
        <v>Phí nước tháng 3</v>
      </c>
      <c r="F298">
        <v>379414</v>
      </c>
      <c r="G298">
        <v>379414</v>
      </c>
      <c r="H298">
        <f t="shared" si="13"/>
        <v>0</v>
      </c>
      <c r="I298" t="str">
        <f t="shared" si="14"/>
        <v>Đã thanh toán</v>
      </c>
    </row>
    <row r="299" spans="1:9" x14ac:dyDescent="0.2">
      <c r="A299" t="s">
        <v>9</v>
      </c>
      <c r="B299">
        <v>2024</v>
      </c>
      <c r="C299">
        <v>3</v>
      </c>
      <c r="D299" t="s">
        <v>772</v>
      </c>
      <c r="E299" t="str">
        <f t="shared" si="12"/>
        <v>Phí nước tháng 3</v>
      </c>
      <c r="F299">
        <v>334584</v>
      </c>
      <c r="G299">
        <v>334584</v>
      </c>
      <c r="H299">
        <f t="shared" si="13"/>
        <v>0</v>
      </c>
      <c r="I299" t="str">
        <f t="shared" si="14"/>
        <v>Đã thanh toán</v>
      </c>
    </row>
    <row r="300" spans="1:9" x14ac:dyDescent="0.2">
      <c r="A300" t="s">
        <v>10</v>
      </c>
      <c r="B300">
        <v>2024</v>
      </c>
      <c r="C300">
        <v>3</v>
      </c>
      <c r="D300" t="s">
        <v>772</v>
      </c>
      <c r="E300" t="str">
        <f t="shared" si="12"/>
        <v>Phí nước tháng 3</v>
      </c>
      <c r="F300">
        <v>308473</v>
      </c>
      <c r="G300">
        <v>308473</v>
      </c>
      <c r="H300">
        <f t="shared" si="13"/>
        <v>0</v>
      </c>
      <c r="I300" t="str">
        <f t="shared" si="14"/>
        <v>Đã thanh toán</v>
      </c>
    </row>
    <row r="301" spans="1:9" x14ac:dyDescent="0.2">
      <c r="A301" t="s">
        <v>11</v>
      </c>
      <c r="B301">
        <v>2024</v>
      </c>
      <c r="C301">
        <v>3</v>
      </c>
      <c r="D301" t="s">
        <v>772</v>
      </c>
      <c r="E301" t="str">
        <f t="shared" si="12"/>
        <v>Phí nước tháng 3</v>
      </c>
      <c r="F301">
        <v>302734</v>
      </c>
      <c r="G301">
        <v>302734</v>
      </c>
      <c r="H301">
        <f t="shared" si="13"/>
        <v>0</v>
      </c>
      <c r="I301" t="str">
        <f t="shared" si="14"/>
        <v>Đã thanh toán</v>
      </c>
    </row>
    <row r="302" spans="1:9" x14ac:dyDescent="0.2">
      <c r="A302" t="s">
        <v>12</v>
      </c>
      <c r="B302">
        <v>2024</v>
      </c>
      <c r="C302">
        <v>3</v>
      </c>
      <c r="D302" t="s">
        <v>772</v>
      </c>
      <c r="E302" t="str">
        <f t="shared" si="12"/>
        <v>Phí nước tháng 3</v>
      </c>
      <c r="F302">
        <v>387426</v>
      </c>
      <c r="G302">
        <v>387426</v>
      </c>
      <c r="H302">
        <f t="shared" si="13"/>
        <v>0</v>
      </c>
      <c r="I302" t="str">
        <f t="shared" si="14"/>
        <v>Đã thanh toán</v>
      </c>
    </row>
    <row r="303" spans="1:9" x14ac:dyDescent="0.2">
      <c r="A303" t="s">
        <v>13</v>
      </c>
      <c r="B303">
        <v>2024</v>
      </c>
      <c r="C303">
        <v>3</v>
      </c>
      <c r="D303" t="s">
        <v>772</v>
      </c>
      <c r="E303" t="str">
        <f t="shared" si="12"/>
        <v>Phí nước tháng 3</v>
      </c>
      <c r="F303">
        <v>368933</v>
      </c>
      <c r="G303">
        <v>368933</v>
      </c>
      <c r="H303">
        <f t="shared" si="13"/>
        <v>0</v>
      </c>
      <c r="I303" t="str">
        <f t="shared" si="14"/>
        <v>Đã thanh toán</v>
      </c>
    </row>
    <row r="304" spans="1:9" x14ac:dyDescent="0.2">
      <c r="A304" t="s">
        <v>14</v>
      </c>
      <c r="B304">
        <v>2024</v>
      </c>
      <c r="C304">
        <v>3</v>
      </c>
      <c r="D304" t="s">
        <v>772</v>
      </c>
      <c r="E304" t="str">
        <f t="shared" si="12"/>
        <v>Phí nước tháng 3</v>
      </c>
      <c r="F304">
        <v>386219</v>
      </c>
      <c r="G304">
        <v>386219</v>
      </c>
      <c r="H304">
        <f t="shared" si="13"/>
        <v>0</v>
      </c>
      <c r="I304" t="str">
        <f t="shared" si="14"/>
        <v>Đã thanh toán</v>
      </c>
    </row>
    <row r="305" spans="1:9" x14ac:dyDescent="0.2">
      <c r="A305" t="s">
        <v>15</v>
      </c>
      <c r="B305">
        <v>2024</v>
      </c>
      <c r="C305">
        <v>3</v>
      </c>
      <c r="D305" t="s">
        <v>772</v>
      </c>
      <c r="E305" t="str">
        <f t="shared" si="12"/>
        <v>Phí nước tháng 3</v>
      </c>
      <c r="F305">
        <v>363767</v>
      </c>
      <c r="G305">
        <v>363767</v>
      </c>
      <c r="H305">
        <f t="shared" si="13"/>
        <v>0</v>
      </c>
      <c r="I305" t="str">
        <f t="shared" si="14"/>
        <v>Đã thanh toán</v>
      </c>
    </row>
    <row r="306" spans="1:9" x14ac:dyDescent="0.2">
      <c r="A306" t="s">
        <v>16</v>
      </c>
      <c r="B306">
        <v>2024</v>
      </c>
      <c r="C306">
        <v>3</v>
      </c>
      <c r="D306" t="s">
        <v>772</v>
      </c>
      <c r="E306" t="str">
        <f t="shared" si="12"/>
        <v>Phí nước tháng 3</v>
      </c>
      <c r="F306">
        <v>326931</v>
      </c>
      <c r="G306">
        <v>326931</v>
      </c>
      <c r="H306">
        <f t="shared" si="13"/>
        <v>0</v>
      </c>
      <c r="I306" t="str">
        <f t="shared" si="14"/>
        <v>Đã thanh toán</v>
      </c>
    </row>
    <row r="307" spans="1:9" x14ac:dyDescent="0.2">
      <c r="A307" t="s">
        <v>34</v>
      </c>
      <c r="B307">
        <v>2024</v>
      </c>
      <c r="C307">
        <v>3</v>
      </c>
      <c r="D307" t="s">
        <v>772</v>
      </c>
      <c r="E307" t="str">
        <f t="shared" si="12"/>
        <v>Phí nước tháng 3</v>
      </c>
      <c r="F307">
        <v>377226</v>
      </c>
      <c r="G307">
        <v>377226</v>
      </c>
      <c r="H307">
        <f t="shared" si="13"/>
        <v>0</v>
      </c>
      <c r="I307" t="str">
        <f t="shared" si="14"/>
        <v>Đã thanh toán</v>
      </c>
    </row>
    <row r="308" spans="1:9" x14ac:dyDescent="0.2">
      <c r="A308" t="s">
        <v>35</v>
      </c>
      <c r="B308">
        <v>2024</v>
      </c>
      <c r="C308">
        <v>3</v>
      </c>
      <c r="D308" t="s">
        <v>772</v>
      </c>
      <c r="E308" t="str">
        <f t="shared" si="12"/>
        <v>Phí nước tháng 3</v>
      </c>
      <c r="F308">
        <v>311927</v>
      </c>
      <c r="G308">
        <v>311927</v>
      </c>
      <c r="H308">
        <f t="shared" si="13"/>
        <v>0</v>
      </c>
      <c r="I308" t="str">
        <f t="shared" si="14"/>
        <v>Đã thanh toán</v>
      </c>
    </row>
    <row r="309" spans="1:9" x14ac:dyDescent="0.2">
      <c r="A309" t="s">
        <v>36</v>
      </c>
      <c r="B309">
        <v>2024</v>
      </c>
      <c r="C309">
        <v>3</v>
      </c>
      <c r="D309" t="s">
        <v>772</v>
      </c>
      <c r="E309" t="str">
        <f t="shared" si="12"/>
        <v>Phí nước tháng 3</v>
      </c>
      <c r="F309">
        <v>367284</v>
      </c>
      <c r="G309">
        <v>367284</v>
      </c>
      <c r="H309">
        <f t="shared" si="13"/>
        <v>0</v>
      </c>
      <c r="I309" t="str">
        <f t="shared" si="14"/>
        <v>Đã thanh toán</v>
      </c>
    </row>
    <row r="310" spans="1:9" x14ac:dyDescent="0.2">
      <c r="A310" t="s">
        <v>37</v>
      </c>
      <c r="B310">
        <v>2024</v>
      </c>
      <c r="C310">
        <v>3</v>
      </c>
      <c r="D310" t="s">
        <v>772</v>
      </c>
      <c r="E310" t="str">
        <f t="shared" si="12"/>
        <v>Phí nước tháng 3</v>
      </c>
      <c r="F310">
        <v>324257</v>
      </c>
      <c r="G310">
        <v>324257</v>
      </c>
      <c r="H310">
        <f t="shared" si="13"/>
        <v>0</v>
      </c>
      <c r="I310" t="str">
        <f t="shared" si="14"/>
        <v>Đã thanh toán</v>
      </c>
    </row>
    <row r="311" spans="1:9" x14ac:dyDescent="0.2">
      <c r="A311" t="s">
        <v>38</v>
      </c>
      <c r="B311">
        <v>2024</v>
      </c>
      <c r="C311">
        <v>3</v>
      </c>
      <c r="D311" t="s">
        <v>772</v>
      </c>
      <c r="E311" t="str">
        <f t="shared" si="12"/>
        <v>Phí nước tháng 3</v>
      </c>
      <c r="F311">
        <v>306448</v>
      </c>
      <c r="G311">
        <v>306448</v>
      </c>
      <c r="H311">
        <f t="shared" si="13"/>
        <v>0</v>
      </c>
      <c r="I311" t="str">
        <f t="shared" si="14"/>
        <v>Đã thanh toán</v>
      </c>
    </row>
    <row r="312" spans="1:9" x14ac:dyDescent="0.2">
      <c r="A312" t="s">
        <v>39</v>
      </c>
      <c r="B312">
        <v>2024</v>
      </c>
      <c r="C312">
        <v>3</v>
      </c>
      <c r="D312" t="s">
        <v>772</v>
      </c>
      <c r="E312" t="str">
        <f t="shared" si="12"/>
        <v>Phí nước tháng 3</v>
      </c>
      <c r="F312">
        <v>319132</v>
      </c>
      <c r="G312">
        <v>319132</v>
      </c>
      <c r="H312">
        <f t="shared" si="13"/>
        <v>0</v>
      </c>
      <c r="I312" t="str">
        <f t="shared" si="14"/>
        <v>Đã thanh toán</v>
      </c>
    </row>
    <row r="313" spans="1:9" x14ac:dyDescent="0.2">
      <c r="A313" t="s">
        <v>40</v>
      </c>
      <c r="B313">
        <v>2024</v>
      </c>
      <c r="C313">
        <v>3</v>
      </c>
      <c r="D313" t="s">
        <v>772</v>
      </c>
      <c r="E313" t="str">
        <f t="shared" si="12"/>
        <v>Phí nước tháng 3</v>
      </c>
      <c r="F313">
        <v>306964</v>
      </c>
      <c r="G313">
        <v>306964</v>
      </c>
      <c r="H313">
        <f t="shared" si="13"/>
        <v>0</v>
      </c>
      <c r="I313" t="str">
        <f t="shared" si="14"/>
        <v>Đã thanh toán</v>
      </c>
    </row>
    <row r="314" spans="1:9" x14ac:dyDescent="0.2">
      <c r="A314" t="s">
        <v>41</v>
      </c>
      <c r="B314">
        <v>2024</v>
      </c>
      <c r="C314">
        <v>3</v>
      </c>
      <c r="D314" t="s">
        <v>772</v>
      </c>
      <c r="E314" t="str">
        <f t="shared" si="12"/>
        <v>Phí nước tháng 3</v>
      </c>
      <c r="F314">
        <v>303459</v>
      </c>
      <c r="G314">
        <v>0</v>
      </c>
      <c r="H314">
        <f t="shared" si="13"/>
        <v>303459</v>
      </c>
      <c r="I314" t="str">
        <f t="shared" si="14"/>
        <v>Chưa thanh toán</v>
      </c>
    </row>
    <row r="315" spans="1:9" x14ac:dyDescent="0.2">
      <c r="A315" t="s">
        <v>42</v>
      </c>
      <c r="B315">
        <v>2024</v>
      </c>
      <c r="C315">
        <v>3</v>
      </c>
      <c r="D315" t="s">
        <v>772</v>
      </c>
      <c r="E315" t="str">
        <f t="shared" si="12"/>
        <v>Phí nước tháng 3</v>
      </c>
      <c r="F315">
        <v>304317</v>
      </c>
      <c r="G315">
        <v>304317</v>
      </c>
      <c r="H315">
        <f t="shared" si="13"/>
        <v>0</v>
      </c>
      <c r="I315" t="str">
        <f t="shared" si="14"/>
        <v>Đã thanh toán</v>
      </c>
    </row>
    <row r="316" spans="1:9" x14ac:dyDescent="0.2">
      <c r="A316" t="s">
        <v>43</v>
      </c>
      <c r="B316">
        <v>2024</v>
      </c>
      <c r="C316">
        <v>3</v>
      </c>
      <c r="D316" t="s">
        <v>772</v>
      </c>
      <c r="E316" t="str">
        <f t="shared" si="12"/>
        <v>Phí nước tháng 3</v>
      </c>
      <c r="F316">
        <v>384102</v>
      </c>
      <c r="G316">
        <v>384102</v>
      </c>
      <c r="H316">
        <f t="shared" si="13"/>
        <v>0</v>
      </c>
      <c r="I316" t="str">
        <f t="shared" si="14"/>
        <v>Đã thanh toán</v>
      </c>
    </row>
    <row r="317" spans="1:9" x14ac:dyDescent="0.2">
      <c r="A317" t="s">
        <v>44</v>
      </c>
      <c r="B317">
        <v>2024</v>
      </c>
      <c r="C317">
        <v>3</v>
      </c>
      <c r="D317" t="s">
        <v>772</v>
      </c>
      <c r="E317" t="str">
        <f t="shared" si="12"/>
        <v>Phí nước tháng 3</v>
      </c>
      <c r="F317">
        <v>342294</v>
      </c>
      <c r="G317">
        <v>342294</v>
      </c>
      <c r="H317">
        <f t="shared" si="13"/>
        <v>0</v>
      </c>
      <c r="I317" t="str">
        <f t="shared" si="14"/>
        <v>Đã thanh toán</v>
      </c>
    </row>
    <row r="318" spans="1:9" x14ac:dyDescent="0.2">
      <c r="A318" t="s">
        <v>46</v>
      </c>
      <c r="B318">
        <v>2024</v>
      </c>
      <c r="C318">
        <v>3</v>
      </c>
      <c r="D318" t="s">
        <v>772</v>
      </c>
      <c r="E318" t="str">
        <f t="shared" si="12"/>
        <v>Phí nước tháng 3</v>
      </c>
      <c r="F318">
        <v>341508</v>
      </c>
      <c r="G318">
        <v>341508</v>
      </c>
      <c r="H318">
        <f t="shared" si="13"/>
        <v>0</v>
      </c>
      <c r="I318" t="str">
        <f t="shared" si="14"/>
        <v>Đã thanh toán</v>
      </c>
    </row>
    <row r="319" spans="1:9" x14ac:dyDescent="0.2">
      <c r="A319" t="s">
        <v>47</v>
      </c>
      <c r="B319">
        <v>2024</v>
      </c>
      <c r="C319">
        <v>3</v>
      </c>
      <c r="D319" t="s">
        <v>772</v>
      </c>
      <c r="E319" t="str">
        <f t="shared" si="12"/>
        <v>Phí nước tháng 3</v>
      </c>
      <c r="F319">
        <v>316836</v>
      </c>
      <c r="G319">
        <v>316836</v>
      </c>
      <c r="H319">
        <f t="shared" si="13"/>
        <v>0</v>
      </c>
      <c r="I319" t="str">
        <f t="shared" si="14"/>
        <v>Đã thanh toán</v>
      </c>
    </row>
    <row r="320" spans="1:9" x14ac:dyDescent="0.2">
      <c r="A320" t="s">
        <v>48</v>
      </c>
      <c r="B320">
        <v>2024</v>
      </c>
      <c r="C320">
        <v>3</v>
      </c>
      <c r="D320" t="s">
        <v>772</v>
      </c>
      <c r="E320" t="str">
        <f t="shared" si="12"/>
        <v>Phí nước tháng 3</v>
      </c>
      <c r="F320">
        <v>309521</v>
      </c>
      <c r="G320">
        <v>309521</v>
      </c>
      <c r="H320">
        <f t="shared" si="13"/>
        <v>0</v>
      </c>
      <c r="I320" t="str">
        <f t="shared" si="14"/>
        <v>Đã thanh toán</v>
      </c>
    </row>
    <row r="321" spans="1:9" x14ac:dyDescent="0.2">
      <c r="A321" t="s">
        <v>65</v>
      </c>
      <c r="B321">
        <v>2024</v>
      </c>
      <c r="C321">
        <v>3</v>
      </c>
      <c r="D321" t="s">
        <v>772</v>
      </c>
      <c r="E321" t="str">
        <f t="shared" si="12"/>
        <v>Phí nước tháng 3</v>
      </c>
      <c r="F321">
        <v>387878</v>
      </c>
      <c r="G321">
        <v>387878</v>
      </c>
      <c r="H321">
        <f t="shared" si="13"/>
        <v>0</v>
      </c>
      <c r="I321" t="str">
        <f t="shared" si="14"/>
        <v>Đã thanh toán</v>
      </c>
    </row>
    <row r="322" spans="1:9" x14ac:dyDescent="0.2">
      <c r="A322" t="s">
        <v>66</v>
      </c>
      <c r="B322">
        <v>2024</v>
      </c>
      <c r="C322">
        <v>3</v>
      </c>
      <c r="D322" t="s">
        <v>772</v>
      </c>
      <c r="E322" t="str">
        <f t="shared" si="12"/>
        <v>Phí nước tháng 3</v>
      </c>
      <c r="F322">
        <v>375699</v>
      </c>
      <c r="G322">
        <v>375699</v>
      </c>
      <c r="H322">
        <f t="shared" si="13"/>
        <v>0</v>
      </c>
      <c r="I322" t="str">
        <f t="shared" si="14"/>
        <v>Đã thanh toán</v>
      </c>
    </row>
    <row r="323" spans="1:9" x14ac:dyDescent="0.2">
      <c r="A323" t="s">
        <v>67</v>
      </c>
      <c r="B323">
        <v>2024</v>
      </c>
      <c r="C323">
        <v>3</v>
      </c>
      <c r="D323" t="s">
        <v>772</v>
      </c>
      <c r="E323" t="str">
        <f t="shared" ref="E323:E379" si="15">D323 &amp; " tháng " &amp; C323</f>
        <v>Phí nước tháng 3</v>
      </c>
      <c r="F323">
        <v>334978</v>
      </c>
      <c r="G323">
        <v>334978</v>
      </c>
      <c r="H323">
        <f t="shared" ref="H323:H386" si="16">F323-G323</f>
        <v>0</v>
      </c>
      <c r="I323" t="str">
        <f t="shared" ref="I323:I386" si="17">IF(G323=0,"Chưa thanh toán",IF(H323=0,"Đã thanh toán","Thanh toán thiếu"))</f>
        <v>Đã thanh toán</v>
      </c>
    </row>
    <row r="324" spans="1:9" x14ac:dyDescent="0.2">
      <c r="A324" t="s">
        <v>68</v>
      </c>
      <c r="B324">
        <v>2024</v>
      </c>
      <c r="C324">
        <v>3</v>
      </c>
      <c r="D324" t="s">
        <v>772</v>
      </c>
      <c r="E324" t="str">
        <f t="shared" si="15"/>
        <v>Phí nước tháng 3</v>
      </c>
      <c r="F324">
        <v>393474</v>
      </c>
      <c r="G324">
        <v>393474</v>
      </c>
      <c r="H324">
        <f t="shared" si="16"/>
        <v>0</v>
      </c>
      <c r="I324" t="str">
        <f t="shared" si="17"/>
        <v>Đã thanh toán</v>
      </c>
    </row>
    <row r="325" spans="1:9" x14ac:dyDescent="0.2">
      <c r="A325" t="s">
        <v>69</v>
      </c>
      <c r="B325">
        <v>2024</v>
      </c>
      <c r="C325">
        <v>3</v>
      </c>
      <c r="D325" t="s">
        <v>772</v>
      </c>
      <c r="E325" t="str">
        <f t="shared" si="15"/>
        <v>Phí nước tháng 3</v>
      </c>
      <c r="F325">
        <v>397816</v>
      </c>
      <c r="G325">
        <v>397816</v>
      </c>
      <c r="H325">
        <f t="shared" si="16"/>
        <v>0</v>
      </c>
      <c r="I325" t="str">
        <f t="shared" si="17"/>
        <v>Đã thanh toán</v>
      </c>
    </row>
    <row r="326" spans="1:9" x14ac:dyDescent="0.2">
      <c r="A326" t="s">
        <v>70</v>
      </c>
      <c r="B326">
        <v>2024</v>
      </c>
      <c r="C326">
        <v>3</v>
      </c>
      <c r="D326" t="s">
        <v>772</v>
      </c>
      <c r="E326" t="str">
        <f t="shared" si="15"/>
        <v>Phí nước tháng 3</v>
      </c>
      <c r="F326">
        <v>393689</v>
      </c>
      <c r="G326">
        <v>393689</v>
      </c>
      <c r="H326">
        <f t="shared" si="16"/>
        <v>0</v>
      </c>
      <c r="I326" t="str">
        <f t="shared" si="17"/>
        <v>Đã thanh toán</v>
      </c>
    </row>
    <row r="327" spans="1:9" x14ac:dyDescent="0.2">
      <c r="A327" t="s">
        <v>71</v>
      </c>
      <c r="B327">
        <v>2024</v>
      </c>
      <c r="C327">
        <v>3</v>
      </c>
      <c r="D327" t="s">
        <v>772</v>
      </c>
      <c r="E327" t="str">
        <f t="shared" si="15"/>
        <v>Phí nước tháng 3</v>
      </c>
      <c r="F327">
        <v>385118</v>
      </c>
      <c r="G327">
        <v>385118</v>
      </c>
      <c r="H327">
        <f t="shared" si="16"/>
        <v>0</v>
      </c>
      <c r="I327" t="str">
        <f t="shared" si="17"/>
        <v>Đã thanh toán</v>
      </c>
    </row>
    <row r="328" spans="1:9" x14ac:dyDescent="0.2">
      <c r="A328" t="s">
        <v>72</v>
      </c>
      <c r="B328">
        <v>2024</v>
      </c>
      <c r="C328">
        <v>3</v>
      </c>
      <c r="D328" t="s">
        <v>772</v>
      </c>
      <c r="E328" t="str">
        <f t="shared" si="15"/>
        <v>Phí nước tháng 3</v>
      </c>
      <c r="F328">
        <v>335349</v>
      </c>
      <c r="G328">
        <v>335349</v>
      </c>
      <c r="H328">
        <f t="shared" si="16"/>
        <v>0</v>
      </c>
      <c r="I328" t="str">
        <f t="shared" si="17"/>
        <v>Đã thanh toán</v>
      </c>
    </row>
    <row r="329" spans="1:9" x14ac:dyDescent="0.2">
      <c r="A329" t="s">
        <v>82</v>
      </c>
      <c r="B329">
        <v>2024</v>
      </c>
      <c r="C329">
        <v>3</v>
      </c>
      <c r="D329" t="s">
        <v>772</v>
      </c>
      <c r="E329" t="str">
        <f t="shared" si="15"/>
        <v>Phí nước tháng 3</v>
      </c>
      <c r="F329">
        <v>382949</v>
      </c>
      <c r="G329">
        <v>382949</v>
      </c>
      <c r="H329">
        <f t="shared" si="16"/>
        <v>0</v>
      </c>
      <c r="I329" t="str">
        <f t="shared" si="17"/>
        <v>Đã thanh toán</v>
      </c>
    </row>
    <row r="330" spans="1:9" x14ac:dyDescent="0.2">
      <c r="A330" t="s">
        <v>83</v>
      </c>
      <c r="B330">
        <v>2024</v>
      </c>
      <c r="C330">
        <v>3</v>
      </c>
      <c r="D330" t="s">
        <v>772</v>
      </c>
      <c r="E330" t="str">
        <f t="shared" si="15"/>
        <v>Phí nước tháng 3</v>
      </c>
      <c r="F330">
        <v>389188</v>
      </c>
      <c r="G330">
        <v>389188</v>
      </c>
      <c r="H330">
        <f t="shared" si="16"/>
        <v>0</v>
      </c>
      <c r="I330" t="str">
        <f t="shared" si="17"/>
        <v>Đã thanh toán</v>
      </c>
    </row>
    <row r="331" spans="1:9" x14ac:dyDescent="0.2">
      <c r="A331" t="s">
        <v>84</v>
      </c>
      <c r="B331">
        <v>2024</v>
      </c>
      <c r="C331">
        <v>3</v>
      </c>
      <c r="D331" t="s">
        <v>772</v>
      </c>
      <c r="E331" t="str">
        <f t="shared" si="15"/>
        <v>Phí nước tháng 3</v>
      </c>
      <c r="F331">
        <v>326188</v>
      </c>
      <c r="G331">
        <v>326188</v>
      </c>
      <c r="H331">
        <f t="shared" si="16"/>
        <v>0</v>
      </c>
      <c r="I331" t="str">
        <f t="shared" si="17"/>
        <v>Đã thanh toán</v>
      </c>
    </row>
    <row r="332" spans="1:9" x14ac:dyDescent="0.2">
      <c r="A332" t="s">
        <v>85</v>
      </c>
      <c r="B332">
        <v>2024</v>
      </c>
      <c r="C332">
        <v>3</v>
      </c>
      <c r="D332" t="s">
        <v>772</v>
      </c>
      <c r="E332" t="str">
        <f t="shared" si="15"/>
        <v>Phí nước tháng 3</v>
      </c>
      <c r="F332">
        <v>381235</v>
      </c>
      <c r="G332">
        <v>381235</v>
      </c>
      <c r="H332">
        <f t="shared" si="16"/>
        <v>0</v>
      </c>
      <c r="I332" t="str">
        <f t="shared" si="17"/>
        <v>Đã thanh toán</v>
      </c>
    </row>
    <row r="333" spans="1:9" x14ac:dyDescent="0.2">
      <c r="A333" t="s">
        <v>86</v>
      </c>
      <c r="B333">
        <v>2024</v>
      </c>
      <c r="C333">
        <v>3</v>
      </c>
      <c r="D333" t="s">
        <v>772</v>
      </c>
      <c r="E333" t="str">
        <f t="shared" si="15"/>
        <v>Phí nước tháng 3</v>
      </c>
      <c r="F333">
        <v>381178</v>
      </c>
      <c r="G333">
        <v>381178</v>
      </c>
      <c r="H333">
        <f t="shared" si="16"/>
        <v>0</v>
      </c>
      <c r="I333" t="str">
        <f t="shared" si="17"/>
        <v>Đã thanh toán</v>
      </c>
    </row>
    <row r="334" spans="1:9" x14ac:dyDescent="0.2">
      <c r="A334" t="s">
        <v>87</v>
      </c>
      <c r="B334">
        <v>2024</v>
      </c>
      <c r="C334">
        <v>3</v>
      </c>
      <c r="D334" t="s">
        <v>772</v>
      </c>
      <c r="E334" t="str">
        <f t="shared" si="15"/>
        <v>Phí nước tháng 3</v>
      </c>
      <c r="F334">
        <v>337486</v>
      </c>
      <c r="G334">
        <v>337486</v>
      </c>
      <c r="H334">
        <f t="shared" si="16"/>
        <v>0</v>
      </c>
      <c r="I334" t="str">
        <f t="shared" si="17"/>
        <v>Đã thanh toán</v>
      </c>
    </row>
    <row r="335" spans="1:9" x14ac:dyDescent="0.2">
      <c r="A335" t="s">
        <v>88</v>
      </c>
      <c r="B335">
        <v>2024</v>
      </c>
      <c r="C335">
        <v>3</v>
      </c>
      <c r="D335" t="s">
        <v>772</v>
      </c>
      <c r="E335" t="str">
        <f t="shared" si="15"/>
        <v>Phí nước tháng 3</v>
      </c>
      <c r="F335">
        <v>364669</v>
      </c>
      <c r="G335">
        <v>364669</v>
      </c>
      <c r="H335">
        <f t="shared" si="16"/>
        <v>0</v>
      </c>
      <c r="I335" t="str">
        <f t="shared" si="17"/>
        <v>Đã thanh toán</v>
      </c>
    </row>
    <row r="336" spans="1:9" x14ac:dyDescent="0.2">
      <c r="A336" t="s">
        <v>89</v>
      </c>
      <c r="B336">
        <v>2024</v>
      </c>
      <c r="C336">
        <v>3</v>
      </c>
      <c r="D336" t="s">
        <v>772</v>
      </c>
      <c r="E336" t="str">
        <f t="shared" si="15"/>
        <v>Phí nước tháng 3</v>
      </c>
      <c r="F336">
        <v>376471</v>
      </c>
      <c r="G336">
        <v>350000</v>
      </c>
      <c r="H336">
        <f t="shared" si="16"/>
        <v>26471</v>
      </c>
      <c r="I336" t="str">
        <f t="shared" si="17"/>
        <v>Thanh toán thiếu</v>
      </c>
    </row>
    <row r="337" spans="1:9" x14ac:dyDescent="0.2">
      <c r="A337" t="s">
        <v>90</v>
      </c>
      <c r="B337">
        <v>2024</v>
      </c>
      <c r="C337">
        <v>3</v>
      </c>
      <c r="D337" t="s">
        <v>772</v>
      </c>
      <c r="E337" t="str">
        <f t="shared" si="15"/>
        <v>Phí nước tháng 3</v>
      </c>
      <c r="F337">
        <v>397432</v>
      </c>
      <c r="G337">
        <v>397432</v>
      </c>
      <c r="H337">
        <f t="shared" si="16"/>
        <v>0</v>
      </c>
      <c r="I337" t="str">
        <f t="shared" si="17"/>
        <v>Đã thanh toán</v>
      </c>
    </row>
    <row r="338" spans="1:9" x14ac:dyDescent="0.2">
      <c r="A338" t="s">
        <v>5</v>
      </c>
      <c r="B338">
        <v>2024</v>
      </c>
      <c r="C338">
        <v>3</v>
      </c>
      <c r="D338" t="s">
        <v>773</v>
      </c>
      <c r="E338" t="str">
        <f t="shared" si="15"/>
        <v>Phí gửi xe tháng 3</v>
      </c>
      <c r="F338">
        <v>1500000</v>
      </c>
      <c r="G338">
        <v>1500000</v>
      </c>
      <c r="H338">
        <f t="shared" si="16"/>
        <v>0</v>
      </c>
      <c r="I338" t="str">
        <f t="shared" si="17"/>
        <v>Đã thanh toán</v>
      </c>
    </row>
    <row r="339" spans="1:9" x14ac:dyDescent="0.2">
      <c r="A339" t="s">
        <v>7</v>
      </c>
      <c r="B339">
        <v>2024</v>
      </c>
      <c r="C339">
        <v>3</v>
      </c>
      <c r="D339" t="s">
        <v>773</v>
      </c>
      <c r="E339" t="str">
        <f t="shared" si="15"/>
        <v>Phí gửi xe tháng 3</v>
      </c>
      <c r="F339">
        <v>600000</v>
      </c>
      <c r="G339">
        <v>600000</v>
      </c>
      <c r="H339">
        <f t="shared" si="16"/>
        <v>0</v>
      </c>
      <c r="I339" t="str">
        <f t="shared" si="17"/>
        <v>Đã thanh toán</v>
      </c>
    </row>
    <row r="340" spans="1:9" x14ac:dyDescent="0.2">
      <c r="A340" t="s">
        <v>8</v>
      </c>
      <c r="B340">
        <v>2024</v>
      </c>
      <c r="C340">
        <v>3</v>
      </c>
      <c r="D340" t="s">
        <v>773</v>
      </c>
      <c r="E340" t="str">
        <f t="shared" si="15"/>
        <v>Phí gửi xe tháng 3</v>
      </c>
      <c r="F340">
        <v>1200000</v>
      </c>
      <c r="G340">
        <v>1200000</v>
      </c>
      <c r="H340">
        <f t="shared" si="16"/>
        <v>0</v>
      </c>
      <c r="I340" t="str">
        <f t="shared" si="17"/>
        <v>Đã thanh toán</v>
      </c>
    </row>
    <row r="341" spans="1:9" x14ac:dyDescent="0.2">
      <c r="A341" t="s">
        <v>9</v>
      </c>
      <c r="B341">
        <v>2024</v>
      </c>
      <c r="C341">
        <v>3</v>
      </c>
      <c r="D341" t="s">
        <v>773</v>
      </c>
      <c r="E341" t="str">
        <f t="shared" si="15"/>
        <v>Phí gửi xe tháng 3</v>
      </c>
      <c r="F341">
        <v>600000</v>
      </c>
      <c r="G341">
        <v>600000</v>
      </c>
      <c r="H341">
        <f t="shared" si="16"/>
        <v>0</v>
      </c>
      <c r="I341" t="str">
        <f t="shared" si="17"/>
        <v>Đã thanh toán</v>
      </c>
    </row>
    <row r="342" spans="1:9" x14ac:dyDescent="0.2">
      <c r="A342" t="s">
        <v>10</v>
      </c>
      <c r="B342">
        <v>2024</v>
      </c>
      <c r="C342">
        <v>3</v>
      </c>
      <c r="D342" t="s">
        <v>773</v>
      </c>
      <c r="E342" t="str">
        <f t="shared" si="15"/>
        <v>Phí gửi xe tháng 3</v>
      </c>
      <c r="F342">
        <v>300000</v>
      </c>
      <c r="G342">
        <v>300000</v>
      </c>
      <c r="H342">
        <f t="shared" si="16"/>
        <v>0</v>
      </c>
      <c r="I342" t="str">
        <f t="shared" si="17"/>
        <v>Đã thanh toán</v>
      </c>
    </row>
    <row r="343" spans="1:9" x14ac:dyDescent="0.2">
      <c r="A343" t="s">
        <v>11</v>
      </c>
      <c r="B343">
        <v>2024</v>
      </c>
      <c r="C343">
        <v>3</v>
      </c>
      <c r="D343" t="s">
        <v>773</v>
      </c>
      <c r="E343" t="str">
        <f t="shared" si="15"/>
        <v>Phí gửi xe tháng 3</v>
      </c>
      <c r="F343">
        <v>600000</v>
      </c>
      <c r="G343">
        <v>600000</v>
      </c>
      <c r="H343">
        <f t="shared" si="16"/>
        <v>0</v>
      </c>
      <c r="I343" t="str">
        <f t="shared" si="17"/>
        <v>Đã thanh toán</v>
      </c>
    </row>
    <row r="344" spans="1:9" x14ac:dyDescent="0.2">
      <c r="A344" t="s">
        <v>12</v>
      </c>
      <c r="B344">
        <v>2024</v>
      </c>
      <c r="C344">
        <v>3</v>
      </c>
      <c r="D344" t="s">
        <v>773</v>
      </c>
      <c r="E344" t="str">
        <f t="shared" si="15"/>
        <v>Phí gửi xe tháng 3</v>
      </c>
      <c r="F344">
        <v>1200000</v>
      </c>
      <c r="G344">
        <v>1200000</v>
      </c>
      <c r="H344">
        <f t="shared" si="16"/>
        <v>0</v>
      </c>
      <c r="I344" t="str">
        <f t="shared" si="17"/>
        <v>Đã thanh toán</v>
      </c>
    </row>
    <row r="345" spans="1:9" x14ac:dyDescent="0.2">
      <c r="A345" t="s">
        <v>13</v>
      </c>
      <c r="B345">
        <v>2024</v>
      </c>
      <c r="C345">
        <v>3</v>
      </c>
      <c r="D345" t="s">
        <v>773</v>
      </c>
      <c r="E345" t="str">
        <f t="shared" si="15"/>
        <v>Phí gửi xe tháng 3</v>
      </c>
      <c r="F345">
        <v>1200000</v>
      </c>
      <c r="G345">
        <v>1200000</v>
      </c>
      <c r="H345">
        <f t="shared" si="16"/>
        <v>0</v>
      </c>
      <c r="I345" t="str">
        <f t="shared" si="17"/>
        <v>Đã thanh toán</v>
      </c>
    </row>
    <row r="346" spans="1:9" x14ac:dyDescent="0.2">
      <c r="A346" t="s">
        <v>14</v>
      </c>
      <c r="B346">
        <v>2024</v>
      </c>
      <c r="C346">
        <v>3</v>
      </c>
      <c r="D346" t="s">
        <v>773</v>
      </c>
      <c r="E346" t="str">
        <f t="shared" si="15"/>
        <v>Phí gửi xe tháng 3</v>
      </c>
      <c r="F346">
        <v>1500000</v>
      </c>
      <c r="G346">
        <v>1500000</v>
      </c>
      <c r="H346">
        <f t="shared" si="16"/>
        <v>0</v>
      </c>
      <c r="I346" t="str">
        <f t="shared" si="17"/>
        <v>Đã thanh toán</v>
      </c>
    </row>
    <row r="347" spans="1:9" x14ac:dyDescent="0.2">
      <c r="A347" t="s">
        <v>15</v>
      </c>
      <c r="B347">
        <v>2024</v>
      </c>
      <c r="C347">
        <v>3</v>
      </c>
      <c r="D347" t="s">
        <v>773</v>
      </c>
      <c r="E347" t="str">
        <f t="shared" si="15"/>
        <v>Phí gửi xe tháng 3</v>
      </c>
      <c r="F347">
        <v>1500000</v>
      </c>
      <c r="G347">
        <v>1500000</v>
      </c>
      <c r="H347">
        <f t="shared" si="16"/>
        <v>0</v>
      </c>
      <c r="I347" t="str">
        <f t="shared" si="17"/>
        <v>Đã thanh toán</v>
      </c>
    </row>
    <row r="348" spans="1:9" x14ac:dyDescent="0.2">
      <c r="A348" t="s">
        <v>16</v>
      </c>
      <c r="B348">
        <v>2024</v>
      </c>
      <c r="C348">
        <v>3</v>
      </c>
      <c r="D348" t="s">
        <v>773</v>
      </c>
      <c r="E348" t="str">
        <f t="shared" si="15"/>
        <v>Phí gửi xe tháng 3</v>
      </c>
      <c r="F348">
        <v>1500000</v>
      </c>
      <c r="G348">
        <v>1500000</v>
      </c>
      <c r="H348">
        <f t="shared" si="16"/>
        <v>0</v>
      </c>
      <c r="I348" t="str">
        <f t="shared" si="17"/>
        <v>Đã thanh toán</v>
      </c>
    </row>
    <row r="349" spans="1:9" x14ac:dyDescent="0.2">
      <c r="A349" t="s">
        <v>34</v>
      </c>
      <c r="B349">
        <v>2024</v>
      </c>
      <c r="C349">
        <v>3</v>
      </c>
      <c r="D349" t="s">
        <v>773</v>
      </c>
      <c r="E349" t="str">
        <f t="shared" si="15"/>
        <v>Phí gửi xe tháng 3</v>
      </c>
      <c r="F349">
        <v>1500000</v>
      </c>
      <c r="G349">
        <v>1500000</v>
      </c>
      <c r="H349">
        <f t="shared" si="16"/>
        <v>0</v>
      </c>
      <c r="I349" t="str">
        <f t="shared" si="17"/>
        <v>Đã thanh toán</v>
      </c>
    </row>
    <row r="350" spans="1:9" x14ac:dyDescent="0.2">
      <c r="A350" t="s">
        <v>35</v>
      </c>
      <c r="B350">
        <v>2024</v>
      </c>
      <c r="C350">
        <v>3</v>
      </c>
      <c r="D350" t="s">
        <v>773</v>
      </c>
      <c r="E350" t="str">
        <f t="shared" si="15"/>
        <v>Phí gửi xe tháng 3</v>
      </c>
      <c r="F350">
        <v>1500000</v>
      </c>
      <c r="G350">
        <v>0</v>
      </c>
      <c r="H350">
        <f t="shared" si="16"/>
        <v>1500000</v>
      </c>
      <c r="I350" t="str">
        <f t="shared" si="17"/>
        <v>Chưa thanh toán</v>
      </c>
    </row>
    <row r="351" spans="1:9" x14ac:dyDescent="0.2">
      <c r="A351" t="s">
        <v>36</v>
      </c>
      <c r="B351">
        <v>2024</v>
      </c>
      <c r="C351">
        <v>3</v>
      </c>
      <c r="D351" t="s">
        <v>773</v>
      </c>
      <c r="E351" t="str">
        <f t="shared" si="15"/>
        <v>Phí gửi xe tháng 3</v>
      </c>
      <c r="F351">
        <v>1200000</v>
      </c>
      <c r="G351">
        <v>1200000</v>
      </c>
      <c r="H351">
        <f t="shared" si="16"/>
        <v>0</v>
      </c>
      <c r="I351" t="str">
        <f t="shared" si="17"/>
        <v>Đã thanh toán</v>
      </c>
    </row>
    <row r="352" spans="1:9" x14ac:dyDescent="0.2">
      <c r="A352" t="s">
        <v>37</v>
      </c>
      <c r="B352">
        <v>2024</v>
      </c>
      <c r="C352">
        <v>3</v>
      </c>
      <c r="D352" t="s">
        <v>773</v>
      </c>
      <c r="E352" t="str">
        <f t="shared" si="15"/>
        <v>Phí gửi xe tháng 3</v>
      </c>
      <c r="F352">
        <v>600000</v>
      </c>
      <c r="G352">
        <v>600000</v>
      </c>
      <c r="H352">
        <f t="shared" si="16"/>
        <v>0</v>
      </c>
      <c r="I352" t="str">
        <f t="shared" si="17"/>
        <v>Đã thanh toán</v>
      </c>
    </row>
    <row r="353" spans="1:9" x14ac:dyDescent="0.2">
      <c r="A353" t="s">
        <v>38</v>
      </c>
      <c r="B353">
        <v>2024</v>
      </c>
      <c r="C353">
        <v>3</v>
      </c>
      <c r="D353" t="s">
        <v>773</v>
      </c>
      <c r="E353" t="str">
        <f t="shared" si="15"/>
        <v>Phí gửi xe tháng 3</v>
      </c>
      <c r="F353">
        <v>300000</v>
      </c>
      <c r="G353">
        <v>300000</v>
      </c>
      <c r="H353">
        <f t="shared" si="16"/>
        <v>0</v>
      </c>
      <c r="I353" t="str">
        <f t="shared" si="17"/>
        <v>Đã thanh toán</v>
      </c>
    </row>
    <row r="354" spans="1:9" x14ac:dyDescent="0.2">
      <c r="A354" t="s">
        <v>39</v>
      </c>
      <c r="B354">
        <v>2024</v>
      </c>
      <c r="C354">
        <v>3</v>
      </c>
      <c r="D354" t="s">
        <v>773</v>
      </c>
      <c r="E354" t="str">
        <f t="shared" si="15"/>
        <v>Phí gửi xe tháng 3</v>
      </c>
      <c r="F354">
        <v>300000</v>
      </c>
      <c r="G354">
        <v>300000</v>
      </c>
      <c r="H354">
        <f t="shared" si="16"/>
        <v>0</v>
      </c>
      <c r="I354" t="str">
        <f t="shared" si="17"/>
        <v>Đã thanh toán</v>
      </c>
    </row>
    <row r="355" spans="1:9" x14ac:dyDescent="0.2">
      <c r="A355" t="s">
        <v>40</v>
      </c>
      <c r="B355">
        <v>2024</v>
      </c>
      <c r="C355">
        <v>3</v>
      </c>
      <c r="D355" t="s">
        <v>773</v>
      </c>
      <c r="E355" t="str">
        <f t="shared" si="15"/>
        <v>Phí gửi xe tháng 3</v>
      </c>
      <c r="F355">
        <v>1500000</v>
      </c>
      <c r="G355">
        <v>1500000</v>
      </c>
      <c r="H355">
        <f t="shared" si="16"/>
        <v>0</v>
      </c>
      <c r="I355" t="str">
        <f t="shared" si="17"/>
        <v>Đã thanh toán</v>
      </c>
    </row>
    <row r="356" spans="1:9" x14ac:dyDescent="0.2">
      <c r="A356" t="s">
        <v>41</v>
      </c>
      <c r="B356">
        <v>2024</v>
      </c>
      <c r="C356">
        <v>3</v>
      </c>
      <c r="D356" t="s">
        <v>773</v>
      </c>
      <c r="E356" t="str">
        <f t="shared" si="15"/>
        <v>Phí gửi xe tháng 3</v>
      </c>
      <c r="F356">
        <v>1500000</v>
      </c>
      <c r="G356">
        <v>1500000</v>
      </c>
      <c r="H356">
        <f t="shared" si="16"/>
        <v>0</v>
      </c>
      <c r="I356" t="str">
        <f t="shared" si="17"/>
        <v>Đã thanh toán</v>
      </c>
    </row>
    <row r="357" spans="1:9" x14ac:dyDescent="0.2">
      <c r="A357" t="s">
        <v>42</v>
      </c>
      <c r="B357">
        <v>2024</v>
      </c>
      <c r="C357">
        <v>3</v>
      </c>
      <c r="D357" t="s">
        <v>773</v>
      </c>
      <c r="E357" t="str">
        <f t="shared" si="15"/>
        <v>Phí gửi xe tháng 3</v>
      </c>
      <c r="F357">
        <v>600000</v>
      </c>
      <c r="G357">
        <v>600000</v>
      </c>
      <c r="H357">
        <f t="shared" si="16"/>
        <v>0</v>
      </c>
      <c r="I357" t="str">
        <f t="shared" si="17"/>
        <v>Đã thanh toán</v>
      </c>
    </row>
    <row r="358" spans="1:9" x14ac:dyDescent="0.2">
      <c r="A358" t="s">
        <v>43</v>
      </c>
      <c r="B358">
        <v>2024</v>
      </c>
      <c r="C358">
        <v>3</v>
      </c>
      <c r="D358" t="s">
        <v>773</v>
      </c>
      <c r="E358" t="str">
        <f t="shared" si="15"/>
        <v>Phí gửi xe tháng 3</v>
      </c>
      <c r="F358">
        <v>600000</v>
      </c>
      <c r="G358">
        <v>600000</v>
      </c>
      <c r="H358">
        <f t="shared" si="16"/>
        <v>0</v>
      </c>
      <c r="I358" t="str">
        <f t="shared" si="17"/>
        <v>Đã thanh toán</v>
      </c>
    </row>
    <row r="359" spans="1:9" x14ac:dyDescent="0.2">
      <c r="A359" t="s">
        <v>44</v>
      </c>
      <c r="B359">
        <v>2024</v>
      </c>
      <c r="C359">
        <v>3</v>
      </c>
      <c r="D359" t="s">
        <v>773</v>
      </c>
      <c r="E359" t="str">
        <f t="shared" si="15"/>
        <v>Phí gửi xe tháng 3</v>
      </c>
      <c r="F359">
        <v>600000</v>
      </c>
      <c r="G359">
        <v>600000</v>
      </c>
      <c r="H359">
        <f t="shared" si="16"/>
        <v>0</v>
      </c>
      <c r="I359" t="str">
        <f t="shared" si="17"/>
        <v>Đã thanh toán</v>
      </c>
    </row>
    <row r="360" spans="1:9" x14ac:dyDescent="0.2">
      <c r="A360" t="s">
        <v>46</v>
      </c>
      <c r="B360">
        <v>2024</v>
      </c>
      <c r="C360">
        <v>3</v>
      </c>
      <c r="D360" t="s">
        <v>773</v>
      </c>
      <c r="E360" t="str">
        <f t="shared" si="15"/>
        <v>Phí gửi xe tháng 3</v>
      </c>
      <c r="F360">
        <v>1500000</v>
      </c>
      <c r="G360">
        <v>1500000</v>
      </c>
      <c r="H360">
        <f t="shared" si="16"/>
        <v>0</v>
      </c>
      <c r="I360" t="str">
        <f t="shared" si="17"/>
        <v>Đã thanh toán</v>
      </c>
    </row>
    <row r="361" spans="1:9" x14ac:dyDescent="0.2">
      <c r="A361" t="s">
        <v>47</v>
      </c>
      <c r="B361">
        <v>2024</v>
      </c>
      <c r="C361">
        <v>3</v>
      </c>
      <c r="D361" t="s">
        <v>773</v>
      </c>
      <c r="E361" t="str">
        <f t="shared" si="15"/>
        <v>Phí gửi xe tháng 3</v>
      </c>
      <c r="F361">
        <v>300000</v>
      </c>
      <c r="G361">
        <v>300000</v>
      </c>
      <c r="H361">
        <f t="shared" si="16"/>
        <v>0</v>
      </c>
      <c r="I361" t="str">
        <f t="shared" si="17"/>
        <v>Đã thanh toán</v>
      </c>
    </row>
    <row r="362" spans="1:9" x14ac:dyDescent="0.2">
      <c r="A362" t="s">
        <v>48</v>
      </c>
      <c r="B362">
        <v>2024</v>
      </c>
      <c r="C362">
        <v>3</v>
      </c>
      <c r="D362" t="s">
        <v>773</v>
      </c>
      <c r="E362" t="str">
        <f t="shared" si="15"/>
        <v>Phí gửi xe tháng 3</v>
      </c>
      <c r="F362">
        <v>600000</v>
      </c>
      <c r="G362">
        <v>600000</v>
      </c>
      <c r="H362">
        <f t="shared" si="16"/>
        <v>0</v>
      </c>
      <c r="I362" t="str">
        <f t="shared" si="17"/>
        <v>Đã thanh toán</v>
      </c>
    </row>
    <row r="363" spans="1:9" x14ac:dyDescent="0.2">
      <c r="A363" t="s">
        <v>65</v>
      </c>
      <c r="B363">
        <v>2024</v>
      </c>
      <c r="C363">
        <v>3</v>
      </c>
      <c r="D363" t="s">
        <v>773</v>
      </c>
      <c r="E363" t="str">
        <f t="shared" si="15"/>
        <v>Phí gửi xe tháng 3</v>
      </c>
      <c r="F363">
        <v>600000</v>
      </c>
      <c r="G363">
        <v>600000</v>
      </c>
      <c r="H363">
        <f t="shared" si="16"/>
        <v>0</v>
      </c>
      <c r="I363" t="str">
        <f t="shared" si="17"/>
        <v>Đã thanh toán</v>
      </c>
    </row>
    <row r="364" spans="1:9" x14ac:dyDescent="0.2">
      <c r="A364" t="s">
        <v>66</v>
      </c>
      <c r="B364">
        <v>2024</v>
      </c>
      <c r="C364">
        <v>3</v>
      </c>
      <c r="D364" t="s">
        <v>773</v>
      </c>
      <c r="E364" t="str">
        <f t="shared" si="15"/>
        <v>Phí gửi xe tháng 3</v>
      </c>
      <c r="F364">
        <v>300000</v>
      </c>
      <c r="G364">
        <v>300000</v>
      </c>
      <c r="H364">
        <f t="shared" si="16"/>
        <v>0</v>
      </c>
      <c r="I364" t="str">
        <f t="shared" si="17"/>
        <v>Đã thanh toán</v>
      </c>
    </row>
    <row r="365" spans="1:9" x14ac:dyDescent="0.2">
      <c r="A365" t="s">
        <v>67</v>
      </c>
      <c r="B365">
        <v>2024</v>
      </c>
      <c r="C365">
        <v>3</v>
      </c>
      <c r="D365" t="s">
        <v>773</v>
      </c>
      <c r="E365" t="str">
        <f t="shared" si="15"/>
        <v>Phí gửi xe tháng 3</v>
      </c>
      <c r="F365">
        <v>300000</v>
      </c>
      <c r="G365">
        <v>300000</v>
      </c>
      <c r="H365">
        <f t="shared" si="16"/>
        <v>0</v>
      </c>
      <c r="I365" t="str">
        <f t="shared" si="17"/>
        <v>Đã thanh toán</v>
      </c>
    </row>
    <row r="366" spans="1:9" x14ac:dyDescent="0.2">
      <c r="A366" t="s">
        <v>68</v>
      </c>
      <c r="B366">
        <v>2024</v>
      </c>
      <c r="C366">
        <v>3</v>
      </c>
      <c r="D366" t="s">
        <v>773</v>
      </c>
      <c r="E366" t="str">
        <f t="shared" si="15"/>
        <v>Phí gửi xe tháng 3</v>
      </c>
      <c r="F366">
        <v>1200000</v>
      </c>
      <c r="G366">
        <v>1000000</v>
      </c>
      <c r="H366">
        <f t="shared" si="16"/>
        <v>200000</v>
      </c>
      <c r="I366" t="str">
        <f t="shared" si="17"/>
        <v>Thanh toán thiếu</v>
      </c>
    </row>
    <row r="367" spans="1:9" x14ac:dyDescent="0.2">
      <c r="A367" t="s">
        <v>69</v>
      </c>
      <c r="B367">
        <v>2024</v>
      </c>
      <c r="C367">
        <v>3</v>
      </c>
      <c r="D367" t="s">
        <v>773</v>
      </c>
      <c r="E367" t="str">
        <f t="shared" si="15"/>
        <v>Phí gửi xe tháng 3</v>
      </c>
      <c r="F367">
        <v>1200000</v>
      </c>
      <c r="G367">
        <v>1200000</v>
      </c>
      <c r="H367">
        <f t="shared" si="16"/>
        <v>0</v>
      </c>
      <c r="I367" t="str">
        <f t="shared" si="17"/>
        <v>Đã thanh toán</v>
      </c>
    </row>
    <row r="368" spans="1:9" x14ac:dyDescent="0.2">
      <c r="A368" t="s">
        <v>70</v>
      </c>
      <c r="B368">
        <v>2024</v>
      </c>
      <c r="C368">
        <v>3</v>
      </c>
      <c r="D368" t="s">
        <v>773</v>
      </c>
      <c r="E368" t="str">
        <f t="shared" si="15"/>
        <v>Phí gửi xe tháng 3</v>
      </c>
      <c r="F368">
        <v>1500000</v>
      </c>
      <c r="G368">
        <v>1500000</v>
      </c>
      <c r="H368">
        <f t="shared" si="16"/>
        <v>0</v>
      </c>
      <c r="I368" t="str">
        <f t="shared" si="17"/>
        <v>Đã thanh toán</v>
      </c>
    </row>
    <row r="369" spans="1:9" x14ac:dyDescent="0.2">
      <c r="A369" t="s">
        <v>71</v>
      </c>
      <c r="B369">
        <v>2024</v>
      </c>
      <c r="C369">
        <v>3</v>
      </c>
      <c r="D369" t="s">
        <v>773</v>
      </c>
      <c r="E369" t="str">
        <f t="shared" si="15"/>
        <v>Phí gửi xe tháng 3</v>
      </c>
      <c r="F369">
        <v>1200000</v>
      </c>
      <c r="G369">
        <v>1200000</v>
      </c>
      <c r="H369">
        <f t="shared" si="16"/>
        <v>0</v>
      </c>
      <c r="I369" t="str">
        <f t="shared" si="17"/>
        <v>Đã thanh toán</v>
      </c>
    </row>
    <row r="370" spans="1:9" x14ac:dyDescent="0.2">
      <c r="A370" t="s">
        <v>72</v>
      </c>
      <c r="B370">
        <v>2024</v>
      </c>
      <c r="C370">
        <v>3</v>
      </c>
      <c r="D370" t="s">
        <v>773</v>
      </c>
      <c r="E370" t="str">
        <f t="shared" si="15"/>
        <v>Phí gửi xe tháng 3</v>
      </c>
      <c r="F370">
        <v>600000</v>
      </c>
      <c r="G370">
        <v>600000</v>
      </c>
      <c r="H370">
        <f t="shared" si="16"/>
        <v>0</v>
      </c>
      <c r="I370" t="str">
        <f t="shared" si="17"/>
        <v>Đã thanh toán</v>
      </c>
    </row>
    <row r="371" spans="1:9" x14ac:dyDescent="0.2">
      <c r="A371" t="s">
        <v>82</v>
      </c>
      <c r="B371">
        <v>2024</v>
      </c>
      <c r="C371">
        <v>3</v>
      </c>
      <c r="D371" t="s">
        <v>773</v>
      </c>
      <c r="E371" t="str">
        <f t="shared" si="15"/>
        <v>Phí gửi xe tháng 3</v>
      </c>
      <c r="F371">
        <v>1200000</v>
      </c>
      <c r="G371">
        <v>1200000</v>
      </c>
      <c r="H371">
        <f t="shared" si="16"/>
        <v>0</v>
      </c>
      <c r="I371" t="str">
        <f t="shared" si="17"/>
        <v>Đã thanh toán</v>
      </c>
    </row>
    <row r="372" spans="1:9" x14ac:dyDescent="0.2">
      <c r="A372" t="s">
        <v>83</v>
      </c>
      <c r="B372">
        <v>2024</v>
      </c>
      <c r="C372">
        <v>3</v>
      </c>
      <c r="D372" t="s">
        <v>773</v>
      </c>
      <c r="E372" t="str">
        <f t="shared" si="15"/>
        <v>Phí gửi xe tháng 3</v>
      </c>
      <c r="F372">
        <v>300000</v>
      </c>
      <c r="G372">
        <v>300000</v>
      </c>
      <c r="H372">
        <f t="shared" si="16"/>
        <v>0</v>
      </c>
      <c r="I372" t="str">
        <f t="shared" si="17"/>
        <v>Đã thanh toán</v>
      </c>
    </row>
    <row r="373" spans="1:9" x14ac:dyDescent="0.2">
      <c r="A373" t="s">
        <v>84</v>
      </c>
      <c r="B373">
        <v>2024</v>
      </c>
      <c r="C373">
        <v>3</v>
      </c>
      <c r="D373" t="s">
        <v>773</v>
      </c>
      <c r="E373" t="str">
        <f t="shared" si="15"/>
        <v>Phí gửi xe tháng 3</v>
      </c>
      <c r="F373">
        <v>1200000</v>
      </c>
      <c r="G373">
        <v>1200000</v>
      </c>
      <c r="H373">
        <f t="shared" si="16"/>
        <v>0</v>
      </c>
      <c r="I373" t="str">
        <f t="shared" si="17"/>
        <v>Đã thanh toán</v>
      </c>
    </row>
    <row r="374" spans="1:9" x14ac:dyDescent="0.2">
      <c r="A374" t="s">
        <v>85</v>
      </c>
      <c r="B374">
        <v>2024</v>
      </c>
      <c r="C374">
        <v>3</v>
      </c>
      <c r="D374" t="s">
        <v>773</v>
      </c>
      <c r="E374" t="str">
        <f t="shared" si="15"/>
        <v>Phí gửi xe tháng 3</v>
      </c>
      <c r="F374">
        <v>600000</v>
      </c>
      <c r="G374">
        <v>600000</v>
      </c>
      <c r="H374">
        <f t="shared" si="16"/>
        <v>0</v>
      </c>
      <c r="I374" t="str">
        <f t="shared" si="17"/>
        <v>Đã thanh toán</v>
      </c>
    </row>
    <row r="375" spans="1:9" x14ac:dyDescent="0.2">
      <c r="A375" t="s">
        <v>86</v>
      </c>
      <c r="B375">
        <v>2024</v>
      </c>
      <c r="C375">
        <v>3</v>
      </c>
      <c r="D375" t="s">
        <v>773</v>
      </c>
      <c r="E375" t="str">
        <f t="shared" si="15"/>
        <v>Phí gửi xe tháng 3</v>
      </c>
      <c r="F375">
        <v>1500000</v>
      </c>
      <c r="G375">
        <v>1500000</v>
      </c>
      <c r="H375">
        <f t="shared" si="16"/>
        <v>0</v>
      </c>
      <c r="I375" t="str">
        <f t="shared" si="17"/>
        <v>Đã thanh toán</v>
      </c>
    </row>
    <row r="376" spans="1:9" x14ac:dyDescent="0.2">
      <c r="A376" t="s">
        <v>87</v>
      </c>
      <c r="B376">
        <v>2024</v>
      </c>
      <c r="C376">
        <v>3</v>
      </c>
      <c r="D376" t="s">
        <v>773</v>
      </c>
      <c r="E376" t="str">
        <f t="shared" si="15"/>
        <v>Phí gửi xe tháng 3</v>
      </c>
      <c r="F376">
        <v>1500000</v>
      </c>
      <c r="G376">
        <v>1500000</v>
      </c>
      <c r="H376">
        <f t="shared" si="16"/>
        <v>0</v>
      </c>
      <c r="I376" t="str">
        <f t="shared" si="17"/>
        <v>Đã thanh toán</v>
      </c>
    </row>
    <row r="377" spans="1:9" x14ac:dyDescent="0.2">
      <c r="A377" t="s">
        <v>88</v>
      </c>
      <c r="B377">
        <v>2024</v>
      </c>
      <c r="C377">
        <v>3</v>
      </c>
      <c r="D377" t="s">
        <v>773</v>
      </c>
      <c r="E377" t="str">
        <f t="shared" si="15"/>
        <v>Phí gửi xe tháng 3</v>
      </c>
      <c r="F377">
        <v>300000</v>
      </c>
      <c r="G377">
        <v>300000</v>
      </c>
      <c r="H377">
        <f t="shared" si="16"/>
        <v>0</v>
      </c>
      <c r="I377" t="str">
        <f t="shared" si="17"/>
        <v>Đã thanh toán</v>
      </c>
    </row>
    <row r="378" spans="1:9" x14ac:dyDescent="0.2">
      <c r="A378" t="s">
        <v>89</v>
      </c>
      <c r="B378">
        <v>2024</v>
      </c>
      <c r="C378">
        <v>3</v>
      </c>
      <c r="D378" t="s">
        <v>773</v>
      </c>
      <c r="E378" t="str">
        <f t="shared" si="15"/>
        <v>Phí gửi xe tháng 3</v>
      </c>
      <c r="F378">
        <v>1500000</v>
      </c>
      <c r="G378">
        <v>1500000</v>
      </c>
      <c r="H378">
        <f t="shared" si="16"/>
        <v>0</v>
      </c>
      <c r="I378" t="str">
        <f t="shared" si="17"/>
        <v>Đã thanh toán</v>
      </c>
    </row>
    <row r="379" spans="1:9" x14ac:dyDescent="0.2">
      <c r="A379" t="s">
        <v>90</v>
      </c>
      <c r="B379">
        <v>2024</v>
      </c>
      <c r="C379">
        <v>3</v>
      </c>
      <c r="D379" t="s">
        <v>773</v>
      </c>
      <c r="E379" t="str">
        <f t="shared" si="15"/>
        <v>Phí gửi xe tháng 3</v>
      </c>
      <c r="F379">
        <v>600000</v>
      </c>
      <c r="G379">
        <v>600000</v>
      </c>
      <c r="H379">
        <f t="shared" si="16"/>
        <v>0</v>
      </c>
      <c r="I379" t="str">
        <f t="shared" si="17"/>
        <v>Đã thanh toán</v>
      </c>
    </row>
    <row r="380" spans="1:9" x14ac:dyDescent="0.2">
      <c r="A380" s="2" t="s">
        <v>5</v>
      </c>
      <c r="B380">
        <v>2024</v>
      </c>
      <c r="C380">
        <v>4</v>
      </c>
      <c r="D380" t="s">
        <v>771</v>
      </c>
      <c r="E380" t="str">
        <f>D380 &amp; " tháng " &amp; C380</f>
        <v>Phí quản lý tháng 4</v>
      </c>
      <c r="F380">
        <v>900000</v>
      </c>
      <c r="G380">
        <v>900000</v>
      </c>
      <c r="H380">
        <f t="shared" si="16"/>
        <v>0</v>
      </c>
      <c r="I380" t="str">
        <f t="shared" si="17"/>
        <v>Đã thanh toán</v>
      </c>
    </row>
    <row r="381" spans="1:9" x14ac:dyDescent="0.2">
      <c r="A381" t="s">
        <v>7</v>
      </c>
      <c r="B381">
        <v>2024</v>
      </c>
      <c r="C381">
        <v>4</v>
      </c>
      <c r="D381" t="s">
        <v>771</v>
      </c>
      <c r="E381" t="str">
        <f t="shared" ref="E381:E444" si="18">D381 &amp; " tháng " &amp; C381</f>
        <v>Phí quản lý tháng 4</v>
      </c>
      <c r="F381">
        <v>900000</v>
      </c>
      <c r="G381">
        <v>900000</v>
      </c>
      <c r="H381">
        <f t="shared" si="16"/>
        <v>0</v>
      </c>
      <c r="I381" t="str">
        <f t="shared" si="17"/>
        <v>Đã thanh toán</v>
      </c>
    </row>
    <row r="382" spans="1:9" x14ac:dyDescent="0.2">
      <c r="A382" t="s">
        <v>8</v>
      </c>
      <c r="B382">
        <v>2024</v>
      </c>
      <c r="C382">
        <v>4</v>
      </c>
      <c r="D382" t="s">
        <v>771</v>
      </c>
      <c r="E382" t="str">
        <f t="shared" si="18"/>
        <v>Phí quản lý tháng 4</v>
      </c>
      <c r="F382">
        <v>900000</v>
      </c>
      <c r="G382">
        <v>900000</v>
      </c>
      <c r="H382">
        <f t="shared" si="16"/>
        <v>0</v>
      </c>
      <c r="I382" t="str">
        <f t="shared" si="17"/>
        <v>Đã thanh toán</v>
      </c>
    </row>
    <row r="383" spans="1:9" x14ac:dyDescent="0.2">
      <c r="A383" t="s">
        <v>9</v>
      </c>
      <c r="B383">
        <v>2024</v>
      </c>
      <c r="C383">
        <v>4</v>
      </c>
      <c r="D383" t="s">
        <v>771</v>
      </c>
      <c r="E383" t="str">
        <f t="shared" si="18"/>
        <v>Phí quản lý tháng 4</v>
      </c>
      <c r="F383">
        <v>900000</v>
      </c>
      <c r="G383">
        <v>900000</v>
      </c>
      <c r="H383">
        <f t="shared" si="16"/>
        <v>0</v>
      </c>
      <c r="I383" t="str">
        <f t="shared" si="17"/>
        <v>Đã thanh toán</v>
      </c>
    </row>
    <row r="384" spans="1:9" x14ac:dyDescent="0.2">
      <c r="A384" t="s">
        <v>10</v>
      </c>
      <c r="B384">
        <v>2024</v>
      </c>
      <c r="C384">
        <v>4</v>
      </c>
      <c r="D384" t="s">
        <v>771</v>
      </c>
      <c r="E384" t="str">
        <f t="shared" si="18"/>
        <v>Phí quản lý tháng 4</v>
      </c>
      <c r="F384">
        <v>900000</v>
      </c>
      <c r="G384">
        <v>900000</v>
      </c>
      <c r="H384">
        <f t="shared" si="16"/>
        <v>0</v>
      </c>
      <c r="I384" t="str">
        <f t="shared" si="17"/>
        <v>Đã thanh toán</v>
      </c>
    </row>
    <row r="385" spans="1:9" x14ac:dyDescent="0.2">
      <c r="A385" t="s">
        <v>11</v>
      </c>
      <c r="B385">
        <v>2024</v>
      </c>
      <c r="C385">
        <v>4</v>
      </c>
      <c r="D385" t="s">
        <v>771</v>
      </c>
      <c r="E385" t="str">
        <f t="shared" si="18"/>
        <v>Phí quản lý tháng 4</v>
      </c>
      <c r="F385">
        <v>900000</v>
      </c>
      <c r="G385">
        <v>900000</v>
      </c>
      <c r="H385">
        <f t="shared" si="16"/>
        <v>0</v>
      </c>
      <c r="I385" t="str">
        <f t="shared" si="17"/>
        <v>Đã thanh toán</v>
      </c>
    </row>
    <row r="386" spans="1:9" x14ac:dyDescent="0.2">
      <c r="A386" t="s">
        <v>12</v>
      </c>
      <c r="B386">
        <v>2024</v>
      </c>
      <c r="C386">
        <v>4</v>
      </c>
      <c r="D386" t="s">
        <v>771</v>
      </c>
      <c r="E386" t="str">
        <f t="shared" si="18"/>
        <v>Phí quản lý tháng 4</v>
      </c>
      <c r="F386">
        <v>900000</v>
      </c>
      <c r="G386">
        <v>900000</v>
      </c>
      <c r="H386">
        <f t="shared" si="16"/>
        <v>0</v>
      </c>
      <c r="I386" t="str">
        <f t="shared" si="17"/>
        <v>Đã thanh toán</v>
      </c>
    </row>
    <row r="387" spans="1:9" x14ac:dyDescent="0.2">
      <c r="A387" t="s">
        <v>13</v>
      </c>
      <c r="B387">
        <v>2024</v>
      </c>
      <c r="C387">
        <v>4</v>
      </c>
      <c r="D387" t="s">
        <v>771</v>
      </c>
      <c r="E387" t="str">
        <f t="shared" si="18"/>
        <v>Phí quản lý tháng 4</v>
      </c>
      <c r="F387">
        <v>900000</v>
      </c>
      <c r="G387">
        <v>900000</v>
      </c>
      <c r="H387">
        <f t="shared" ref="H387:H450" si="19">F387-G387</f>
        <v>0</v>
      </c>
      <c r="I387" t="str">
        <f t="shared" ref="I387:I450" si="20">IF(G387=0,"Chưa thanh toán",IF(H387=0,"Đã thanh toán","Thanh toán thiếu"))</f>
        <v>Đã thanh toán</v>
      </c>
    </row>
    <row r="388" spans="1:9" x14ac:dyDescent="0.2">
      <c r="A388" t="s">
        <v>14</v>
      </c>
      <c r="B388">
        <v>2024</v>
      </c>
      <c r="C388">
        <v>4</v>
      </c>
      <c r="D388" t="s">
        <v>771</v>
      </c>
      <c r="E388" t="str">
        <f t="shared" si="18"/>
        <v>Phí quản lý tháng 4</v>
      </c>
      <c r="F388">
        <v>900000</v>
      </c>
      <c r="G388">
        <v>900000</v>
      </c>
      <c r="H388">
        <f t="shared" si="19"/>
        <v>0</v>
      </c>
      <c r="I388" t="str">
        <f t="shared" si="20"/>
        <v>Đã thanh toán</v>
      </c>
    </row>
    <row r="389" spans="1:9" x14ac:dyDescent="0.2">
      <c r="A389" t="s">
        <v>15</v>
      </c>
      <c r="B389">
        <v>2024</v>
      </c>
      <c r="C389">
        <v>4</v>
      </c>
      <c r="D389" t="s">
        <v>771</v>
      </c>
      <c r="E389" t="str">
        <f t="shared" si="18"/>
        <v>Phí quản lý tháng 4</v>
      </c>
      <c r="F389">
        <v>900000</v>
      </c>
      <c r="G389">
        <v>900000</v>
      </c>
      <c r="H389">
        <f t="shared" si="19"/>
        <v>0</v>
      </c>
      <c r="I389" t="str">
        <f t="shared" si="20"/>
        <v>Đã thanh toán</v>
      </c>
    </row>
    <row r="390" spans="1:9" x14ac:dyDescent="0.2">
      <c r="A390" t="s">
        <v>16</v>
      </c>
      <c r="B390">
        <v>2024</v>
      </c>
      <c r="C390">
        <v>4</v>
      </c>
      <c r="D390" t="s">
        <v>771</v>
      </c>
      <c r="E390" t="str">
        <f t="shared" si="18"/>
        <v>Phí quản lý tháng 4</v>
      </c>
      <c r="F390">
        <v>900000</v>
      </c>
      <c r="G390">
        <v>0</v>
      </c>
      <c r="H390">
        <f t="shared" si="19"/>
        <v>900000</v>
      </c>
      <c r="I390" t="str">
        <f t="shared" si="20"/>
        <v>Chưa thanh toán</v>
      </c>
    </row>
    <row r="391" spans="1:9" x14ac:dyDescent="0.2">
      <c r="A391" t="s">
        <v>34</v>
      </c>
      <c r="B391">
        <v>2024</v>
      </c>
      <c r="C391">
        <v>4</v>
      </c>
      <c r="D391" t="s">
        <v>771</v>
      </c>
      <c r="E391" t="str">
        <f t="shared" si="18"/>
        <v>Phí quản lý tháng 4</v>
      </c>
      <c r="F391">
        <v>950000</v>
      </c>
      <c r="G391">
        <v>950000</v>
      </c>
      <c r="H391">
        <f t="shared" si="19"/>
        <v>0</v>
      </c>
      <c r="I391" t="str">
        <f t="shared" si="20"/>
        <v>Đã thanh toán</v>
      </c>
    </row>
    <row r="392" spans="1:9" x14ac:dyDescent="0.2">
      <c r="A392" t="s">
        <v>35</v>
      </c>
      <c r="B392">
        <v>2024</v>
      </c>
      <c r="C392">
        <v>4</v>
      </c>
      <c r="D392" t="s">
        <v>771</v>
      </c>
      <c r="E392" t="str">
        <f t="shared" si="18"/>
        <v>Phí quản lý tháng 4</v>
      </c>
      <c r="F392">
        <v>950000</v>
      </c>
      <c r="G392">
        <v>950000</v>
      </c>
      <c r="H392">
        <f t="shared" si="19"/>
        <v>0</v>
      </c>
      <c r="I392" t="str">
        <f t="shared" si="20"/>
        <v>Đã thanh toán</v>
      </c>
    </row>
    <row r="393" spans="1:9" x14ac:dyDescent="0.2">
      <c r="A393" t="s">
        <v>36</v>
      </c>
      <c r="B393">
        <v>2024</v>
      </c>
      <c r="C393">
        <v>4</v>
      </c>
      <c r="D393" t="s">
        <v>771</v>
      </c>
      <c r="E393" t="str">
        <f t="shared" si="18"/>
        <v>Phí quản lý tháng 4</v>
      </c>
      <c r="F393">
        <v>950000</v>
      </c>
      <c r="G393">
        <v>950000</v>
      </c>
      <c r="H393">
        <f t="shared" si="19"/>
        <v>0</v>
      </c>
      <c r="I393" t="str">
        <f t="shared" si="20"/>
        <v>Đã thanh toán</v>
      </c>
    </row>
    <row r="394" spans="1:9" x14ac:dyDescent="0.2">
      <c r="A394" t="s">
        <v>37</v>
      </c>
      <c r="B394">
        <v>2024</v>
      </c>
      <c r="C394">
        <v>4</v>
      </c>
      <c r="D394" t="s">
        <v>771</v>
      </c>
      <c r="E394" t="str">
        <f t="shared" si="18"/>
        <v>Phí quản lý tháng 4</v>
      </c>
      <c r="F394">
        <v>950000</v>
      </c>
      <c r="G394">
        <v>950000</v>
      </c>
      <c r="H394">
        <f t="shared" si="19"/>
        <v>0</v>
      </c>
      <c r="I394" t="str">
        <f t="shared" si="20"/>
        <v>Đã thanh toán</v>
      </c>
    </row>
    <row r="395" spans="1:9" x14ac:dyDescent="0.2">
      <c r="A395" t="s">
        <v>38</v>
      </c>
      <c r="B395">
        <v>2024</v>
      </c>
      <c r="C395">
        <v>4</v>
      </c>
      <c r="D395" t="s">
        <v>771</v>
      </c>
      <c r="E395" t="str">
        <f t="shared" si="18"/>
        <v>Phí quản lý tháng 4</v>
      </c>
      <c r="F395">
        <v>950000</v>
      </c>
      <c r="G395">
        <v>950000</v>
      </c>
      <c r="H395">
        <f t="shared" si="19"/>
        <v>0</v>
      </c>
      <c r="I395" t="str">
        <f t="shared" si="20"/>
        <v>Đã thanh toán</v>
      </c>
    </row>
    <row r="396" spans="1:9" x14ac:dyDescent="0.2">
      <c r="A396" t="s">
        <v>39</v>
      </c>
      <c r="B396">
        <v>2024</v>
      </c>
      <c r="C396">
        <v>4</v>
      </c>
      <c r="D396" t="s">
        <v>771</v>
      </c>
      <c r="E396" t="str">
        <f t="shared" si="18"/>
        <v>Phí quản lý tháng 4</v>
      </c>
      <c r="F396">
        <v>950000</v>
      </c>
      <c r="G396">
        <v>950000</v>
      </c>
      <c r="H396">
        <f t="shared" si="19"/>
        <v>0</v>
      </c>
      <c r="I396" t="str">
        <f t="shared" si="20"/>
        <v>Đã thanh toán</v>
      </c>
    </row>
    <row r="397" spans="1:9" x14ac:dyDescent="0.2">
      <c r="A397" t="s">
        <v>40</v>
      </c>
      <c r="B397">
        <v>2024</v>
      </c>
      <c r="C397">
        <v>4</v>
      </c>
      <c r="D397" t="s">
        <v>771</v>
      </c>
      <c r="E397" t="str">
        <f t="shared" si="18"/>
        <v>Phí quản lý tháng 4</v>
      </c>
      <c r="F397">
        <v>950000</v>
      </c>
      <c r="G397">
        <v>950000</v>
      </c>
      <c r="H397">
        <f t="shared" si="19"/>
        <v>0</v>
      </c>
      <c r="I397" t="str">
        <f t="shared" si="20"/>
        <v>Đã thanh toán</v>
      </c>
    </row>
    <row r="398" spans="1:9" x14ac:dyDescent="0.2">
      <c r="A398" t="s">
        <v>41</v>
      </c>
      <c r="B398">
        <v>2024</v>
      </c>
      <c r="C398">
        <v>4</v>
      </c>
      <c r="D398" t="s">
        <v>771</v>
      </c>
      <c r="E398" t="str">
        <f t="shared" si="18"/>
        <v>Phí quản lý tháng 4</v>
      </c>
      <c r="F398">
        <v>950000</v>
      </c>
      <c r="G398">
        <v>950000</v>
      </c>
      <c r="H398">
        <f t="shared" si="19"/>
        <v>0</v>
      </c>
      <c r="I398" t="str">
        <f t="shared" si="20"/>
        <v>Đã thanh toán</v>
      </c>
    </row>
    <row r="399" spans="1:9" x14ac:dyDescent="0.2">
      <c r="A399" t="s">
        <v>42</v>
      </c>
      <c r="B399">
        <v>2024</v>
      </c>
      <c r="C399">
        <v>4</v>
      </c>
      <c r="D399" t="s">
        <v>771</v>
      </c>
      <c r="E399" t="str">
        <f t="shared" si="18"/>
        <v>Phí quản lý tháng 4</v>
      </c>
      <c r="F399">
        <v>950000</v>
      </c>
      <c r="G399">
        <v>950000</v>
      </c>
      <c r="H399">
        <f t="shared" si="19"/>
        <v>0</v>
      </c>
      <c r="I399" t="str">
        <f t="shared" si="20"/>
        <v>Đã thanh toán</v>
      </c>
    </row>
    <row r="400" spans="1:9" x14ac:dyDescent="0.2">
      <c r="A400" t="s">
        <v>43</v>
      </c>
      <c r="B400">
        <v>2024</v>
      </c>
      <c r="C400">
        <v>4</v>
      </c>
      <c r="D400" t="s">
        <v>771</v>
      </c>
      <c r="E400" t="str">
        <f t="shared" si="18"/>
        <v>Phí quản lý tháng 4</v>
      </c>
      <c r="F400">
        <v>950000</v>
      </c>
      <c r="G400">
        <v>950000</v>
      </c>
      <c r="H400">
        <f t="shared" si="19"/>
        <v>0</v>
      </c>
      <c r="I400" t="str">
        <f t="shared" si="20"/>
        <v>Đã thanh toán</v>
      </c>
    </row>
    <row r="401" spans="1:9" x14ac:dyDescent="0.2">
      <c r="A401" t="s">
        <v>44</v>
      </c>
      <c r="B401">
        <v>2024</v>
      </c>
      <c r="C401">
        <v>4</v>
      </c>
      <c r="D401" t="s">
        <v>771</v>
      </c>
      <c r="E401" t="str">
        <f t="shared" si="18"/>
        <v>Phí quản lý tháng 4</v>
      </c>
      <c r="F401">
        <v>950000</v>
      </c>
      <c r="G401">
        <v>950000</v>
      </c>
      <c r="H401">
        <f t="shared" si="19"/>
        <v>0</v>
      </c>
      <c r="I401" t="str">
        <f t="shared" si="20"/>
        <v>Đã thanh toán</v>
      </c>
    </row>
    <row r="402" spans="1:9" x14ac:dyDescent="0.2">
      <c r="A402" t="s">
        <v>46</v>
      </c>
      <c r="B402">
        <v>2024</v>
      </c>
      <c r="C402">
        <v>4</v>
      </c>
      <c r="D402" t="s">
        <v>771</v>
      </c>
      <c r="E402" t="str">
        <f t="shared" si="18"/>
        <v>Phí quản lý tháng 4</v>
      </c>
      <c r="F402">
        <v>950000</v>
      </c>
      <c r="G402">
        <v>950000</v>
      </c>
      <c r="H402">
        <f t="shared" si="19"/>
        <v>0</v>
      </c>
      <c r="I402" t="str">
        <f t="shared" si="20"/>
        <v>Đã thanh toán</v>
      </c>
    </row>
    <row r="403" spans="1:9" x14ac:dyDescent="0.2">
      <c r="A403" t="s">
        <v>47</v>
      </c>
      <c r="B403">
        <v>2024</v>
      </c>
      <c r="C403">
        <v>4</v>
      </c>
      <c r="D403" t="s">
        <v>771</v>
      </c>
      <c r="E403" t="str">
        <f t="shared" si="18"/>
        <v>Phí quản lý tháng 4</v>
      </c>
      <c r="F403">
        <v>950000</v>
      </c>
      <c r="G403">
        <v>950000</v>
      </c>
      <c r="H403">
        <f t="shared" si="19"/>
        <v>0</v>
      </c>
      <c r="I403" t="str">
        <f t="shared" si="20"/>
        <v>Đã thanh toán</v>
      </c>
    </row>
    <row r="404" spans="1:9" x14ac:dyDescent="0.2">
      <c r="A404" t="s">
        <v>48</v>
      </c>
      <c r="B404">
        <v>2024</v>
      </c>
      <c r="C404">
        <v>4</v>
      </c>
      <c r="D404" t="s">
        <v>771</v>
      </c>
      <c r="E404" t="str">
        <f t="shared" si="18"/>
        <v>Phí quản lý tháng 4</v>
      </c>
      <c r="F404">
        <v>950000</v>
      </c>
      <c r="G404">
        <v>950000</v>
      </c>
      <c r="H404">
        <f t="shared" si="19"/>
        <v>0</v>
      </c>
      <c r="I404" t="str">
        <f t="shared" si="20"/>
        <v>Đã thanh toán</v>
      </c>
    </row>
    <row r="405" spans="1:9" x14ac:dyDescent="0.2">
      <c r="A405" t="s">
        <v>65</v>
      </c>
      <c r="B405">
        <v>2024</v>
      </c>
      <c r="C405">
        <v>4</v>
      </c>
      <c r="D405" t="s">
        <v>771</v>
      </c>
      <c r="E405" t="str">
        <f t="shared" si="18"/>
        <v>Phí quản lý tháng 4</v>
      </c>
      <c r="F405">
        <v>1000000</v>
      </c>
      <c r="G405">
        <v>1000000</v>
      </c>
      <c r="H405">
        <f t="shared" si="19"/>
        <v>0</v>
      </c>
      <c r="I405" t="str">
        <f t="shared" si="20"/>
        <v>Đã thanh toán</v>
      </c>
    </row>
    <row r="406" spans="1:9" x14ac:dyDescent="0.2">
      <c r="A406" t="s">
        <v>66</v>
      </c>
      <c r="B406">
        <v>2024</v>
      </c>
      <c r="C406">
        <v>4</v>
      </c>
      <c r="D406" t="s">
        <v>771</v>
      </c>
      <c r="E406" t="str">
        <f t="shared" si="18"/>
        <v>Phí quản lý tháng 4</v>
      </c>
      <c r="F406">
        <v>1000000</v>
      </c>
      <c r="G406">
        <v>1000000</v>
      </c>
      <c r="H406">
        <f t="shared" si="19"/>
        <v>0</v>
      </c>
      <c r="I406" t="str">
        <f t="shared" si="20"/>
        <v>Đã thanh toán</v>
      </c>
    </row>
    <row r="407" spans="1:9" x14ac:dyDescent="0.2">
      <c r="A407" t="s">
        <v>67</v>
      </c>
      <c r="B407">
        <v>2024</v>
      </c>
      <c r="C407">
        <v>4</v>
      </c>
      <c r="D407" t="s">
        <v>771</v>
      </c>
      <c r="E407" t="str">
        <f t="shared" si="18"/>
        <v>Phí quản lý tháng 4</v>
      </c>
      <c r="F407">
        <v>1000000</v>
      </c>
      <c r="G407">
        <v>1000000</v>
      </c>
      <c r="H407">
        <f t="shared" si="19"/>
        <v>0</v>
      </c>
      <c r="I407" t="str">
        <f t="shared" si="20"/>
        <v>Đã thanh toán</v>
      </c>
    </row>
    <row r="408" spans="1:9" x14ac:dyDescent="0.2">
      <c r="A408" t="s">
        <v>68</v>
      </c>
      <c r="B408">
        <v>2024</v>
      </c>
      <c r="C408">
        <v>4</v>
      </c>
      <c r="D408" t="s">
        <v>771</v>
      </c>
      <c r="E408" t="str">
        <f t="shared" si="18"/>
        <v>Phí quản lý tháng 4</v>
      </c>
      <c r="F408">
        <v>1000000</v>
      </c>
      <c r="G408">
        <v>0</v>
      </c>
      <c r="H408">
        <f t="shared" si="19"/>
        <v>1000000</v>
      </c>
      <c r="I408" t="str">
        <f t="shared" si="20"/>
        <v>Chưa thanh toán</v>
      </c>
    </row>
    <row r="409" spans="1:9" x14ac:dyDescent="0.2">
      <c r="A409" t="s">
        <v>69</v>
      </c>
      <c r="B409">
        <v>2024</v>
      </c>
      <c r="C409">
        <v>4</v>
      </c>
      <c r="D409" t="s">
        <v>771</v>
      </c>
      <c r="E409" t="str">
        <f t="shared" si="18"/>
        <v>Phí quản lý tháng 4</v>
      </c>
      <c r="F409">
        <v>1000000</v>
      </c>
      <c r="G409">
        <v>1000000</v>
      </c>
      <c r="H409">
        <f t="shared" si="19"/>
        <v>0</v>
      </c>
      <c r="I409" t="str">
        <f t="shared" si="20"/>
        <v>Đã thanh toán</v>
      </c>
    </row>
    <row r="410" spans="1:9" x14ac:dyDescent="0.2">
      <c r="A410" t="s">
        <v>70</v>
      </c>
      <c r="B410">
        <v>2024</v>
      </c>
      <c r="C410">
        <v>4</v>
      </c>
      <c r="D410" t="s">
        <v>771</v>
      </c>
      <c r="E410" t="str">
        <f t="shared" si="18"/>
        <v>Phí quản lý tháng 4</v>
      </c>
      <c r="F410">
        <v>1000000</v>
      </c>
      <c r="G410">
        <v>1000000</v>
      </c>
      <c r="H410">
        <f t="shared" si="19"/>
        <v>0</v>
      </c>
      <c r="I410" t="str">
        <f t="shared" si="20"/>
        <v>Đã thanh toán</v>
      </c>
    </row>
    <row r="411" spans="1:9" x14ac:dyDescent="0.2">
      <c r="A411" t="s">
        <v>71</v>
      </c>
      <c r="B411">
        <v>2024</v>
      </c>
      <c r="C411">
        <v>4</v>
      </c>
      <c r="D411" t="s">
        <v>771</v>
      </c>
      <c r="E411" t="str">
        <f t="shared" si="18"/>
        <v>Phí quản lý tháng 4</v>
      </c>
      <c r="F411">
        <v>1000000</v>
      </c>
      <c r="G411">
        <v>1000000</v>
      </c>
      <c r="H411">
        <f t="shared" si="19"/>
        <v>0</v>
      </c>
      <c r="I411" t="str">
        <f t="shared" si="20"/>
        <v>Đã thanh toán</v>
      </c>
    </row>
    <row r="412" spans="1:9" x14ac:dyDescent="0.2">
      <c r="A412" t="s">
        <v>72</v>
      </c>
      <c r="B412">
        <v>2024</v>
      </c>
      <c r="C412">
        <v>4</v>
      </c>
      <c r="D412" t="s">
        <v>771</v>
      </c>
      <c r="E412" t="str">
        <f t="shared" si="18"/>
        <v>Phí quản lý tháng 4</v>
      </c>
      <c r="F412">
        <v>1000000</v>
      </c>
      <c r="G412">
        <v>1000000</v>
      </c>
      <c r="H412">
        <f t="shared" si="19"/>
        <v>0</v>
      </c>
      <c r="I412" t="str">
        <f t="shared" si="20"/>
        <v>Đã thanh toán</v>
      </c>
    </row>
    <row r="413" spans="1:9" x14ac:dyDescent="0.2">
      <c r="A413" t="s">
        <v>82</v>
      </c>
      <c r="B413">
        <v>2024</v>
      </c>
      <c r="C413">
        <v>4</v>
      </c>
      <c r="D413" t="s">
        <v>771</v>
      </c>
      <c r="E413" t="str">
        <f t="shared" si="18"/>
        <v>Phí quản lý tháng 4</v>
      </c>
      <c r="F413">
        <v>980000</v>
      </c>
      <c r="G413">
        <v>980000</v>
      </c>
      <c r="H413">
        <f t="shared" si="19"/>
        <v>0</v>
      </c>
      <c r="I413" t="str">
        <f t="shared" si="20"/>
        <v>Đã thanh toán</v>
      </c>
    </row>
    <row r="414" spans="1:9" x14ac:dyDescent="0.2">
      <c r="A414" t="s">
        <v>83</v>
      </c>
      <c r="B414">
        <v>2024</v>
      </c>
      <c r="C414">
        <v>4</v>
      </c>
      <c r="D414" t="s">
        <v>771</v>
      </c>
      <c r="E414" t="str">
        <f t="shared" si="18"/>
        <v>Phí quản lý tháng 4</v>
      </c>
      <c r="F414">
        <v>980000</v>
      </c>
      <c r="G414">
        <v>980000</v>
      </c>
      <c r="H414">
        <f t="shared" si="19"/>
        <v>0</v>
      </c>
      <c r="I414" t="str">
        <f t="shared" si="20"/>
        <v>Đã thanh toán</v>
      </c>
    </row>
    <row r="415" spans="1:9" x14ac:dyDescent="0.2">
      <c r="A415" t="s">
        <v>84</v>
      </c>
      <c r="B415">
        <v>2024</v>
      </c>
      <c r="C415">
        <v>4</v>
      </c>
      <c r="D415" t="s">
        <v>771</v>
      </c>
      <c r="E415" t="str">
        <f t="shared" si="18"/>
        <v>Phí quản lý tháng 4</v>
      </c>
      <c r="F415">
        <v>980000</v>
      </c>
      <c r="G415">
        <v>980000</v>
      </c>
      <c r="H415">
        <f t="shared" si="19"/>
        <v>0</v>
      </c>
      <c r="I415" t="str">
        <f t="shared" si="20"/>
        <v>Đã thanh toán</v>
      </c>
    </row>
    <row r="416" spans="1:9" x14ac:dyDescent="0.2">
      <c r="A416" t="s">
        <v>85</v>
      </c>
      <c r="B416">
        <v>2024</v>
      </c>
      <c r="C416">
        <v>4</v>
      </c>
      <c r="D416" t="s">
        <v>771</v>
      </c>
      <c r="E416" t="str">
        <f t="shared" si="18"/>
        <v>Phí quản lý tháng 4</v>
      </c>
      <c r="F416">
        <v>980000</v>
      </c>
      <c r="G416">
        <v>980000</v>
      </c>
      <c r="H416">
        <f t="shared" si="19"/>
        <v>0</v>
      </c>
      <c r="I416" t="str">
        <f t="shared" si="20"/>
        <v>Đã thanh toán</v>
      </c>
    </row>
    <row r="417" spans="1:9" x14ac:dyDescent="0.2">
      <c r="A417" t="s">
        <v>86</v>
      </c>
      <c r="B417">
        <v>2024</v>
      </c>
      <c r="C417">
        <v>4</v>
      </c>
      <c r="D417" t="s">
        <v>771</v>
      </c>
      <c r="E417" t="str">
        <f t="shared" si="18"/>
        <v>Phí quản lý tháng 4</v>
      </c>
      <c r="F417">
        <v>980000</v>
      </c>
      <c r="G417">
        <v>980000</v>
      </c>
      <c r="H417">
        <f t="shared" si="19"/>
        <v>0</v>
      </c>
      <c r="I417" t="str">
        <f t="shared" si="20"/>
        <v>Đã thanh toán</v>
      </c>
    </row>
    <row r="418" spans="1:9" x14ac:dyDescent="0.2">
      <c r="A418" t="s">
        <v>87</v>
      </c>
      <c r="B418">
        <v>2024</v>
      </c>
      <c r="C418">
        <v>4</v>
      </c>
      <c r="D418" t="s">
        <v>771</v>
      </c>
      <c r="E418" t="str">
        <f t="shared" si="18"/>
        <v>Phí quản lý tháng 4</v>
      </c>
      <c r="F418">
        <v>980000</v>
      </c>
      <c r="G418">
        <v>980000</v>
      </c>
      <c r="H418">
        <f t="shared" si="19"/>
        <v>0</v>
      </c>
      <c r="I418" t="str">
        <f t="shared" si="20"/>
        <v>Đã thanh toán</v>
      </c>
    </row>
    <row r="419" spans="1:9" x14ac:dyDescent="0.2">
      <c r="A419" t="s">
        <v>88</v>
      </c>
      <c r="B419">
        <v>2024</v>
      </c>
      <c r="C419">
        <v>4</v>
      </c>
      <c r="D419" t="s">
        <v>771</v>
      </c>
      <c r="E419" t="str">
        <f t="shared" si="18"/>
        <v>Phí quản lý tháng 4</v>
      </c>
      <c r="F419">
        <v>980000</v>
      </c>
      <c r="G419">
        <v>980000</v>
      </c>
      <c r="H419">
        <f t="shared" si="19"/>
        <v>0</v>
      </c>
      <c r="I419" t="str">
        <f t="shared" si="20"/>
        <v>Đã thanh toán</v>
      </c>
    </row>
    <row r="420" spans="1:9" x14ac:dyDescent="0.2">
      <c r="A420" t="s">
        <v>89</v>
      </c>
      <c r="B420">
        <v>2024</v>
      </c>
      <c r="C420">
        <v>4</v>
      </c>
      <c r="D420" t="s">
        <v>771</v>
      </c>
      <c r="E420" t="str">
        <f t="shared" si="18"/>
        <v>Phí quản lý tháng 4</v>
      </c>
      <c r="F420">
        <v>980000</v>
      </c>
      <c r="G420">
        <v>900000</v>
      </c>
      <c r="H420">
        <f t="shared" si="19"/>
        <v>80000</v>
      </c>
      <c r="I420" t="str">
        <f t="shared" si="20"/>
        <v>Thanh toán thiếu</v>
      </c>
    </row>
    <row r="421" spans="1:9" x14ac:dyDescent="0.2">
      <c r="A421" t="s">
        <v>90</v>
      </c>
      <c r="B421">
        <v>2024</v>
      </c>
      <c r="C421">
        <v>4</v>
      </c>
      <c r="D421" t="s">
        <v>771</v>
      </c>
      <c r="E421" t="str">
        <f t="shared" si="18"/>
        <v>Phí quản lý tháng 4</v>
      </c>
      <c r="F421">
        <v>980000</v>
      </c>
      <c r="G421">
        <v>980000</v>
      </c>
      <c r="H421">
        <f t="shared" si="19"/>
        <v>0</v>
      </c>
      <c r="I421" t="str">
        <f t="shared" si="20"/>
        <v>Đã thanh toán</v>
      </c>
    </row>
    <row r="422" spans="1:9" x14ac:dyDescent="0.2">
      <c r="A422" s="2" t="s">
        <v>5</v>
      </c>
      <c r="B422">
        <v>2024</v>
      </c>
      <c r="C422">
        <v>4</v>
      </c>
      <c r="D422" t="s">
        <v>772</v>
      </c>
      <c r="E422" t="str">
        <f t="shared" si="18"/>
        <v>Phí nước tháng 4</v>
      </c>
      <c r="F422">
        <v>393197</v>
      </c>
      <c r="G422">
        <v>393197</v>
      </c>
      <c r="H422">
        <f t="shared" si="19"/>
        <v>0</v>
      </c>
      <c r="I422" t="str">
        <f t="shared" si="20"/>
        <v>Đã thanh toán</v>
      </c>
    </row>
    <row r="423" spans="1:9" x14ac:dyDescent="0.2">
      <c r="A423" t="s">
        <v>7</v>
      </c>
      <c r="B423">
        <v>2024</v>
      </c>
      <c r="C423">
        <v>4</v>
      </c>
      <c r="D423" t="s">
        <v>772</v>
      </c>
      <c r="E423" t="str">
        <f t="shared" si="18"/>
        <v>Phí nước tháng 4</v>
      </c>
      <c r="F423">
        <v>397364</v>
      </c>
      <c r="G423">
        <v>397364</v>
      </c>
      <c r="H423">
        <f t="shared" si="19"/>
        <v>0</v>
      </c>
      <c r="I423" t="str">
        <f t="shared" si="20"/>
        <v>Đã thanh toán</v>
      </c>
    </row>
    <row r="424" spans="1:9" x14ac:dyDescent="0.2">
      <c r="A424" t="s">
        <v>8</v>
      </c>
      <c r="B424">
        <v>2024</v>
      </c>
      <c r="C424">
        <v>4</v>
      </c>
      <c r="D424" t="s">
        <v>772</v>
      </c>
      <c r="E424" t="str">
        <f t="shared" si="18"/>
        <v>Phí nước tháng 4</v>
      </c>
      <c r="F424">
        <v>325137</v>
      </c>
      <c r="G424">
        <v>325137</v>
      </c>
      <c r="H424">
        <f t="shared" si="19"/>
        <v>0</v>
      </c>
      <c r="I424" t="str">
        <f t="shared" si="20"/>
        <v>Đã thanh toán</v>
      </c>
    </row>
    <row r="425" spans="1:9" x14ac:dyDescent="0.2">
      <c r="A425" t="s">
        <v>9</v>
      </c>
      <c r="B425">
        <v>2024</v>
      </c>
      <c r="C425">
        <v>4</v>
      </c>
      <c r="D425" t="s">
        <v>772</v>
      </c>
      <c r="E425" t="str">
        <f t="shared" si="18"/>
        <v>Phí nước tháng 4</v>
      </c>
      <c r="F425">
        <v>342070</v>
      </c>
      <c r="G425">
        <v>342070</v>
      </c>
      <c r="H425">
        <f t="shared" si="19"/>
        <v>0</v>
      </c>
      <c r="I425" t="str">
        <f t="shared" si="20"/>
        <v>Đã thanh toán</v>
      </c>
    </row>
    <row r="426" spans="1:9" x14ac:dyDescent="0.2">
      <c r="A426" t="s">
        <v>10</v>
      </c>
      <c r="B426">
        <v>2024</v>
      </c>
      <c r="C426">
        <v>4</v>
      </c>
      <c r="D426" t="s">
        <v>772</v>
      </c>
      <c r="E426" t="str">
        <f t="shared" si="18"/>
        <v>Phí nước tháng 4</v>
      </c>
      <c r="F426">
        <v>344399</v>
      </c>
      <c r="G426">
        <v>344399</v>
      </c>
      <c r="H426">
        <f t="shared" si="19"/>
        <v>0</v>
      </c>
      <c r="I426" t="str">
        <f t="shared" si="20"/>
        <v>Đã thanh toán</v>
      </c>
    </row>
    <row r="427" spans="1:9" x14ac:dyDescent="0.2">
      <c r="A427" t="s">
        <v>11</v>
      </c>
      <c r="B427">
        <v>2024</v>
      </c>
      <c r="C427">
        <v>4</v>
      </c>
      <c r="D427" t="s">
        <v>772</v>
      </c>
      <c r="E427" t="str">
        <f t="shared" si="18"/>
        <v>Phí nước tháng 4</v>
      </c>
      <c r="F427">
        <v>369980</v>
      </c>
      <c r="G427">
        <v>369980</v>
      </c>
      <c r="H427">
        <f t="shared" si="19"/>
        <v>0</v>
      </c>
      <c r="I427" t="str">
        <f t="shared" si="20"/>
        <v>Đã thanh toán</v>
      </c>
    </row>
    <row r="428" spans="1:9" x14ac:dyDescent="0.2">
      <c r="A428" t="s">
        <v>12</v>
      </c>
      <c r="B428">
        <v>2024</v>
      </c>
      <c r="C428">
        <v>4</v>
      </c>
      <c r="D428" t="s">
        <v>772</v>
      </c>
      <c r="E428" t="str">
        <f t="shared" si="18"/>
        <v>Phí nước tháng 4</v>
      </c>
      <c r="F428">
        <v>307588</v>
      </c>
      <c r="G428">
        <v>307588</v>
      </c>
      <c r="H428">
        <f t="shared" si="19"/>
        <v>0</v>
      </c>
      <c r="I428" t="str">
        <f t="shared" si="20"/>
        <v>Đã thanh toán</v>
      </c>
    </row>
    <row r="429" spans="1:9" x14ac:dyDescent="0.2">
      <c r="A429" t="s">
        <v>13</v>
      </c>
      <c r="B429">
        <v>2024</v>
      </c>
      <c r="C429">
        <v>4</v>
      </c>
      <c r="D429" t="s">
        <v>772</v>
      </c>
      <c r="E429" t="str">
        <f t="shared" si="18"/>
        <v>Phí nước tháng 4</v>
      </c>
      <c r="F429">
        <v>330461</v>
      </c>
      <c r="G429">
        <v>330461</v>
      </c>
      <c r="H429">
        <f t="shared" si="19"/>
        <v>0</v>
      </c>
      <c r="I429" t="str">
        <f t="shared" si="20"/>
        <v>Đã thanh toán</v>
      </c>
    </row>
    <row r="430" spans="1:9" x14ac:dyDescent="0.2">
      <c r="A430" t="s">
        <v>14</v>
      </c>
      <c r="B430">
        <v>2024</v>
      </c>
      <c r="C430">
        <v>4</v>
      </c>
      <c r="D430" t="s">
        <v>772</v>
      </c>
      <c r="E430" t="str">
        <f t="shared" si="18"/>
        <v>Phí nước tháng 4</v>
      </c>
      <c r="F430">
        <v>305368</v>
      </c>
      <c r="G430">
        <v>305368</v>
      </c>
      <c r="H430">
        <f t="shared" si="19"/>
        <v>0</v>
      </c>
      <c r="I430" t="str">
        <f t="shared" si="20"/>
        <v>Đã thanh toán</v>
      </c>
    </row>
    <row r="431" spans="1:9" x14ac:dyDescent="0.2">
      <c r="A431" t="s">
        <v>15</v>
      </c>
      <c r="B431">
        <v>2024</v>
      </c>
      <c r="C431">
        <v>4</v>
      </c>
      <c r="D431" t="s">
        <v>772</v>
      </c>
      <c r="E431" t="str">
        <f t="shared" si="18"/>
        <v>Phí nước tháng 4</v>
      </c>
      <c r="F431">
        <v>305491</v>
      </c>
      <c r="G431">
        <v>305491</v>
      </c>
      <c r="H431">
        <f t="shared" si="19"/>
        <v>0</v>
      </c>
      <c r="I431" t="str">
        <f t="shared" si="20"/>
        <v>Đã thanh toán</v>
      </c>
    </row>
    <row r="432" spans="1:9" x14ac:dyDescent="0.2">
      <c r="A432" t="s">
        <v>16</v>
      </c>
      <c r="B432">
        <v>2024</v>
      </c>
      <c r="C432">
        <v>4</v>
      </c>
      <c r="D432" t="s">
        <v>772</v>
      </c>
      <c r="E432" t="str">
        <f t="shared" si="18"/>
        <v>Phí nước tháng 4</v>
      </c>
      <c r="F432">
        <v>327842</v>
      </c>
      <c r="G432">
        <v>327842</v>
      </c>
      <c r="H432">
        <f t="shared" si="19"/>
        <v>0</v>
      </c>
      <c r="I432" t="str">
        <f t="shared" si="20"/>
        <v>Đã thanh toán</v>
      </c>
    </row>
    <row r="433" spans="1:9" x14ac:dyDescent="0.2">
      <c r="A433" t="s">
        <v>34</v>
      </c>
      <c r="B433">
        <v>2024</v>
      </c>
      <c r="C433">
        <v>4</v>
      </c>
      <c r="D433" t="s">
        <v>772</v>
      </c>
      <c r="E433" t="str">
        <f t="shared" si="18"/>
        <v>Phí nước tháng 4</v>
      </c>
      <c r="F433">
        <v>360558</v>
      </c>
      <c r="G433">
        <v>360558</v>
      </c>
      <c r="H433">
        <f t="shared" si="19"/>
        <v>0</v>
      </c>
      <c r="I433" t="str">
        <f t="shared" si="20"/>
        <v>Đã thanh toán</v>
      </c>
    </row>
    <row r="434" spans="1:9" x14ac:dyDescent="0.2">
      <c r="A434" t="s">
        <v>35</v>
      </c>
      <c r="B434">
        <v>2024</v>
      </c>
      <c r="C434">
        <v>4</v>
      </c>
      <c r="D434" t="s">
        <v>772</v>
      </c>
      <c r="E434" t="str">
        <f t="shared" si="18"/>
        <v>Phí nước tháng 4</v>
      </c>
      <c r="F434">
        <v>314375</v>
      </c>
      <c r="G434">
        <v>314375</v>
      </c>
      <c r="H434">
        <f t="shared" si="19"/>
        <v>0</v>
      </c>
      <c r="I434" t="str">
        <f t="shared" si="20"/>
        <v>Đã thanh toán</v>
      </c>
    </row>
    <row r="435" spans="1:9" x14ac:dyDescent="0.2">
      <c r="A435" t="s">
        <v>36</v>
      </c>
      <c r="B435">
        <v>2024</v>
      </c>
      <c r="C435">
        <v>4</v>
      </c>
      <c r="D435" t="s">
        <v>772</v>
      </c>
      <c r="E435" t="str">
        <f t="shared" si="18"/>
        <v>Phí nước tháng 4</v>
      </c>
      <c r="F435">
        <v>392463</v>
      </c>
      <c r="G435">
        <v>392463</v>
      </c>
      <c r="H435">
        <f t="shared" si="19"/>
        <v>0</v>
      </c>
      <c r="I435" t="str">
        <f t="shared" si="20"/>
        <v>Đã thanh toán</v>
      </c>
    </row>
    <row r="436" spans="1:9" x14ac:dyDescent="0.2">
      <c r="A436" t="s">
        <v>37</v>
      </c>
      <c r="B436">
        <v>2024</v>
      </c>
      <c r="C436">
        <v>4</v>
      </c>
      <c r="D436" t="s">
        <v>772</v>
      </c>
      <c r="E436" t="str">
        <f t="shared" si="18"/>
        <v>Phí nước tháng 4</v>
      </c>
      <c r="F436">
        <v>393734</v>
      </c>
      <c r="G436">
        <v>393734</v>
      </c>
      <c r="H436">
        <f t="shared" si="19"/>
        <v>0</v>
      </c>
      <c r="I436" t="str">
        <f t="shared" si="20"/>
        <v>Đã thanh toán</v>
      </c>
    </row>
    <row r="437" spans="1:9" x14ac:dyDescent="0.2">
      <c r="A437" t="s">
        <v>38</v>
      </c>
      <c r="B437">
        <v>2024</v>
      </c>
      <c r="C437">
        <v>4</v>
      </c>
      <c r="D437" t="s">
        <v>772</v>
      </c>
      <c r="E437" t="str">
        <f t="shared" si="18"/>
        <v>Phí nước tháng 4</v>
      </c>
      <c r="F437">
        <v>304719</v>
      </c>
      <c r="G437">
        <v>304719</v>
      </c>
      <c r="H437">
        <f t="shared" si="19"/>
        <v>0</v>
      </c>
      <c r="I437" t="str">
        <f t="shared" si="20"/>
        <v>Đã thanh toán</v>
      </c>
    </row>
    <row r="438" spans="1:9" x14ac:dyDescent="0.2">
      <c r="A438" t="s">
        <v>39</v>
      </c>
      <c r="B438">
        <v>2024</v>
      </c>
      <c r="C438">
        <v>4</v>
      </c>
      <c r="D438" t="s">
        <v>772</v>
      </c>
      <c r="E438" t="str">
        <f t="shared" si="18"/>
        <v>Phí nước tháng 4</v>
      </c>
      <c r="F438">
        <v>347320</v>
      </c>
      <c r="G438">
        <v>347320</v>
      </c>
      <c r="H438">
        <f t="shared" si="19"/>
        <v>0</v>
      </c>
      <c r="I438" t="str">
        <f t="shared" si="20"/>
        <v>Đã thanh toán</v>
      </c>
    </row>
    <row r="439" spans="1:9" x14ac:dyDescent="0.2">
      <c r="A439" t="s">
        <v>40</v>
      </c>
      <c r="B439">
        <v>2024</v>
      </c>
      <c r="C439">
        <v>4</v>
      </c>
      <c r="D439" t="s">
        <v>772</v>
      </c>
      <c r="E439" t="str">
        <f t="shared" si="18"/>
        <v>Phí nước tháng 4</v>
      </c>
      <c r="F439">
        <v>374852</v>
      </c>
      <c r="G439">
        <v>0</v>
      </c>
      <c r="H439">
        <f t="shared" si="19"/>
        <v>374852</v>
      </c>
      <c r="I439" t="str">
        <f t="shared" si="20"/>
        <v>Chưa thanh toán</v>
      </c>
    </row>
    <row r="440" spans="1:9" x14ac:dyDescent="0.2">
      <c r="A440" t="s">
        <v>41</v>
      </c>
      <c r="B440">
        <v>2024</v>
      </c>
      <c r="C440">
        <v>4</v>
      </c>
      <c r="D440" t="s">
        <v>772</v>
      </c>
      <c r="E440" t="str">
        <f t="shared" si="18"/>
        <v>Phí nước tháng 4</v>
      </c>
      <c r="F440">
        <v>309354</v>
      </c>
      <c r="G440">
        <v>309354</v>
      </c>
      <c r="H440">
        <f t="shared" si="19"/>
        <v>0</v>
      </c>
      <c r="I440" t="str">
        <f t="shared" si="20"/>
        <v>Đã thanh toán</v>
      </c>
    </row>
    <row r="441" spans="1:9" x14ac:dyDescent="0.2">
      <c r="A441" t="s">
        <v>42</v>
      </c>
      <c r="B441">
        <v>2024</v>
      </c>
      <c r="C441">
        <v>4</v>
      </c>
      <c r="D441" t="s">
        <v>772</v>
      </c>
      <c r="E441" t="str">
        <f t="shared" si="18"/>
        <v>Phí nước tháng 4</v>
      </c>
      <c r="F441">
        <v>394858</v>
      </c>
      <c r="G441">
        <v>394858</v>
      </c>
      <c r="H441">
        <f t="shared" si="19"/>
        <v>0</v>
      </c>
      <c r="I441" t="str">
        <f t="shared" si="20"/>
        <v>Đã thanh toán</v>
      </c>
    </row>
    <row r="442" spans="1:9" x14ac:dyDescent="0.2">
      <c r="A442" t="s">
        <v>43</v>
      </c>
      <c r="B442">
        <v>2024</v>
      </c>
      <c r="C442">
        <v>4</v>
      </c>
      <c r="D442" t="s">
        <v>772</v>
      </c>
      <c r="E442" t="str">
        <f t="shared" si="18"/>
        <v>Phí nước tháng 4</v>
      </c>
      <c r="F442">
        <v>361178</v>
      </c>
      <c r="G442">
        <v>361178</v>
      </c>
      <c r="H442">
        <f t="shared" si="19"/>
        <v>0</v>
      </c>
      <c r="I442" t="str">
        <f t="shared" si="20"/>
        <v>Đã thanh toán</v>
      </c>
    </row>
    <row r="443" spans="1:9" x14ac:dyDescent="0.2">
      <c r="A443" t="s">
        <v>44</v>
      </c>
      <c r="B443">
        <v>2024</v>
      </c>
      <c r="C443">
        <v>4</v>
      </c>
      <c r="D443" t="s">
        <v>772</v>
      </c>
      <c r="E443" t="str">
        <f t="shared" si="18"/>
        <v>Phí nước tháng 4</v>
      </c>
      <c r="F443">
        <v>395260</v>
      </c>
      <c r="G443">
        <v>395260</v>
      </c>
      <c r="H443">
        <f t="shared" si="19"/>
        <v>0</v>
      </c>
      <c r="I443" t="str">
        <f t="shared" si="20"/>
        <v>Đã thanh toán</v>
      </c>
    </row>
    <row r="444" spans="1:9" x14ac:dyDescent="0.2">
      <c r="A444" t="s">
        <v>46</v>
      </c>
      <c r="B444">
        <v>2024</v>
      </c>
      <c r="C444">
        <v>4</v>
      </c>
      <c r="D444" t="s">
        <v>772</v>
      </c>
      <c r="E444" t="str">
        <f t="shared" si="18"/>
        <v>Phí nước tháng 4</v>
      </c>
      <c r="F444">
        <v>360117</v>
      </c>
      <c r="G444">
        <v>360117</v>
      </c>
      <c r="H444">
        <f t="shared" si="19"/>
        <v>0</v>
      </c>
      <c r="I444" t="str">
        <f t="shared" si="20"/>
        <v>Đã thanh toán</v>
      </c>
    </row>
    <row r="445" spans="1:9" x14ac:dyDescent="0.2">
      <c r="A445" t="s">
        <v>47</v>
      </c>
      <c r="B445">
        <v>2024</v>
      </c>
      <c r="C445">
        <v>4</v>
      </c>
      <c r="D445" t="s">
        <v>772</v>
      </c>
      <c r="E445" t="str">
        <f t="shared" ref="E445:E508" si="21">D445 &amp; " tháng " &amp; C445</f>
        <v>Phí nước tháng 4</v>
      </c>
      <c r="F445">
        <v>350268</v>
      </c>
      <c r="G445">
        <v>350268</v>
      </c>
      <c r="H445">
        <f t="shared" si="19"/>
        <v>0</v>
      </c>
      <c r="I445" t="str">
        <f t="shared" si="20"/>
        <v>Đã thanh toán</v>
      </c>
    </row>
    <row r="446" spans="1:9" x14ac:dyDescent="0.2">
      <c r="A446" t="s">
        <v>48</v>
      </c>
      <c r="B446">
        <v>2024</v>
      </c>
      <c r="C446">
        <v>4</v>
      </c>
      <c r="D446" t="s">
        <v>772</v>
      </c>
      <c r="E446" t="str">
        <f t="shared" si="21"/>
        <v>Phí nước tháng 4</v>
      </c>
      <c r="F446">
        <v>333902</v>
      </c>
      <c r="G446">
        <v>333902</v>
      </c>
      <c r="H446">
        <f t="shared" si="19"/>
        <v>0</v>
      </c>
      <c r="I446" t="str">
        <f t="shared" si="20"/>
        <v>Đã thanh toán</v>
      </c>
    </row>
    <row r="447" spans="1:9" x14ac:dyDescent="0.2">
      <c r="A447" t="s">
        <v>65</v>
      </c>
      <c r="B447">
        <v>2024</v>
      </c>
      <c r="C447">
        <v>4</v>
      </c>
      <c r="D447" t="s">
        <v>772</v>
      </c>
      <c r="E447" t="str">
        <f t="shared" si="21"/>
        <v>Phí nước tháng 4</v>
      </c>
      <c r="F447">
        <v>360227</v>
      </c>
      <c r="G447">
        <v>300000</v>
      </c>
      <c r="H447">
        <f t="shared" si="19"/>
        <v>60227</v>
      </c>
      <c r="I447" t="str">
        <f t="shared" si="20"/>
        <v>Thanh toán thiếu</v>
      </c>
    </row>
    <row r="448" spans="1:9" x14ac:dyDescent="0.2">
      <c r="A448" t="s">
        <v>66</v>
      </c>
      <c r="B448">
        <v>2024</v>
      </c>
      <c r="C448">
        <v>4</v>
      </c>
      <c r="D448" t="s">
        <v>772</v>
      </c>
      <c r="E448" t="str">
        <f t="shared" si="21"/>
        <v>Phí nước tháng 4</v>
      </c>
      <c r="F448">
        <v>388435</v>
      </c>
      <c r="G448">
        <v>388435</v>
      </c>
      <c r="H448">
        <f t="shared" si="19"/>
        <v>0</v>
      </c>
      <c r="I448" t="str">
        <f t="shared" si="20"/>
        <v>Đã thanh toán</v>
      </c>
    </row>
    <row r="449" spans="1:9" x14ac:dyDescent="0.2">
      <c r="A449" t="s">
        <v>67</v>
      </c>
      <c r="B449">
        <v>2024</v>
      </c>
      <c r="C449">
        <v>4</v>
      </c>
      <c r="D449" t="s">
        <v>772</v>
      </c>
      <c r="E449" t="str">
        <f t="shared" si="21"/>
        <v>Phí nước tháng 4</v>
      </c>
      <c r="F449">
        <v>356641</v>
      </c>
      <c r="G449">
        <v>356641</v>
      </c>
      <c r="H449">
        <f t="shared" si="19"/>
        <v>0</v>
      </c>
      <c r="I449" t="str">
        <f t="shared" si="20"/>
        <v>Đã thanh toán</v>
      </c>
    </row>
    <row r="450" spans="1:9" x14ac:dyDescent="0.2">
      <c r="A450" t="s">
        <v>68</v>
      </c>
      <c r="B450">
        <v>2024</v>
      </c>
      <c r="C450">
        <v>4</v>
      </c>
      <c r="D450" t="s">
        <v>772</v>
      </c>
      <c r="E450" t="str">
        <f t="shared" si="21"/>
        <v>Phí nước tháng 4</v>
      </c>
      <c r="F450">
        <v>321728</v>
      </c>
      <c r="G450">
        <v>321728</v>
      </c>
      <c r="H450">
        <f t="shared" si="19"/>
        <v>0</v>
      </c>
      <c r="I450" t="str">
        <f t="shared" si="20"/>
        <v>Đã thanh toán</v>
      </c>
    </row>
    <row r="451" spans="1:9" x14ac:dyDescent="0.2">
      <c r="A451" t="s">
        <v>69</v>
      </c>
      <c r="B451">
        <v>2024</v>
      </c>
      <c r="C451">
        <v>4</v>
      </c>
      <c r="D451" t="s">
        <v>772</v>
      </c>
      <c r="E451" t="str">
        <f t="shared" si="21"/>
        <v>Phí nước tháng 4</v>
      </c>
      <c r="F451">
        <v>399320</v>
      </c>
      <c r="G451">
        <v>399320</v>
      </c>
      <c r="H451">
        <f t="shared" ref="H451:H514" si="22">F451-G451</f>
        <v>0</v>
      </c>
      <c r="I451" t="str">
        <f t="shared" ref="I451:I514" si="23">IF(G451=0,"Chưa thanh toán",IF(H451=0,"Đã thanh toán","Thanh toán thiếu"))</f>
        <v>Đã thanh toán</v>
      </c>
    </row>
    <row r="452" spans="1:9" x14ac:dyDescent="0.2">
      <c r="A452" t="s">
        <v>70</v>
      </c>
      <c r="B452">
        <v>2024</v>
      </c>
      <c r="C452">
        <v>4</v>
      </c>
      <c r="D452" t="s">
        <v>772</v>
      </c>
      <c r="E452" t="str">
        <f t="shared" si="21"/>
        <v>Phí nước tháng 4</v>
      </c>
      <c r="F452">
        <v>344176</v>
      </c>
      <c r="G452">
        <v>344176</v>
      </c>
      <c r="H452">
        <f t="shared" si="22"/>
        <v>0</v>
      </c>
      <c r="I452" t="str">
        <f t="shared" si="23"/>
        <v>Đã thanh toán</v>
      </c>
    </row>
    <row r="453" spans="1:9" x14ac:dyDescent="0.2">
      <c r="A453" t="s">
        <v>71</v>
      </c>
      <c r="B453">
        <v>2024</v>
      </c>
      <c r="C453">
        <v>4</v>
      </c>
      <c r="D453" t="s">
        <v>772</v>
      </c>
      <c r="E453" t="str">
        <f t="shared" si="21"/>
        <v>Phí nước tháng 4</v>
      </c>
      <c r="F453">
        <v>379336</v>
      </c>
      <c r="G453">
        <v>379336</v>
      </c>
      <c r="H453">
        <f t="shared" si="22"/>
        <v>0</v>
      </c>
      <c r="I453" t="str">
        <f t="shared" si="23"/>
        <v>Đã thanh toán</v>
      </c>
    </row>
    <row r="454" spans="1:9" x14ac:dyDescent="0.2">
      <c r="A454" t="s">
        <v>72</v>
      </c>
      <c r="B454">
        <v>2024</v>
      </c>
      <c r="C454">
        <v>4</v>
      </c>
      <c r="D454" t="s">
        <v>772</v>
      </c>
      <c r="E454" t="str">
        <f t="shared" si="21"/>
        <v>Phí nước tháng 4</v>
      </c>
      <c r="F454">
        <v>307038</v>
      </c>
      <c r="G454">
        <v>307038</v>
      </c>
      <c r="H454">
        <f t="shared" si="22"/>
        <v>0</v>
      </c>
      <c r="I454" t="str">
        <f t="shared" si="23"/>
        <v>Đã thanh toán</v>
      </c>
    </row>
    <row r="455" spans="1:9" x14ac:dyDescent="0.2">
      <c r="A455" t="s">
        <v>82</v>
      </c>
      <c r="B455">
        <v>2024</v>
      </c>
      <c r="C455">
        <v>4</v>
      </c>
      <c r="D455" t="s">
        <v>772</v>
      </c>
      <c r="E455" t="str">
        <f t="shared" si="21"/>
        <v>Phí nước tháng 4</v>
      </c>
      <c r="F455">
        <v>326109</v>
      </c>
      <c r="G455">
        <v>326109</v>
      </c>
      <c r="H455">
        <f t="shared" si="22"/>
        <v>0</v>
      </c>
      <c r="I455" t="str">
        <f t="shared" si="23"/>
        <v>Đã thanh toán</v>
      </c>
    </row>
    <row r="456" spans="1:9" x14ac:dyDescent="0.2">
      <c r="A456" t="s">
        <v>83</v>
      </c>
      <c r="B456">
        <v>2024</v>
      </c>
      <c r="C456">
        <v>4</v>
      </c>
      <c r="D456" t="s">
        <v>772</v>
      </c>
      <c r="E456" t="str">
        <f t="shared" si="21"/>
        <v>Phí nước tháng 4</v>
      </c>
      <c r="F456">
        <v>333867</v>
      </c>
      <c r="G456">
        <v>0</v>
      </c>
      <c r="H456">
        <f t="shared" si="22"/>
        <v>333867</v>
      </c>
      <c r="I456" t="str">
        <f t="shared" si="23"/>
        <v>Chưa thanh toán</v>
      </c>
    </row>
    <row r="457" spans="1:9" x14ac:dyDescent="0.2">
      <c r="A457" t="s">
        <v>84</v>
      </c>
      <c r="B457">
        <v>2024</v>
      </c>
      <c r="C457">
        <v>4</v>
      </c>
      <c r="D457" t="s">
        <v>772</v>
      </c>
      <c r="E457" t="str">
        <f t="shared" si="21"/>
        <v>Phí nước tháng 4</v>
      </c>
      <c r="F457">
        <v>391383</v>
      </c>
      <c r="G457">
        <v>391383</v>
      </c>
      <c r="H457">
        <f t="shared" si="22"/>
        <v>0</v>
      </c>
      <c r="I457" t="str">
        <f t="shared" si="23"/>
        <v>Đã thanh toán</v>
      </c>
    </row>
    <row r="458" spans="1:9" x14ac:dyDescent="0.2">
      <c r="A458" t="s">
        <v>85</v>
      </c>
      <c r="B458">
        <v>2024</v>
      </c>
      <c r="C458">
        <v>4</v>
      </c>
      <c r="D458" t="s">
        <v>772</v>
      </c>
      <c r="E458" t="str">
        <f t="shared" si="21"/>
        <v>Phí nước tháng 4</v>
      </c>
      <c r="F458">
        <v>355734</v>
      </c>
      <c r="G458">
        <v>355734</v>
      </c>
      <c r="H458">
        <f t="shared" si="22"/>
        <v>0</v>
      </c>
      <c r="I458" t="str">
        <f t="shared" si="23"/>
        <v>Đã thanh toán</v>
      </c>
    </row>
    <row r="459" spans="1:9" x14ac:dyDescent="0.2">
      <c r="A459" t="s">
        <v>86</v>
      </c>
      <c r="B459">
        <v>2024</v>
      </c>
      <c r="C459">
        <v>4</v>
      </c>
      <c r="D459" t="s">
        <v>772</v>
      </c>
      <c r="E459" t="str">
        <f t="shared" si="21"/>
        <v>Phí nước tháng 4</v>
      </c>
      <c r="F459">
        <v>306545</v>
      </c>
      <c r="G459">
        <v>306545</v>
      </c>
      <c r="H459">
        <f t="shared" si="22"/>
        <v>0</v>
      </c>
      <c r="I459" t="str">
        <f t="shared" si="23"/>
        <v>Đã thanh toán</v>
      </c>
    </row>
    <row r="460" spans="1:9" x14ac:dyDescent="0.2">
      <c r="A460" t="s">
        <v>87</v>
      </c>
      <c r="B460">
        <v>2024</v>
      </c>
      <c r="C460">
        <v>4</v>
      </c>
      <c r="D460" t="s">
        <v>772</v>
      </c>
      <c r="E460" t="str">
        <f t="shared" si="21"/>
        <v>Phí nước tháng 4</v>
      </c>
      <c r="F460">
        <v>320799</v>
      </c>
      <c r="G460">
        <v>320799</v>
      </c>
      <c r="H460">
        <f t="shared" si="22"/>
        <v>0</v>
      </c>
      <c r="I460" t="str">
        <f t="shared" si="23"/>
        <v>Đã thanh toán</v>
      </c>
    </row>
    <row r="461" spans="1:9" x14ac:dyDescent="0.2">
      <c r="A461" t="s">
        <v>88</v>
      </c>
      <c r="B461">
        <v>2024</v>
      </c>
      <c r="C461">
        <v>4</v>
      </c>
      <c r="D461" t="s">
        <v>772</v>
      </c>
      <c r="E461" t="str">
        <f t="shared" si="21"/>
        <v>Phí nước tháng 4</v>
      </c>
      <c r="F461">
        <v>361675</v>
      </c>
      <c r="G461">
        <v>361675</v>
      </c>
      <c r="H461">
        <f t="shared" si="22"/>
        <v>0</v>
      </c>
      <c r="I461" t="str">
        <f t="shared" si="23"/>
        <v>Đã thanh toán</v>
      </c>
    </row>
    <row r="462" spans="1:9" x14ac:dyDescent="0.2">
      <c r="A462" t="s">
        <v>89</v>
      </c>
      <c r="B462">
        <v>2024</v>
      </c>
      <c r="C462">
        <v>4</v>
      </c>
      <c r="D462" t="s">
        <v>772</v>
      </c>
      <c r="E462" t="str">
        <f t="shared" si="21"/>
        <v>Phí nước tháng 4</v>
      </c>
      <c r="F462">
        <v>372117</v>
      </c>
      <c r="G462">
        <v>372117</v>
      </c>
      <c r="H462">
        <f t="shared" si="22"/>
        <v>0</v>
      </c>
      <c r="I462" t="str">
        <f t="shared" si="23"/>
        <v>Đã thanh toán</v>
      </c>
    </row>
    <row r="463" spans="1:9" x14ac:dyDescent="0.2">
      <c r="A463" t="s">
        <v>90</v>
      </c>
      <c r="B463">
        <v>2024</v>
      </c>
      <c r="C463">
        <v>4</v>
      </c>
      <c r="D463" t="s">
        <v>772</v>
      </c>
      <c r="E463" t="str">
        <f t="shared" si="21"/>
        <v>Phí nước tháng 4</v>
      </c>
      <c r="F463">
        <v>363828</v>
      </c>
      <c r="G463">
        <v>363828</v>
      </c>
      <c r="H463">
        <f t="shared" si="22"/>
        <v>0</v>
      </c>
      <c r="I463" t="str">
        <f t="shared" si="23"/>
        <v>Đã thanh toán</v>
      </c>
    </row>
    <row r="464" spans="1:9" x14ac:dyDescent="0.2">
      <c r="A464" t="s">
        <v>5</v>
      </c>
      <c r="B464">
        <v>2024</v>
      </c>
      <c r="C464">
        <v>4</v>
      </c>
      <c r="D464" t="s">
        <v>773</v>
      </c>
      <c r="E464" t="str">
        <f t="shared" si="21"/>
        <v>Phí gửi xe tháng 4</v>
      </c>
      <c r="F464">
        <v>1500000</v>
      </c>
      <c r="G464">
        <v>1500000</v>
      </c>
      <c r="H464">
        <f t="shared" si="22"/>
        <v>0</v>
      </c>
      <c r="I464" t="str">
        <f t="shared" si="23"/>
        <v>Đã thanh toán</v>
      </c>
    </row>
    <row r="465" spans="1:9" x14ac:dyDescent="0.2">
      <c r="A465" t="s">
        <v>7</v>
      </c>
      <c r="B465">
        <v>2024</v>
      </c>
      <c r="C465">
        <v>4</v>
      </c>
      <c r="D465" t="s">
        <v>773</v>
      </c>
      <c r="E465" t="str">
        <f t="shared" si="21"/>
        <v>Phí gửi xe tháng 4</v>
      </c>
      <c r="F465">
        <v>600000</v>
      </c>
      <c r="G465">
        <v>600000</v>
      </c>
      <c r="H465">
        <f t="shared" si="22"/>
        <v>0</v>
      </c>
      <c r="I465" t="str">
        <f t="shared" si="23"/>
        <v>Đã thanh toán</v>
      </c>
    </row>
    <row r="466" spans="1:9" x14ac:dyDescent="0.2">
      <c r="A466" t="s">
        <v>8</v>
      </c>
      <c r="B466">
        <v>2024</v>
      </c>
      <c r="C466">
        <v>4</v>
      </c>
      <c r="D466" t="s">
        <v>773</v>
      </c>
      <c r="E466" t="str">
        <f t="shared" si="21"/>
        <v>Phí gửi xe tháng 4</v>
      </c>
      <c r="F466">
        <v>1200000</v>
      </c>
      <c r="G466">
        <v>1200000</v>
      </c>
      <c r="H466">
        <f t="shared" si="22"/>
        <v>0</v>
      </c>
      <c r="I466" t="str">
        <f t="shared" si="23"/>
        <v>Đã thanh toán</v>
      </c>
    </row>
    <row r="467" spans="1:9" x14ac:dyDescent="0.2">
      <c r="A467" t="s">
        <v>9</v>
      </c>
      <c r="B467">
        <v>2024</v>
      </c>
      <c r="C467">
        <v>4</v>
      </c>
      <c r="D467" t="s">
        <v>773</v>
      </c>
      <c r="E467" t="str">
        <f t="shared" si="21"/>
        <v>Phí gửi xe tháng 4</v>
      </c>
      <c r="F467">
        <v>600000</v>
      </c>
      <c r="G467">
        <v>600000</v>
      </c>
      <c r="H467">
        <f t="shared" si="22"/>
        <v>0</v>
      </c>
      <c r="I467" t="str">
        <f t="shared" si="23"/>
        <v>Đã thanh toán</v>
      </c>
    </row>
    <row r="468" spans="1:9" x14ac:dyDescent="0.2">
      <c r="A468" t="s">
        <v>10</v>
      </c>
      <c r="B468">
        <v>2024</v>
      </c>
      <c r="C468">
        <v>4</v>
      </c>
      <c r="D468" t="s">
        <v>773</v>
      </c>
      <c r="E468" t="str">
        <f t="shared" si="21"/>
        <v>Phí gửi xe tháng 4</v>
      </c>
      <c r="F468">
        <v>300000</v>
      </c>
      <c r="G468">
        <v>300000</v>
      </c>
      <c r="H468">
        <f t="shared" si="22"/>
        <v>0</v>
      </c>
      <c r="I468" t="str">
        <f t="shared" si="23"/>
        <v>Đã thanh toán</v>
      </c>
    </row>
    <row r="469" spans="1:9" x14ac:dyDescent="0.2">
      <c r="A469" t="s">
        <v>11</v>
      </c>
      <c r="B469">
        <v>2024</v>
      </c>
      <c r="C469">
        <v>4</v>
      </c>
      <c r="D469" t="s">
        <v>773</v>
      </c>
      <c r="E469" t="str">
        <f t="shared" si="21"/>
        <v>Phí gửi xe tháng 4</v>
      </c>
      <c r="F469">
        <v>600000</v>
      </c>
      <c r="G469">
        <v>600000</v>
      </c>
      <c r="H469">
        <f t="shared" si="22"/>
        <v>0</v>
      </c>
      <c r="I469" t="str">
        <f t="shared" si="23"/>
        <v>Đã thanh toán</v>
      </c>
    </row>
    <row r="470" spans="1:9" x14ac:dyDescent="0.2">
      <c r="A470" t="s">
        <v>12</v>
      </c>
      <c r="B470">
        <v>2024</v>
      </c>
      <c r="C470">
        <v>4</v>
      </c>
      <c r="D470" t="s">
        <v>773</v>
      </c>
      <c r="E470" t="str">
        <f t="shared" si="21"/>
        <v>Phí gửi xe tháng 4</v>
      </c>
      <c r="F470">
        <v>1200000</v>
      </c>
      <c r="G470">
        <v>1200000</v>
      </c>
      <c r="H470">
        <f t="shared" si="22"/>
        <v>0</v>
      </c>
      <c r="I470" t="str">
        <f t="shared" si="23"/>
        <v>Đã thanh toán</v>
      </c>
    </row>
    <row r="471" spans="1:9" x14ac:dyDescent="0.2">
      <c r="A471" t="s">
        <v>13</v>
      </c>
      <c r="B471">
        <v>2024</v>
      </c>
      <c r="C471">
        <v>4</v>
      </c>
      <c r="D471" t="s">
        <v>773</v>
      </c>
      <c r="E471" t="str">
        <f t="shared" si="21"/>
        <v>Phí gửi xe tháng 4</v>
      </c>
      <c r="F471">
        <v>1200000</v>
      </c>
      <c r="G471">
        <v>1200000</v>
      </c>
      <c r="H471">
        <f t="shared" si="22"/>
        <v>0</v>
      </c>
      <c r="I471" t="str">
        <f t="shared" si="23"/>
        <v>Đã thanh toán</v>
      </c>
    </row>
    <row r="472" spans="1:9" x14ac:dyDescent="0.2">
      <c r="A472" t="s">
        <v>14</v>
      </c>
      <c r="B472">
        <v>2024</v>
      </c>
      <c r="C472">
        <v>4</v>
      </c>
      <c r="D472" t="s">
        <v>773</v>
      </c>
      <c r="E472" t="str">
        <f t="shared" si="21"/>
        <v>Phí gửi xe tháng 4</v>
      </c>
      <c r="F472">
        <v>1500000</v>
      </c>
      <c r="G472">
        <v>1500000</v>
      </c>
      <c r="H472">
        <f t="shared" si="22"/>
        <v>0</v>
      </c>
      <c r="I472" t="str">
        <f t="shared" si="23"/>
        <v>Đã thanh toán</v>
      </c>
    </row>
    <row r="473" spans="1:9" x14ac:dyDescent="0.2">
      <c r="A473" t="s">
        <v>15</v>
      </c>
      <c r="B473">
        <v>2024</v>
      </c>
      <c r="C473">
        <v>4</v>
      </c>
      <c r="D473" t="s">
        <v>773</v>
      </c>
      <c r="E473" t="str">
        <f t="shared" si="21"/>
        <v>Phí gửi xe tháng 4</v>
      </c>
      <c r="F473">
        <v>1500000</v>
      </c>
      <c r="G473">
        <v>1500000</v>
      </c>
      <c r="H473">
        <f t="shared" si="22"/>
        <v>0</v>
      </c>
      <c r="I473" t="str">
        <f t="shared" si="23"/>
        <v>Đã thanh toán</v>
      </c>
    </row>
    <row r="474" spans="1:9" x14ac:dyDescent="0.2">
      <c r="A474" t="s">
        <v>16</v>
      </c>
      <c r="B474">
        <v>2024</v>
      </c>
      <c r="C474">
        <v>4</v>
      </c>
      <c r="D474" t="s">
        <v>773</v>
      </c>
      <c r="E474" t="str">
        <f t="shared" si="21"/>
        <v>Phí gửi xe tháng 4</v>
      </c>
      <c r="F474">
        <v>1500000</v>
      </c>
      <c r="G474">
        <v>1500000</v>
      </c>
      <c r="H474">
        <f t="shared" si="22"/>
        <v>0</v>
      </c>
      <c r="I474" t="str">
        <f t="shared" si="23"/>
        <v>Đã thanh toán</v>
      </c>
    </row>
    <row r="475" spans="1:9" x14ac:dyDescent="0.2">
      <c r="A475" t="s">
        <v>34</v>
      </c>
      <c r="B475">
        <v>2024</v>
      </c>
      <c r="C475">
        <v>4</v>
      </c>
      <c r="D475" t="s">
        <v>773</v>
      </c>
      <c r="E475" t="str">
        <f t="shared" si="21"/>
        <v>Phí gửi xe tháng 4</v>
      </c>
      <c r="F475">
        <v>1500000</v>
      </c>
      <c r="G475">
        <v>1500000</v>
      </c>
      <c r="H475">
        <f t="shared" si="22"/>
        <v>0</v>
      </c>
      <c r="I475" t="str">
        <f t="shared" si="23"/>
        <v>Đã thanh toán</v>
      </c>
    </row>
    <row r="476" spans="1:9" x14ac:dyDescent="0.2">
      <c r="A476" t="s">
        <v>35</v>
      </c>
      <c r="B476">
        <v>2024</v>
      </c>
      <c r="C476">
        <v>4</v>
      </c>
      <c r="D476" t="s">
        <v>773</v>
      </c>
      <c r="E476" t="str">
        <f t="shared" si="21"/>
        <v>Phí gửi xe tháng 4</v>
      </c>
      <c r="F476">
        <v>1500000</v>
      </c>
      <c r="G476">
        <v>1500000</v>
      </c>
      <c r="H476">
        <f t="shared" si="22"/>
        <v>0</v>
      </c>
      <c r="I476" t="str">
        <f t="shared" si="23"/>
        <v>Đã thanh toán</v>
      </c>
    </row>
    <row r="477" spans="1:9" x14ac:dyDescent="0.2">
      <c r="A477" t="s">
        <v>36</v>
      </c>
      <c r="B477">
        <v>2024</v>
      </c>
      <c r="C477">
        <v>4</v>
      </c>
      <c r="D477" t="s">
        <v>773</v>
      </c>
      <c r="E477" t="str">
        <f t="shared" si="21"/>
        <v>Phí gửi xe tháng 4</v>
      </c>
      <c r="F477">
        <v>1200000</v>
      </c>
      <c r="G477">
        <v>1200000</v>
      </c>
      <c r="H477">
        <f t="shared" si="22"/>
        <v>0</v>
      </c>
      <c r="I477" t="str">
        <f t="shared" si="23"/>
        <v>Đã thanh toán</v>
      </c>
    </row>
    <row r="478" spans="1:9" x14ac:dyDescent="0.2">
      <c r="A478" t="s">
        <v>37</v>
      </c>
      <c r="B478">
        <v>2024</v>
      </c>
      <c r="C478">
        <v>4</v>
      </c>
      <c r="D478" t="s">
        <v>773</v>
      </c>
      <c r="E478" t="str">
        <f t="shared" si="21"/>
        <v>Phí gửi xe tháng 4</v>
      </c>
      <c r="F478">
        <v>600000</v>
      </c>
      <c r="G478">
        <v>0</v>
      </c>
      <c r="H478">
        <f t="shared" si="22"/>
        <v>600000</v>
      </c>
      <c r="I478" t="str">
        <f t="shared" si="23"/>
        <v>Chưa thanh toán</v>
      </c>
    </row>
    <row r="479" spans="1:9" x14ac:dyDescent="0.2">
      <c r="A479" t="s">
        <v>38</v>
      </c>
      <c r="B479">
        <v>2024</v>
      </c>
      <c r="C479">
        <v>4</v>
      </c>
      <c r="D479" t="s">
        <v>773</v>
      </c>
      <c r="E479" t="str">
        <f t="shared" si="21"/>
        <v>Phí gửi xe tháng 4</v>
      </c>
      <c r="F479">
        <v>300000</v>
      </c>
      <c r="G479">
        <v>300000</v>
      </c>
      <c r="H479">
        <f t="shared" si="22"/>
        <v>0</v>
      </c>
      <c r="I479" t="str">
        <f t="shared" si="23"/>
        <v>Đã thanh toán</v>
      </c>
    </row>
    <row r="480" spans="1:9" x14ac:dyDescent="0.2">
      <c r="A480" t="s">
        <v>39</v>
      </c>
      <c r="B480">
        <v>2024</v>
      </c>
      <c r="C480">
        <v>4</v>
      </c>
      <c r="D480" t="s">
        <v>773</v>
      </c>
      <c r="E480" t="str">
        <f t="shared" si="21"/>
        <v>Phí gửi xe tháng 4</v>
      </c>
      <c r="F480">
        <v>300000</v>
      </c>
      <c r="G480">
        <v>300000</v>
      </c>
      <c r="H480">
        <f t="shared" si="22"/>
        <v>0</v>
      </c>
      <c r="I480" t="str">
        <f t="shared" si="23"/>
        <v>Đã thanh toán</v>
      </c>
    </row>
    <row r="481" spans="1:9" x14ac:dyDescent="0.2">
      <c r="A481" t="s">
        <v>40</v>
      </c>
      <c r="B481">
        <v>2024</v>
      </c>
      <c r="C481">
        <v>4</v>
      </c>
      <c r="D481" t="s">
        <v>773</v>
      </c>
      <c r="E481" t="str">
        <f t="shared" si="21"/>
        <v>Phí gửi xe tháng 4</v>
      </c>
      <c r="F481">
        <v>1500000</v>
      </c>
      <c r="G481">
        <v>1500000</v>
      </c>
      <c r="H481">
        <f t="shared" si="22"/>
        <v>0</v>
      </c>
      <c r="I481" t="str">
        <f t="shared" si="23"/>
        <v>Đã thanh toán</v>
      </c>
    </row>
    <row r="482" spans="1:9" x14ac:dyDescent="0.2">
      <c r="A482" t="s">
        <v>41</v>
      </c>
      <c r="B482">
        <v>2024</v>
      </c>
      <c r="C482">
        <v>4</v>
      </c>
      <c r="D482" t="s">
        <v>773</v>
      </c>
      <c r="E482" t="str">
        <f t="shared" si="21"/>
        <v>Phí gửi xe tháng 4</v>
      </c>
      <c r="F482">
        <v>1500000</v>
      </c>
      <c r="G482">
        <v>1500000</v>
      </c>
      <c r="H482">
        <f t="shared" si="22"/>
        <v>0</v>
      </c>
      <c r="I482" t="str">
        <f t="shared" si="23"/>
        <v>Đã thanh toán</v>
      </c>
    </row>
    <row r="483" spans="1:9" x14ac:dyDescent="0.2">
      <c r="A483" t="s">
        <v>42</v>
      </c>
      <c r="B483">
        <v>2024</v>
      </c>
      <c r="C483">
        <v>4</v>
      </c>
      <c r="D483" t="s">
        <v>773</v>
      </c>
      <c r="E483" t="str">
        <f t="shared" si="21"/>
        <v>Phí gửi xe tháng 4</v>
      </c>
      <c r="F483">
        <v>600000</v>
      </c>
      <c r="G483">
        <v>600000</v>
      </c>
      <c r="H483">
        <f t="shared" si="22"/>
        <v>0</v>
      </c>
      <c r="I483" t="str">
        <f t="shared" si="23"/>
        <v>Đã thanh toán</v>
      </c>
    </row>
    <row r="484" spans="1:9" x14ac:dyDescent="0.2">
      <c r="A484" t="s">
        <v>43</v>
      </c>
      <c r="B484">
        <v>2024</v>
      </c>
      <c r="C484">
        <v>4</v>
      </c>
      <c r="D484" t="s">
        <v>773</v>
      </c>
      <c r="E484" t="str">
        <f t="shared" si="21"/>
        <v>Phí gửi xe tháng 4</v>
      </c>
      <c r="F484">
        <v>600000</v>
      </c>
      <c r="G484">
        <v>600000</v>
      </c>
      <c r="H484">
        <f t="shared" si="22"/>
        <v>0</v>
      </c>
      <c r="I484" t="str">
        <f t="shared" si="23"/>
        <v>Đã thanh toán</v>
      </c>
    </row>
    <row r="485" spans="1:9" x14ac:dyDescent="0.2">
      <c r="A485" t="s">
        <v>44</v>
      </c>
      <c r="B485">
        <v>2024</v>
      </c>
      <c r="C485">
        <v>4</v>
      </c>
      <c r="D485" t="s">
        <v>773</v>
      </c>
      <c r="E485" t="str">
        <f t="shared" si="21"/>
        <v>Phí gửi xe tháng 4</v>
      </c>
      <c r="F485">
        <v>600000</v>
      </c>
      <c r="G485">
        <v>600000</v>
      </c>
      <c r="H485">
        <f t="shared" si="22"/>
        <v>0</v>
      </c>
      <c r="I485" t="str">
        <f t="shared" si="23"/>
        <v>Đã thanh toán</v>
      </c>
    </row>
    <row r="486" spans="1:9" x14ac:dyDescent="0.2">
      <c r="A486" t="s">
        <v>46</v>
      </c>
      <c r="B486">
        <v>2024</v>
      </c>
      <c r="C486">
        <v>4</v>
      </c>
      <c r="D486" t="s">
        <v>773</v>
      </c>
      <c r="E486" t="str">
        <f t="shared" si="21"/>
        <v>Phí gửi xe tháng 4</v>
      </c>
      <c r="F486">
        <v>1500000</v>
      </c>
      <c r="G486">
        <v>1500000</v>
      </c>
      <c r="H486">
        <f t="shared" si="22"/>
        <v>0</v>
      </c>
      <c r="I486" t="str">
        <f t="shared" si="23"/>
        <v>Đã thanh toán</v>
      </c>
    </row>
    <row r="487" spans="1:9" x14ac:dyDescent="0.2">
      <c r="A487" t="s">
        <v>47</v>
      </c>
      <c r="B487">
        <v>2024</v>
      </c>
      <c r="C487">
        <v>4</v>
      </c>
      <c r="D487" t="s">
        <v>773</v>
      </c>
      <c r="E487" t="str">
        <f t="shared" si="21"/>
        <v>Phí gửi xe tháng 4</v>
      </c>
      <c r="F487">
        <v>300000</v>
      </c>
      <c r="G487">
        <v>300000</v>
      </c>
      <c r="H487">
        <f t="shared" si="22"/>
        <v>0</v>
      </c>
      <c r="I487" t="str">
        <f t="shared" si="23"/>
        <v>Đã thanh toán</v>
      </c>
    </row>
    <row r="488" spans="1:9" x14ac:dyDescent="0.2">
      <c r="A488" t="s">
        <v>48</v>
      </c>
      <c r="B488">
        <v>2024</v>
      </c>
      <c r="C488">
        <v>4</v>
      </c>
      <c r="D488" t="s">
        <v>773</v>
      </c>
      <c r="E488" t="str">
        <f t="shared" si="21"/>
        <v>Phí gửi xe tháng 4</v>
      </c>
      <c r="F488">
        <v>600000</v>
      </c>
      <c r="G488">
        <v>600000</v>
      </c>
      <c r="H488">
        <f t="shared" si="22"/>
        <v>0</v>
      </c>
      <c r="I488" t="str">
        <f t="shared" si="23"/>
        <v>Đã thanh toán</v>
      </c>
    </row>
    <row r="489" spans="1:9" x14ac:dyDescent="0.2">
      <c r="A489" t="s">
        <v>65</v>
      </c>
      <c r="B489">
        <v>2024</v>
      </c>
      <c r="C489">
        <v>4</v>
      </c>
      <c r="D489" t="s">
        <v>773</v>
      </c>
      <c r="E489" t="str">
        <f t="shared" si="21"/>
        <v>Phí gửi xe tháng 4</v>
      </c>
      <c r="F489">
        <v>600000</v>
      </c>
      <c r="G489">
        <v>600000</v>
      </c>
      <c r="H489">
        <f t="shared" si="22"/>
        <v>0</v>
      </c>
      <c r="I489" t="str">
        <f t="shared" si="23"/>
        <v>Đã thanh toán</v>
      </c>
    </row>
    <row r="490" spans="1:9" x14ac:dyDescent="0.2">
      <c r="A490" t="s">
        <v>66</v>
      </c>
      <c r="B490">
        <v>2024</v>
      </c>
      <c r="C490">
        <v>4</v>
      </c>
      <c r="D490" t="s">
        <v>773</v>
      </c>
      <c r="E490" t="str">
        <f t="shared" si="21"/>
        <v>Phí gửi xe tháng 4</v>
      </c>
      <c r="F490">
        <v>300000</v>
      </c>
      <c r="G490">
        <v>300000</v>
      </c>
      <c r="H490">
        <f t="shared" si="22"/>
        <v>0</v>
      </c>
      <c r="I490" t="str">
        <f t="shared" si="23"/>
        <v>Đã thanh toán</v>
      </c>
    </row>
    <row r="491" spans="1:9" x14ac:dyDescent="0.2">
      <c r="A491" t="s">
        <v>67</v>
      </c>
      <c r="B491">
        <v>2024</v>
      </c>
      <c r="C491">
        <v>4</v>
      </c>
      <c r="D491" t="s">
        <v>773</v>
      </c>
      <c r="E491" t="str">
        <f t="shared" si="21"/>
        <v>Phí gửi xe tháng 4</v>
      </c>
      <c r="F491">
        <v>300000</v>
      </c>
      <c r="G491">
        <v>300000</v>
      </c>
      <c r="H491">
        <f t="shared" si="22"/>
        <v>0</v>
      </c>
      <c r="I491" t="str">
        <f t="shared" si="23"/>
        <v>Đã thanh toán</v>
      </c>
    </row>
    <row r="492" spans="1:9" x14ac:dyDescent="0.2">
      <c r="A492" t="s">
        <v>68</v>
      </c>
      <c r="B492">
        <v>2024</v>
      </c>
      <c r="C492">
        <v>4</v>
      </c>
      <c r="D492" t="s">
        <v>773</v>
      </c>
      <c r="E492" t="str">
        <f t="shared" si="21"/>
        <v>Phí gửi xe tháng 4</v>
      </c>
      <c r="F492">
        <v>1200000</v>
      </c>
      <c r="G492">
        <v>1000000</v>
      </c>
      <c r="H492">
        <f t="shared" si="22"/>
        <v>200000</v>
      </c>
      <c r="I492" t="str">
        <f t="shared" si="23"/>
        <v>Thanh toán thiếu</v>
      </c>
    </row>
    <row r="493" spans="1:9" x14ac:dyDescent="0.2">
      <c r="A493" t="s">
        <v>69</v>
      </c>
      <c r="B493">
        <v>2024</v>
      </c>
      <c r="C493">
        <v>4</v>
      </c>
      <c r="D493" t="s">
        <v>773</v>
      </c>
      <c r="E493" t="str">
        <f t="shared" si="21"/>
        <v>Phí gửi xe tháng 4</v>
      </c>
      <c r="F493">
        <v>1200000</v>
      </c>
      <c r="G493">
        <v>1200000</v>
      </c>
      <c r="H493">
        <f t="shared" si="22"/>
        <v>0</v>
      </c>
      <c r="I493" t="str">
        <f t="shared" si="23"/>
        <v>Đã thanh toán</v>
      </c>
    </row>
    <row r="494" spans="1:9" x14ac:dyDescent="0.2">
      <c r="A494" t="s">
        <v>70</v>
      </c>
      <c r="B494">
        <v>2024</v>
      </c>
      <c r="C494">
        <v>4</v>
      </c>
      <c r="D494" t="s">
        <v>773</v>
      </c>
      <c r="E494" t="str">
        <f t="shared" si="21"/>
        <v>Phí gửi xe tháng 4</v>
      </c>
      <c r="F494">
        <v>1500000</v>
      </c>
      <c r="G494">
        <v>1500000</v>
      </c>
      <c r="H494">
        <f t="shared" si="22"/>
        <v>0</v>
      </c>
      <c r="I494" t="str">
        <f t="shared" si="23"/>
        <v>Đã thanh toán</v>
      </c>
    </row>
    <row r="495" spans="1:9" x14ac:dyDescent="0.2">
      <c r="A495" t="s">
        <v>71</v>
      </c>
      <c r="B495">
        <v>2024</v>
      </c>
      <c r="C495">
        <v>4</v>
      </c>
      <c r="D495" t="s">
        <v>773</v>
      </c>
      <c r="E495" t="str">
        <f t="shared" si="21"/>
        <v>Phí gửi xe tháng 4</v>
      </c>
      <c r="F495">
        <v>1200000</v>
      </c>
      <c r="G495">
        <v>1200000</v>
      </c>
      <c r="H495">
        <f t="shared" si="22"/>
        <v>0</v>
      </c>
      <c r="I495" t="str">
        <f t="shared" si="23"/>
        <v>Đã thanh toán</v>
      </c>
    </row>
    <row r="496" spans="1:9" x14ac:dyDescent="0.2">
      <c r="A496" t="s">
        <v>72</v>
      </c>
      <c r="B496">
        <v>2024</v>
      </c>
      <c r="C496">
        <v>4</v>
      </c>
      <c r="D496" t="s">
        <v>773</v>
      </c>
      <c r="E496" t="str">
        <f t="shared" si="21"/>
        <v>Phí gửi xe tháng 4</v>
      </c>
      <c r="F496">
        <v>600000</v>
      </c>
      <c r="G496">
        <v>0</v>
      </c>
      <c r="H496">
        <f t="shared" si="22"/>
        <v>600000</v>
      </c>
      <c r="I496" t="str">
        <f t="shared" si="23"/>
        <v>Chưa thanh toán</v>
      </c>
    </row>
    <row r="497" spans="1:9" x14ac:dyDescent="0.2">
      <c r="A497" t="s">
        <v>82</v>
      </c>
      <c r="B497">
        <v>2024</v>
      </c>
      <c r="C497">
        <v>4</v>
      </c>
      <c r="D497" t="s">
        <v>773</v>
      </c>
      <c r="E497" t="str">
        <f t="shared" si="21"/>
        <v>Phí gửi xe tháng 4</v>
      </c>
      <c r="F497">
        <v>1200000</v>
      </c>
      <c r="G497">
        <v>1200000</v>
      </c>
      <c r="H497">
        <f t="shared" si="22"/>
        <v>0</v>
      </c>
      <c r="I497" t="str">
        <f t="shared" si="23"/>
        <v>Đã thanh toán</v>
      </c>
    </row>
    <row r="498" spans="1:9" x14ac:dyDescent="0.2">
      <c r="A498" t="s">
        <v>83</v>
      </c>
      <c r="B498">
        <v>2024</v>
      </c>
      <c r="C498">
        <v>4</v>
      </c>
      <c r="D498" t="s">
        <v>773</v>
      </c>
      <c r="E498" t="str">
        <f t="shared" si="21"/>
        <v>Phí gửi xe tháng 4</v>
      </c>
      <c r="F498">
        <v>300000</v>
      </c>
      <c r="G498">
        <v>300000</v>
      </c>
      <c r="H498">
        <f t="shared" si="22"/>
        <v>0</v>
      </c>
      <c r="I498" t="str">
        <f t="shared" si="23"/>
        <v>Đã thanh toán</v>
      </c>
    </row>
    <row r="499" spans="1:9" x14ac:dyDescent="0.2">
      <c r="A499" t="s">
        <v>84</v>
      </c>
      <c r="B499">
        <v>2024</v>
      </c>
      <c r="C499">
        <v>4</v>
      </c>
      <c r="D499" t="s">
        <v>773</v>
      </c>
      <c r="E499" t="str">
        <f t="shared" si="21"/>
        <v>Phí gửi xe tháng 4</v>
      </c>
      <c r="F499">
        <v>1200000</v>
      </c>
      <c r="G499">
        <v>1000000</v>
      </c>
      <c r="H499">
        <f t="shared" si="22"/>
        <v>200000</v>
      </c>
      <c r="I499" t="str">
        <f t="shared" si="23"/>
        <v>Thanh toán thiếu</v>
      </c>
    </row>
    <row r="500" spans="1:9" x14ac:dyDescent="0.2">
      <c r="A500" t="s">
        <v>85</v>
      </c>
      <c r="B500">
        <v>2024</v>
      </c>
      <c r="C500">
        <v>4</v>
      </c>
      <c r="D500" t="s">
        <v>773</v>
      </c>
      <c r="E500" t="str">
        <f t="shared" si="21"/>
        <v>Phí gửi xe tháng 4</v>
      </c>
      <c r="F500">
        <v>600000</v>
      </c>
      <c r="G500">
        <v>600000</v>
      </c>
      <c r="H500">
        <f t="shared" si="22"/>
        <v>0</v>
      </c>
      <c r="I500" t="str">
        <f t="shared" si="23"/>
        <v>Đã thanh toán</v>
      </c>
    </row>
    <row r="501" spans="1:9" x14ac:dyDescent="0.2">
      <c r="A501" t="s">
        <v>86</v>
      </c>
      <c r="B501">
        <v>2024</v>
      </c>
      <c r="C501">
        <v>4</v>
      </c>
      <c r="D501" t="s">
        <v>773</v>
      </c>
      <c r="E501" t="str">
        <f t="shared" si="21"/>
        <v>Phí gửi xe tháng 4</v>
      </c>
      <c r="F501">
        <v>1500000</v>
      </c>
      <c r="G501">
        <v>1500000</v>
      </c>
      <c r="H501">
        <f t="shared" si="22"/>
        <v>0</v>
      </c>
      <c r="I501" t="str">
        <f t="shared" si="23"/>
        <v>Đã thanh toán</v>
      </c>
    </row>
    <row r="502" spans="1:9" x14ac:dyDescent="0.2">
      <c r="A502" t="s">
        <v>87</v>
      </c>
      <c r="B502">
        <v>2024</v>
      </c>
      <c r="C502">
        <v>4</v>
      </c>
      <c r="D502" t="s">
        <v>773</v>
      </c>
      <c r="E502" t="str">
        <f t="shared" si="21"/>
        <v>Phí gửi xe tháng 4</v>
      </c>
      <c r="F502">
        <v>1500000</v>
      </c>
      <c r="G502">
        <v>1500000</v>
      </c>
      <c r="H502">
        <f t="shared" si="22"/>
        <v>0</v>
      </c>
      <c r="I502" t="str">
        <f t="shared" si="23"/>
        <v>Đã thanh toán</v>
      </c>
    </row>
    <row r="503" spans="1:9" x14ac:dyDescent="0.2">
      <c r="A503" t="s">
        <v>88</v>
      </c>
      <c r="B503">
        <v>2024</v>
      </c>
      <c r="C503">
        <v>4</v>
      </c>
      <c r="D503" t="s">
        <v>773</v>
      </c>
      <c r="E503" t="str">
        <f t="shared" si="21"/>
        <v>Phí gửi xe tháng 4</v>
      </c>
      <c r="F503">
        <v>300000</v>
      </c>
      <c r="G503">
        <v>300000</v>
      </c>
      <c r="H503">
        <f t="shared" si="22"/>
        <v>0</v>
      </c>
      <c r="I503" t="str">
        <f t="shared" si="23"/>
        <v>Đã thanh toán</v>
      </c>
    </row>
    <row r="504" spans="1:9" x14ac:dyDescent="0.2">
      <c r="A504" t="s">
        <v>89</v>
      </c>
      <c r="B504">
        <v>2024</v>
      </c>
      <c r="C504">
        <v>4</v>
      </c>
      <c r="D504" t="s">
        <v>773</v>
      </c>
      <c r="E504" t="str">
        <f t="shared" si="21"/>
        <v>Phí gửi xe tháng 4</v>
      </c>
      <c r="F504">
        <v>1500000</v>
      </c>
      <c r="G504">
        <v>1500000</v>
      </c>
      <c r="H504">
        <f t="shared" si="22"/>
        <v>0</v>
      </c>
      <c r="I504" t="str">
        <f t="shared" si="23"/>
        <v>Đã thanh toán</v>
      </c>
    </row>
    <row r="505" spans="1:9" x14ac:dyDescent="0.2">
      <c r="A505" t="s">
        <v>90</v>
      </c>
      <c r="B505">
        <v>2024</v>
      </c>
      <c r="C505">
        <v>4</v>
      </c>
      <c r="D505" t="s">
        <v>773</v>
      </c>
      <c r="E505" t="str">
        <f t="shared" si="21"/>
        <v>Phí gửi xe tháng 4</v>
      </c>
      <c r="F505">
        <v>600000</v>
      </c>
      <c r="G505">
        <v>600000</v>
      </c>
      <c r="H505">
        <f t="shared" si="22"/>
        <v>0</v>
      </c>
      <c r="I505" t="str">
        <f t="shared" si="23"/>
        <v>Đã thanh toán</v>
      </c>
    </row>
    <row r="506" spans="1:9" x14ac:dyDescent="0.2">
      <c r="A506" t="s">
        <v>5</v>
      </c>
      <c r="B506">
        <v>2024</v>
      </c>
      <c r="C506">
        <v>5</v>
      </c>
      <c r="D506" t="s">
        <v>771</v>
      </c>
      <c r="E506" t="str">
        <f t="shared" si="21"/>
        <v>Phí quản lý tháng 5</v>
      </c>
      <c r="F506">
        <v>900000</v>
      </c>
      <c r="G506">
        <v>900000</v>
      </c>
      <c r="H506">
        <f t="shared" si="22"/>
        <v>0</v>
      </c>
      <c r="I506" t="str">
        <f t="shared" si="23"/>
        <v>Đã thanh toán</v>
      </c>
    </row>
    <row r="507" spans="1:9" x14ac:dyDescent="0.2">
      <c r="A507" t="s">
        <v>7</v>
      </c>
      <c r="B507">
        <v>2024</v>
      </c>
      <c r="C507">
        <v>5</v>
      </c>
      <c r="D507" t="s">
        <v>771</v>
      </c>
      <c r="E507" t="str">
        <f t="shared" si="21"/>
        <v>Phí quản lý tháng 5</v>
      </c>
      <c r="F507">
        <v>900000</v>
      </c>
      <c r="G507">
        <v>900000</v>
      </c>
      <c r="H507">
        <f t="shared" si="22"/>
        <v>0</v>
      </c>
      <c r="I507" t="str">
        <f t="shared" si="23"/>
        <v>Đã thanh toán</v>
      </c>
    </row>
    <row r="508" spans="1:9" x14ac:dyDescent="0.2">
      <c r="A508" t="s">
        <v>8</v>
      </c>
      <c r="B508">
        <v>2024</v>
      </c>
      <c r="C508">
        <v>5</v>
      </c>
      <c r="D508" t="s">
        <v>771</v>
      </c>
      <c r="E508" t="str">
        <f t="shared" si="21"/>
        <v>Phí quản lý tháng 5</v>
      </c>
      <c r="F508">
        <v>900000</v>
      </c>
      <c r="G508">
        <v>900000</v>
      </c>
      <c r="H508">
        <f t="shared" si="22"/>
        <v>0</v>
      </c>
      <c r="I508" t="str">
        <f t="shared" si="23"/>
        <v>Đã thanh toán</v>
      </c>
    </row>
    <row r="509" spans="1:9" x14ac:dyDescent="0.2">
      <c r="A509" t="s">
        <v>9</v>
      </c>
      <c r="B509">
        <v>2024</v>
      </c>
      <c r="C509">
        <v>5</v>
      </c>
      <c r="D509" t="s">
        <v>771</v>
      </c>
      <c r="E509" t="str">
        <f t="shared" ref="E509:E572" si="24">D509 &amp; " tháng " &amp; C509</f>
        <v>Phí quản lý tháng 5</v>
      </c>
      <c r="F509">
        <v>900000</v>
      </c>
      <c r="G509">
        <v>900000</v>
      </c>
      <c r="H509">
        <f t="shared" si="22"/>
        <v>0</v>
      </c>
      <c r="I509" t="str">
        <f t="shared" si="23"/>
        <v>Đã thanh toán</v>
      </c>
    </row>
    <row r="510" spans="1:9" x14ac:dyDescent="0.2">
      <c r="A510" t="s">
        <v>10</v>
      </c>
      <c r="B510">
        <v>2024</v>
      </c>
      <c r="C510">
        <v>5</v>
      </c>
      <c r="D510" t="s">
        <v>771</v>
      </c>
      <c r="E510" t="str">
        <f t="shared" si="24"/>
        <v>Phí quản lý tháng 5</v>
      </c>
      <c r="F510">
        <v>900000</v>
      </c>
      <c r="G510">
        <v>900000</v>
      </c>
      <c r="H510">
        <f t="shared" si="22"/>
        <v>0</v>
      </c>
      <c r="I510" t="str">
        <f t="shared" si="23"/>
        <v>Đã thanh toán</v>
      </c>
    </row>
    <row r="511" spans="1:9" x14ac:dyDescent="0.2">
      <c r="A511" t="s">
        <v>11</v>
      </c>
      <c r="B511">
        <v>2024</v>
      </c>
      <c r="C511">
        <v>5</v>
      </c>
      <c r="D511" t="s">
        <v>771</v>
      </c>
      <c r="E511" t="str">
        <f t="shared" si="24"/>
        <v>Phí quản lý tháng 5</v>
      </c>
      <c r="F511">
        <v>900000</v>
      </c>
      <c r="G511">
        <v>900000</v>
      </c>
      <c r="H511">
        <f t="shared" si="22"/>
        <v>0</v>
      </c>
      <c r="I511" t="str">
        <f t="shared" si="23"/>
        <v>Đã thanh toán</v>
      </c>
    </row>
    <row r="512" spans="1:9" x14ac:dyDescent="0.2">
      <c r="A512" t="s">
        <v>12</v>
      </c>
      <c r="B512">
        <v>2024</v>
      </c>
      <c r="C512">
        <v>5</v>
      </c>
      <c r="D512" t="s">
        <v>771</v>
      </c>
      <c r="E512" t="str">
        <f t="shared" si="24"/>
        <v>Phí quản lý tháng 5</v>
      </c>
      <c r="F512">
        <v>900000</v>
      </c>
      <c r="G512">
        <v>900000</v>
      </c>
      <c r="H512">
        <f t="shared" si="22"/>
        <v>0</v>
      </c>
      <c r="I512" t="str">
        <f t="shared" si="23"/>
        <v>Đã thanh toán</v>
      </c>
    </row>
    <row r="513" spans="1:9" x14ac:dyDescent="0.2">
      <c r="A513" t="s">
        <v>13</v>
      </c>
      <c r="B513">
        <v>2024</v>
      </c>
      <c r="C513">
        <v>5</v>
      </c>
      <c r="D513" t="s">
        <v>771</v>
      </c>
      <c r="E513" t="str">
        <f t="shared" si="24"/>
        <v>Phí quản lý tháng 5</v>
      </c>
      <c r="F513">
        <v>900000</v>
      </c>
      <c r="G513">
        <v>900000</v>
      </c>
      <c r="H513">
        <f t="shared" si="22"/>
        <v>0</v>
      </c>
      <c r="I513" t="str">
        <f t="shared" si="23"/>
        <v>Đã thanh toán</v>
      </c>
    </row>
    <row r="514" spans="1:9" x14ac:dyDescent="0.2">
      <c r="A514" t="s">
        <v>14</v>
      </c>
      <c r="B514">
        <v>2024</v>
      </c>
      <c r="C514">
        <v>5</v>
      </c>
      <c r="D514" t="s">
        <v>771</v>
      </c>
      <c r="E514" t="str">
        <f t="shared" si="24"/>
        <v>Phí quản lý tháng 5</v>
      </c>
      <c r="F514">
        <v>900000</v>
      </c>
      <c r="G514">
        <v>900000</v>
      </c>
      <c r="H514">
        <f t="shared" si="22"/>
        <v>0</v>
      </c>
      <c r="I514" t="str">
        <f t="shared" si="23"/>
        <v>Đã thanh toán</v>
      </c>
    </row>
    <row r="515" spans="1:9" x14ac:dyDescent="0.2">
      <c r="A515" t="s">
        <v>15</v>
      </c>
      <c r="B515">
        <v>2024</v>
      </c>
      <c r="C515">
        <v>5</v>
      </c>
      <c r="D515" t="s">
        <v>771</v>
      </c>
      <c r="E515" t="str">
        <f t="shared" si="24"/>
        <v>Phí quản lý tháng 5</v>
      </c>
      <c r="F515">
        <v>900000</v>
      </c>
      <c r="G515">
        <v>900000</v>
      </c>
      <c r="H515">
        <f t="shared" ref="H515:H578" si="25">F515-G515</f>
        <v>0</v>
      </c>
      <c r="I515" t="str">
        <f t="shared" ref="I515:I578" si="26">IF(G515=0,"Chưa thanh toán",IF(H515=0,"Đã thanh toán","Thanh toán thiếu"))</f>
        <v>Đã thanh toán</v>
      </c>
    </row>
    <row r="516" spans="1:9" x14ac:dyDescent="0.2">
      <c r="A516" t="s">
        <v>16</v>
      </c>
      <c r="B516">
        <v>2024</v>
      </c>
      <c r="C516">
        <v>5</v>
      </c>
      <c r="D516" t="s">
        <v>771</v>
      </c>
      <c r="E516" t="str">
        <f t="shared" si="24"/>
        <v>Phí quản lý tháng 5</v>
      </c>
      <c r="F516">
        <v>900000</v>
      </c>
      <c r="G516">
        <v>900000</v>
      </c>
      <c r="H516">
        <f t="shared" si="25"/>
        <v>0</v>
      </c>
      <c r="I516" t="str">
        <f t="shared" si="26"/>
        <v>Đã thanh toán</v>
      </c>
    </row>
    <row r="517" spans="1:9" x14ac:dyDescent="0.2">
      <c r="A517" t="s">
        <v>34</v>
      </c>
      <c r="B517">
        <v>2024</v>
      </c>
      <c r="C517">
        <v>5</v>
      </c>
      <c r="D517" t="s">
        <v>771</v>
      </c>
      <c r="E517" t="str">
        <f t="shared" si="24"/>
        <v>Phí quản lý tháng 5</v>
      </c>
      <c r="F517">
        <v>950000</v>
      </c>
      <c r="G517">
        <v>950000</v>
      </c>
      <c r="H517">
        <f t="shared" si="25"/>
        <v>0</v>
      </c>
      <c r="I517" t="str">
        <f t="shared" si="26"/>
        <v>Đã thanh toán</v>
      </c>
    </row>
    <row r="518" spans="1:9" x14ac:dyDescent="0.2">
      <c r="A518" t="s">
        <v>35</v>
      </c>
      <c r="B518">
        <v>2024</v>
      </c>
      <c r="C518">
        <v>5</v>
      </c>
      <c r="D518" t="s">
        <v>771</v>
      </c>
      <c r="E518" t="str">
        <f t="shared" si="24"/>
        <v>Phí quản lý tháng 5</v>
      </c>
      <c r="F518">
        <v>950000</v>
      </c>
      <c r="G518">
        <v>950000</v>
      </c>
      <c r="H518">
        <f t="shared" si="25"/>
        <v>0</v>
      </c>
      <c r="I518" t="str">
        <f t="shared" si="26"/>
        <v>Đã thanh toán</v>
      </c>
    </row>
    <row r="519" spans="1:9" x14ac:dyDescent="0.2">
      <c r="A519" t="s">
        <v>36</v>
      </c>
      <c r="B519">
        <v>2024</v>
      </c>
      <c r="C519">
        <v>5</v>
      </c>
      <c r="D519" t="s">
        <v>771</v>
      </c>
      <c r="E519" t="str">
        <f t="shared" si="24"/>
        <v>Phí quản lý tháng 5</v>
      </c>
      <c r="F519">
        <v>950000</v>
      </c>
      <c r="G519">
        <v>950000</v>
      </c>
      <c r="H519">
        <f t="shared" si="25"/>
        <v>0</v>
      </c>
      <c r="I519" t="str">
        <f t="shared" si="26"/>
        <v>Đã thanh toán</v>
      </c>
    </row>
    <row r="520" spans="1:9" x14ac:dyDescent="0.2">
      <c r="A520" t="s">
        <v>37</v>
      </c>
      <c r="B520">
        <v>2024</v>
      </c>
      <c r="C520">
        <v>5</v>
      </c>
      <c r="D520" t="s">
        <v>771</v>
      </c>
      <c r="E520" t="str">
        <f t="shared" si="24"/>
        <v>Phí quản lý tháng 5</v>
      </c>
      <c r="F520">
        <v>950000</v>
      </c>
      <c r="G520">
        <v>950000</v>
      </c>
      <c r="H520">
        <f t="shared" si="25"/>
        <v>0</v>
      </c>
      <c r="I520" t="str">
        <f t="shared" si="26"/>
        <v>Đã thanh toán</v>
      </c>
    </row>
    <row r="521" spans="1:9" x14ac:dyDescent="0.2">
      <c r="A521" t="s">
        <v>38</v>
      </c>
      <c r="B521">
        <v>2024</v>
      </c>
      <c r="C521">
        <v>5</v>
      </c>
      <c r="D521" t="s">
        <v>771</v>
      </c>
      <c r="E521" t="str">
        <f t="shared" si="24"/>
        <v>Phí quản lý tháng 5</v>
      </c>
      <c r="F521">
        <v>950000</v>
      </c>
      <c r="G521">
        <v>950000</v>
      </c>
      <c r="H521">
        <f t="shared" si="25"/>
        <v>0</v>
      </c>
      <c r="I521" t="str">
        <f t="shared" si="26"/>
        <v>Đã thanh toán</v>
      </c>
    </row>
    <row r="522" spans="1:9" x14ac:dyDescent="0.2">
      <c r="A522" t="s">
        <v>39</v>
      </c>
      <c r="B522">
        <v>2024</v>
      </c>
      <c r="C522">
        <v>5</v>
      </c>
      <c r="D522" t="s">
        <v>771</v>
      </c>
      <c r="E522" t="str">
        <f t="shared" si="24"/>
        <v>Phí quản lý tháng 5</v>
      </c>
      <c r="F522">
        <v>950000</v>
      </c>
      <c r="G522">
        <v>950000</v>
      </c>
      <c r="H522">
        <f t="shared" si="25"/>
        <v>0</v>
      </c>
      <c r="I522" t="str">
        <f t="shared" si="26"/>
        <v>Đã thanh toán</v>
      </c>
    </row>
    <row r="523" spans="1:9" x14ac:dyDescent="0.2">
      <c r="A523" t="s">
        <v>40</v>
      </c>
      <c r="B523">
        <v>2024</v>
      </c>
      <c r="C523">
        <v>5</v>
      </c>
      <c r="D523" t="s">
        <v>771</v>
      </c>
      <c r="E523" t="str">
        <f t="shared" si="24"/>
        <v>Phí quản lý tháng 5</v>
      </c>
      <c r="F523">
        <v>950000</v>
      </c>
      <c r="G523">
        <v>950000</v>
      </c>
      <c r="H523">
        <f t="shared" si="25"/>
        <v>0</v>
      </c>
      <c r="I523" t="str">
        <f t="shared" si="26"/>
        <v>Đã thanh toán</v>
      </c>
    </row>
    <row r="524" spans="1:9" x14ac:dyDescent="0.2">
      <c r="A524" t="s">
        <v>41</v>
      </c>
      <c r="B524">
        <v>2024</v>
      </c>
      <c r="C524">
        <v>5</v>
      </c>
      <c r="D524" t="s">
        <v>771</v>
      </c>
      <c r="E524" t="str">
        <f t="shared" si="24"/>
        <v>Phí quản lý tháng 5</v>
      </c>
      <c r="F524">
        <v>950000</v>
      </c>
      <c r="G524">
        <v>950000</v>
      </c>
      <c r="H524">
        <f t="shared" si="25"/>
        <v>0</v>
      </c>
      <c r="I524" t="str">
        <f t="shared" si="26"/>
        <v>Đã thanh toán</v>
      </c>
    </row>
    <row r="525" spans="1:9" x14ac:dyDescent="0.2">
      <c r="A525" t="s">
        <v>42</v>
      </c>
      <c r="B525">
        <v>2024</v>
      </c>
      <c r="C525">
        <v>5</v>
      </c>
      <c r="D525" t="s">
        <v>771</v>
      </c>
      <c r="E525" t="str">
        <f t="shared" si="24"/>
        <v>Phí quản lý tháng 5</v>
      </c>
      <c r="F525">
        <v>950000</v>
      </c>
      <c r="G525">
        <v>950000</v>
      </c>
      <c r="H525">
        <f t="shared" si="25"/>
        <v>0</v>
      </c>
      <c r="I525" t="str">
        <f t="shared" si="26"/>
        <v>Đã thanh toán</v>
      </c>
    </row>
    <row r="526" spans="1:9" x14ac:dyDescent="0.2">
      <c r="A526" t="s">
        <v>43</v>
      </c>
      <c r="B526">
        <v>2024</v>
      </c>
      <c r="C526">
        <v>5</v>
      </c>
      <c r="D526" t="s">
        <v>771</v>
      </c>
      <c r="E526" t="str">
        <f t="shared" si="24"/>
        <v>Phí quản lý tháng 5</v>
      </c>
      <c r="F526">
        <v>950000</v>
      </c>
      <c r="G526">
        <v>950000</v>
      </c>
      <c r="H526">
        <f t="shared" si="25"/>
        <v>0</v>
      </c>
      <c r="I526" t="str">
        <f t="shared" si="26"/>
        <v>Đã thanh toán</v>
      </c>
    </row>
    <row r="527" spans="1:9" x14ac:dyDescent="0.2">
      <c r="A527" t="s">
        <v>44</v>
      </c>
      <c r="B527">
        <v>2024</v>
      </c>
      <c r="C527">
        <v>5</v>
      </c>
      <c r="D527" t="s">
        <v>771</v>
      </c>
      <c r="E527" t="str">
        <f t="shared" si="24"/>
        <v>Phí quản lý tháng 5</v>
      </c>
      <c r="F527">
        <v>950000</v>
      </c>
      <c r="G527">
        <v>950000</v>
      </c>
      <c r="H527">
        <f t="shared" si="25"/>
        <v>0</v>
      </c>
      <c r="I527" t="str">
        <f t="shared" si="26"/>
        <v>Đã thanh toán</v>
      </c>
    </row>
    <row r="528" spans="1:9" x14ac:dyDescent="0.2">
      <c r="A528" t="s">
        <v>46</v>
      </c>
      <c r="B528">
        <v>2024</v>
      </c>
      <c r="C528">
        <v>5</v>
      </c>
      <c r="D528" t="s">
        <v>771</v>
      </c>
      <c r="E528" t="str">
        <f t="shared" si="24"/>
        <v>Phí quản lý tháng 5</v>
      </c>
      <c r="F528">
        <v>950000</v>
      </c>
      <c r="G528">
        <v>950000</v>
      </c>
      <c r="H528">
        <f t="shared" si="25"/>
        <v>0</v>
      </c>
      <c r="I528" t="str">
        <f t="shared" si="26"/>
        <v>Đã thanh toán</v>
      </c>
    </row>
    <row r="529" spans="1:9" x14ac:dyDescent="0.2">
      <c r="A529" t="s">
        <v>47</v>
      </c>
      <c r="B529">
        <v>2024</v>
      </c>
      <c r="C529">
        <v>5</v>
      </c>
      <c r="D529" t="s">
        <v>771</v>
      </c>
      <c r="E529" t="str">
        <f t="shared" si="24"/>
        <v>Phí quản lý tháng 5</v>
      </c>
      <c r="F529">
        <v>950000</v>
      </c>
      <c r="G529">
        <v>950000</v>
      </c>
      <c r="H529">
        <f t="shared" si="25"/>
        <v>0</v>
      </c>
      <c r="I529" t="str">
        <f t="shared" si="26"/>
        <v>Đã thanh toán</v>
      </c>
    </row>
    <row r="530" spans="1:9" x14ac:dyDescent="0.2">
      <c r="A530" t="s">
        <v>48</v>
      </c>
      <c r="B530">
        <v>2024</v>
      </c>
      <c r="C530">
        <v>5</v>
      </c>
      <c r="D530" t="s">
        <v>771</v>
      </c>
      <c r="E530" t="str">
        <f t="shared" si="24"/>
        <v>Phí quản lý tháng 5</v>
      </c>
      <c r="F530">
        <v>950000</v>
      </c>
      <c r="G530">
        <v>0</v>
      </c>
      <c r="H530">
        <f t="shared" si="25"/>
        <v>950000</v>
      </c>
      <c r="I530" t="str">
        <f t="shared" si="26"/>
        <v>Chưa thanh toán</v>
      </c>
    </row>
    <row r="531" spans="1:9" x14ac:dyDescent="0.2">
      <c r="A531" t="s">
        <v>65</v>
      </c>
      <c r="B531">
        <v>2024</v>
      </c>
      <c r="C531">
        <v>5</v>
      </c>
      <c r="D531" t="s">
        <v>771</v>
      </c>
      <c r="E531" t="str">
        <f t="shared" si="24"/>
        <v>Phí quản lý tháng 5</v>
      </c>
      <c r="F531">
        <v>1000000</v>
      </c>
      <c r="G531">
        <v>1000000</v>
      </c>
      <c r="H531">
        <f t="shared" si="25"/>
        <v>0</v>
      </c>
      <c r="I531" t="str">
        <f t="shared" si="26"/>
        <v>Đã thanh toán</v>
      </c>
    </row>
    <row r="532" spans="1:9" x14ac:dyDescent="0.2">
      <c r="A532" t="s">
        <v>66</v>
      </c>
      <c r="B532">
        <v>2024</v>
      </c>
      <c r="C532">
        <v>5</v>
      </c>
      <c r="D532" t="s">
        <v>771</v>
      </c>
      <c r="E532" t="str">
        <f t="shared" si="24"/>
        <v>Phí quản lý tháng 5</v>
      </c>
      <c r="F532">
        <v>1000000</v>
      </c>
      <c r="G532">
        <v>1000000</v>
      </c>
      <c r="H532">
        <f t="shared" si="25"/>
        <v>0</v>
      </c>
      <c r="I532" t="str">
        <f t="shared" si="26"/>
        <v>Đã thanh toán</v>
      </c>
    </row>
    <row r="533" spans="1:9" x14ac:dyDescent="0.2">
      <c r="A533" t="s">
        <v>67</v>
      </c>
      <c r="B533">
        <v>2024</v>
      </c>
      <c r="C533">
        <v>5</v>
      </c>
      <c r="D533" t="s">
        <v>771</v>
      </c>
      <c r="E533" t="str">
        <f t="shared" si="24"/>
        <v>Phí quản lý tháng 5</v>
      </c>
      <c r="F533">
        <v>1000000</v>
      </c>
      <c r="G533">
        <v>1000000</v>
      </c>
      <c r="H533">
        <f t="shared" si="25"/>
        <v>0</v>
      </c>
      <c r="I533" t="str">
        <f t="shared" si="26"/>
        <v>Đã thanh toán</v>
      </c>
    </row>
    <row r="534" spans="1:9" x14ac:dyDescent="0.2">
      <c r="A534" t="s">
        <v>68</v>
      </c>
      <c r="B534">
        <v>2024</v>
      </c>
      <c r="C534">
        <v>5</v>
      </c>
      <c r="D534" t="s">
        <v>771</v>
      </c>
      <c r="E534" t="str">
        <f t="shared" si="24"/>
        <v>Phí quản lý tháng 5</v>
      </c>
      <c r="F534">
        <v>1000000</v>
      </c>
      <c r="G534">
        <v>1000000</v>
      </c>
      <c r="H534">
        <f t="shared" si="25"/>
        <v>0</v>
      </c>
      <c r="I534" t="str">
        <f t="shared" si="26"/>
        <v>Đã thanh toán</v>
      </c>
    </row>
    <row r="535" spans="1:9" x14ac:dyDescent="0.2">
      <c r="A535" t="s">
        <v>69</v>
      </c>
      <c r="B535">
        <v>2024</v>
      </c>
      <c r="C535">
        <v>5</v>
      </c>
      <c r="D535" t="s">
        <v>771</v>
      </c>
      <c r="E535" t="str">
        <f t="shared" si="24"/>
        <v>Phí quản lý tháng 5</v>
      </c>
      <c r="F535">
        <v>1000000</v>
      </c>
      <c r="G535">
        <v>1000000</v>
      </c>
      <c r="H535">
        <f t="shared" si="25"/>
        <v>0</v>
      </c>
      <c r="I535" t="str">
        <f t="shared" si="26"/>
        <v>Đã thanh toán</v>
      </c>
    </row>
    <row r="536" spans="1:9" x14ac:dyDescent="0.2">
      <c r="A536" t="s">
        <v>70</v>
      </c>
      <c r="B536">
        <v>2024</v>
      </c>
      <c r="C536">
        <v>5</v>
      </c>
      <c r="D536" t="s">
        <v>771</v>
      </c>
      <c r="E536" t="str">
        <f t="shared" si="24"/>
        <v>Phí quản lý tháng 5</v>
      </c>
      <c r="F536">
        <v>1000000</v>
      </c>
      <c r="G536">
        <v>1000000</v>
      </c>
      <c r="H536">
        <f t="shared" si="25"/>
        <v>0</v>
      </c>
      <c r="I536" t="str">
        <f t="shared" si="26"/>
        <v>Đã thanh toán</v>
      </c>
    </row>
    <row r="537" spans="1:9" x14ac:dyDescent="0.2">
      <c r="A537" t="s">
        <v>71</v>
      </c>
      <c r="B537">
        <v>2024</v>
      </c>
      <c r="C537">
        <v>5</v>
      </c>
      <c r="D537" t="s">
        <v>771</v>
      </c>
      <c r="E537" t="str">
        <f t="shared" si="24"/>
        <v>Phí quản lý tháng 5</v>
      </c>
      <c r="F537">
        <v>1000000</v>
      </c>
      <c r="G537">
        <v>1000000</v>
      </c>
      <c r="H537">
        <f t="shared" si="25"/>
        <v>0</v>
      </c>
      <c r="I537" t="str">
        <f t="shared" si="26"/>
        <v>Đã thanh toán</v>
      </c>
    </row>
    <row r="538" spans="1:9" x14ac:dyDescent="0.2">
      <c r="A538" t="s">
        <v>72</v>
      </c>
      <c r="B538">
        <v>2024</v>
      </c>
      <c r="C538">
        <v>5</v>
      </c>
      <c r="D538" t="s">
        <v>771</v>
      </c>
      <c r="E538" t="str">
        <f t="shared" si="24"/>
        <v>Phí quản lý tháng 5</v>
      </c>
      <c r="F538">
        <v>1000000</v>
      </c>
      <c r="G538">
        <v>1000000</v>
      </c>
      <c r="H538">
        <f t="shared" si="25"/>
        <v>0</v>
      </c>
      <c r="I538" t="str">
        <f t="shared" si="26"/>
        <v>Đã thanh toán</v>
      </c>
    </row>
    <row r="539" spans="1:9" x14ac:dyDescent="0.2">
      <c r="A539" t="s">
        <v>82</v>
      </c>
      <c r="B539">
        <v>2024</v>
      </c>
      <c r="C539">
        <v>5</v>
      </c>
      <c r="D539" t="s">
        <v>771</v>
      </c>
      <c r="E539" t="str">
        <f t="shared" si="24"/>
        <v>Phí quản lý tháng 5</v>
      </c>
      <c r="F539">
        <v>980000</v>
      </c>
      <c r="G539">
        <v>980000</v>
      </c>
      <c r="H539">
        <f t="shared" si="25"/>
        <v>0</v>
      </c>
      <c r="I539" t="str">
        <f t="shared" si="26"/>
        <v>Đã thanh toán</v>
      </c>
    </row>
    <row r="540" spans="1:9" x14ac:dyDescent="0.2">
      <c r="A540" t="s">
        <v>83</v>
      </c>
      <c r="B540">
        <v>2024</v>
      </c>
      <c r="C540">
        <v>5</v>
      </c>
      <c r="D540" t="s">
        <v>771</v>
      </c>
      <c r="E540" t="str">
        <f t="shared" si="24"/>
        <v>Phí quản lý tháng 5</v>
      </c>
      <c r="F540">
        <v>980000</v>
      </c>
      <c r="G540">
        <v>980000</v>
      </c>
      <c r="H540">
        <f t="shared" si="25"/>
        <v>0</v>
      </c>
      <c r="I540" t="str">
        <f t="shared" si="26"/>
        <v>Đã thanh toán</v>
      </c>
    </row>
    <row r="541" spans="1:9" x14ac:dyDescent="0.2">
      <c r="A541" t="s">
        <v>84</v>
      </c>
      <c r="B541">
        <v>2024</v>
      </c>
      <c r="C541">
        <v>5</v>
      </c>
      <c r="D541" t="s">
        <v>771</v>
      </c>
      <c r="E541" t="str">
        <f t="shared" si="24"/>
        <v>Phí quản lý tháng 5</v>
      </c>
      <c r="F541">
        <v>980000</v>
      </c>
      <c r="G541">
        <v>980000</v>
      </c>
      <c r="H541">
        <f t="shared" si="25"/>
        <v>0</v>
      </c>
      <c r="I541" t="str">
        <f t="shared" si="26"/>
        <v>Đã thanh toán</v>
      </c>
    </row>
    <row r="542" spans="1:9" x14ac:dyDescent="0.2">
      <c r="A542" t="s">
        <v>85</v>
      </c>
      <c r="B542">
        <v>2024</v>
      </c>
      <c r="C542">
        <v>5</v>
      </c>
      <c r="D542" t="s">
        <v>771</v>
      </c>
      <c r="E542" t="str">
        <f t="shared" si="24"/>
        <v>Phí quản lý tháng 5</v>
      </c>
      <c r="F542">
        <v>980000</v>
      </c>
      <c r="G542">
        <v>980000</v>
      </c>
      <c r="H542">
        <f t="shared" si="25"/>
        <v>0</v>
      </c>
      <c r="I542" t="str">
        <f t="shared" si="26"/>
        <v>Đã thanh toán</v>
      </c>
    </row>
    <row r="543" spans="1:9" x14ac:dyDescent="0.2">
      <c r="A543" t="s">
        <v>86</v>
      </c>
      <c r="B543">
        <v>2024</v>
      </c>
      <c r="C543">
        <v>5</v>
      </c>
      <c r="D543" t="s">
        <v>771</v>
      </c>
      <c r="E543" t="str">
        <f t="shared" si="24"/>
        <v>Phí quản lý tháng 5</v>
      </c>
      <c r="F543">
        <v>980000</v>
      </c>
      <c r="G543">
        <v>980000</v>
      </c>
      <c r="H543">
        <f t="shared" si="25"/>
        <v>0</v>
      </c>
      <c r="I543" t="str">
        <f t="shared" si="26"/>
        <v>Đã thanh toán</v>
      </c>
    </row>
    <row r="544" spans="1:9" x14ac:dyDescent="0.2">
      <c r="A544" t="s">
        <v>87</v>
      </c>
      <c r="B544">
        <v>2024</v>
      </c>
      <c r="C544">
        <v>5</v>
      </c>
      <c r="D544" t="s">
        <v>771</v>
      </c>
      <c r="E544" t="str">
        <f t="shared" si="24"/>
        <v>Phí quản lý tháng 5</v>
      </c>
      <c r="F544">
        <v>980000</v>
      </c>
      <c r="G544">
        <v>980000</v>
      </c>
      <c r="H544">
        <f t="shared" si="25"/>
        <v>0</v>
      </c>
      <c r="I544" t="str">
        <f t="shared" si="26"/>
        <v>Đã thanh toán</v>
      </c>
    </row>
    <row r="545" spans="1:9" x14ac:dyDescent="0.2">
      <c r="A545" t="s">
        <v>88</v>
      </c>
      <c r="B545">
        <v>2024</v>
      </c>
      <c r="C545">
        <v>5</v>
      </c>
      <c r="D545" t="s">
        <v>771</v>
      </c>
      <c r="E545" t="str">
        <f t="shared" si="24"/>
        <v>Phí quản lý tháng 5</v>
      </c>
      <c r="F545">
        <v>980000</v>
      </c>
      <c r="G545">
        <v>980000</v>
      </c>
      <c r="H545">
        <f t="shared" si="25"/>
        <v>0</v>
      </c>
      <c r="I545" t="str">
        <f t="shared" si="26"/>
        <v>Đã thanh toán</v>
      </c>
    </row>
    <row r="546" spans="1:9" x14ac:dyDescent="0.2">
      <c r="A546" t="s">
        <v>89</v>
      </c>
      <c r="B546">
        <v>2024</v>
      </c>
      <c r="C546">
        <v>5</v>
      </c>
      <c r="D546" t="s">
        <v>771</v>
      </c>
      <c r="E546" t="str">
        <f t="shared" si="24"/>
        <v>Phí quản lý tháng 5</v>
      </c>
      <c r="F546">
        <v>980000</v>
      </c>
      <c r="G546">
        <v>980000</v>
      </c>
      <c r="H546">
        <f t="shared" si="25"/>
        <v>0</v>
      </c>
      <c r="I546" t="str">
        <f t="shared" si="26"/>
        <v>Đã thanh toán</v>
      </c>
    </row>
    <row r="547" spans="1:9" x14ac:dyDescent="0.2">
      <c r="A547" t="s">
        <v>90</v>
      </c>
      <c r="B547">
        <v>2024</v>
      </c>
      <c r="C547">
        <v>5</v>
      </c>
      <c r="D547" t="s">
        <v>771</v>
      </c>
      <c r="E547" t="str">
        <f t="shared" si="24"/>
        <v>Phí quản lý tháng 5</v>
      </c>
      <c r="F547">
        <v>980000</v>
      </c>
      <c r="G547">
        <v>980000</v>
      </c>
      <c r="H547">
        <f t="shared" si="25"/>
        <v>0</v>
      </c>
      <c r="I547" t="str">
        <f t="shared" si="26"/>
        <v>Đã thanh toán</v>
      </c>
    </row>
    <row r="548" spans="1:9" x14ac:dyDescent="0.2">
      <c r="A548" t="s">
        <v>5</v>
      </c>
      <c r="B548">
        <v>2024</v>
      </c>
      <c r="C548">
        <v>5</v>
      </c>
      <c r="D548" t="s">
        <v>772</v>
      </c>
      <c r="E548" t="str">
        <f t="shared" si="24"/>
        <v>Phí nước tháng 5</v>
      </c>
      <c r="F548">
        <v>327274</v>
      </c>
      <c r="G548">
        <v>327274</v>
      </c>
      <c r="H548">
        <f t="shared" si="25"/>
        <v>0</v>
      </c>
      <c r="I548" t="str">
        <f t="shared" si="26"/>
        <v>Đã thanh toán</v>
      </c>
    </row>
    <row r="549" spans="1:9" x14ac:dyDescent="0.2">
      <c r="A549" t="s">
        <v>7</v>
      </c>
      <c r="B549">
        <v>2024</v>
      </c>
      <c r="C549">
        <v>5</v>
      </c>
      <c r="D549" t="s">
        <v>772</v>
      </c>
      <c r="E549" t="str">
        <f t="shared" si="24"/>
        <v>Phí nước tháng 5</v>
      </c>
      <c r="F549">
        <v>350462</v>
      </c>
      <c r="G549">
        <v>350462</v>
      </c>
      <c r="H549">
        <f t="shared" si="25"/>
        <v>0</v>
      </c>
      <c r="I549" t="str">
        <f t="shared" si="26"/>
        <v>Đã thanh toán</v>
      </c>
    </row>
    <row r="550" spans="1:9" x14ac:dyDescent="0.2">
      <c r="A550" t="s">
        <v>8</v>
      </c>
      <c r="B550">
        <v>2024</v>
      </c>
      <c r="C550">
        <v>5</v>
      </c>
      <c r="D550" t="s">
        <v>772</v>
      </c>
      <c r="E550" t="str">
        <f t="shared" si="24"/>
        <v>Phí nước tháng 5</v>
      </c>
      <c r="F550">
        <v>359613</v>
      </c>
      <c r="G550">
        <v>359613</v>
      </c>
      <c r="H550">
        <f t="shared" si="25"/>
        <v>0</v>
      </c>
      <c r="I550" t="str">
        <f t="shared" si="26"/>
        <v>Đã thanh toán</v>
      </c>
    </row>
    <row r="551" spans="1:9" x14ac:dyDescent="0.2">
      <c r="A551" t="s">
        <v>9</v>
      </c>
      <c r="B551">
        <v>2024</v>
      </c>
      <c r="C551">
        <v>5</v>
      </c>
      <c r="D551" t="s">
        <v>772</v>
      </c>
      <c r="E551" t="str">
        <f t="shared" si="24"/>
        <v>Phí nước tháng 5</v>
      </c>
      <c r="F551">
        <v>398942</v>
      </c>
      <c r="G551">
        <v>398942</v>
      </c>
      <c r="H551">
        <f t="shared" si="25"/>
        <v>0</v>
      </c>
      <c r="I551" t="str">
        <f t="shared" si="26"/>
        <v>Đã thanh toán</v>
      </c>
    </row>
    <row r="552" spans="1:9" x14ac:dyDescent="0.2">
      <c r="A552" t="s">
        <v>10</v>
      </c>
      <c r="B552">
        <v>2024</v>
      </c>
      <c r="C552">
        <v>5</v>
      </c>
      <c r="D552" t="s">
        <v>772</v>
      </c>
      <c r="E552" t="str">
        <f t="shared" si="24"/>
        <v>Phí nước tháng 5</v>
      </c>
      <c r="F552">
        <v>384717</v>
      </c>
      <c r="G552">
        <v>384717</v>
      </c>
      <c r="H552">
        <f t="shared" si="25"/>
        <v>0</v>
      </c>
      <c r="I552" t="str">
        <f t="shared" si="26"/>
        <v>Đã thanh toán</v>
      </c>
    </row>
    <row r="553" spans="1:9" x14ac:dyDescent="0.2">
      <c r="A553" t="s">
        <v>11</v>
      </c>
      <c r="B553">
        <v>2024</v>
      </c>
      <c r="C553">
        <v>5</v>
      </c>
      <c r="D553" t="s">
        <v>772</v>
      </c>
      <c r="E553" t="str">
        <f t="shared" si="24"/>
        <v>Phí nước tháng 5</v>
      </c>
      <c r="F553">
        <v>352026</v>
      </c>
      <c r="G553">
        <v>352026</v>
      </c>
      <c r="H553">
        <f t="shared" si="25"/>
        <v>0</v>
      </c>
      <c r="I553" t="str">
        <f t="shared" si="26"/>
        <v>Đã thanh toán</v>
      </c>
    </row>
    <row r="554" spans="1:9" x14ac:dyDescent="0.2">
      <c r="A554" t="s">
        <v>12</v>
      </c>
      <c r="B554">
        <v>2024</v>
      </c>
      <c r="C554">
        <v>5</v>
      </c>
      <c r="D554" t="s">
        <v>772</v>
      </c>
      <c r="E554" t="str">
        <f t="shared" si="24"/>
        <v>Phí nước tháng 5</v>
      </c>
      <c r="F554">
        <v>393776</v>
      </c>
      <c r="G554">
        <v>393776</v>
      </c>
      <c r="H554">
        <f t="shared" si="25"/>
        <v>0</v>
      </c>
      <c r="I554" t="str">
        <f t="shared" si="26"/>
        <v>Đã thanh toán</v>
      </c>
    </row>
    <row r="555" spans="1:9" x14ac:dyDescent="0.2">
      <c r="A555" t="s">
        <v>13</v>
      </c>
      <c r="B555">
        <v>2024</v>
      </c>
      <c r="C555">
        <v>5</v>
      </c>
      <c r="D555" t="s">
        <v>772</v>
      </c>
      <c r="E555" t="str">
        <f t="shared" si="24"/>
        <v>Phí nước tháng 5</v>
      </c>
      <c r="F555">
        <v>372615</v>
      </c>
      <c r="G555">
        <v>372615</v>
      </c>
      <c r="H555">
        <f t="shared" si="25"/>
        <v>0</v>
      </c>
      <c r="I555" t="str">
        <f t="shared" si="26"/>
        <v>Đã thanh toán</v>
      </c>
    </row>
    <row r="556" spans="1:9" x14ac:dyDescent="0.2">
      <c r="A556" t="s">
        <v>14</v>
      </c>
      <c r="B556">
        <v>2024</v>
      </c>
      <c r="C556">
        <v>5</v>
      </c>
      <c r="D556" t="s">
        <v>772</v>
      </c>
      <c r="E556" t="str">
        <f t="shared" si="24"/>
        <v>Phí nước tháng 5</v>
      </c>
      <c r="F556">
        <v>342902</v>
      </c>
      <c r="G556">
        <v>342902</v>
      </c>
      <c r="H556">
        <f t="shared" si="25"/>
        <v>0</v>
      </c>
      <c r="I556" t="str">
        <f t="shared" si="26"/>
        <v>Đã thanh toán</v>
      </c>
    </row>
    <row r="557" spans="1:9" x14ac:dyDescent="0.2">
      <c r="A557" t="s">
        <v>15</v>
      </c>
      <c r="B557">
        <v>2024</v>
      </c>
      <c r="C557">
        <v>5</v>
      </c>
      <c r="D557" t="s">
        <v>772</v>
      </c>
      <c r="E557" t="str">
        <f t="shared" si="24"/>
        <v>Phí nước tháng 5</v>
      </c>
      <c r="F557">
        <v>350855</v>
      </c>
      <c r="G557">
        <v>350855</v>
      </c>
      <c r="H557">
        <f t="shared" si="25"/>
        <v>0</v>
      </c>
      <c r="I557" t="str">
        <f t="shared" si="26"/>
        <v>Đã thanh toán</v>
      </c>
    </row>
    <row r="558" spans="1:9" x14ac:dyDescent="0.2">
      <c r="A558" t="s">
        <v>16</v>
      </c>
      <c r="B558">
        <v>2024</v>
      </c>
      <c r="C558">
        <v>5</v>
      </c>
      <c r="D558" t="s">
        <v>772</v>
      </c>
      <c r="E558" t="str">
        <f t="shared" si="24"/>
        <v>Phí nước tháng 5</v>
      </c>
      <c r="F558">
        <v>300358</v>
      </c>
      <c r="G558">
        <v>300358</v>
      </c>
      <c r="H558">
        <f t="shared" si="25"/>
        <v>0</v>
      </c>
      <c r="I558" t="str">
        <f t="shared" si="26"/>
        <v>Đã thanh toán</v>
      </c>
    </row>
    <row r="559" spans="1:9" x14ac:dyDescent="0.2">
      <c r="A559" t="s">
        <v>34</v>
      </c>
      <c r="B559">
        <v>2024</v>
      </c>
      <c r="C559">
        <v>5</v>
      </c>
      <c r="D559" t="s">
        <v>772</v>
      </c>
      <c r="E559" t="str">
        <f t="shared" si="24"/>
        <v>Phí nước tháng 5</v>
      </c>
      <c r="F559">
        <v>322258</v>
      </c>
      <c r="G559">
        <v>322258</v>
      </c>
      <c r="H559">
        <f t="shared" si="25"/>
        <v>0</v>
      </c>
      <c r="I559" t="str">
        <f t="shared" si="26"/>
        <v>Đã thanh toán</v>
      </c>
    </row>
    <row r="560" spans="1:9" x14ac:dyDescent="0.2">
      <c r="A560" t="s">
        <v>35</v>
      </c>
      <c r="B560">
        <v>2024</v>
      </c>
      <c r="C560">
        <v>5</v>
      </c>
      <c r="D560" t="s">
        <v>772</v>
      </c>
      <c r="E560" t="str">
        <f t="shared" si="24"/>
        <v>Phí nước tháng 5</v>
      </c>
      <c r="F560">
        <v>392189</v>
      </c>
      <c r="G560">
        <v>392189</v>
      </c>
      <c r="H560">
        <f t="shared" si="25"/>
        <v>0</v>
      </c>
      <c r="I560" t="str">
        <f t="shared" si="26"/>
        <v>Đã thanh toán</v>
      </c>
    </row>
    <row r="561" spans="1:9" x14ac:dyDescent="0.2">
      <c r="A561" t="s">
        <v>36</v>
      </c>
      <c r="B561">
        <v>2024</v>
      </c>
      <c r="C561">
        <v>5</v>
      </c>
      <c r="D561" t="s">
        <v>772</v>
      </c>
      <c r="E561" t="str">
        <f t="shared" si="24"/>
        <v>Phí nước tháng 5</v>
      </c>
      <c r="F561">
        <v>382429</v>
      </c>
      <c r="G561">
        <v>382429</v>
      </c>
      <c r="H561">
        <f t="shared" si="25"/>
        <v>0</v>
      </c>
      <c r="I561" t="str">
        <f t="shared" si="26"/>
        <v>Đã thanh toán</v>
      </c>
    </row>
    <row r="562" spans="1:9" x14ac:dyDescent="0.2">
      <c r="A562" t="s">
        <v>37</v>
      </c>
      <c r="B562">
        <v>2024</v>
      </c>
      <c r="C562">
        <v>5</v>
      </c>
      <c r="D562" t="s">
        <v>772</v>
      </c>
      <c r="E562" t="str">
        <f t="shared" si="24"/>
        <v>Phí nước tháng 5</v>
      </c>
      <c r="F562">
        <v>331883</v>
      </c>
      <c r="G562">
        <v>331883</v>
      </c>
      <c r="H562">
        <f t="shared" si="25"/>
        <v>0</v>
      </c>
      <c r="I562" t="str">
        <f t="shared" si="26"/>
        <v>Đã thanh toán</v>
      </c>
    </row>
    <row r="563" spans="1:9" x14ac:dyDescent="0.2">
      <c r="A563" t="s">
        <v>38</v>
      </c>
      <c r="B563">
        <v>2024</v>
      </c>
      <c r="C563">
        <v>5</v>
      </c>
      <c r="D563" t="s">
        <v>772</v>
      </c>
      <c r="E563" t="str">
        <f t="shared" si="24"/>
        <v>Phí nước tháng 5</v>
      </c>
      <c r="F563">
        <v>311744</v>
      </c>
      <c r="G563">
        <v>311744</v>
      </c>
      <c r="H563">
        <f t="shared" si="25"/>
        <v>0</v>
      </c>
      <c r="I563" t="str">
        <f t="shared" si="26"/>
        <v>Đã thanh toán</v>
      </c>
    </row>
    <row r="564" spans="1:9" x14ac:dyDescent="0.2">
      <c r="A564" t="s">
        <v>39</v>
      </c>
      <c r="B564">
        <v>2024</v>
      </c>
      <c r="C564">
        <v>5</v>
      </c>
      <c r="D564" t="s">
        <v>772</v>
      </c>
      <c r="E564" t="str">
        <f t="shared" si="24"/>
        <v>Phí nước tháng 5</v>
      </c>
      <c r="F564">
        <v>368608</v>
      </c>
      <c r="G564">
        <v>368608</v>
      </c>
      <c r="H564">
        <f t="shared" si="25"/>
        <v>0</v>
      </c>
      <c r="I564" t="str">
        <f t="shared" si="26"/>
        <v>Đã thanh toán</v>
      </c>
    </row>
    <row r="565" spans="1:9" x14ac:dyDescent="0.2">
      <c r="A565" t="s">
        <v>40</v>
      </c>
      <c r="B565">
        <v>2024</v>
      </c>
      <c r="C565">
        <v>5</v>
      </c>
      <c r="D565" t="s">
        <v>772</v>
      </c>
      <c r="E565" t="str">
        <f t="shared" si="24"/>
        <v>Phí nước tháng 5</v>
      </c>
      <c r="F565">
        <v>354860</v>
      </c>
      <c r="G565">
        <v>354860</v>
      </c>
      <c r="H565">
        <f t="shared" si="25"/>
        <v>0</v>
      </c>
      <c r="I565" t="str">
        <f t="shared" si="26"/>
        <v>Đã thanh toán</v>
      </c>
    </row>
    <row r="566" spans="1:9" x14ac:dyDescent="0.2">
      <c r="A566" t="s">
        <v>41</v>
      </c>
      <c r="B566">
        <v>2024</v>
      </c>
      <c r="C566">
        <v>5</v>
      </c>
      <c r="D566" t="s">
        <v>772</v>
      </c>
      <c r="E566" t="str">
        <f t="shared" si="24"/>
        <v>Phí nước tháng 5</v>
      </c>
      <c r="F566">
        <v>312746</v>
      </c>
      <c r="G566">
        <v>312746</v>
      </c>
      <c r="H566">
        <f t="shared" si="25"/>
        <v>0</v>
      </c>
      <c r="I566" t="str">
        <f t="shared" si="26"/>
        <v>Đã thanh toán</v>
      </c>
    </row>
    <row r="567" spans="1:9" x14ac:dyDescent="0.2">
      <c r="A567" t="s">
        <v>42</v>
      </c>
      <c r="B567">
        <v>2024</v>
      </c>
      <c r="C567">
        <v>5</v>
      </c>
      <c r="D567" t="s">
        <v>772</v>
      </c>
      <c r="E567" t="str">
        <f t="shared" si="24"/>
        <v>Phí nước tháng 5</v>
      </c>
      <c r="F567">
        <v>322999</v>
      </c>
      <c r="G567">
        <v>322999</v>
      </c>
      <c r="H567">
        <f t="shared" si="25"/>
        <v>0</v>
      </c>
      <c r="I567" t="str">
        <f t="shared" si="26"/>
        <v>Đã thanh toán</v>
      </c>
    </row>
    <row r="568" spans="1:9" x14ac:dyDescent="0.2">
      <c r="A568" t="s">
        <v>43</v>
      </c>
      <c r="B568">
        <v>2024</v>
      </c>
      <c r="C568">
        <v>5</v>
      </c>
      <c r="D568" t="s">
        <v>772</v>
      </c>
      <c r="E568" t="str">
        <f t="shared" si="24"/>
        <v>Phí nước tháng 5</v>
      </c>
      <c r="F568">
        <v>391685</v>
      </c>
      <c r="G568">
        <v>391685</v>
      </c>
      <c r="H568">
        <f t="shared" si="25"/>
        <v>0</v>
      </c>
      <c r="I568" t="str">
        <f t="shared" si="26"/>
        <v>Đã thanh toán</v>
      </c>
    </row>
    <row r="569" spans="1:9" x14ac:dyDescent="0.2">
      <c r="A569" t="s">
        <v>44</v>
      </c>
      <c r="B569">
        <v>2024</v>
      </c>
      <c r="C569">
        <v>5</v>
      </c>
      <c r="D569" t="s">
        <v>772</v>
      </c>
      <c r="E569" t="str">
        <f t="shared" si="24"/>
        <v>Phí nước tháng 5</v>
      </c>
      <c r="F569">
        <v>344329</v>
      </c>
      <c r="G569">
        <v>344329</v>
      </c>
      <c r="H569">
        <f t="shared" si="25"/>
        <v>0</v>
      </c>
      <c r="I569" t="str">
        <f t="shared" si="26"/>
        <v>Đã thanh toán</v>
      </c>
    </row>
    <row r="570" spans="1:9" x14ac:dyDescent="0.2">
      <c r="A570" t="s">
        <v>46</v>
      </c>
      <c r="B570">
        <v>2024</v>
      </c>
      <c r="C570">
        <v>5</v>
      </c>
      <c r="D570" t="s">
        <v>772</v>
      </c>
      <c r="E570" t="str">
        <f t="shared" si="24"/>
        <v>Phí nước tháng 5</v>
      </c>
      <c r="F570">
        <v>319386</v>
      </c>
      <c r="G570">
        <v>319386</v>
      </c>
      <c r="H570">
        <f t="shared" si="25"/>
        <v>0</v>
      </c>
      <c r="I570" t="str">
        <f t="shared" si="26"/>
        <v>Đã thanh toán</v>
      </c>
    </row>
    <row r="571" spans="1:9" x14ac:dyDescent="0.2">
      <c r="A571" t="s">
        <v>47</v>
      </c>
      <c r="B571">
        <v>2024</v>
      </c>
      <c r="C571">
        <v>5</v>
      </c>
      <c r="D571" t="s">
        <v>772</v>
      </c>
      <c r="E571" t="str">
        <f t="shared" si="24"/>
        <v>Phí nước tháng 5</v>
      </c>
      <c r="F571">
        <v>310229</v>
      </c>
      <c r="G571">
        <v>310229</v>
      </c>
      <c r="H571">
        <f t="shared" si="25"/>
        <v>0</v>
      </c>
      <c r="I571" t="str">
        <f t="shared" si="26"/>
        <v>Đã thanh toán</v>
      </c>
    </row>
    <row r="572" spans="1:9" x14ac:dyDescent="0.2">
      <c r="A572" t="s">
        <v>48</v>
      </c>
      <c r="B572">
        <v>2024</v>
      </c>
      <c r="C572">
        <v>5</v>
      </c>
      <c r="D572" t="s">
        <v>772</v>
      </c>
      <c r="E572" t="str">
        <f t="shared" si="24"/>
        <v>Phí nước tháng 5</v>
      </c>
      <c r="F572">
        <v>339374</v>
      </c>
      <c r="G572">
        <v>339374</v>
      </c>
      <c r="H572">
        <f t="shared" si="25"/>
        <v>0</v>
      </c>
      <c r="I572" t="str">
        <f t="shared" si="26"/>
        <v>Đã thanh toán</v>
      </c>
    </row>
    <row r="573" spans="1:9" x14ac:dyDescent="0.2">
      <c r="A573" t="s">
        <v>65</v>
      </c>
      <c r="B573">
        <v>2024</v>
      </c>
      <c r="C573">
        <v>5</v>
      </c>
      <c r="D573" t="s">
        <v>772</v>
      </c>
      <c r="E573" t="str">
        <f t="shared" ref="E573:E636" si="27">D573 &amp; " tháng " &amp; C573</f>
        <v>Phí nước tháng 5</v>
      </c>
      <c r="F573">
        <v>375722</v>
      </c>
      <c r="G573">
        <v>375722</v>
      </c>
      <c r="H573">
        <f t="shared" si="25"/>
        <v>0</v>
      </c>
      <c r="I573" t="str">
        <f t="shared" si="26"/>
        <v>Đã thanh toán</v>
      </c>
    </row>
    <row r="574" spans="1:9" x14ac:dyDescent="0.2">
      <c r="A574" t="s">
        <v>66</v>
      </c>
      <c r="B574">
        <v>2024</v>
      </c>
      <c r="C574">
        <v>5</v>
      </c>
      <c r="D574" t="s">
        <v>772</v>
      </c>
      <c r="E574" t="str">
        <f t="shared" si="27"/>
        <v>Phí nước tháng 5</v>
      </c>
      <c r="F574">
        <v>331106</v>
      </c>
      <c r="G574">
        <v>331106</v>
      </c>
      <c r="H574">
        <f t="shared" si="25"/>
        <v>0</v>
      </c>
      <c r="I574" t="str">
        <f t="shared" si="26"/>
        <v>Đã thanh toán</v>
      </c>
    </row>
    <row r="575" spans="1:9" x14ac:dyDescent="0.2">
      <c r="A575" t="s">
        <v>67</v>
      </c>
      <c r="B575">
        <v>2024</v>
      </c>
      <c r="C575">
        <v>5</v>
      </c>
      <c r="D575" t="s">
        <v>772</v>
      </c>
      <c r="E575" t="str">
        <f t="shared" si="27"/>
        <v>Phí nước tháng 5</v>
      </c>
      <c r="F575">
        <v>372993</v>
      </c>
      <c r="G575">
        <v>372993</v>
      </c>
      <c r="H575">
        <f t="shared" si="25"/>
        <v>0</v>
      </c>
      <c r="I575" t="str">
        <f t="shared" si="26"/>
        <v>Đã thanh toán</v>
      </c>
    </row>
    <row r="576" spans="1:9" x14ac:dyDescent="0.2">
      <c r="A576" t="s">
        <v>68</v>
      </c>
      <c r="B576">
        <v>2024</v>
      </c>
      <c r="C576">
        <v>5</v>
      </c>
      <c r="D576" t="s">
        <v>772</v>
      </c>
      <c r="E576" t="str">
        <f t="shared" si="27"/>
        <v>Phí nước tháng 5</v>
      </c>
      <c r="F576">
        <v>388350</v>
      </c>
      <c r="G576">
        <v>388350</v>
      </c>
      <c r="H576">
        <f t="shared" si="25"/>
        <v>0</v>
      </c>
      <c r="I576" t="str">
        <f t="shared" si="26"/>
        <v>Đã thanh toán</v>
      </c>
    </row>
    <row r="577" spans="1:9" x14ac:dyDescent="0.2">
      <c r="A577" t="s">
        <v>69</v>
      </c>
      <c r="B577">
        <v>2024</v>
      </c>
      <c r="C577">
        <v>5</v>
      </c>
      <c r="D577" t="s">
        <v>772</v>
      </c>
      <c r="E577" t="str">
        <f t="shared" si="27"/>
        <v>Phí nước tháng 5</v>
      </c>
      <c r="F577">
        <v>351460</v>
      </c>
      <c r="G577">
        <v>351460</v>
      </c>
      <c r="H577">
        <f t="shared" si="25"/>
        <v>0</v>
      </c>
      <c r="I577" t="str">
        <f t="shared" si="26"/>
        <v>Đã thanh toán</v>
      </c>
    </row>
    <row r="578" spans="1:9" x14ac:dyDescent="0.2">
      <c r="A578" t="s">
        <v>70</v>
      </c>
      <c r="B578">
        <v>2024</v>
      </c>
      <c r="C578">
        <v>5</v>
      </c>
      <c r="D578" t="s">
        <v>772</v>
      </c>
      <c r="E578" t="str">
        <f t="shared" si="27"/>
        <v>Phí nước tháng 5</v>
      </c>
      <c r="F578">
        <v>349997</v>
      </c>
      <c r="G578">
        <v>0</v>
      </c>
      <c r="H578">
        <f t="shared" si="25"/>
        <v>349997</v>
      </c>
      <c r="I578" t="str">
        <f t="shared" si="26"/>
        <v>Chưa thanh toán</v>
      </c>
    </row>
    <row r="579" spans="1:9" x14ac:dyDescent="0.2">
      <c r="A579" t="s">
        <v>71</v>
      </c>
      <c r="B579">
        <v>2024</v>
      </c>
      <c r="C579">
        <v>5</v>
      </c>
      <c r="D579" t="s">
        <v>772</v>
      </c>
      <c r="E579" t="str">
        <f t="shared" si="27"/>
        <v>Phí nước tháng 5</v>
      </c>
      <c r="F579">
        <v>329317</v>
      </c>
      <c r="G579">
        <v>329317</v>
      </c>
      <c r="H579">
        <f t="shared" ref="H579:H642" si="28">F579-G579</f>
        <v>0</v>
      </c>
      <c r="I579" t="str">
        <f t="shared" ref="I579:I642" si="29">IF(G579=0,"Chưa thanh toán",IF(H579=0,"Đã thanh toán","Thanh toán thiếu"))</f>
        <v>Đã thanh toán</v>
      </c>
    </row>
    <row r="580" spans="1:9" x14ac:dyDescent="0.2">
      <c r="A580" t="s">
        <v>72</v>
      </c>
      <c r="B580">
        <v>2024</v>
      </c>
      <c r="C580">
        <v>5</v>
      </c>
      <c r="D580" t="s">
        <v>772</v>
      </c>
      <c r="E580" t="str">
        <f t="shared" si="27"/>
        <v>Phí nước tháng 5</v>
      </c>
      <c r="F580">
        <v>328888</v>
      </c>
      <c r="G580">
        <v>328888</v>
      </c>
      <c r="H580">
        <f t="shared" si="28"/>
        <v>0</v>
      </c>
      <c r="I580" t="str">
        <f t="shared" si="29"/>
        <v>Đã thanh toán</v>
      </c>
    </row>
    <row r="581" spans="1:9" x14ac:dyDescent="0.2">
      <c r="A581" t="s">
        <v>82</v>
      </c>
      <c r="B581">
        <v>2024</v>
      </c>
      <c r="C581">
        <v>5</v>
      </c>
      <c r="D581" t="s">
        <v>772</v>
      </c>
      <c r="E581" t="str">
        <f t="shared" si="27"/>
        <v>Phí nước tháng 5</v>
      </c>
      <c r="F581">
        <v>340813</v>
      </c>
      <c r="G581">
        <v>340813</v>
      </c>
      <c r="H581">
        <f t="shared" si="28"/>
        <v>0</v>
      </c>
      <c r="I581" t="str">
        <f t="shared" si="29"/>
        <v>Đã thanh toán</v>
      </c>
    </row>
    <row r="582" spans="1:9" x14ac:dyDescent="0.2">
      <c r="A582" t="s">
        <v>83</v>
      </c>
      <c r="B582">
        <v>2024</v>
      </c>
      <c r="C582">
        <v>5</v>
      </c>
      <c r="D582" t="s">
        <v>772</v>
      </c>
      <c r="E582" t="str">
        <f t="shared" si="27"/>
        <v>Phí nước tháng 5</v>
      </c>
      <c r="F582">
        <v>349926</v>
      </c>
      <c r="G582">
        <v>349926</v>
      </c>
      <c r="H582">
        <f t="shared" si="28"/>
        <v>0</v>
      </c>
      <c r="I582" t="str">
        <f t="shared" si="29"/>
        <v>Đã thanh toán</v>
      </c>
    </row>
    <row r="583" spans="1:9" x14ac:dyDescent="0.2">
      <c r="A583" t="s">
        <v>84</v>
      </c>
      <c r="B583">
        <v>2024</v>
      </c>
      <c r="C583">
        <v>5</v>
      </c>
      <c r="D583" t="s">
        <v>772</v>
      </c>
      <c r="E583" t="str">
        <f t="shared" si="27"/>
        <v>Phí nước tháng 5</v>
      </c>
      <c r="F583">
        <v>331567</v>
      </c>
      <c r="G583">
        <v>331567</v>
      </c>
      <c r="H583">
        <f t="shared" si="28"/>
        <v>0</v>
      </c>
      <c r="I583" t="str">
        <f t="shared" si="29"/>
        <v>Đã thanh toán</v>
      </c>
    </row>
    <row r="584" spans="1:9" x14ac:dyDescent="0.2">
      <c r="A584" t="s">
        <v>85</v>
      </c>
      <c r="B584">
        <v>2024</v>
      </c>
      <c r="C584">
        <v>5</v>
      </c>
      <c r="D584" t="s">
        <v>772</v>
      </c>
      <c r="E584" t="str">
        <f t="shared" si="27"/>
        <v>Phí nước tháng 5</v>
      </c>
      <c r="F584">
        <v>367288</v>
      </c>
      <c r="G584">
        <v>350000</v>
      </c>
      <c r="H584">
        <f t="shared" si="28"/>
        <v>17288</v>
      </c>
      <c r="I584" t="str">
        <f t="shared" si="29"/>
        <v>Thanh toán thiếu</v>
      </c>
    </row>
    <row r="585" spans="1:9" x14ac:dyDescent="0.2">
      <c r="A585" t="s">
        <v>86</v>
      </c>
      <c r="B585">
        <v>2024</v>
      </c>
      <c r="C585">
        <v>5</v>
      </c>
      <c r="D585" t="s">
        <v>772</v>
      </c>
      <c r="E585" t="str">
        <f t="shared" si="27"/>
        <v>Phí nước tháng 5</v>
      </c>
      <c r="F585">
        <v>366117</v>
      </c>
      <c r="G585">
        <v>366117</v>
      </c>
      <c r="H585">
        <f t="shared" si="28"/>
        <v>0</v>
      </c>
      <c r="I585" t="str">
        <f t="shared" si="29"/>
        <v>Đã thanh toán</v>
      </c>
    </row>
    <row r="586" spans="1:9" x14ac:dyDescent="0.2">
      <c r="A586" t="s">
        <v>87</v>
      </c>
      <c r="B586">
        <v>2024</v>
      </c>
      <c r="C586">
        <v>5</v>
      </c>
      <c r="D586" t="s">
        <v>772</v>
      </c>
      <c r="E586" t="str">
        <f t="shared" si="27"/>
        <v>Phí nước tháng 5</v>
      </c>
      <c r="F586">
        <v>316212</v>
      </c>
      <c r="G586">
        <v>316212</v>
      </c>
      <c r="H586">
        <f t="shared" si="28"/>
        <v>0</v>
      </c>
      <c r="I586" t="str">
        <f t="shared" si="29"/>
        <v>Đã thanh toán</v>
      </c>
    </row>
    <row r="587" spans="1:9" x14ac:dyDescent="0.2">
      <c r="A587" t="s">
        <v>88</v>
      </c>
      <c r="B587">
        <v>2024</v>
      </c>
      <c r="C587">
        <v>5</v>
      </c>
      <c r="D587" t="s">
        <v>772</v>
      </c>
      <c r="E587" t="str">
        <f t="shared" si="27"/>
        <v>Phí nước tháng 5</v>
      </c>
      <c r="F587">
        <v>320449</v>
      </c>
      <c r="G587">
        <v>320449</v>
      </c>
      <c r="H587">
        <f t="shared" si="28"/>
        <v>0</v>
      </c>
      <c r="I587" t="str">
        <f t="shared" si="29"/>
        <v>Đã thanh toán</v>
      </c>
    </row>
    <row r="588" spans="1:9" x14ac:dyDescent="0.2">
      <c r="A588" t="s">
        <v>89</v>
      </c>
      <c r="B588">
        <v>2024</v>
      </c>
      <c r="C588">
        <v>5</v>
      </c>
      <c r="D588" t="s">
        <v>772</v>
      </c>
      <c r="E588" t="str">
        <f t="shared" si="27"/>
        <v>Phí nước tháng 5</v>
      </c>
      <c r="F588">
        <v>371927</v>
      </c>
      <c r="G588">
        <v>371927</v>
      </c>
      <c r="H588">
        <f t="shared" si="28"/>
        <v>0</v>
      </c>
      <c r="I588" t="str">
        <f t="shared" si="29"/>
        <v>Đã thanh toán</v>
      </c>
    </row>
    <row r="589" spans="1:9" x14ac:dyDescent="0.2">
      <c r="A589" t="s">
        <v>90</v>
      </c>
      <c r="B589">
        <v>2024</v>
      </c>
      <c r="C589">
        <v>5</v>
      </c>
      <c r="D589" t="s">
        <v>772</v>
      </c>
      <c r="E589" t="str">
        <f t="shared" si="27"/>
        <v>Phí nước tháng 5</v>
      </c>
      <c r="F589">
        <v>331222</v>
      </c>
      <c r="G589">
        <v>331222</v>
      </c>
      <c r="H589">
        <f t="shared" si="28"/>
        <v>0</v>
      </c>
      <c r="I589" t="str">
        <f t="shared" si="29"/>
        <v>Đã thanh toán</v>
      </c>
    </row>
    <row r="590" spans="1:9" x14ac:dyDescent="0.2">
      <c r="A590" t="s">
        <v>5</v>
      </c>
      <c r="B590">
        <v>2024</v>
      </c>
      <c r="C590">
        <v>5</v>
      </c>
      <c r="D590" t="s">
        <v>773</v>
      </c>
      <c r="E590" t="str">
        <f t="shared" si="27"/>
        <v>Phí gửi xe tháng 5</v>
      </c>
      <c r="F590">
        <v>1500000</v>
      </c>
      <c r="G590">
        <v>1500000</v>
      </c>
      <c r="H590">
        <f t="shared" si="28"/>
        <v>0</v>
      </c>
      <c r="I590" t="str">
        <f t="shared" si="29"/>
        <v>Đã thanh toán</v>
      </c>
    </row>
    <row r="591" spans="1:9" x14ac:dyDescent="0.2">
      <c r="A591" t="s">
        <v>7</v>
      </c>
      <c r="B591">
        <v>2024</v>
      </c>
      <c r="C591">
        <v>5</v>
      </c>
      <c r="D591" t="s">
        <v>773</v>
      </c>
      <c r="E591" t="str">
        <f t="shared" si="27"/>
        <v>Phí gửi xe tháng 5</v>
      </c>
      <c r="F591">
        <v>600000</v>
      </c>
      <c r="G591">
        <v>600000</v>
      </c>
      <c r="H591">
        <f t="shared" si="28"/>
        <v>0</v>
      </c>
      <c r="I591" t="str">
        <f t="shared" si="29"/>
        <v>Đã thanh toán</v>
      </c>
    </row>
    <row r="592" spans="1:9" x14ac:dyDescent="0.2">
      <c r="A592" t="s">
        <v>8</v>
      </c>
      <c r="B592">
        <v>2024</v>
      </c>
      <c r="C592">
        <v>5</v>
      </c>
      <c r="D592" t="s">
        <v>773</v>
      </c>
      <c r="E592" t="str">
        <f t="shared" si="27"/>
        <v>Phí gửi xe tháng 5</v>
      </c>
      <c r="F592">
        <v>1200000</v>
      </c>
      <c r="G592">
        <v>1200000</v>
      </c>
      <c r="H592">
        <f t="shared" si="28"/>
        <v>0</v>
      </c>
      <c r="I592" t="str">
        <f t="shared" si="29"/>
        <v>Đã thanh toán</v>
      </c>
    </row>
    <row r="593" spans="1:9" x14ac:dyDescent="0.2">
      <c r="A593" t="s">
        <v>9</v>
      </c>
      <c r="B593">
        <v>2024</v>
      </c>
      <c r="C593">
        <v>5</v>
      </c>
      <c r="D593" t="s">
        <v>773</v>
      </c>
      <c r="E593" t="str">
        <f t="shared" si="27"/>
        <v>Phí gửi xe tháng 5</v>
      </c>
      <c r="F593">
        <v>600000</v>
      </c>
      <c r="G593">
        <v>600000</v>
      </c>
      <c r="H593">
        <f t="shared" si="28"/>
        <v>0</v>
      </c>
      <c r="I593" t="str">
        <f t="shared" si="29"/>
        <v>Đã thanh toán</v>
      </c>
    </row>
    <row r="594" spans="1:9" x14ac:dyDescent="0.2">
      <c r="A594" t="s">
        <v>10</v>
      </c>
      <c r="B594">
        <v>2024</v>
      </c>
      <c r="C594">
        <v>5</v>
      </c>
      <c r="D594" t="s">
        <v>773</v>
      </c>
      <c r="E594" t="str">
        <f t="shared" si="27"/>
        <v>Phí gửi xe tháng 5</v>
      </c>
      <c r="F594">
        <v>300000</v>
      </c>
      <c r="G594">
        <v>300000</v>
      </c>
      <c r="H594">
        <f t="shared" si="28"/>
        <v>0</v>
      </c>
      <c r="I594" t="str">
        <f t="shared" si="29"/>
        <v>Đã thanh toán</v>
      </c>
    </row>
    <row r="595" spans="1:9" x14ac:dyDescent="0.2">
      <c r="A595" t="s">
        <v>11</v>
      </c>
      <c r="B595">
        <v>2024</v>
      </c>
      <c r="C595">
        <v>5</v>
      </c>
      <c r="D595" t="s">
        <v>773</v>
      </c>
      <c r="E595" t="str">
        <f t="shared" si="27"/>
        <v>Phí gửi xe tháng 5</v>
      </c>
      <c r="F595">
        <v>600000</v>
      </c>
      <c r="G595">
        <v>600000</v>
      </c>
      <c r="H595">
        <f t="shared" si="28"/>
        <v>0</v>
      </c>
      <c r="I595" t="str">
        <f t="shared" si="29"/>
        <v>Đã thanh toán</v>
      </c>
    </row>
    <row r="596" spans="1:9" x14ac:dyDescent="0.2">
      <c r="A596" t="s">
        <v>12</v>
      </c>
      <c r="B596">
        <v>2024</v>
      </c>
      <c r="C596">
        <v>5</v>
      </c>
      <c r="D596" t="s">
        <v>773</v>
      </c>
      <c r="E596" t="str">
        <f t="shared" si="27"/>
        <v>Phí gửi xe tháng 5</v>
      </c>
      <c r="F596">
        <v>1200000</v>
      </c>
      <c r="G596">
        <v>1200000</v>
      </c>
      <c r="H596">
        <f t="shared" si="28"/>
        <v>0</v>
      </c>
      <c r="I596" t="str">
        <f t="shared" si="29"/>
        <v>Đã thanh toán</v>
      </c>
    </row>
    <row r="597" spans="1:9" x14ac:dyDescent="0.2">
      <c r="A597" t="s">
        <v>13</v>
      </c>
      <c r="B597">
        <v>2024</v>
      </c>
      <c r="C597">
        <v>5</v>
      </c>
      <c r="D597" t="s">
        <v>773</v>
      </c>
      <c r="E597" t="str">
        <f t="shared" si="27"/>
        <v>Phí gửi xe tháng 5</v>
      </c>
      <c r="F597">
        <v>1200000</v>
      </c>
      <c r="G597">
        <v>1200000</v>
      </c>
      <c r="H597">
        <f t="shared" si="28"/>
        <v>0</v>
      </c>
      <c r="I597" t="str">
        <f t="shared" si="29"/>
        <v>Đã thanh toán</v>
      </c>
    </row>
    <row r="598" spans="1:9" x14ac:dyDescent="0.2">
      <c r="A598" t="s">
        <v>14</v>
      </c>
      <c r="B598">
        <v>2024</v>
      </c>
      <c r="C598">
        <v>5</v>
      </c>
      <c r="D598" t="s">
        <v>773</v>
      </c>
      <c r="E598" t="str">
        <f t="shared" si="27"/>
        <v>Phí gửi xe tháng 5</v>
      </c>
      <c r="F598">
        <v>1500000</v>
      </c>
      <c r="G598">
        <v>1500000</v>
      </c>
      <c r="H598">
        <f t="shared" si="28"/>
        <v>0</v>
      </c>
      <c r="I598" t="str">
        <f t="shared" si="29"/>
        <v>Đã thanh toán</v>
      </c>
    </row>
    <row r="599" spans="1:9" x14ac:dyDescent="0.2">
      <c r="A599" t="s">
        <v>15</v>
      </c>
      <c r="B599">
        <v>2024</v>
      </c>
      <c r="C599">
        <v>5</v>
      </c>
      <c r="D599" t="s">
        <v>773</v>
      </c>
      <c r="E599" t="str">
        <f t="shared" si="27"/>
        <v>Phí gửi xe tháng 5</v>
      </c>
      <c r="F599">
        <v>1500000</v>
      </c>
      <c r="G599">
        <v>1500000</v>
      </c>
      <c r="H599">
        <f t="shared" si="28"/>
        <v>0</v>
      </c>
      <c r="I599" t="str">
        <f t="shared" si="29"/>
        <v>Đã thanh toán</v>
      </c>
    </row>
    <row r="600" spans="1:9" x14ac:dyDescent="0.2">
      <c r="A600" t="s">
        <v>16</v>
      </c>
      <c r="B600">
        <v>2024</v>
      </c>
      <c r="C600">
        <v>5</v>
      </c>
      <c r="D600" t="s">
        <v>773</v>
      </c>
      <c r="E600" t="str">
        <f t="shared" si="27"/>
        <v>Phí gửi xe tháng 5</v>
      </c>
      <c r="F600">
        <v>1500000</v>
      </c>
      <c r="G600">
        <v>1500000</v>
      </c>
      <c r="H600">
        <f t="shared" si="28"/>
        <v>0</v>
      </c>
      <c r="I600" t="str">
        <f t="shared" si="29"/>
        <v>Đã thanh toán</v>
      </c>
    </row>
    <row r="601" spans="1:9" x14ac:dyDescent="0.2">
      <c r="A601" t="s">
        <v>34</v>
      </c>
      <c r="B601">
        <v>2024</v>
      </c>
      <c r="C601">
        <v>5</v>
      </c>
      <c r="D601" t="s">
        <v>773</v>
      </c>
      <c r="E601" t="str">
        <f t="shared" si="27"/>
        <v>Phí gửi xe tháng 5</v>
      </c>
      <c r="F601">
        <v>1500000</v>
      </c>
      <c r="G601">
        <v>1500000</v>
      </c>
      <c r="H601">
        <f t="shared" si="28"/>
        <v>0</v>
      </c>
      <c r="I601" t="str">
        <f t="shared" si="29"/>
        <v>Đã thanh toán</v>
      </c>
    </row>
    <row r="602" spans="1:9" x14ac:dyDescent="0.2">
      <c r="A602" t="s">
        <v>35</v>
      </c>
      <c r="B602">
        <v>2024</v>
      </c>
      <c r="C602">
        <v>5</v>
      </c>
      <c r="D602" t="s">
        <v>773</v>
      </c>
      <c r="E602" t="str">
        <f t="shared" si="27"/>
        <v>Phí gửi xe tháng 5</v>
      </c>
      <c r="F602">
        <v>1500000</v>
      </c>
      <c r="G602">
        <v>0</v>
      </c>
      <c r="H602">
        <f t="shared" si="28"/>
        <v>1500000</v>
      </c>
      <c r="I602" t="str">
        <f t="shared" si="29"/>
        <v>Chưa thanh toán</v>
      </c>
    </row>
    <row r="603" spans="1:9" x14ac:dyDescent="0.2">
      <c r="A603" t="s">
        <v>36</v>
      </c>
      <c r="B603">
        <v>2024</v>
      </c>
      <c r="C603">
        <v>5</v>
      </c>
      <c r="D603" t="s">
        <v>773</v>
      </c>
      <c r="E603" t="str">
        <f t="shared" si="27"/>
        <v>Phí gửi xe tháng 5</v>
      </c>
      <c r="F603">
        <v>1200000</v>
      </c>
      <c r="G603">
        <v>1200000</v>
      </c>
      <c r="H603">
        <f t="shared" si="28"/>
        <v>0</v>
      </c>
      <c r="I603" t="str">
        <f t="shared" si="29"/>
        <v>Đã thanh toán</v>
      </c>
    </row>
    <row r="604" spans="1:9" x14ac:dyDescent="0.2">
      <c r="A604" t="s">
        <v>37</v>
      </c>
      <c r="B604">
        <v>2024</v>
      </c>
      <c r="C604">
        <v>5</v>
      </c>
      <c r="D604" t="s">
        <v>773</v>
      </c>
      <c r="E604" t="str">
        <f t="shared" si="27"/>
        <v>Phí gửi xe tháng 5</v>
      </c>
      <c r="F604">
        <v>600000</v>
      </c>
      <c r="G604">
        <v>600000</v>
      </c>
      <c r="H604">
        <f t="shared" si="28"/>
        <v>0</v>
      </c>
      <c r="I604" t="str">
        <f t="shared" si="29"/>
        <v>Đã thanh toán</v>
      </c>
    </row>
    <row r="605" spans="1:9" x14ac:dyDescent="0.2">
      <c r="A605" t="s">
        <v>38</v>
      </c>
      <c r="B605">
        <v>2024</v>
      </c>
      <c r="C605">
        <v>5</v>
      </c>
      <c r="D605" t="s">
        <v>773</v>
      </c>
      <c r="E605" t="str">
        <f t="shared" si="27"/>
        <v>Phí gửi xe tháng 5</v>
      </c>
      <c r="F605">
        <v>300000</v>
      </c>
      <c r="G605">
        <v>300000</v>
      </c>
      <c r="H605">
        <f t="shared" si="28"/>
        <v>0</v>
      </c>
      <c r="I605" t="str">
        <f t="shared" si="29"/>
        <v>Đã thanh toán</v>
      </c>
    </row>
    <row r="606" spans="1:9" x14ac:dyDescent="0.2">
      <c r="A606" t="s">
        <v>39</v>
      </c>
      <c r="B606">
        <v>2024</v>
      </c>
      <c r="C606">
        <v>5</v>
      </c>
      <c r="D606" t="s">
        <v>773</v>
      </c>
      <c r="E606" t="str">
        <f t="shared" si="27"/>
        <v>Phí gửi xe tháng 5</v>
      </c>
      <c r="F606">
        <v>300000</v>
      </c>
      <c r="G606">
        <v>300000</v>
      </c>
      <c r="H606">
        <f t="shared" si="28"/>
        <v>0</v>
      </c>
      <c r="I606" t="str">
        <f t="shared" si="29"/>
        <v>Đã thanh toán</v>
      </c>
    </row>
    <row r="607" spans="1:9" x14ac:dyDescent="0.2">
      <c r="A607" t="s">
        <v>40</v>
      </c>
      <c r="B607">
        <v>2024</v>
      </c>
      <c r="C607">
        <v>5</v>
      </c>
      <c r="D607" t="s">
        <v>773</v>
      </c>
      <c r="E607" t="str">
        <f t="shared" si="27"/>
        <v>Phí gửi xe tháng 5</v>
      </c>
      <c r="F607">
        <v>1500000</v>
      </c>
      <c r="G607">
        <v>1500000</v>
      </c>
      <c r="H607">
        <f t="shared" si="28"/>
        <v>0</v>
      </c>
      <c r="I607" t="str">
        <f t="shared" si="29"/>
        <v>Đã thanh toán</v>
      </c>
    </row>
    <row r="608" spans="1:9" x14ac:dyDescent="0.2">
      <c r="A608" t="s">
        <v>41</v>
      </c>
      <c r="B608">
        <v>2024</v>
      </c>
      <c r="C608">
        <v>5</v>
      </c>
      <c r="D608" t="s">
        <v>773</v>
      </c>
      <c r="E608" t="str">
        <f t="shared" si="27"/>
        <v>Phí gửi xe tháng 5</v>
      </c>
      <c r="F608">
        <v>1500000</v>
      </c>
      <c r="G608">
        <v>1500000</v>
      </c>
      <c r="H608">
        <f t="shared" si="28"/>
        <v>0</v>
      </c>
      <c r="I608" t="str">
        <f t="shared" si="29"/>
        <v>Đã thanh toán</v>
      </c>
    </row>
    <row r="609" spans="1:9" x14ac:dyDescent="0.2">
      <c r="A609" t="s">
        <v>42</v>
      </c>
      <c r="B609">
        <v>2024</v>
      </c>
      <c r="C609">
        <v>5</v>
      </c>
      <c r="D609" t="s">
        <v>773</v>
      </c>
      <c r="E609" t="str">
        <f t="shared" si="27"/>
        <v>Phí gửi xe tháng 5</v>
      </c>
      <c r="F609">
        <v>600000</v>
      </c>
      <c r="G609">
        <v>600000</v>
      </c>
      <c r="H609">
        <f t="shared" si="28"/>
        <v>0</v>
      </c>
      <c r="I609" t="str">
        <f t="shared" si="29"/>
        <v>Đã thanh toán</v>
      </c>
    </row>
    <row r="610" spans="1:9" x14ac:dyDescent="0.2">
      <c r="A610" t="s">
        <v>43</v>
      </c>
      <c r="B610">
        <v>2024</v>
      </c>
      <c r="C610">
        <v>5</v>
      </c>
      <c r="D610" t="s">
        <v>773</v>
      </c>
      <c r="E610" t="str">
        <f t="shared" si="27"/>
        <v>Phí gửi xe tháng 5</v>
      </c>
      <c r="F610">
        <v>600000</v>
      </c>
      <c r="G610">
        <v>600000</v>
      </c>
      <c r="H610">
        <f t="shared" si="28"/>
        <v>0</v>
      </c>
      <c r="I610" t="str">
        <f t="shared" si="29"/>
        <v>Đã thanh toán</v>
      </c>
    </row>
    <row r="611" spans="1:9" x14ac:dyDescent="0.2">
      <c r="A611" t="s">
        <v>44</v>
      </c>
      <c r="B611">
        <v>2024</v>
      </c>
      <c r="C611">
        <v>5</v>
      </c>
      <c r="D611" t="s">
        <v>773</v>
      </c>
      <c r="E611" t="str">
        <f t="shared" si="27"/>
        <v>Phí gửi xe tháng 5</v>
      </c>
      <c r="F611">
        <v>600000</v>
      </c>
      <c r="G611">
        <v>600000</v>
      </c>
      <c r="H611">
        <f t="shared" si="28"/>
        <v>0</v>
      </c>
      <c r="I611" t="str">
        <f t="shared" si="29"/>
        <v>Đã thanh toán</v>
      </c>
    </row>
    <row r="612" spans="1:9" x14ac:dyDescent="0.2">
      <c r="A612" t="s">
        <v>46</v>
      </c>
      <c r="B612">
        <v>2024</v>
      </c>
      <c r="C612">
        <v>5</v>
      </c>
      <c r="D612" t="s">
        <v>773</v>
      </c>
      <c r="E612" t="str">
        <f t="shared" si="27"/>
        <v>Phí gửi xe tháng 5</v>
      </c>
      <c r="F612">
        <v>1500000</v>
      </c>
      <c r="G612">
        <v>1500000</v>
      </c>
      <c r="H612">
        <f t="shared" si="28"/>
        <v>0</v>
      </c>
      <c r="I612" t="str">
        <f t="shared" si="29"/>
        <v>Đã thanh toán</v>
      </c>
    </row>
    <row r="613" spans="1:9" x14ac:dyDescent="0.2">
      <c r="A613" t="s">
        <v>47</v>
      </c>
      <c r="B613">
        <v>2024</v>
      </c>
      <c r="C613">
        <v>5</v>
      </c>
      <c r="D613" t="s">
        <v>773</v>
      </c>
      <c r="E613" t="str">
        <f t="shared" si="27"/>
        <v>Phí gửi xe tháng 5</v>
      </c>
      <c r="F613">
        <v>300000</v>
      </c>
      <c r="G613">
        <v>300000</v>
      </c>
      <c r="H613">
        <f t="shared" si="28"/>
        <v>0</v>
      </c>
      <c r="I613" t="str">
        <f t="shared" si="29"/>
        <v>Đã thanh toán</v>
      </c>
    </row>
    <row r="614" spans="1:9" x14ac:dyDescent="0.2">
      <c r="A614" t="s">
        <v>48</v>
      </c>
      <c r="B614">
        <v>2024</v>
      </c>
      <c r="C614">
        <v>5</v>
      </c>
      <c r="D614" t="s">
        <v>773</v>
      </c>
      <c r="E614" t="str">
        <f t="shared" si="27"/>
        <v>Phí gửi xe tháng 5</v>
      </c>
      <c r="F614">
        <v>600000</v>
      </c>
      <c r="G614">
        <v>600000</v>
      </c>
      <c r="H614">
        <f t="shared" si="28"/>
        <v>0</v>
      </c>
      <c r="I614" t="str">
        <f t="shared" si="29"/>
        <v>Đã thanh toán</v>
      </c>
    </row>
    <row r="615" spans="1:9" x14ac:dyDescent="0.2">
      <c r="A615" t="s">
        <v>65</v>
      </c>
      <c r="B615">
        <v>2024</v>
      </c>
      <c r="C615">
        <v>5</v>
      </c>
      <c r="D615" t="s">
        <v>773</v>
      </c>
      <c r="E615" t="str">
        <f t="shared" si="27"/>
        <v>Phí gửi xe tháng 5</v>
      </c>
      <c r="F615">
        <v>600000</v>
      </c>
      <c r="G615">
        <v>600000</v>
      </c>
      <c r="H615">
        <f t="shared" si="28"/>
        <v>0</v>
      </c>
      <c r="I615" t="str">
        <f t="shared" si="29"/>
        <v>Đã thanh toán</v>
      </c>
    </row>
    <row r="616" spans="1:9" x14ac:dyDescent="0.2">
      <c r="A616" t="s">
        <v>66</v>
      </c>
      <c r="B616">
        <v>2024</v>
      </c>
      <c r="C616">
        <v>5</v>
      </c>
      <c r="D616" t="s">
        <v>773</v>
      </c>
      <c r="E616" t="str">
        <f t="shared" si="27"/>
        <v>Phí gửi xe tháng 5</v>
      </c>
      <c r="F616">
        <v>300000</v>
      </c>
      <c r="G616">
        <v>300000</v>
      </c>
      <c r="H616">
        <f t="shared" si="28"/>
        <v>0</v>
      </c>
      <c r="I616" t="str">
        <f t="shared" si="29"/>
        <v>Đã thanh toán</v>
      </c>
    </row>
    <row r="617" spans="1:9" x14ac:dyDescent="0.2">
      <c r="A617" t="s">
        <v>67</v>
      </c>
      <c r="B617">
        <v>2024</v>
      </c>
      <c r="C617">
        <v>5</v>
      </c>
      <c r="D617" t="s">
        <v>773</v>
      </c>
      <c r="E617" t="str">
        <f t="shared" si="27"/>
        <v>Phí gửi xe tháng 5</v>
      </c>
      <c r="F617">
        <v>300000</v>
      </c>
      <c r="G617">
        <v>300000</v>
      </c>
      <c r="H617">
        <f t="shared" si="28"/>
        <v>0</v>
      </c>
      <c r="I617" t="str">
        <f t="shared" si="29"/>
        <v>Đã thanh toán</v>
      </c>
    </row>
    <row r="618" spans="1:9" x14ac:dyDescent="0.2">
      <c r="A618" t="s">
        <v>68</v>
      </c>
      <c r="B618">
        <v>2024</v>
      </c>
      <c r="C618">
        <v>5</v>
      </c>
      <c r="D618" t="s">
        <v>773</v>
      </c>
      <c r="E618" t="str">
        <f t="shared" si="27"/>
        <v>Phí gửi xe tháng 5</v>
      </c>
      <c r="F618">
        <v>1200000</v>
      </c>
      <c r="G618">
        <v>1200000</v>
      </c>
      <c r="H618">
        <f t="shared" si="28"/>
        <v>0</v>
      </c>
      <c r="I618" t="str">
        <f t="shared" si="29"/>
        <v>Đã thanh toán</v>
      </c>
    </row>
    <row r="619" spans="1:9" x14ac:dyDescent="0.2">
      <c r="A619" t="s">
        <v>69</v>
      </c>
      <c r="B619">
        <v>2024</v>
      </c>
      <c r="C619">
        <v>5</v>
      </c>
      <c r="D619" t="s">
        <v>773</v>
      </c>
      <c r="E619" t="str">
        <f t="shared" si="27"/>
        <v>Phí gửi xe tháng 5</v>
      </c>
      <c r="F619">
        <v>1200000</v>
      </c>
      <c r="G619">
        <v>1200000</v>
      </c>
      <c r="H619">
        <f t="shared" si="28"/>
        <v>0</v>
      </c>
      <c r="I619" t="str">
        <f t="shared" si="29"/>
        <v>Đã thanh toán</v>
      </c>
    </row>
    <row r="620" spans="1:9" x14ac:dyDescent="0.2">
      <c r="A620" t="s">
        <v>70</v>
      </c>
      <c r="B620">
        <v>2024</v>
      </c>
      <c r="C620">
        <v>5</v>
      </c>
      <c r="D620" t="s">
        <v>773</v>
      </c>
      <c r="E620" t="str">
        <f t="shared" si="27"/>
        <v>Phí gửi xe tháng 5</v>
      </c>
      <c r="F620">
        <v>1500000</v>
      </c>
      <c r="G620">
        <v>1500000</v>
      </c>
      <c r="H620">
        <f t="shared" si="28"/>
        <v>0</v>
      </c>
      <c r="I620" t="str">
        <f t="shared" si="29"/>
        <v>Đã thanh toán</v>
      </c>
    </row>
    <row r="621" spans="1:9" x14ac:dyDescent="0.2">
      <c r="A621" t="s">
        <v>71</v>
      </c>
      <c r="B621">
        <v>2024</v>
      </c>
      <c r="C621">
        <v>5</v>
      </c>
      <c r="D621" t="s">
        <v>773</v>
      </c>
      <c r="E621" t="str">
        <f t="shared" si="27"/>
        <v>Phí gửi xe tháng 5</v>
      </c>
      <c r="F621">
        <v>1200000</v>
      </c>
      <c r="G621">
        <v>1200000</v>
      </c>
      <c r="H621">
        <f t="shared" si="28"/>
        <v>0</v>
      </c>
      <c r="I621" t="str">
        <f t="shared" si="29"/>
        <v>Đã thanh toán</v>
      </c>
    </row>
    <row r="622" spans="1:9" x14ac:dyDescent="0.2">
      <c r="A622" t="s">
        <v>72</v>
      </c>
      <c r="B622">
        <v>2024</v>
      </c>
      <c r="C622">
        <v>5</v>
      </c>
      <c r="D622" t="s">
        <v>773</v>
      </c>
      <c r="E622" t="str">
        <f t="shared" si="27"/>
        <v>Phí gửi xe tháng 5</v>
      </c>
      <c r="F622">
        <v>600000</v>
      </c>
      <c r="G622">
        <v>600000</v>
      </c>
      <c r="H622">
        <f t="shared" si="28"/>
        <v>0</v>
      </c>
      <c r="I622" t="str">
        <f t="shared" si="29"/>
        <v>Đã thanh toán</v>
      </c>
    </row>
    <row r="623" spans="1:9" x14ac:dyDescent="0.2">
      <c r="A623" t="s">
        <v>82</v>
      </c>
      <c r="B623">
        <v>2024</v>
      </c>
      <c r="C623">
        <v>5</v>
      </c>
      <c r="D623" t="s">
        <v>773</v>
      </c>
      <c r="E623" t="str">
        <f t="shared" si="27"/>
        <v>Phí gửi xe tháng 5</v>
      </c>
      <c r="F623">
        <v>1200000</v>
      </c>
      <c r="G623">
        <v>1000000</v>
      </c>
      <c r="H623">
        <f t="shared" si="28"/>
        <v>200000</v>
      </c>
      <c r="I623" t="str">
        <f t="shared" si="29"/>
        <v>Thanh toán thiếu</v>
      </c>
    </row>
    <row r="624" spans="1:9" x14ac:dyDescent="0.2">
      <c r="A624" t="s">
        <v>83</v>
      </c>
      <c r="B624">
        <v>2024</v>
      </c>
      <c r="C624">
        <v>5</v>
      </c>
      <c r="D624" t="s">
        <v>773</v>
      </c>
      <c r="E624" t="str">
        <f t="shared" si="27"/>
        <v>Phí gửi xe tháng 5</v>
      </c>
      <c r="F624">
        <v>300000</v>
      </c>
      <c r="G624">
        <v>300000</v>
      </c>
      <c r="H624">
        <f t="shared" si="28"/>
        <v>0</v>
      </c>
      <c r="I624" t="str">
        <f t="shared" si="29"/>
        <v>Đã thanh toán</v>
      </c>
    </row>
    <row r="625" spans="1:9" x14ac:dyDescent="0.2">
      <c r="A625" t="s">
        <v>84</v>
      </c>
      <c r="B625">
        <v>2024</v>
      </c>
      <c r="C625">
        <v>5</v>
      </c>
      <c r="D625" t="s">
        <v>773</v>
      </c>
      <c r="E625" t="str">
        <f t="shared" si="27"/>
        <v>Phí gửi xe tháng 5</v>
      </c>
      <c r="F625">
        <v>1200000</v>
      </c>
      <c r="G625">
        <v>1200000</v>
      </c>
      <c r="H625">
        <f t="shared" si="28"/>
        <v>0</v>
      </c>
      <c r="I625" t="str">
        <f t="shared" si="29"/>
        <v>Đã thanh toán</v>
      </c>
    </row>
    <row r="626" spans="1:9" x14ac:dyDescent="0.2">
      <c r="A626" t="s">
        <v>85</v>
      </c>
      <c r="B626">
        <v>2024</v>
      </c>
      <c r="C626">
        <v>5</v>
      </c>
      <c r="D626" t="s">
        <v>773</v>
      </c>
      <c r="E626" t="str">
        <f t="shared" si="27"/>
        <v>Phí gửi xe tháng 5</v>
      </c>
      <c r="F626">
        <v>600000</v>
      </c>
      <c r="G626">
        <v>600000</v>
      </c>
      <c r="H626">
        <f t="shared" si="28"/>
        <v>0</v>
      </c>
      <c r="I626" t="str">
        <f t="shared" si="29"/>
        <v>Đã thanh toán</v>
      </c>
    </row>
    <row r="627" spans="1:9" x14ac:dyDescent="0.2">
      <c r="A627" t="s">
        <v>86</v>
      </c>
      <c r="B627">
        <v>2024</v>
      </c>
      <c r="C627">
        <v>5</v>
      </c>
      <c r="D627" t="s">
        <v>773</v>
      </c>
      <c r="E627" t="str">
        <f t="shared" si="27"/>
        <v>Phí gửi xe tháng 5</v>
      </c>
      <c r="F627">
        <v>1500000</v>
      </c>
      <c r="G627">
        <v>1500000</v>
      </c>
      <c r="H627">
        <f t="shared" si="28"/>
        <v>0</v>
      </c>
      <c r="I627" t="str">
        <f t="shared" si="29"/>
        <v>Đã thanh toán</v>
      </c>
    </row>
    <row r="628" spans="1:9" x14ac:dyDescent="0.2">
      <c r="A628" t="s">
        <v>87</v>
      </c>
      <c r="B628">
        <v>2024</v>
      </c>
      <c r="C628">
        <v>5</v>
      </c>
      <c r="D628" t="s">
        <v>773</v>
      </c>
      <c r="E628" t="str">
        <f t="shared" si="27"/>
        <v>Phí gửi xe tháng 5</v>
      </c>
      <c r="F628">
        <v>1500000</v>
      </c>
      <c r="G628">
        <v>1500000</v>
      </c>
      <c r="H628">
        <f t="shared" si="28"/>
        <v>0</v>
      </c>
      <c r="I628" t="str">
        <f t="shared" si="29"/>
        <v>Đã thanh toán</v>
      </c>
    </row>
    <row r="629" spans="1:9" x14ac:dyDescent="0.2">
      <c r="A629" t="s">
        <v>88</v>
      </c>
      <c r="B629">
        <v>2024</v>
      </c>
      <c r="C629">
        <v>5</v>
      </c>
      <c r="D629" t="s">
        <v>773</v>
      </c>
      <c r="E629" t="str">
        <f t="shared" si="27"/>
        <v>Phí gửi xe tháng 5</v>
      </c>
      <c r="F629">
        <v>300000</v>
      </c>
      <c r="G629">
        <v>300000</v>
      </c>
      <c r="H629">
        <f t="shared" si="28"/>
        <v>0</v>
      </c>
      <c r="I629" t="str">
        <f t="shared" si="29"/>
        <v>Đã thanh toán</v>
      </c>
    </row>
    <row r="630" spans="1:9" x14ac:dyDescent="0.2">
      <c r="A630" t="s">
        <v>89</v>
      </c>
      <c r="B630">
        <v>2024</v>
      </c>
      <c r="C630">
        <v>5</v>
      </c>
      <c r="D630" t="s">
        <v>773</v>
      </c>
      <c r="E630" t="str">
        <f t="shared" si="27"/>
        <v>Phí gửi xe tháng 5</v>
      </c>
      <c r="F630">
        <v>1500000</v>
      </c>
      <c r="G630">
        <v>1500000</v>
      </c>
      <c r="H630">
        <f t="shared" si="28"/>
        <v>0</v>
      </c>
      <c r="I630" t="str">
        <f t="shared" si="29"/>
        <v>Đã thanh toán</v>
      </c>
    </row>
    <row r="631" spans="1:9" x14ac:dyDescent="0.2">
      <c r="A631" t="s">
        <v>90</v>
      </c>
      <c r="B631">
        <v>2024</v>
      </c>
      <c r="C631">
        <v>5</v>
      </c>
      <c r="D631" t="s">
        <v>773</v>
      </c>
      <c r="E631" t="str">
        <f t="shared" si="27"/>
        <v>Phí gửi xe tháng 5</v>
      </c>
      <c r="F631">
        <v>600000</v>
      </c>
      <c r="G631">
        <v>500000</v>
      </c>
      <c r="H631">
        <f t="shared" si="28"/>
        <v>100000</v>
      </c>
      <c r="I631" t="str">
        <f t="shared" si="29"/>
        <v>Thanh toán thiếu</v>
      </c>
    </row>
    <row r="632" spans="1:9" x14ac:dyDescent="0.2">
      <c r="A632" t="s">
        <v>5</v>
      </c>
      <c r="B632">
        <v>2024</v>
      </c>
      <c r="C632">
        <v>6</v>
      </c>
      <c r="D632" t="s">
        <v>771</v>
      </c>
      <c r="E632" t="str">
        <f t="shared" si="27"/>
        <v>Phí quản lý tháng 6</v>
      </c>
      <c r="F632">
        <v>900000</v>
      </c>
      <c r="G632">
        <v>900000</v>
      </c>
      <c r="H632">
        <f t="shared" si="28"/>
        <v>0</v>
      </c>
      <c r="I632" t="str">
        <f t="shared" si="29"/>
        <v>Đã thanh toán</v>
      </c>
    </row>
    <row r="633" spans="1:9" x14ac:dyDescent="0.2">
      <c r="A633" t="s">
        <v>7</v>
      </c>
      <c r="B633">
        <v>2024</v>
      </c>
      <c r="C633">
        <v>6</v>
      </c>
      <c r="D633" t="s">
        <v>771</v>
      </c>
      <c r="E633" t="str">
        <f t="shared" si="27"/>
        <v>Phí quản lý tháng 6</v>
      </c>
      <c r="F633">
        <v>900000</v>
      </c>
      <c r="G633">
        <v>900000</v>
      </c>
      <c r="H633">
        <f t="shared" si="28"/>
        <v>0</v>
      </c>
      <c r="I633" t="str">
        <f t="shared" si="29"/>
        <v>Đã thanh toán</v>
      </c>
    </row>
    <row r="634" spans="1:9" x14ac:dyDescent="0.2">
      <c r="A634" t="s">
        <v>8</v>
      </c>
      <c r="B634">
        <v>2024</v>
      </c>
      <c r="C634">
        <v>6</v>
      </c>
      <c r="D634" t="s">
        <v>771</v>
      </c>
      <c r="E634" t="str">
        <f t="shared" si="27"/>
        <v>Phí quản lý tháng 6</v>
      </c>
      <c r="F634">
        <v>900000</v>
      </c>
      <c r="G634">
        <v>900000</v>
      </c>
      <c r="H634">
        <f t="shared" si="28"/>
        <v>0</v>
      </c>
      <c r="I634" t="str">
        <f t="shared" si="29"/>
        <v>Đã thanh toán</v>
      </c>
    </row>
    <row r="635" spans="1:9" x14ac:dyDescent="0.2">
      <c r="A635" t="s">
        <v>9</v>
      </c>
      <c r="B635">
        <v>2024</v>
      </c>
      <c r="C635">
        <v>6</v>
      </c>
      <c r="D635" t="s">
        <v>771</v>
      </c>
      <c r="E635" t="str">
        <f t="shared" si="27"/>
        <v>Phí quản lý tháng 6</v>
      </c>
      <c r="F635">
        <v>900000</v>
      </c>
      <c r="G635">
        <v>900000</v>
      </c>
      <c r="H635">
        <f t="shared" si="28"/>
        <v>0</v>
      </c>
      <c r="I635" t="str">
        <f t="shared" si="29"/>
        <v>Đã thanh toán</v>
      </c>
    </row>
    <row r="636" spans="1:9" x14ac:dyDescent="0.2">
      <c r="A636" t="s">
        <v>10</v>
      </c>
      <c r="B636">
        <v>2024</v>
      </c>
      <c r="C636">
        <v>6</v>
      </c>
      <c r="D636" t="s">
        <v>771</v>
      </c>
      <c r="E636" t="str">
        <f t="shared" si="27"/>
        <v>Phí quản lý tháng 6</v>
      </c>
      <c r="F636">
        <v>900000</v>
      </c>
      <c r="G636">
        <v>900000</v>
      </c>
      <c r="H636">
        <f t="shared" si="28"/>
        <v>0</v>
      </c>
      <c r="I636" t="str">
        <f t="shared" si="29"/>
        <v>Đã thanh toán</v>
      </c>
    </row>
    <row r="637" spans="1:9" x14ac:dyDescent="0.2">
      <c r="A637" t="s">
        <v>11</v>
      </c>
      <c r="B637">
        <v>2024</v>
      </c>
      <c r="C637">
        <v>6</v>
      </c>
      <c r="D637" t="s">
        <v>771</v>
      </c>
      <c r="E637" t="str">
        <f t="shared" ref="E637:E700" si="30">D637 &amp; " tháng " &amp; C637</f>
        <v>Phí quản lý tháng 6</v>
      </c>
      <c r="F637">
        <v>900000</v>
      </c>
      <c r="G637">
        <v>900000</v>
      </c>
      <c r="H637">
        <f t="shared" si="28"/>
        <v>0</v>
      </c>
      <c r="I637" t="str">
        <f t="shared" si="29"/>
        <v>Đã thanh toán</v>
      </c>
    </row>
    <row r="638" spans="1:9" x14ac:dyDescent="0.2">
      <c r="A638" t="s">
        <v>12</v>
      </c>
      <c r="B638">
        <v>2024</v>
      </c>
      <c r="C638">
        <v>6</v>
      </c>
      <c r="D638" t="s">
        <v>771</v>
      </c>
      <c r="E638" t="str">
        <f t="shared" si="30"/>
        <v>Phí quản lý tháng 6</v>
      </c>
      <c r="F638">
        <v>900000</v>
      </c>
      <c r="G638">
        <v>900000</v>
      </c>
      <c r="H638">
        <f t="shared" si="28"/>
        <v>0</v>
      </c>
      <c r="I638" t="str">
        <f t="shared" si="29"/>
        <v>Đã thanh toán</v>
      </c>
    </row>
    <row r="639" spans="1:9" x14ac:dyDescent="0.2">
      <c r="A639" t="s">
        <v>13</v>
      </c>
      <c r="B639">
        <v>2024</v>
      </c>
      <c r="C639">
        <v>6</v>
      </c>
      <c r="D639" t="s">
        <v>771</v>
      </c>
      <c r="E639" t="str">
        <f t="shared" si="30"/>
        <v>Phí quản lý tháng 6</v>
      </c>
      <c r="F639">
        <v>900000</v>
      </c>
      <c r="G639">
        <v>0</v>
      </c>
      <c r="H639">
        <f t="shared" si="28"/>
        <v>900000</v>
      </c>
      <c r="I639" t="str">
        <f t="shared" si="29"/>
        <v>Chưa thanh toán</v>
      </c>
    </row>
    <row r="640" spans="1:9" x14ac:dyDescent="0.2">
      <c r="A640" t="s">
        <v>14</v>
      </c>
      <c r="B640">
        <v>2024</v>
      </c>
      <c r="C640">
        <v>6</v>
      </c>
      <c r="D640" t="s">
        <v>771</v>
      </c>
      <c r="E640" t="str">
        <f t="shared" si="30"/>
        <v>Phí quản lý tháng 6</v>
      </c>
      <c r="F640">
        <v>900000</v>
      </c>
      <c r="G640">
        <v>900000</v>
      </c>
      <c r="H640">
        <f t="shared" si="28"/>
        <v>0</v>
      </c>
      <c r="I640" t="str">
        <f t="shared" si="29"/>
        <v>Đã thanh toán</v>
      </c>
    </row>
    <row r="641" spans="1:9" x14ac:dyDescent="0.2">
      <c r="A641" t="s">
        <v>15</v>
      </c>
      <c r="B641">
        <v>2024</v>
      </c>
      <c r="C641">
        <v>6</v>
      </c>
      <c r="D641" t="s">
        <v>771</v>
      </c>
      <c r="E641" t="str">
        <f t="shared" si="30"/>
        <v>Phí quản lý tháng 6</v>
      </c>
      <c r="F641">
        <v>900000</v>
      </c>
      <c r="G641">
        <v>900000</v>
      </c>
      <c r="H641">
        <f t="shared" si="28"/>
        <v>0</v>
      </c>
      <c r="I641" t="str">
        <f t="shared" si="29"/>
        <v>Đã thanh toán</v>
      </c>
    </row>
    <row r="642" spans="1:9" x14ac:dyDescent="0.2">
      <c r="A642" t="s">
        <v>16</v>
      </c>
      <c r="B642">
        <v>2024</v>
      </c>
      <c r="C642">
        <v>6</v>
      </c>
      <c r="D642" t="s">
        <v>771</v>
      </c>
      <c r="E642" t="str">
        <f t="shared" si="30"/>
        <v>Phí quản lý tháng 6</v>
      </c>
      <c r="F642">
        <v>900000</v>
      </c>
      <c r="G642">
        <v>900000</v>
      </c>
      <c r="H642">
        <f t="shared" si="28"/>
        <v>0</v>
      </c>
      <c r="I642" t="str">
        <f t="shared" si="29"/>
        <v>Đã thanh toán</v>
      </c>
    </row>
    <row r="643" spans="1:9" x14ac:dyDescent="0.2">
      <c r="A643" t="s">
        <v>34</v>
      </c>
      <c r="B643">
        <v>2024</v>
      </c>
      <c r="C643">
        <v>6</v>
      </c>
      <c r="D643" t="s">
        <v>771</v>
      </c>
      <c r="E643" t="str">
        <f t="shared" si="30"/>
        <v>Phí quản lý tháng 6</v>
      </c>
      <c r="F643">
        <v>950000</v>
      </c>
      <c r="G643">
        <v>950000</v>
      </c>
      <c r="H643">
        <f t="shared" ref="H643:H706" si="31">F643-G643</f>
        <v>0</v>
      </c>
      <c r="I643" t="str">
        <f t="shared" ref="I643:I706" si="32">IF(G643=0,"Chưa thanh toán",IF(H643=0,"Đã thanh toán","Thanh toán thiếu"))</f>
        <v>Đã thanh toán</v>
      </c>
    </row>
    <row r="644" spans="1:9" x14ac:dyDescent="0.2">
      <c r="A644" t="s">
        <v>35</v>
      </c>
      <c r="B644">
        <v>2024</v>
      </c>
      <c r="C644">
        <v>6</v>
      </c>
      <c r="D644" t="s">
        <v>771</v>
      </c>
      <c r="E644" t="str">
        <f t="shared" si="30"/>
        <v>Phí quản lý tháng 6</v>
      </c>
      <c r="F644">
        <v>950000</v>
      </c>
      <c r="G644">
        <v>950000</v>
      </c>
      <c r="H644">
        <f t="shared" si="31"/>
        <v>0</v>
      </c>
      <c r="I644" t="str">
        <f t="shared" si="32"/>
        <v>Đã thanh toán</v>
      </c>
    </row>
    <row r="645" spans="1:9" x14ac:dyDescent="0.2">
      <c r="A645" t="s">
        <v>36</v>
      </c>
      <c r="B645">
        <v>2024</v>
      </c>
      <c r="C645">
        <v>6</v>
      </c>
      <c r="D645" t="s">
        <v>771</v>
      </c>
      <c r="E645" t="str">
        <f t="shared" si="30"/>
        <v>Phí quản lý tháng 6</v>
      </c>
      <c r="F645">
        <v>950000</v>
      </c>
      <c r="G645">
        <v>950000</v>
      </c>
      <c r="H645">
        <f t="shared" si="31"/>
        <v>0</v>
      </c>
      <c r="I645" t="str">
        <f t="shared" si="32"/>
        <v>Đã thanh toán</v>
      </c>
    </row>
    <row r="646" spans="1:9" x14ac:dyDescent="0.2">
      <c r="A646" t="s">
        <v>37</v>
      </c>
      <c r="B646">
        <v>2024</v>
      </c>
      <c r="C646">
        <v>6</v>
      </c>
      <c r="D646" t="s">
        <v>771</v>
      </c>
      <c r="E646" t="str">
        <f t="shared" si="30"/>
        <v>Phí quản lý tháng 6</v>
      </c>
      <c r="F646">
        <v>950000</v>
      </c>
      <c r="G646">
        <v>950000</v>
      </c>
      <c r="H646">
        <f t="shared" si="31"/>
        <v>0</v>
      </c>
      <c r="I646" t="str">
        <f t="shared" si="32"/>
        <v>Đã thanh toán</v>
      </c>
    </row>
    <row r="647" spans="1:9" x14ac:dyDescent="0.2">
      <c r="A647" t="s">
        <v>38</v>
      </c>
      <c r="B647">
        <v>2024</v>
      </c>
      <c r="C647">
        <v>6</v>
      </c>
      <c r="D647" t="s">
        <v>771</v>
      </c>
      <c r="E647" t="str">
        <f t="shared" si="30"/>
        <v>Phí quản lý tháng 6</v>
      </c>
      <c r="F647">
        <v>950000</v>
      </c>
      <c r="G647">
        <v>950000</v>
      </c>
      <c r="H647">
        <f t="shared" si="31"/>
        <v>0</v>
      </c>
      <c r="I647" t="str">
        <f t="shared" si="32"/>
        <v>Đã thanh toán</v>
      </c>
    </row>
    <row r="648" spans="1:9" x14ac:dyDescent="0.2">
      <c r="A648" t="s">
        <v>39</v>
      </c>
      <c r="B648">
        <v>2024</v>
      </c>
      <c r="C648">
        <v>6</v>
      </c>
      <c r="D648" t="s">
        <v>771</v>
      </c>
      <c r="E648" t="str">
        <f t="shared" si="30"/>
        <v>Phí quản lý tháng 6</v>
      </c>
      <c r="F648">
        <v>950000</v>
      </c>
      <c r="G648">
        <v>950000</v>
      </c>
      <c r="H648">
        <f t="shared" si="31"/>
        <v>0</v>
      </c>
      <c r="I648" t="str">
        <f t="shared" si="32"/>
        <v>Đã thanh toán</v>
      </c>
    </row>
    <row r="649" spans="1:9" x14ac:dyDescent="0.2">
      <c r="A649" t="s">
        <v>40</v>
      </c>
      <c r="B649">
        <v>2024</v>
      </c>
      <c r="C649">
        <v>6</v>
      </c>
      <c r="D649" t="s">
        <v>771</v>
      </c>
      <c r="E649" t="str">
        <f t="shared" si="30"/>
        <v>Phí quản lý tháng 6</v>
      </c>
      <c r="F649">
        <v>950000</v>
      </c>
      <c r="G649">
        <v>950000</v>
      </c>
      <c r="H649">
        <f t="shared" si="31"/>
        <v>0</v>
      </c>
      <c r="I649" t="str">
        <f t="shared" si="32"/>
        <v>Đã thanh toán</v>
      </c>
    </row>
    <row r="650" spans="1:9" x14ac:dyDescent="0.2">
      <c r="A650" t="s">
        <v>41</v>
      </c>
      <c r="B650">
        <v>2024</v>
      </c>
      <c r="C650">
        <v>6</v>
      </c>
      <c r="D650" t="s">
        <v>771</v>
      </c>
      <c r="E650" t="str">
        <f t="shared" si="30"/>
        <v>Phí quản lý tháng 6</v>
      </c>
      <c r="F650">
        <v>950000</v>
      </c>
      <c r="G650">
        <v>950000</v>
      </c>
      <c r="H650">
        <f t="shared" si="31"/>
        <v>0</v>
      </c>
      <c r="I650" t="str">
        <f t="shared" si="32"/>
        <v>Đã thanh toán</v>
      </c>
    </row>
    <row r="651" spans="1:9" x14ac:dyDescent="0.2">
      <c r="A651" t="s">
        <v>42</v>
      </c>
      <c r="B651">
        <v>2024</v>
      </c>
      <c r="C651">
        <v>6</v>
      </c>
      <c r="D651" t="s">
        <v>771</v>
      </c>
      <c r="E651" t="str">
        <f t="shared" si="30"/>
        <v>Phí quản lý tháng 6</v>
      </c>
      <c r="F651">
        <v>950000</v>
      </c>
      <c r="G651">
        <v>950000</v>
      </c>
      <c r="H651">
        <f t="shared" si="31"/>
        <v>0</v>
      </c>
      <c r="I651" t="str">
        <f t="shared" si="32"/>
        <v>Đã thanh toán</v>
      </c>
    </row>
    <row r="652" spans="1:9" x14ac:dyDescent="0.2">
      <c r="A652" t="s">
        <v>43</v>
      </c>
      <c r="B652">
        <v>2024</v>
      </c>
      <c r="C652">
        <v>6</v>
      </c>
      <c r="D652" t="s">
        <v>771</v>
      </c>
      <c r="E652" t="str">
        <f t="shared" si="30"/>
        <v>Phí quản lý tháng 6</v>
      </c>
      <c r="F652">
        <v>950000</v>
      </c>
      <c r="G652">
        <v>950000</v>
      </c>
      <c r="H652">
        <f t="shared" si="31"/>
        <v>0</v>
      </c>
      <c r="I652" t="str">
        <f t="shared" si="32"/>
        <v>Đã thanh toán</v>
      </c>
    </row>
    <row r="653" spans="1:9" x14ac:dyDescent="0.2">
      <c r="A653" t="s">
        <v>44</v>
      </c>
      <c r="B653">
        <v>2024</v>
      </c>
      <c r="C653">
        <v>6</v>
      </c>
      <c r="D653" t="s">
        <v>771</v>
      </c>
      <c r="E653" t="str">
        <f t="shared" si="30"/>
        <v>Phí quản lý tháng 6</v>
      </c>
      <c r="F653">
        <v>950000</v>
      </c>
      <c r="G653">
        <v>950000</v>
      </c>
      <c r="H653">
        <f t="shared" si="31"/>
        <v>0</v>
      </c>
      <c r="I653" t="str">
        <f t="shared" si="32"/>
        <v>Đã thanh toán</v>
      </c>
    </row>
    <row r="654" spans="1:9" x14ac:dyDescent="0.2">
      <c r="A654" t="s">
        <v>46</v>
      </c>
      <c r="B654">
        <v>2024</v>
      </c>
      <c r="C654">
        <v>6</v>
      </c>
      <c r="D654" t="s">
        <v>771</v>
      </c>
      <c r="E654" t="str">
        <f t="shared" si="30"/>
        <v>Phí quản lý tháng 6</v>
      </c>
      <c r="F654">
        <v>950000</v>
      </c>
      <c r="G654">
        <v>950000</v>
      </c>
      <c r="H654">
        <f t="shared" si="31"/>
        <v>0</v>
      </c>
      <c r="I654" t="str">
        <f t="shared" si="32"/>
        <v>Đã thanh toán</v>
      </c>
    </row>
    <row r="655" spans="1:9" x14ac:dyDescent="0.2">
      <c r="A655" t="s">
        <v>47</v>
      </c>
      <c r="B655">
        <v>2024</v>
      </c>
      <c r="C655">
        <v>6</v>
      </c>
      <c r="D655" t="s">
        <v>771</v>
      </c>
      <c r="E655" t="str">
        <f t="shared" si="30"/>
        <v>Phí quản lý tháng 6</v>
      </c>
      <c r="F655">
        <v>950000</v>
      </c>
      <c r="G655">
        <v>950000</v>
      </c>
      <c r="H655">
        <f t="shared" si="31"/>
        <v>0</v>
      </c>
      <c r="I655" t="str">
        <f t="shared" si="32"/>
        <v>Đã thanh toán</v>
      </c>
    </row>
    <row r="656" spans="1:9" x14ac:dyDescent="0.2">
      <c r="A656" t="s">
        <v>48</v>
      </c>
      <c r="B656">
        <v>2024</v>
      </c>
      <c r="C656">
        <v>6</v>
      </c>
      <c r="D656" t="s">
        <v>771</v>
      </c>
      <c r="E656" t="str">
        <f t="shared" si="30"/>
        <v>Phí quản lý tháng 6</v>
      </c>
      <c r="F656">
        <v>950000</v>
      </c>
      <c r="G656">
        <v>950000</v>
      </c>
      <c r="H656">
        <f t="shared" si="31"/>
        <v>0</v>
      </c>
      <c r="I656" t="str">
        <f t="shared" si="32"/>
        <v>Đã thanh toán</v>
      </c>
    </row>
    <row r="657" spans="1:9" x14ac:dyDescent="0.2">
      <c r="A657" t="s">
        <v>65</v>
      </c>
      <c r="B657">
        <v>2024</v>
      </c>
      <c r="C657">
        <v>6</v>
      </c>
      <c r="D657" t="s">
        <v>771</v>
      </c>
      <c r="E657" t="str">
        <f t="shared" si="30"/>
        <v>Phí quản lý tháng 6</v>
      </c>
      <c r="F657">
        <v>1000000</v>
      </c>
      <c r="G657">
        <v>1000000</v>
      </c>
      <c r="H657">
        <f t="shared" si="31"/>
        <v>0</v>
      </c>
      <c r="I657" t="str">
        <f t="shared" si="32"/>
        <v>Đã thanh toán</v>
      </c>
    </row>
    <row r="658" spans="1:9" x14ac:dyDescent="0.2">
      <c r="A658" t="s">
        <v>66</v>
      </c>
      <c r="B658">
        <v>2024</v>
      </c>
      <c r="C658">
        <v>6</v>
      </c>
      <c r="D658" t="s">
        <v>771</v>
      </c>
      <c r="E658" t="str">
        <f t="shared" si="30"/>
        <v>Phí quản lý tháng 6</v>
      </c>
      <c r="F658">
        <v>1000000</v>
      </c>
      <c r="G658">
        <v>1000000</v>
      </c>
      <c r="H658">
        <f t="shared" si="31"/>
        <v>0</v>
      </c>
      <c r="I658" t="str">
        <f t="shared" si="32"/>
        <v>Đã thanh toán</v>
      </c>
    </row>
    <row r="659" spans="1:9" x14ac:dyDescent="0.2">
      <c r="A659" t="s">
        <v>67</v>
      </c>
      <c r="B659">
        <v>2024</v>
      </c>
      <c r="C659">
        <v>6</v>
      </c>
      <c r="D659" t="s">
        <v>771</v>
      </c>
      <c r="E659" t="str">
        <f t="shared" si="30"/>
        <v>Phí quản lý tháng 6</v>
      </c>
      <c r="F659">
        <v>1000000</v>
      </c>
      <c r="G659">
        <v>1000000</v>
      </c>
      <c r="H659">
        <f t="shared" si="31"/>
        <v>0</v>
      </c>
      <c r="I659" t="str">
        <f t="shared" si="32"/>
        <v>Đã thanh toán</v>
      </c>
    </row>
    <row r="660" spans="1:9" x14ac:dyDescent="0.2">
      <c r="A660" t="s">
        <v>68</v>
      </c>
      <c r="B660">
        <v>2024</v>
      </c>
      <c r="C660">
        <v>6</v>
      </c>
      <c r="D660" t="s">
        <v>771</v>
      </c>
      <c r="E660" t="str">
        <f t="shared" si="30"/>
        <v>Phí quản lý tháng 6</v>
      </c>
      <c r="F660">
        <v>1000000</v>
      </c>
      <c r="G660">
        <v>1000000</v>
      </c>
      <c r="H660">
        <f t="shared" si="31"/>
        <v>0</v>
      </c>
      <c r="I660" t="str">
        <f t="shared" si="32"/>
        <v>Đã thanh toán</v>
      </c>
    </row>
    <row r="661" spans="1:9" x14ac:dyDescent="0.2">
      <c r="A661" t="s">
        <v>69</v>
      </c>
      <c r="B661">
        <v>2024</v>
      </c>
      <c r="C661">
        <v>6</v>
      </c>
      <c r="D661" t="s">
        <v>771</v>
      </c>
      <c r="E661" t="str">
        <f t="shared" si="30"/>
        <v>Phí quản lý tháng 6</v>
      </c>
      <c r="F661">
        <v>1000000</v>
      </c>
      <c r="G661">
        <v>1000000</v>
      </c>
      <c r="H661">
        <f t="shared" si="31"/>
        <v>0</v>
      </c>
      <c r="I661" t="str">
        <f t="shared" si="32"/>
        <v>Đã thanh toán</v>
      </c>
    </row>
    <row r="662" spans="1:9" x14ac:dyDescent="0.2">
      <c r="A662" t="s">
        <v>70</v>
      </c>
      <c r="B662">
        <v>2024</v>
      </c>
      <c r="C662">
        <v>6</v>
      </c>
      <c r="D662" t="s">
        <v>771</v>
      </c>
      <c r="E662" t="str">
        <f t="shared" si="30"/>
        <v>Phí quản lý tháng 6</v>
      </c>
      <c r="F662">
        <v>1000000</v>
      </c>
      <c r="G662">
        <v>1000000</v>
      </c>
      <c r="H662">
        <f t="shared" si="31"/>
        <v>0</v>
      </c>
      <c r="I662" t="str">
        <f t="shared" si="32"/>
        <v>Đã thanh toán</v>
      </c>
    </row>
    <row r="663" spans="1:9" x14ac:dyDescent="0.2">
      <c r="A663" t="s">
        <v>71</v>
      </c>
      <c r="B663">
        <v>2024</v>
      </c>
      <c r="C663">
        <v>6</v>
      </c>
      <c r="D663" t="s">
        <v>771</v>
      </c>
      <c r="E663" t="str">
        <f t="shared" si="30"/>
        <v>Phí quản lý tháng 6</v>
      </c>
      <c r="F663">
        <v>1000000</v>
      </c>
      <c r="G663">
        <v>1000000</v>
      </c>
      <c r="H663">
        <f t="shared" si="31"/>
        <v>0</v>
      </c>
      <c r="I663" t="str">
        <f t="shared" si="32"/>
        <v>Đã thanh toán</v>
      </c>
    </row>
    <row r="664" spans="1:9" x14ac:dyDescent="0.2">
      <c r="A664" t="s">
        <v>72</v>
      </c>
      <c r="B664">
        <v>2024</v>
      </c>
      <c r="C664">
        <v>6</v>
      </c>
      <c r="D664" t="s">
        <v>771</v>
      </c>
      <c r="E664" t="str">
        <f t="shared" si="30"/>
        <v>Phí quản lý tháng 6</v>
      </c>
      <c r="F664">
        <v>1000000</v>
      </c>
      <c r="G664">
        <v>1000000</v>
      </c>
      <c r="H664">
        <f t="shared" si="31"/>
        <v>0</v>
      </c>
      <c r="I664" t="str">
        <f t="shared" si="32"/>
        <v>Đã thanh toán</v>
      </c>
    </row>
    <row r="665" spans="1:9" x14ac:dyDescent="0.2">
      <c r="A665" t="s">
        <v>82</v>
      </c>
      <c r="B665">
        <v>2024</v>
      </c>
      <c r="C665">
        <v>6</v>
      </c>
      <c r="D665" t="s">
        <v>771</v>
      </c>
      <c r="E665" t="str">
        <f t="shared" si="30"/>
        <v>Phí quản lý tháng 6</v>
      </c>
      <c r="F665">
        <v>980000</v>
      </c>
      <c r="G665">
        <v>980000</v>
      </c>
      <c r="H665">
        <f t="shared" si="31"/>
        <v>0</v>
      </c>
      <c r="I665" t="str">
        <f t="shared" si="32"/>
        <v>Đã thanh toán</v>
      </c>
    </row>
    <row r="666" spans="1:9" x14ac:dyDescent="0.2">
      <c r="A666" t="s">
        <v>83</v>
      </c>
      <c r="B666">
        <v>2024</v>
      </c>
      <c r="C666">
        <v>6</v>
      </c>
      <c r="D666" t="s">
        <v>771</v>
      </c>
      <c r="E666" t="str">
        <f t="shared" si="30"/>
        <v>Phí quản lý tháng 6</v>
      </c>
      <c r="F666">
        <v>980000</v>
      </c>
      <c r="G666">
        <v>980000</v>
      </c>
      <c r="H666">
        <f t="shared" si="31"/>
        <v>0</v>
      </c>
      <c r="I666" t="str">
        <f t="shared" si="32"/>
        <v>Đã thanh toán</v>
      </c>
    </row>
    <row r="667" spans="1:9" x14ac:dyDescent="0.2">
      <c r="A667" t="s">
        <v>84</v>
      </c>
      <c r="B667">
        <v>2024</v>
      </c>
      <c r="C667">
        <v>6</v>
      </c>
      <c r="D667" t="s">
        <v>771</v>
      </c>
      <c r="E667" t="str">
        <f t="shared" si="30"/>
        <v>Phí quản lý tháng 6</v>
      </c>
      <c r="F667">
        <v>980000</v>
      </c>
      <c r="G667">
        <v>980000</v>
      </c>
      <c r="H667">
        <f t="shared" si="31"/>
        <v>0</v>
      </c>
      <c r="I667" t="str">
        <f t="shared" si="32"/>
        <v>Đã thanh toán</v>
      </c>
    </row>
    <row r="668" spans="1:9" x14ac:dyDescent="0.2">
      <c r="A668" t="s">
        <v>85</v>
      </c>
      <c r="B668">
        <v>2024</v>
      </c>
      <c r="C668">
        <v>6</v>
      </c>
      <c r="D668" t="s">
        <v>771</v>
      </c>
      <c r="E668" t="str">
        <f t="shared" si="30"/>
        <v>Phí quản lý tháng 6</v>
      </c>
      <c r="F668">
        <v>980000</v>
      </c>
      <c r="G668">
        <v>980000</v>
      </c>
      <c r="H668">
        <f t="shared" si="31"/>
        <v>0</v>
      </c>
      <c r="I668" t="str">
        <f t="shared" si="32"/>
        <v>Đã thanh toán</v>
      </c>
    </row>
    <row r="669" spans="1:9" x14ac:dyDescent="0.2">
      <c r="A669" t="s">
        <v>86</v>
      </c>
      <c r="B669">
        <v>2024</v>
      </c>
      <c r="C669">
        <v>6</v>
      </c>
      <c r="D669" t="s">
        <v>771</v>
      </c>
      <c r="E669" t="str">
        <f t="shared" si="30"/>
        <v>Phí quản lý tháng 6</v>
      </c>
      <c r="F669">
        <v>980000</v>
      </c>
      <c r="G669">
        <v>980000</v>
      </c>
      <c r="H669">
        <f t="shared" si="31"/>
        <v>0</v>
      </c>
      <c r="I669" t="str">
        <f t="shared" si="32"/>
        <v>Đã thanh toán</v>
      </c>
    </row>
    <row r="670" spans="1:9" x14ac:dyDescent="0.2">
      <c r="A670" t="s">
        <v>87</v>
      </c>
      <c r="B670">
        <v>2024</v>
      </c>
      <c r="C670">
        <v>6</v>
      </c>
      <c r="D670" t="s">
        <v>771</v>
      </c>
      <c r="E670" t="str">
        <f t="shared" si="30"/>
        <v>Phí quản lý tháng 6</v>
      </c>
      <c r="F670">
        <v>980000</v>
      </c>
      <c r="G670">
        <v>980000</v>
      </c>
      <c r="H670">
        <f t="shared" si="31"/>
        <v>0</v>
      </c>
      <c r="I670" t="str">
        <f t="shared" si="32"/>
        <v>Đã thanh toán</v>
      </c>
    </row>
    <row r="671" spans="1:9" x14ac:dyDescent="0.2">
      <c r="A671" t="s">
        <v>88</v>
      </c>
      <c r="B671">
        <v>2024</v>
      </c>
      <c r="C671">
        <v>6</v>
      </c>
      <c r="D671" t="s">
        <v>771</v>
      </c>
      <c r="E671" t="str">
        <f t="shared" si="30"/>
        <v>Phí quản lý tháng 6</v>
      </c>
      <c r="F671">
        <v>980000</v>
      </c>
      <c r="G671">
        <v>980000</v>
      </c>
      <c r="H671">
        <f t="shared" si="31"/>
        <v>0</v>
      </c>
      <c r="I671" t="str">
        <f t="shared" si="32"/>
        <v>Đã thanh toán</v>
      </c>
    </row>
    <row r="672" spans="1:9" x14ac:dyDescent="0.2">
      <c r="A672" t="s">
        <v>89</v>
      </c>
      <c r="B672">
        <v>2024</v>
      </c>
      <c r="C672">
        <v>6</v>
      </c>
      <c r="D672" t="s">
        <v>771</v>
      </c>
      <c r="E672" t="str">
        <f t="shared" si="30"/>
        <v>Phí quản lý tháng 6</v>
      </c>
      <c r="F672">
        <v>980000</v>
      </c>
      <c r="G672">
        <v>980000</v>
      </c>
      <c r="H672">
        <f t="shared" si="31"/>
        <v>0</v>
      </c>
      <c r="I672" t="str">
        <f t="shared" si="32"/>
        <v>Đã thanh toán</v>
      </c>
    </row>
    <row r="673" spans="1:9" x14ac:dyDescent="0.2">
      <c r="A673" t="s">
        <v>90</v>
      </c>
      <c r="B673">
        <v>2024</v>
      </c>
      <c r="C673">
        <v>6</v>
      </c>
      <c r="D673" t="s">
        <v>771</v>
      </c>
      <c r="E673" t="str">
        <f t="shared" si="30"/>
        <v>Phí quản lý tháng 6</v>
      </c>
      <c r="F673">
        <v>980000</v>
      </c>
      <c r="G673">
        <v>980000</v>
      </c>
      <c r="H673">
        <f t="shared" si="31"/>
        <v>0</v>
      </c>
      <c r="I673" t="str">
        <f t="shared" si="32"/>
        <v>Đã thanh toán</v>
      </c>
    </row>
    <row r="674" spans="1:9" x14ac:dyDescent="0.2">
      <c r="A674" t="s">
        <v>5</v>
      </c>
      <c r="B674">
        <v>2024</v>
      </c>
      <c r="C674">
        <v>6</v>
      </c>
      <c r="D674" t="s">
        <v>772</v>
      </c>
      <c r="E674" t="str">
        <f t="shared" si="30"/>
        <v>Phí nước tháng 6</v>
      </c>
      <c r="F674">
        <v>304261</v>
      </c>
      <c r="G674">
        <v>304261</v>
      </c>
      <c r="H674">
        <f t="shared" si="31"/>
        <v>0</v>
      </c>
      <c r="I674" t="str">
        <f t="shared" si="32"/>
        <v>Đã thanh toán</v>
      </c>
    </row>
    <row r="675" spans="1:9" x14ac:dyDescent="0.2">
      <c r="A675" t="s">
        <v>7</v>
      </c>
      <c r="B675">
        <v>2024</v>
      </c>
      <c r="C675">
        <v>6</v>
      </c>
      <c r="D675" t="s">
        <v>772</v>
      </c>
      <c r="E675" t="str">
        <f t="shared" si="30"/>
        <v>Phí nước tháng 6</v>
      </c>
      <c r="F675">
        <v>380022</v>
      </c>
      <c r="G675">
        <v>380022</v>
      </c>
      <c r="H675">
        <f t="shared" si="31"/>
        <v>0</v>
      </c>
      <c r="I675" t="str">
        <f t="shared" si="32"/>
        <v>Đã thanh toán</v>
      </c>
    </row>
    <row r="676" spans="1:9" x14ac:dyDescent="0.2">
      <c r="A676" t="s">
        <v>8</v>
      </c>
      <c r="B676">
        <v>2024</v>
      </c>
      <c r="C676">
        <v>6</v>
      </c>
      <c r="D676" t="s">
        <v>772</v>
      </c>
      <c r="E676" t="str">
        <f t="shared" si="30"/>
        <v>Phí nước tháng 6</v>
      </c>
      <c r="F676">
        <v>379414</v>
      </c>
      <c r="G676">
        <v>379414</v>
      </c>
      <c r="H676">
        <f t="shared" si="31"/>
        <v>0</v>
      </c>
      <c r="I676" t="str">
        <f t="shared" si="32"/>
        <v>Đã thanh toán</v>
      </c>
    </row>
    <row r="677" spans="1:9" x14ac:dyDescent="0.2">
      <c r="A677" t="s">
        <v>9</v>
      </c>
      <c r="B677">
        <v>2024</v>
      </c>
      <c r="C677">
        <v>6</v>
      </c>
      <c r="D677" t="s">
        <v>772</v>
      </c>
      <c r="E677" t="str">
        <f t="shared" si="30"/>
        <v>Phí nước tháng 6</v>
      </c>
      <c r="F677">
        <v>334584</v>
      </c>
      <c r="G677">
        <v>334584</v>
      </c>
      <c r="H677">
        <f t="shared" si="31"/>
        <v>0</v>
      </c>
      <c r="I677" t="str">
        <f t="shared" si="32"/>
        <v>Đã thanh toán</v>
      </c>
    </row>
    <row r="678" spans="1:9" x14ac:dyDescent="0.2">
      <c r="A678" t="s">
        <v>10</v>
      </c>
      <c r="B678">
        <v>2024</v>
      </c>
      <c r="C678">
        <v>6</v>
      </c>
      <c r="D678" t="s">
        <v>772</v>
      </c>
      <c r="E678" t="str">
        <f t="shared" si="30"/>
        <v>Phí nước tháng 6</v>
      </c>
      <c r="F678">
        <v>308473</v>
      </c>
      <c r="G678">
        <v>308473</v>
      </c>
      <c r="H678">
        <f t="shared" si="31"/>
        <v>0</v>
      </c>
      <c r="I678" t="str">
        <f t="shared" si="32"/>
        <v>Đã thanh toán</v>
      </c>
    </row>
    <row r="679" spans="1:9" x14ac:dyDescent="0.2">
      <c r="A679" t="s">
        <v>11</v>
      </c>
      <c r="B679">
        <v>2024</v>
      </c>
      <c r="C679">
        <v>6</v>
      </c>
      <c r="D679" t="s">
        <v>772</v>
      </c>
      <c r="E679" t="str">
        <f t="shared" si="30"/>
        <v>Phí nước tháng 6</v>
      </c>
      <c r="F679">
        <v>302734</v>
      </c>
      <c r="G679">
        <v>302734</v>
      </c>
      <c r="H679">
        <f t="shared" si="31"/>
        <v>0</v>
      </c>
      <c r="I679" t="str">
        <f t="shared" si="32"/>
        <v>Đã thanh toán</v>
      </c>
    </row>
    <row r="680" spans="1:9" x14ac:dyDescent="0.2">
      <c r="A680" t="s">
        <v>12</v>
      </c>
      <c r="B680">
        <v>2024</v>
      </c>
      <c r="C680">
        <v>6</v>
      </c>
      <c r="D680" t="s">
        <v>772</v>
      </c>
      <c r="E680" t="str">
        <f t="shared" si="30"/>
        <v>Phí nước tháng 6</v>
      </c>
      <c r="F680">
        <v>387426</v>
      </c>
      <c r="G680">
        <v>387426</v>
      </c>
      <c r="H680">
        <f t="shared" si="31"/>
        <v>0</v>
      </c>
      <c r="I680" t="str">
        <f t="shared" si="32"/>
        <v>Đã thanh toán</v>
      </c>
    </row>
    <row r="681" spans="1:9" x14ac:dyDescent="0.2">
      <c r="A681" t="s">
        <v>13</v>
      </c>
      <c r="B681">
        <v>2024</v>
      </c>
      <c r="C681">
        <v>6</v>
      </c>
      <c r="D681" t="s">
        <v>772</v>
      </c>
      <c r="E681" t="str">
        <f t="shared" si="30"/>
        <v>Phí nước tháng 6</v>
      </c>
      <c r="F681">
        <v>368933</v>
      </c>
      <c r="G681">
        <v>368933</v>
      </c>
      <c r="H681">
        <f t="shared" si="31"/>
        <v>0</v>
      </c>
      <c r="I681" t="str">
        <f t="shared" si="32"/>
        <v>Đã thanh toán</v>
      </c>
    </row>
    <row r="682" spans="1:9" x14ac:dyDescent="0.2">
      <c r="A682" t="s">
        <v>14</v>
      </c>
      <c r="B682">
        <v>2024</v>
      </c>
      <c r="C682">
        <v>6</v>
      </c>
      <c r="D682" t="s">
        <v>772</v>
      </c>
      <c r="E682" t="str">
        <f t="shared" si="30"/>
        <v>Phí nước tháng 6</v>
      </c>
      <c r="F682">
        <v>386219</v>
      </c>
      <c r="G682">
        <v>386219</v>
      </c>
      <c r="H682">
        <f t="shared" si="31"/>
        <v>0</v>
      </c>
      <c r="I682" t="str">
        <f t="shared" si="32"/>
        <v>Đã thanh toán</v>
      </c>
    </row>
    <row r="683" spans="1:9" x14ac:dyDescent="0.2">
      <c r="A683" t="s">
        <v>15</v>
      </c>
      <c r="B683">
        <v>2024</v>
      </c>
      <c r="C683">
        <v>6</v>
      </c>
      <c r="D683" t="s">
        <v>772</v>
      </c>
      <c r="E683" t="str">
        <f t="shared" si="30"/>
        <v>Phí nước tháng 6</v>
      </c>
      <c r="F683">
        <v>363767</v>
      </c>
      <c r="G683">
        <v>363767</v>
      </c>
      <c r="H683">
        <f t="shared" si="31"/>
        <v>0</v>
      </c>
      <c r="I683" t="str">
        <f t="shared" si="32"/>
        <v>Đã thanh toán</v>
      </c>
    </row>
    <row r="684" spans="1:9" x14ac:dyDescent="0.2">
      <c r="A684" t="s">
        <v>16</v>
      </c>
      <c r="B684">
        <v>2024</v>
      </c>
      <c r="C684">
        <v>6</v>
      </c>
      <c r="D684" t="s">
        <v>772</v>
      </c>
      <c r="E684" t="str">
        <f t="shared" si="30"/>
        <v>Phí nước tháng 6</v>
      </c>
      <c r="F684">
        <v>326931</v>
      </c>
      <c r="G684">
        <v>326931</v>
      </c>
      <c r="H684">
        <f t="shared" si="31"/>
        <v>0</v>
      </c>
      <c r="I684" t="str">
        <f t="shared" si="32"/>
        <v>Đã thanh toán</v>
      </c>
    </row>
    <row r="685" spans="1:9" x14ac:dyDescent="0.2">
      <c r="A685" t="s">
        <v>34</v>
      </c>
      <c r="B685">
        <v>2024</v>
      </c>
      <c r="C685">
        <v>6</v>
      </c>
      <c r="D685" t="s">
        <v>772</v>
      </c>
      <c r="E685" t="str">
        <f t="shared" si="30"/>
        <v>Phí nước tháng 6</v>
      </c>
      <c r="F685">
        <v>377226</v>
      </c>
      <c r="G685">
        <v>377226</v>
      </c>
      <c r="H685">
        <f t="shared" si="31"/>
        <v>0</v>
      </c>
      <c r="I685" t="str">
        <f t="shared" si="32"/>
        <v>Đã thanh toán</v>
      </c>
    </row>
    <row r="686" spans="1:9" x14ac:dyDescent="0.2">
      <c r="A686" t="s">
        <v>35</v>
      </c>
      <c r="B686">
        <v>2024</v>
      </c>
      <c r="C686">
        <v>6</v>
      </c>
      <c r="D686" t="s">
        <v>772</v>
      </c>
      <c r="E686" t="str">
        <f t="shared" si="30"/>
        <v>Phí nước tháng 6</v>
      </c>
      <c r="F686">
        <v>311927</v>
      </c>
      <c r="G686">
        <v>311927</v>
      </c>
      <c r="H686">
        <f t="shared" si="31"/>
        <v>0</v>
      </c>
      <c r="I686" t="str">
        <f t="shared" si="32"/>
        <v>Đã thanh toán</v>
      </c>
    </row>
    <row r="687" spans="1:9" x14ac:dyDescent="0.2">
      <c r="A687" t="s">
        <v>36</v>
      </c>
      <c r="B687">
        <v>2024</v>
      </c>
      <c r="C687">
        <v>6</v>
      </c>
      <c r="D687" t="s">
        <v>772</v>
      </c>
      <c r="E687" t="str">
        <f t="shared" si="30"/>
        <v>Phí nước tháng 6</v>
      </c>
      <c r="F687">
        <v>367284</v>
      </c>
      <c r="G687">
        <v>367284</v>
      </c>
      <c r="H687">
        <f t="shared" si="31"/>
        <v>0</v>
      </c>
      <c r="I687" t="str">
        <f t="shared" si="32"/>
        <v>Đã thanh toán</v>
      </c>
    </row>
    <row r="688" spans="1:9" x14ac:dyDescent="0.2">
      <c r="A688" t="s">
        <v>37</v>
      </c>
      <c r="B688">
        <v>2024</v>
      </c>
      <c r="C688">
        <v>6</v>
      </c>
      <c r="D688" t="s">
        <v>772</v>
      </c>
      <c r="E688" t="str">
        <f t="shared" si="30"/>
        <v>Phí nước tháng 6</v>
      </c>
      <c r="F688">
        <v>324257</v>
      </c>
      <c r="G688">
        <v>324257</v>
      </c>
      <c r="H688">
        <f t="shared" si="31"/>
        <v>0</v>
      </c>
      <c r="I688" t="str">
        <f t="shared" si="32"/>
        <v>Đã thanh toán</v>
      </c>
    </row>
    <row r="689" spans="1:9" x14ac:dyDescent="0.2">
      <c r="A689" t="s">
        <v>38</v>
      </c>
      <c r="B689">
        <v>2024</v>
      </c>
      <c r="C689">
        <v>6</v>
      </c>
      <c r="D689" t="s">
        <v>772</v>
      </c>
      <c r="E689" t="str">
        <f t="shared" si="30"/>
        <v>Phí nước tháng 6</v>
      </c>
      <c r="F689">
        <v>306448</v>
      </c>
      <c r="G689">
        <v>306448</v>
      </c>
      <c r="H689">
        <f t="shared" si="31"/>
        <v>0</v>
      </c>
      <c r="I689" t="str">
        <f t="shared" si="32"/>
        <v>Đã thanh toán</v>
      </c>
    </row>
    <row r="690" spans="1:9" x14ac:dyDescent="0.2">
      <c r="A690" t="s">
        <v>39</v>
      </c>
      <c r="B690">
        <v>2024</v>
      </c>
      <c r="C690">
        <v>6</v>
      </c>
      <c r="D690" t="s">
        <v>772</v>
      </c>
      <c r="E690" t="str">
        <f t="shared" si="30"/>
        <v>Phí nước tháng 6</v>
      </c>
      <c r="F690">
        <v>319132</v>
      </c>
      <c r="G690">
        <v>319132</v>
      </c>
      <c r="H690">
        <f t="shared" si="31"/>
        <v>0</v>
      </c>
      <c r="I690" t="str">
        <f t="shared" si="32"/>
        <v>Đã thanh toán</v>
      </c>
    </row>
    <row r="691" spans="1:9" x14ac:dyDescent="0.2">
      <c r="A691" t="s">
        <v>40</v>
      </c>
      <c r="B691">
        <v>2024</v>
      </c>
      <c r="C691">
        <v>6</v>
      </c>
      <c r="D691" t="s">
        <v>772</v>
      </c>
      <c r="E691" t="str">
        <f t="shared" si="30"/>
        <v>Phí nước tháng 6</v>
      </c>
      <c r="F691">
        <v>306964</v>
      </c>
      <c r="G691">
        <v>306964</v>
      </c>
      <c r="H691">
        <f t="shared" si="31"/>
        <v>0</v>
      </c>
      <c r="I691" t="str">
        <f t="shared" si="32"/>
        <v>Đã thanh toán</v>
      </c>
    </row>
    <row r="692" spans="1:9" x14ac:dyDescent="0.2">
      <c r="A692" t="s">
        <v>41</v>
      </c>
      <c r="B692">
        <v>2024</v>
      </c>
      <c r="C692">
        <v>6</v>
      </c>
      <c r="D692" t="s">
        <v>772</v>
      </c>
      <c r="E692" t="str">
        <f t="shared" si="30"/>
        <v>Phí nước tháng 6</v>
      </c>
      <c r="F692">
        <v>303459</v>
      </c>
      <c r="G692">
        <v>0</v>
      </c>
      <c r="H692">
        <f t="shared" si="31"/>
        <v>303459</v>
      </c>
      <c r="I692" t="str">
        <f t="shared" si="32"/>
        <v>Chưa thanh toán</v>
      </c>
    </row>
    <row r="693" spans="1:9" x14ac:dyDescent="0.2">
      <c r="A693" t="s">
        <v>42</v>
      </c>
      <c r="B693">
        <v>2024</v>
      </c>
      <c r="C693">
        <v>6</v>
      </c>
      <c r="D693" t="s">
        <v>772</v>
      </c>
      <c r="E693" t="str">
        <f t="shared" si="30"/>
        <v>Phí nước tháng 6</v>
      </c>
      <c r="F693">
        <v>304317</v>
      </c>
      <c r="G693">
        <v>304317</v>
      </c>
      <c r="H693">
        <f t="shared" si="31"/>
        <v>0</v>
      </c>
      <c r="I693" t="str">
        <f t="shared" si="32"/>
        <v>Đã thanh toán</v>
      </c>
    </row>
    <row r="694" spans="1:9" x14ac:dyDescent="0.2">
      <c r="A694" t="s">
        <v>43</v>
      </c>
      <c r="B694">
        <v>2024</v>
      </c>
      <c r="C694">
        <v>6</v>
      </c>
      <c r="D694" t="s">
        <v>772</v>
      </c>
      <c r="E694" t="str">
        <f t="shared" si="30"/>
        <v>Phí nước tháng 6</v>
      </c>
      <c r="F694">
        <v>384102</v>
      </c>
      <c r="G694">
        <v>384102</v>
      </c>
      <c r="H694">
        <f t="shared" si="31"/>
        <v>0</v>
      </c>
      <c r="I694" t="str">
        <f t="shared" si="32"/>
        <v>Đã thanh toán</v>
      </c>
    </row>
    <row r="695" spans="1:9" x14ac:dyDescent="0.2">
      <c r="A695" t="s">
        <v>44</v>
      </c>
      <c r="B695">
        <v>2024</v>
      </c>
      <c r="C695">
        <v>6</v>
      </c>
      <c r="D695" t="s">
        <v>772</v>
      </c>
      <c r="E695" t="str">
        <f t="shared" si="30"/>
        <v>Phí nước tháng 6</v>
      </c>
      <c r="F695">
        <v>342294</v>
      </c>
      <c r="G695">
        <v>342294</v>
      </c>
      <c r="H695">
        <f t="shared" si="31"/>
        <v>0</v>
      </c>
      <c r="I695" t="str">
        <f t="shared" si="32"/>
        <v>Đã thanh toán</v>
      </c>
    </row>
    <row r="696" spans="1:9" x14ac:dyDescent="0.2">
      <c r="A696" t="s">
        <v>46</v>
      </c>
      <c r="B696">
        <v>2024</v>
      </c>
      <c r="C696">
        <v>6</v>
      </c>
      <c r="D696" t="s">
        <v>772</v>
      </c>
      <c r="E696" t="str">
        <f t="shared" si="30"/>
        <v>Phí nước tháng 6</v>
      </c>
      <c r="F696">
        <v>341508</v>
      </c>
      <c r="G696">
        <v>341508</v>
      </c>
      <c r="H696">
        <f t="shared" si="31"/>
        <v>0</v>
      </c>
      <c r="I696" t="str">
        <f t="shared" si="32"/>
        <v>Đã thanh toán</v>
      </c>
    </row>
    <row r="697" spans="1:9" x14ac:dyDescent="0.2">
      <c r="A697" t="s">
        <v>47</v>
      </c>
      <c r="B697">
        <v>2024</v>
      </c>
      <c r="C697">
        <v>6</v>
      </c>
      <c r="D697" t="s">
        <v>772</v>
      </c>
      <c r="E697" t="str">
        <f t="shared" si="30"/>
        <v>Phí nước tháng 6</v>
      </c>
      <c r="F697">
        <v>316836</v>
      </c>
      <c r="G697">
        <v>316836</v>
      </c>
      <c r="H697">
        <f t="shared" si="31"/>
        <v>0</v>
      </c>
      <c r="I697" t="str">
        <f t="shared" si="32"/>
        <v>Đã thanh toán</v>
      </c>
    </row>
    <row r="698" spans="1:9" x14ac:dyDescent="0.2">
      <c r="A698" t="s">
        <v>48</v>
      </c>
      <c r="B698">
        <v>2024</v>
      </c>
      <c r="C698">
        <v>6</v>
      </c>
      <c r="D698" t="s">
        <v>772</v>
      </c>
      <c r="E698" t="str">
        <f t="shared" si="30"/>
        <v>Phí nước tháng 6</v>
      </c>
      <c r="F698">
        <v>309521</v>
      </c>
      <c r="G698">
        <v>309521</v>
      </c>
      <c r="H698">
        <f t="shared" si="31"/>
        <v>0</v>
      </c>
      <c r="I698" t="str">
        <f t="shared" si="32"/>
        <v>Đã thanh toán</v>
      </c>
    </row>
    <row r="699" spans="1:9" x14ac:dyDescent="0.2">
      <c r="A699" t="s">
        <v>65</v>
      </c>
      <c r="B699">
        <v>2024</v>
      </c>
      <c r="C699">
        <v>6</v>
      </c>
      <c r="D699" t="s">
        <v>772</v>
      </c>
      <c r="E699" t="str">
        <f t="shared" si="30"/>
        <v>Phí nước tháng 6</v>
      </c>
      <c r="F699">
        <v>387878</v>
      </c>
      <c r="G699">
        <v>387878</v>
      </c>
      <c r="H699">
        <f t="shared" si="31"/>
        <v>0</v>
      </c>
      <c r="I699" t="str">
        <f t="shared" si="32"/>
        <v>Đã thanh toán</v>
      </c>
    </row>
    <row r="700" spans="1:9" x14ac:dyDescent="0.2">
      <c r="A700" t="s">
        <v>66</v>
      </c>
      <c r="B700">
        <v>2024</v>
      </c>
      <c r="C700">
        <v>6</v>
      </c>
      <c r="D700" t="s">
        <v>772</v>
      </c>
      <c r="E700" t="str">
        <f t="shared" si="30"/>
        <v>Phí nước tháng 6</v>
      </c>
      <c r="F700">
        <v>375699</v>
      </c>
      <c r="G700">
        <v>375699</v>
      </c>
      <c r="H700">
        <f t="shared" si="31"/>
        <v>0</v>
      </c>
      <c r="I700" t="str">
        <f t="shared" si="32"/>
        <v>Đã thanh toán</v>
      </c>
    </row>
    <row r="701" spans="1:9" x14ac:dyDescent="0.2">
      <c r="A701" t="s">
        <v>67</v>
      </c>
      <c r="B701">
        <v>2024</v>
      </c>
      <c r="C701">
        <v>6</v>
      </c>
      <c r="D701" t="s">
        <v>772</v>
      </c>
      <c r="E701" t="str">
        <f t="shared" ref="E701:E757" si="33">D701 &amp; " tháng " &amp; C701</f>
        <v>Phí nước tháng 6</v>
      </c>
      <c r="F701">
        <v>334978</v>
      </c>
      <c r="G701">
        <v>334978</v>
      </c>
      <c r="H701">
        <f t="shared" si="31"/>
        <v>0</v>
      </c>
      <c r="I701" t="str">
        <f t="shared" si="32"/>
        <v>Đã thanh toán</v>
      </c>
    </row>
    <row r="702" spans="1:9" x14ac:dyDescent="0.2">
      <c r="A702" t="s">
        <v>68</v>
      </c>
      <c r="B702">
        <v>2024</v>
      </c>
      <c r="C702">
        <v>6</v>
      </c>
      <c r="D702" t="s">
        <v>772</v>
      </c>
      <c r="E702" t="str">
        <f t="shared" si="33"/>
        <v>Phí nước tháng 6</v>
      </c>
      <c r="F702">
        <v>393474</v>
      </c>
      <c r="G702">
        <v>393474</v>
      </c>
      <c r="H702">
        <f t="shared" si="31"/>
        <v>0</v>
      </c>
      <c r="I702" t="str">
        <f t="shared" si="32"/>
        <v>Đã thanh toán</v>
      </c>
    </row>
    <row r="703" spans="1:9" x14ac:dyDescent="0.2">
      <c r="A703" t="s">
        <v>69</v>
      </c>
      <c r="B703">
        <v>2024</v>
      </c>
      <c r="C703">
        <v>6</v>
      </c>
      <c r="D703" t="s">
        <v>772</v>
      </c>
      <c r="E703" t="str">
        <f t="shared" si="33"/>
        <v>Phí nước tháng 6</v>
      </c>
      <c r="F703">
        <v>397816</v>
      </c>
      <c r="G703">
        <v>397816</v>
      </c>
      <c r="H703">
        <f t="shared" si="31"/>
        <v>0</v>
      </c>
      <c r="I703" t="str">
        <f t="shared" si="32"/>
        <v>Đã thanh toán</v>
      </c>
    </row>
    <row r="704" spans="1:9" x14ac:dyDescent="0.2">
      <c r="A704" t="s">
        <v>70</v>
      </c>
      <c r="B704">
        <v>2024</v>
      </c>
      <c r="C704">
        <v>6</v>
      </c>
      <c r="D704" t="s">
        <v>772</v>
      </c>
      <c r="E704" t="str">
        <f t="shared" si="33"/>
        <v>Phí nước tháng 6</v>
      </c>
      <c r="F704">
        <v>393689</v>
      </c>
      <c r="G704">
        <v>393689</v>
      </c>
      <c r="H704">
        <f t="shared" si="31"/>
        <v>0</v>
      </c>
      <c r="I704" t="str">
        <f t="shared" si="32"/>
        <v>Đã thanh toán</v>
      </c>
    </row>
    <row r="705" spans="1:9" x14ac:dyDescent="0.2">
      <c r="A705" t="s">
        <v>71</v>
      </c>
      <c r="B705">
        <v>2024</v>
      </c>
      <c r="C705">
        <v>6</v>
      </c>
      <c r="D705" t="s">
        <v>772</v>
      </c>
      <c r="E705" t="str">
        <f t="shared" si="33"/>
        <v>Phí nước tháng 6</v>
      </c>
      <c r="F705">
        <v>385118</v>
      </c>
      <c r="G705">
        <v>385118</v>
      </c>
      <c r="H705">
        <f t="shared" si="31"/>
        <v>0</v>
      </c>
      <c r="I705" t="str">
        <f t="shared" si="32"/>
        <v>Đã thanh toán</v>
      </c>
    </row>
    <row r="706" spans="1:9" x14ac:dyDescent="0.2">
      <c r="A706" t="s">
        <v>72</v>
      </c>
      <c r="B706">
        <v>2024</v>
      </c>
      <c r="C706">
        <v>6</v>
      </c>
      <c r="D706" t="s">
        <v>772</v>
      </c>
      <c r="E706" t="str">
        <f t="shared" si="33"/>
        <v>Phí nước tháng 6</v>
      </c>
      <c r="F706">
        <v>335349</v>
      </c>
      <c r="G706">
        <v>335349</v>
      </c>
      <c r="H706">
        <f t="shared" si="31"/>
        <v>0</v>
      </c>
      <c r="I706" t="str">
        <f t="shared" si="32"/>
        <v>Đã thanh toán</v>
      </c>
    </row>
    <row r="707" spans="1:9" x14ac:dyDescent="0.2">
      <c r="A707" t="s">
        <v>82</v>
      </c>
      <c r="B707">
        <v>2024</v>
      </c>
      <c r="C707">
        <v>6</v>
      </c>
      <c r="D707" t="s">
        <v>772</v>
      </c>
      <c r="E707" t="str">
        <f t="shared" si="33"/>
        <v>Phí nước tháng 6</v>
      </c>
      <c r="F707">
        <v>382949</v>
      </c>
      <c r="G707">
        <v>382949</v>
      </c>
      <c r="H707">
        <f t="shared" ref="H707:H757" si="34">F707-G707</f>
        <v>0</v>
      </c>
      <c r="I707" t="str">
        <f t="shared" ref="I707:I757" si="35">IF(G707=0,"Chưa thanh toán",IF(H707=0,"Đã thanh toán","Thanh toán thiếu"))</f>
        <v>Đã thanh toán</v>
      </c>
    </row>
    <row r="708" spans="1:9" x14ac:dyDescent="0.2">
      <c r="A708" t="s">
        <v>83</v>
      </c>
      <c r="B708">
        <v>2024</v>
      </c>
      <c r="C708">
        <v>6</v>
      </c>
      <c r="D708" t="s">
        <v>772</v>
      </c>
      <c r="E708" t="str">
        <f t="shared" si="33"/>
        <v>Phí nước tháng 6</v>
      </c>
      <c r="F708">
        <v>389188</v>
      </c>
      <c r="G708">
        <v>389188</v>
      </c>
      <c r="H708">
        <f t="shared" si="34"/>
        <v>0</v>
      </c>
      <c r="I708" t="str">
        <f t="shared" si="35"/>
        <v>Đã thanh toán</v>
      </c>
    </row>
    <row r="709" spans="1:9" x14ac:dyDescent="0.2">
      <c r="A709" t="s">
        <v>84</v>
      </c>
      <c r="B709">
        <v>2024</v>
      </c>
      <c r="C709">
        <v>6</v>
      </c>
      <c r="D709" t="s">
        <v>772</v>
      </c>
      <c r="E709" t="str">
        <f t="shared" si="33"/>
        <v>Phí nước tháng 6</v>
      </c>
      <c r="F709">
        <v>326188</v>
      </c>
      <c r="G709">
        <v>326188</v>
      </c>
      <c r="H709">
        <f t="shared" si="34"/>
        <v>0</v>
      </c>
      <c r="I709" t="str">
        <f t="shared" si="35"/>
        <v>Đã thanh toán</v>
      </c>
    </row>
    <row r="710" spans="1:9" x14ac:dyDescent="0.2">
      <c r="A710" t="s">
        <v>85</v>
      </c>
      <c r="B710">
        <v>2024</v>
      </c>
      <c r="C710">
        <v>6</v>
      </c>
      <c r="D710" t="s">
        <v>772</v>
      </c>
      <c r="E710" t="str">
        <f t="shared" si="33"/>
        <v>Phí nước tháng 6</v>
      </c>
      <c r="F710">
        <v>381235</v>
      </c>
      <c r="G710">
        <v>381235</v>
      </c>
      <c r="H710">
        <f t="shared" si="34"/>
        <v>0</v>
      </c>
      <c r="I710" t="str">
        <f t="shared" si="35"/>
        <v>Đã thanh toán</v>
      </c>
    </row>
    <row r="711" spans="1:9" x14ac:dyDescent="0.2">
      <c r="A711" t="s">
        <v>86</v>
      </c>
      <c r="B711">
        <v>2024</v>
      </c>
      <c r="C711">
        <v>6</v>
      </c>
      <c r="D711" t="s">
        <v>772</v>
      </c>
      <c r="E711" t="str">
        <f t="shared" si="33"/>
        <v>Phí nước tháng 6</v>
      </c>
      <c r="F711">
        <v>381178</v>
      </c>
      <c r="G711">
        <v>381178</v>
      </c>
      <c r="H711">
        <f t="shared" si="34"/>
        <v>0</v>
      </c>
      <c r="I711" t="str">
        <f t="shared" si="35"/>
        <v>Đã thanh toán</v>
      </c>
    </row>
    <row r="712" spans="1:9" x14ac:dyDescent="0.2">
      <c r="A712" t="s">
        <v>87</v>
      </c>
      <c r="B712">
        <v>2024</v>
      </c>
      <c r="C712">
        <v>6</v>
      </c>
      <c r="D712" t="s">
        <v>772</v>
      </c>
      <c r="E712" t="str">
        <f t="shared" si="33"/>
        <v>Phí nước tháng 6</v>
      </c>
      <c r="F712">
        <v>337486</v>
      </c>
      <c r="G712">
        <v>337486</v>
      </c>
      <c r="H712">
        <f t="shared" si="34"/>
        <v>0</v>
      </c>
      <c r="I712" t="str">
        <f t="shared" si="35"/>
        <v>Đã thanh toán</v>
      </c>
    </row>
    <row r="713" spans="1:9" x14ac:dyDescent="0.2">
      <c r="A713" t="s">
        <v>88</v>
      </c>
      <c r="B713">
        <v>2024</v>
      </c>
      <c r="C713">
        <v>6</v>
      </c>
      <c r="D713" t="s">
        <v>772</v>
      </c>
      <c r="E713" t="str">
        <f t="shared" si="33"/>
        <v>Phí nước tháng 6</v>
      </c>
      <c r="F713">
        <v>364669</v>
      </c>
      <c r="G713">
        <v>364669</v>
      </c>
      <c r="H713">
        <f t="shared" si="34"/>
        <v>0</v>
      </c>
      <c r="I713" t="str">
        <f t="shared" si="35"/>
        <v>Đã thanh toán</v>
      </c>
    </row>
    <row r="714" spans="1:9" x14ac:dyDescent="0.2">
      <c r="A714" t="s">
        <v>89</v>
      </c>
      <c r="B714">
        <v>2024</v>
      </c>
      <c r="C714">
        <v>6</v>
      </c>
      <c r="D714" t="s">
        <v>772</v>
      </c>
      <c r="E714" t="str">
        <f t="shared" si="33"/>
        <v>Phí nước tháng 6</v>
      </c>
      <c r="F714">
        <v>376471</v>
      </c>
      <c r="G714">
        <v>350000</v>
      </c>
      <c r="H714">
        <f t="shared" si="34"/>
        <v>26471</v>
      </c>
      <c r="I714" t="str">
        <f t="shared" si="35"/>
        <v>Thanh toán thiếu</v>
      </c>
    </row>
    <row r="715" spans="1:9" x14ac:dyDescent="0.2">
      <c r="A715" t="s">
        <v>90</v>
      </c>
      <c r="B715">
        <v>2024</v>
      </c>
      <c r="C715">
        <v>6</v>
      </c>
      <c r="D715" t="s">
        <v>772</v>
      </c>
      <c r="E715" t="str">
        <f t="shared" si="33"/>
        <v>Phí nước tháng 6</v>
      </c>
      <c r="F715">
        <v>397432</v>
      </c>
      <c r="G715">
        <v>397432</v>
      </c>
      <c r="H715">
        <f t="shared" si="34"/>
        <v>0</v>
      </c>
      <c r="I715" t="str">
        <f t="shared" si="35"/>
        <v>Đã thanh toán</v>
      </c>
    </row>
    <row r="716" spans="1:9" x14ac:dyDescent="0.2">
      <c r="A716" t="s">
        <v>5</v>
      </c>
      <c r="B716">
        <v>2024</v>
      </c>
      <c r="C716">
        <v>6</v>
      </c>
      <c r="D716" t="s">
        <v>773</v>
      </c>
      <c r="E716" t="str">
        <f t="shared" si="33"/>
        <v>Phí gửi xe tháng 6</v>
      </c>
      <c r="F716">
        <v>1500000</v>
      </c>
      <c r="G716">
        <v>1500000</v>
      </c>
      <c r="H716">
        <f t="shared" si="34"/>
        <v>0</v>
      </c>
      <c r="I716" t="str">
        <f t="shared" si="35"/>
        <v>Đã thanh toán</v>
      </c>
    </row>
    <row r="717" spans="1:9" x14ac:dyDescent="0.2">
      <c r="A717" t="s">
        <v>7</v>
      </c>
      <c r="B717">
        <v>2024</v>
      </c>
      <c r="C717">
        <v>6</v>
      </c>
      <c r="D717" t="s">
        <v>773</v>
      </c>
      <c r="E717" t="str">
        <f t="shared" si="33"/>
        <v>Phí gửi xe tháng 6</v>
      </c>
      <c r="F717">
        <v>600000</v>
      </c>
      <c r="G717">
        <v>600000</v>
      </c>
      <c r="H717">
        <f t="shared" si="34"/>
        <v>0</v>
      </c>
      <c r="I717" t="str">
        <f t="shared" si="35"/>
        <v>Đã thanh toán</v>
      </c>
    </row>
    <row r="718" spans="1:9" x14ac:dyDescent="0.2">
      <c r="A718" t="s">
        <v>8</v>
      </c>
      <c r="B718">
        <v>2024</v>
      </c>
      <c r="C718">
        <v>6</v>
      </c>
      <c r="D718" t="s">
        <v>773</v>
      </c>
      <c r="E718" t="str">
        <f t="shared" si="33"/>
        <v>Phí gửi xe tháng 6</v>
      </c>
      <c r="F718">
        <v>1200000</v>
      </c>
      <c r="G718">
        <v>1200000</v>
      </c>
      <c r="H718">
        <f t="shared" si="34"/>
        <v>0</v>
      </c>
      <c r="I718" t="str">
        <f t="shared" si="35"/>
        <v>Đã thanh toán</v>
      </c>
    </row>
    <row r="719" spans="1:9" x14ac:dyDescent="0.2">
      <c r="A719" t="s">
        <v>9</v>
      </c>
      <c r="B719">
        <v>2024</v>
      </c>
      <c r="C719">
        <v>6</v>
      </c>
      <c r="D719" t="s">
        <v>773</v>
      </c>
      <c r="E719" t="str">
        <f t="shared" si="33"/>
        <v>Phí gửi xe tháng 6</v>
      </c>
      <c r="F719">
        <v>600000</v>
      </c>
      <c r="G719">
        <v>600000</v>
      </c>
      <c r="H719">
        <f t="shared" si="34"/>
        <v>0</v>
      </c>
      <c r="I719" t="str">
        <f t="shared" si="35"/>
        <v>Đã thanh toán</v>
      </c>
    </row>
    <row r="720" spans="1:9" x14ac:dyDescent="0.2">
      <c r="A720" t="s">
        <v>10</v>
      </c>
      <c r="B720">
        <v>2024</v>
      </c>
      <c r="C720">
        <v>6</v>
      </c>
      <c r="D720" t="s">
        <v>773</v>
      </c>
      <c r="E720" t="str">
        <f t="shared" si="33"/>
        <v>Phí gửi xe tháng 6</v>
      </c>
      <c r="F720">
        <v>300000</v>
      </c>
      <c r="G720">
        <v>300000</v>
      </c>
      <c r="H720">
        <f t="shared" si="34"/>
        <v>0</v>
      </c>
      <c r="I720" t="str">
        <f t="shared" si="35"/>
        <v>Đã thanh toán</v>
      </c>
    </row>
    <row r="721" spans="1:9" x14ac:dyDescent="0.2">
      <c r="A721" t="s">
        <v>11</v>
      </c>
      <c r="B721">
        <v>2024</v>
      </c>
      <c r="C721">
        <v>6</v>
      </c>
      <c r="D721" t="s">
        <v>773</v>
      </c>
      <c r="E721" t="str">
        <f t="shared" si="33"/>
        <v>Phí gửi xe tháng 6</v>
      </c>
      <c r="F721">
        <v>600000</v>
      </c>
      <c r="G721">
        <v>600000</v>
      </c>
      <c r="H721">
        <f t="shared" si="34"/>
        <v>0</v>
      </c>
      <c r="I721" t="str">
        <f t="shared" si="35"/>
        <v>Đã thanh toán</v>
      </c>
    </row>
    <row r="722" spans="1:9" x14ac:dyDescent="0.2">
      <c r="A722" t="s">
        <v>12</v>
      </c>
      <c r="B722">
        <v>2024</v>
      </c>
      <c r="C722">
        <v>6</v>
      </c>
      <c r="D722" t="s">
        <v>773</v>
      </c>
      <c r="E722" t="str">
        <f t="shared" si="33"/>
        <v>Phí gửi xe tháng 6</v>
      </c>
      <c r="F722">
        <v>1200000</v>
      </c>
      <c r="G722">
        <v>1200000</v>
      </c>
      <c r="H722">
        <f t="shared" si="34"/>
        <v>0</v>
      </c>
      <c r="I722" t="str">
        <f t="shared" si="35"/>
        <v>Đã thanh toán</v>
      </c>
    </row>
    <row r="723" spans="1:9" x14ac:dyDescent="0.2">
      <c r="A723" t="s">
        <v>13</v>
      </c>
      <c r="B723">
        <v>2024</v>
      </c>
      <c r="C723">
        <v>6</v>
      </c>
      <c r="D723" t="s">
        <v>773</v>
      </c>
      <c r="E723" t="str">
        <f t="shared" si="33"/>
        <v>Phí gửi xe tháng 6</v>
      </c>
      <c r="F723">
        <v>1200000</v>
      </c>
      <c r="G723">
        <v>1200000</v>
      </c>
      <c r="H723">
        <f t="shared" si="34"/>
        <v>0</v>
      </c>
      <c r="I723" t="str">
        <f t="shared" si="35"/>
        <v>Đã thanh toán</v>
      </c>
    </row>
    <row r="724" spans="1:9" x14ac:dyDescent="0.2">
      <c r="A724" t="s">
        <v>14</v>
      </c>
      <c r="B724">
        <v>2024</v>
      </c>
      <c r="C724">
        <v>6</v>
      </c>
      <c r="D724" t="s">
        <v>773</v>
      </c>
      <c r="E724" t="str">
        <f t="shared" si="33"/>
        <v>Phí gửi xe tháng 6</v>
      </c>
      <c r="F724">
        <v>1500000</v>
      </c>
      <c r="G724">
        <v>1500000</v>
      </c>
      <c r="H724">
        <f t="shared" si="34"/>
        <v>0</v>
      </c>
      <c r="I724" t="str">
        <f t="shared" si="35"/>
        <v>Đã thanh toán</v>
      </c>
    </row>
    <row r="725" spans="1:9" x14ac:dyDescent="0.2">
      <c r="A725" t="s">
        <v>15</v>
      </c>
      <c r="B725">
        <v>2024</v>
      </c>
      <c r="C725">
        <v>6</v>
      </c>
      <c r="D725" t="s">
        <v>773</v>
      </c>
      <c r="E725" t="str">
        <f t="shared" si="33"/>
        <v>Phí gửi xe tháng 6</v>
      </c>
      <c r="F725">
        <v>1500000</v>
      </c>
      <c r="G725">
        <v>1500000</v>
      </c>
      <c r="H725">
        <f t="shared" si="34"/>
        <v>0</v>
      </c>
      <c r="I725" t="str">
        <f t="shared" si="35"/>
        <v>Đã thanh toán</v>
      </c>
    </row>
    <row r="726" spans="1:9" x14ac:dyDescent="0.2">
      <c r="A726" t="s">
        <v>16</v>
      </c>
      <c r="B726">
        <v>2024</v>
      </c>
      <c r="C726">
        <v>6</v>
      </c>
      <c r="D726" t="s">
        <v>773</v>
      </c>
      <c r="E726" t="str">
        <f t="shared" si="33"/>
        <v>Phí gửi xe tháng 6</v>
      </c>
      <c r="F726">
        <v>1500000</v>
      </c>
      <c r="G726">
        <v>1500000</v>
      </c>
      <c r="H726">
        <f t="shared" si="34"/>
        <v>0</v>
      </c>
      <c r="I726" t="str">
        <f t="shared" si="35"/>
        <v>Đã thanh toán</v>
      </c>
    </row>
    <row r="727" spans="1:9" x14ac:dyDescent="0.2">
      <c r="A727" t="s">
        <v>34</v>
      </c>
      <c r="B727">
        <v>2024</v>
      </c>
      <c r="C727">
        <v>6</v>
      </c>
      <c r="D727" t="s">
        <v>773</v>
      </c>
      <c r="E727" t="str">
        <f t="shared" si="33"/>
        <v>Phí gửi xe tháng 6</v>
      </c>
      <c r="F727">
        <v>1500000</v>
      </c>
      <c r="G727">
        <v>1500000</v>
      </c>
      <c r="H727">
        <f t="shared" si="34"/>
        <v>0</v>
      </c>
      <c r="I727" t="str">
        <f t="shared" si="35"/>
        <v>Đã thanh toán</v>
      </c>
    </row>
    <row r="728" spans="1:9" x14ac:dyDescent="0.2">
      <c r="A728" t="s">
        <v>35</v>
      </c>
      <c r="B728">
        <v>2024</v>
      </c>
      <c r="C728">
        <v>6</v>
      </c>
      <c r="D728" t="s">
        <v>773</v>
      </c>
      <c r="E728" t="str">
        <f t="shared" si="33"/>
        <v>Phí gửi xe tháng 6</v>
      </c>
      <c r="F728">
        <v>1500000</v>
      </c>
      <c r="G728">
        <v>0</v>
      </c>
      <c r="H728">
        <f t="shared" si="34"/>
        <v>1500000</v>
      </c>
      <c r="I728" t="str">
        <f t="shared" si="35"/>
        <v>Chưa thanh toán</v>
      </c>
    </row>
    <row r="729" spans="1:9" x14ac:dyDescent="0.2">
      <c r="A729" t="s">
        <v>36</v>
      </c>
      <c r="B729">
        <v>2024</v>
      </c>
      <c r="C729">
        <v>6</v>
      </c>
      <c r="D729" t="s">
        <v>773</v>
      </c>
      <c r="E729" t="str">
        <f t="shared" si="33"/>
        <v>Phí gửi xe tháng 6</v>
      </c>
      <c r="F729">
        <v>1200000</v>
      </c>
      <c r="G729">
        <v>1200000</v>
      </c>
      <c r="H729">
        <f t="shared" si="34"/>
        <v>0</v>
      </c>
      <c r="I729" t="str">
        <f t="shared" si="35"/>
        <v>Đã thanh toán</v>
      </c>
    </row>
    <row r="730" spans="1:9" x14ac:dyDescent="0.2">
      <c r="A730" t="s">
        <v>37</v>
      </c>
      <c r="B730">
        <v>2024</v>
      </c>
      <c r="C730">
        <v>6</v>
      </c>
      <c r="D730" t="s">
        <v>773</v>
      </c>
      <c r="E730" t="str">
        <f t="shared" si="33"/>
        <v>Phí gửi xe tháng 6</v>
      </c>
      <c r="F730">
        <v>600000</v>
      </c>
      <c r="G730">
        <v>600000</v>
      </c>
      <c r="H730">
        <f t="shared" si="34"/>
        <v>0</v>
      </c>
      <c r="I730" t="str">
        <f t="shared" si="35"/>
        <v>Đã thanh toán</v>
      </c>
    </row>
    <row r="731" spans="1:9" x14ac:dyDescent="0.2">
      <c r="A731" t="s">
        <v>38</v>
      </c>
      <c r="B731">
        <v>2024</v>
      </c>
      <c r="C731">
        <v>6</v>
      </c>
      <c r="D731" t="s">
        <v>773</v>
      </c>
      <c r="E731" t="str">
        <f t="shared" si="33"/>
        <v>Phí gửi xe tháng 6</v>
      </c>
      <c r="F731">
        <v>300000</v>
      </c>
      <c r="G731">
        <v>300000</v>
      </c>
      <c r="H731">
        <f t="shared" si="34"/>
        <v>0</v>
      </c>
      <c r="I731" t="str">
        <f t="shared" si="35"/>
        <v>Đã thanh toán</v>
      </c>
    </row>
    <row r="732" spans="1:9" x14ac:dyDescent="0.2">
      <c r="A732" t="s">
        <v>39</v>
      </c>
      <c r="B732">
        <v>2024</v>
      </c>
      <c r="C732">
        <v>6</v>
      </c>
      <c r="D732" t="s">
        <v>773</v>
      </c>
      <c r="E732" t="str">
        <f t="shared" si="33"/>
        <v>Phí gửi xe tháng 6</v>
      </c>
      <c r="F732">
        <v>300000</v>
      </c>
      <c r="G732">
        <v>300000</v>
      </c>
      <c r="H732">
        <f t="shared" si="34"/>
        <v>0</v>
      </c>
      <c r="I732" t="str">
        <f t="shared" si="35"/>
        <v>Đã thanh toán</v>
      </c>
    </row>
    <row r="733" spans="1:9" x14ac:dyDescent="0.2">
      <c r="A733" t="s">
        <v>40</v>
      </c>
      <c r="B733">
        <v>2024</v>
      </c>
      <c r="C733">
        <v>6</v>
      </c>
      <c r="D733" t="s">
        <v>773</v>
      </c>
      <c r="E733" t="str">
        <f t="shared" si="33"/>
        <v>Phí gửi xe tháng 6</v>
      </c>
      <c r="F733">
        <v>1500000</v>
      </c>
      <c r="G733">
        <v>1500000</v>
      </c>
      <c r="H733">
        <f t="shared" si="34"/>
        <v>0</v>
      </c>
      <c r="I733" t="str">
        <f t="shared" si="35"/>
        <v>Đã thanh toán</v>
      </c>
    </row>
    <row r="734" spans="1:9" x14ac:dyDescent="0.2">
      <c r="A734" t="s">
        <v>41</v>
      </c>
      <c r="B734">
        <v>2024</v>
      </c>
      <c r="C734">
        <v>6</v>
      </c>
      <c r="D734" t="s">
        <v>773</v>
      </c>
      <c r="E734" t="str">
        <f t="shared" si="33"/>
        <v>Phí gửi xe tháng 6</v>
      </c>
      <c r="F734">
        <v>1500000</v>
      </c>
      <c r="G734">
        <v>1500000</v>
      </c>
      <c r="H734">
        <f t="shared" si="34"/>
        <v>0</v>
      </c>
      <c r="I734" t="str">
        <f t="shared" si="35"/>
        <v>Đã thanh toán</v>
      </c>
    </row>
    <row r="735" spans="1:9" x14ac:dyDescent="0.2">
      <c r="A735" t="s">
        <v>42</v>
      </c>
      <c r="B735">
        <v>2024</v>
      </c>
      <c r="C735">
        <v>6</v>
      </c>
      <c r="D735" t="s">
        <v>773</v>
      </c>
      <c r="E735" t="str">
        <f t="shared" si="33"/>
        <v>Phí gửi xe tháng 6</v>
      </c>
      <c r="F735">
        <v>600000</v>
      </c>
      <c r="G735">
        <v>600000</v>
      </c>
      <c r="H735">
        <f t="shared" si="34"/>
        <v>0</v>
      </c>
      <c r="I735" t="str">
        <f t="shared" si="35"/>
        <v>Đã thanh toán</v>
      </c>
    </row>
    <row r="736" spans="1:9" x14ac:dyDescent="0.2">
      <c r="A736" t="s">
        <v>43</v>
      </c>
      <c r="B736">
        <v>2024</v>
      </c>
      <c r="C736">
        <v>6</v>
      </c>
      <c r="D736" t="s">
        <v>773</v>
      </c>
      <c r="E736" t="str">
        <f t="shared" si="33"/>
        <v>Phí gửi xe tháng 6</v>
      </c>
      <c r="F736">
        <v>600000</v>
      </c>
      <c r="G736">
        <v>600000</v>
      </c>
      <c r="H736">
        <f t="shared" si="34"/>
        <v>0</v>
      </c>
      <c r="I736" t="str">
        <f t="shared" si="35"/>
        <v>Đã thanh toán</v>
      </c>
    </row>
    <row r="737" spans="1:9" x14ac:dyDescent="0.2">
      <c r="A737" t="s">
        <v>44</v>
      </c>
      <c r="B737">
        <v>2024</v>
      </c>
      <c r="C737">
        <v>6</v>
      </c>
      <c r="D737" t="s">
        <v>773</v>
      </c>
      <c r="E737" t="str">
        <f t="shared" si="33"/>
        <v>Phí gửi xe tháng 6</v>
      </c>
      <c r="F737">
        <v>600000</v>
      </c>
      <c r="G737">
        <v>600000</v>
      </c>
      <c r="H737">
        <f t="shared" si="34"/>
        <v>0</v>
      </c>
      <c r="I737" t="str">
        <f t="shared" si="35"/>
        <v>Đã thanh toán</v>
      </c>
    </row>
    <row r="738" spans="1:9" x14ac:dyDescent="0.2">
      <c r="A738" t="s">
        <v>46</v>
      </c>
      <c r="B738">
        <v>2024</v>
      </c>
      <c r="C738">
        <v>6</v>
      </c>
      <c r="D738" t="s">
        <v>773</v>
      </c>
      <c r="E738" t="str">
        <f t="shared" si="33"/>
        <v>Phí gửi xe tháng 6</v>
      </c>
      <c r="F738">
        <v>1500000</v>
      </c>
      <c r="G738">
        <v>1500000</v>
      </c>
      <c r="H738">
        <f t="shared" si="34"/>
        <v>0</v>
      </c>
      <c r="I738" t="str">
        <f t="shared" si="35"/>
        <v>Đã thanh toán</v>
      </c>
    </row>
    <row r="739" spans="1:9" x14ac:dyDescent="0.2">
      <c r="A739" t="s">
        <v>47</v>
      </c>
      <c r="B739">
        <v>2024</v>
      </c>
      <c r="C739">
        <v>6</v>
      </c>
      <c r="D739" t="s">
        <v>773</v>
      </c>
      <c r="E739" t="str">
        <f t="shared" si="33"/>
        <v>Phí gửi xe tháng 6</v>
      </c>
      <c r="F739">
        <v>300000</v>
      </c>
      <c r="G739">
        <v>300000</v>
      </c>
      <c r="H739">
        <f t="shared" si="34"/>
        <v>0</v>
      </c>
      <c r="I739" t="str">
        <f t="shared" si="35"/>
        <v>Đã thanh toán</v>
      </c>
    </row>
    <row r="740" spans="1:9" x14ac:dyDescent="0.2">
      <c r="A740" t="s">
        <v>48</v>
      </c>
      <c r="B740">
        <v>2024</v>
      </c>
      <c r="C740">
        <v>6</v>
      </c>
      <c r="D740" t="s">
        <v>773</v>
      </c>
      <c r="E740" t="str">
        <f t="shared" si="33"/>
        <v>Phí gửi xe tháng 6</v>
      </c>
      <c r="F740">
        <v>600000</v>
      </c>
      <c r="G740">
        <v>600000</v>
      </c>
      <c r="H740">
        <f t="shared" si="34"/>
        <v>0</v>
      </c>
      <c r="I740" t="str">
        <f t="shared" si="35"/>
        <v>Đã thanh toán</v>
      </c>
    </row>
    <row r="741" spans="1:9" x14ac:dyDescent="0.2">
      <c r="A741" t="s">
        <v>65</v>
      </c>
      <c r="B741">
        <v>2024</v>
      </c>
      <c r="C741">
        <v>6</v>
      </c>
      <c r="D741" t="s">
        <v>773</v>
      </c>
      <c r="E741" t="str">
        <f t="shared" si="33"/>
        <v>Phí gửi xe tháng 6</v>
      </c>
      <c r="F741">
        <v>600000</v>
      </c>
      <c r="G741">
        <v>600000</v>
      </c>
      <c r="H741">
        <f t="shared" si="34"/>
        <v>0</v>
      </c>
      <c r="I741" t="str">
        <f t="shared" si="35"/>
        <v>Đã thanh toán</v>
      </c>
    </row>
    <row r="742" spans="1:9" x14ac:dyDescent="0.2">
      <c r="A742" t="s">
        <v>66</v>
      </c>
      <c r="B742">
        <v>2024</v>
      </c>
      <c r="C742">
        <v>6</v>
      </c>
      <c r="D742" t="s">
        <v>773</v>
      </c>
      <c r="E742" t="str">
        <f t="shared" si="33"/>
        <v>Phí gửi xe tháng 6</v>
      </c>
      <c r="F742">
        <v>300000</v>
      </c>
      <c r="G742">
        <v>300000</v>
      </c>
      <c r="H742">
        <f t="shared" si="34"/>
        <v>0</v>
      </c>
      <c r="I742" t="str">
        <f t="shared" si="35"/>
        <v>Đã thanh toán</v>
      </c>
    </row>
    <row r="743" spans="1:9" x14ac:dyDescent="0.2">
      <c r="A743" t="s">
        <v>67</v>
      </c>
      <c r="B743">
        <v>2024</v>
      </c>
      <c r="C743">
        <v>6</v>
      </c>
      <c r="D743" t="s">
        <v>773</v>
      </c>
      <c r="E743" t="str">
        <f t="shared" si="33"/>
        <v>Phí gửi xe tháng 6</v>
      </c>
      <c r="F743">
        <v>300000</v>
      </c>
      <c r="G743">
        <v>300000</v>
      </c>
      <c r="H743">
        <f t="shared" si="34"/>
        <v>0</v>
      </c>
      <c r="I743" t="str">
        <f t="shared" si="35"/>
        <v>Đã thanh toán</v>
      </c>
    </row>
    <row r="744" spans="1:9" x14ac:dyDescent="0.2">
      <c r="A744" t="s">
        <v>68</v>
      </c>
      <c r="B744">
        <v>2024</v>
      </c>
      <c r="C744">
        <v>6</v>
      </c>
      <c r="D744" t="s">
        <v>773</v>
      </c>
      <c r="E744" t="str">
        <f t="shared" si="33"/>
        <v>Phí gửi xe tháng 6</v>
      </c>
      <c r="F744">
        <v>1200000</v>
      </c>
      <c r="G744">
        <v>1000000</v>
      </c>
      <c r="H744">
        <f t="shared" si="34"/>
        <v>200000</v>
      </c>
      <c r="I744" t="str">
        <f t="shared" si="35"/>
        <v>Thanh toán thiếu</v>
      </c>
    </row>
    <row r="745" spans="1:9" x14ac:dyDescent="0.2">
      <c r="A745" t="s">
        <v>69</v>
      </c>
      <c r="B745">
        <v>2024</v>
      </c>
      <c r="C745">
        <v>6</v>
      </c>
      <c r="D745" t="s">
        <v>773</v>
      </c>
      <c r="E745" t="str">
        <f t="shared" si="33"/>
        <v>Phí gửi xe tháng 6</v>
      </c>
      <c r="F745">
        <v>1200000</v>
      </c>
      <c r="G745">
        <v>1200000</v>
      </c>
      <c r="H745">
        <f t="shared" si="34"/>
        <v>0</v>
      </c>
      <c r="I745" t="str">
        <f t="shared" si="35"/>
        <v>Đã thanh toán</v>
      </c>
    </row>
    <row r="746" spans="1:9" x14ac:dyDescent="0.2">
      <c r="A746" t="s">
        <v>70</v>
      </c>
      <c r="B746">
        <v>2024</v>
      </c>
      <c r="C746">
        <v>6</v>
      </c>
      <c r="D746" t="s">
        <v>773</v>
      </c>
      <c r="E746" t="str">
        <f t="shared" si="33"/>
        <v>Phí gửi xe tháng 6</v>
      </c>
      <c r="F746">
        <v>1500000</v>
      </c>
      <c r="G746">
        <v>1500000</v>
      </c>
      <c r="H746">
        <f t="shared" si="34"/>
        <v>0</v>
      </c>
      <c r="I746" t="str">
        <f t="shared" si="35"/>
        <v>Đã thanh toán</v>
      </c>
    </row>
    <row r="747" spans="1:9" x14ac:dyDescent="0.2">
      <c r="A747" t="s">
        <v>71</v>
      </c>
      <c r="B747">
        <v>2024</v>
      </c>
      <c r="C747">
        <v>6</v>
      </c>
      <c r="D747" t="s">
        <v>773</v>
      </c>
      <c r="E747" t="str">
        <f t="shared" si="33"/>
        <v>Phí gửi xe tháng 6</v>
      </c>
      <c r="F747">
        <v>1200000</v>
      </c>
      <c r="G747">
        <v>1200000</v>
      </c>
      <c r="H747">
        <f t="shared" si="34"/>
        <v>0</v>
      </c>
      <c r="I747" t="str">
        <f t="shared" si="35"/>
        <v>Đã thanh toán</v>
      </c>
    </row>
    <row r="748" spans="1:9" x14ac:dyDescent="0.2">
      <c r="A748" t="s">
        <v>72</v>
      </c>
      <c r="B748">
        <v>2024</v>
      </c>
      <c r="C748">
        <v>6</v>
      </c>
      <c r="D748" t="s">
        <v>773</v>
      </c>
      <c r="E748" t="str">
        <f t="shared" si="33"/>
        <v>Phí gửi xe tháng 6</v>
      </c>
      <c r="F748">
        <v>600000</v>
      </c>
      <c r="G748">
        <v>600000</v>
      </c>
      <c r="H748">
        <f t="shared" si="34"/>
        <v>0</v>
      </c>
      <c r="I748" t="str">
        <f t="shared" si="35"/>
        <v>Đã thanh toán</v>
      </c>
    </row>
    <row r="749" spans="1:9" x14ac:dyDescent="0.2">
      <c r="A749" t="s">
        <v>82</v>
      </c>
      <c r="B749">
        <v>2024</v>
      </c>
      <c r="C749">
        <v>6</v>
      </c>
      <c r="D749" t="s">
        <v>773</v>
      </c>
      <c r="E749" t="str">
        <f t="shared" si="33"/>
        <v>Phí gửi xe tháng 6</v>
      </c>
      <c r="F749">
        <v>1200000</v>
      </c>
      <c r="G749">
        <v>1200000</v>
      </c>
      <c r="H749">
        <f t="shared" si="34"/>
        <v>0</v>
      </c>
      <c r="I749" t="str">
        <f t="shared" si="35"/>
        <v>Đã thanh toán</v>
      </c>
    </row>
    <row r="750" spans="1:9" x14ac:dyDescent="0.2">
      <c r="A750" t="s">
        <v>83</v>
      </c>
      <c r="B750">
        <v>2024</v>
      </c>
      <c r="C750">
        <v>6</v>
      </c>
      <c r="D750" t="s">
        <v>773</v>
      </c>
      <c r="E750" t="str">
        <f t="shared" si="33"/>
        <v>Phí gửi xe tháng 6</v>
      </c>
      <c r="F750">
        <v>300000</v>
      </c>
      <c r="G750">
        <v>300000</v>
      </c>
      <c r="H750">
        <f t="shared" si="34"/>
        <v>0</v>
      </c>
      <c r="I750" t="str">
        <f t="shared" si="35"/>
        <v>Đã thanh toán</v>
      </c>
    </row>
    <row r="751" spans="1:9" x14ac:dyDescent="0.2">
      <c r="A751" t="s">
        <v>84</v>
      </c>
      <c r="B751">
        <v>2024</v>
      </c>
      <c r="C751">
        <v>6</v>
      </c>
      <c r="D751" t="s">
        <v>773</v>
      </c>
      <c r="E751" t="str">
        <f t="shared" si="33"/>
        <v>Phí gửi xe tháng 6</v>
      </c>
      <c r="F751">
        <v>1200000</v>
      </c>
      <c r="G751">
        <v>1200000</v>
      </c>
      <c r="H751">
        <f t="shared" si="34"/>
        <v>0</v>
      </c>
      <c r="I751" t="str">
        <f t="shared" si="35"/>
        <v>Đã thanh toán</v>
      </c>
    </row>
    <row r="752" spans="1:9" x14ac:dyDescent="0.2">
      <c r="A752" t="s">
        <v>85</v>
      </c>
      <c r="B752">
        <v>2024</v>
      </c>
      <c r="C752">
        <v>6</v>
      </c>
      <c r="D752" t="s">
        <v>773</v>
      </c>
      <c r="E752" t="str">
        <f t="shared" si="33"/>
        <v>Phí gửi xe tháng 6</v>
      </c>
      <c r="F752">
        <v>600000</v>
      </c>
      <c r="G752">
        <v>600000</v>
      </c>
      <c r="H752">
        <f t="shared" si="34"/>
        <v>0</v>
      </c>
      <c r="I752" t="str">
        <f t="shared" si="35"/>
        <v>Đã thanh toán</v>
      </c>
    </row>
    <row r="753" spans="1:9" x14ac:dyDescent="0.2">
      <c r="A753" t="s">
        <v>86</v>
      </c>
      <c r="B753">
        <v>2024</v>
      </c>
      <c r="C753">
        <v>6</v>
      </c>
      <c r="D753" t="s">
        <v>773</v>
      </c>
      <c r="E753" t="str">
        <f t="shared" si="33"/>
        <v>Phí gửi xe tháng 6</v>
      </c>
      <c r="F753">
        <v>1500000</v>
      </c>
      <c r="G753">
        <v>1500000</v>
      </c>
      <c r="H753">
        <f t="shared" si="34"/>
        <v>0</v>
      </c>
      <c r="I753" t="str">
        <f t="shared" si="35"/>
        <v>Đã thanh toán</v>
      </c>
    </row>
    <row r="754" spans="1:9" x14ac:dyDescent="0.2">
      <c r="A754" t="s">
        <v>87</v>
      </c>
      <c r="B754">
        <v>2024</v>
      </c>
      <c r="C754">
        <v>6</v>
      </c>
      <c r="D754" t="s">
        <v>773</v>
      </c>
      <c r="E754" t="str">
        <f t="shared" si="33"/>
        <v>Phí gửi xe tháng 6</v>
      </c>
      <c r="F754">
        <v>1500000</v>
      </c>
      <c r="G754">
        <v>1500000</v>
      </c>
      <c r="H754">
        <f t="shared" si="34"/>
        <v>0</v>
      </c>
      <c r="I754" t="str">
        <f t="shared" si="35"/>
        <v>Đã thanh toán</v>
      </c>
    </row>
    <row r="755" spans="1:9" x14ac:dyDescent="0.2">
      <c r="A755" t="s">
        <v>88</v>
      </c>
      <c r="B755">
        <v>2024</v>
      </c>
      <c r="C755">
        <v>6</v>
      </c>
      <c r="D755" t="s">
        <v>773</v>
      </c>
      <c r="E755" t="str">
        <f t="shared" si="33"/>
        <v>Phí gửi xe tháng 6</v>
      </c>
      <c r="F755">
        <v>300000</v>
      </c>
      <c r="G755">
        <v>300000</v>
      </c>
      <c r="H755">
        <f t="shared" si="34"/>
        <v>0</v>
      </c>
      <c r="I755" t="str">
        <f t="shared" si="35"/>
        <v>Đã thanh toán</v>
      </c>
    </row>
    <row r="756" spans="1:9" x14ac:dyDescent="0.2">
      <c r="A756" t="s">
        <v>89</v>
      </c>
      <c r="B756">
        <v>2024</v>
      </c>
      <c r="C756">
        <v>6</v>
      </c>
      <c r="D756" t="s">
        <v>773</v>
      </c>
      <c r="E756" t="str">
        <f t="shared" si="33"/>
        <v>Phí gửi xe tháng 6</v>
      </c>
      <c r="F756">
        <v>1500000</v>
      </c>
      <c r="G756">
        <v>1500000</v>
      </c>
      <c r="H756">
        <f t="shared" si="34"/>
        <v>0</v>
      </c>
      <c r="I756" t="str">
        <f t="shared" si="35"/>
        <v>Đã thanh toán</v>
      </c>
    </row>
    <row r="757" spans="1:9" x14ac:dyDescent="0.2">
      <c r="A757" t="s">
        <v>90</v>
      </c>
      <c r="B757">
        <v>2024</v>
      </c>
      <c r="C757">
        <v>6</v>
      </c>
      <c r="D757" t="s">
        <v>773</v>
      </c>
      <c r="E757" t="str">
        <f t="shared" si="33"/>
        <v>Phí gửi xe tháng 6</v>
      </c>
      <c r="F757">
        <v>600000</v>
      </c>
      <c r="G757">
        <v>600000</v>
      </c>
      <c r="H757">
        <f t="shared" si="34"/>
        <v>0</v>
      </c>
      <c r="I757" t="str">
        <f t="shared" si="35"/>
        <v>Đã thanh toán</v>
      </c>
    </row>
    <row r="758" spans="1:9" x14ac:dyDescent="0.2">
      <c r="A758" t="s">
        <v>5</v>
      </c>
      <c r="B758">
        <v>2024</v>
      </c>
      <c r="C758">
        <v>7</v>
      </c>
      <c r="D758" t="s">
        <v>771</v>
      </c>
      <c r="E758" t="str">
        <f t="shared" ref="E758:E766" si="36">D758 &amp; " tháng " &amp; C758</f>
        <v>Phí quản lý tháng 7</v>
      </c>
      <c r="F758">
        <v>950000</v>
      </c>
      <c r="G758">
        <v>950000</v>
      </c>
      <c r="H758">
        <f t="shared" ref="H758:H772" si="37">F758-G758</f>
        <v>0</v>
      </c>
      <c r="I758" t="str">
        <f t="shared" ref="I758:I772" si="38">IF(G758=0,"Chưa thanh toán",IF(H758=0,"Đã thanh toán","Thanh toán thiếu"))</f>
        <v>Đã thanh toán</v>
      </c>
    </row>
    <row r="759" spans="1:9" x14ac:dyDescent="0.2">
      <c r="A759" t="s">
        <v>7</v>
      </c>
      <c r="B759">
        <v>2024</v>
      </c>
      <c r="C759">
        <v>7</v>
      </c>
      <c r="D759" t="s">
        <v>771</v>
      </c>
      <c r="E759" t="str">
        <f t="shared" si="36"/>
        <v>Phí quản lý tháng 7</v>
      </c>
      <c r="F759">
        <v>950000</v>
      </c>
      <c r="G759">
        <v>950000</v>
      </c>
      <c r="H759">
        <f t="shared" si="37"/>
        <v>0</v>
      </c>
      <c r="I759" t="str">
        <f t="shared" si="38"/>
        <v>Đã thanh toán</v>
      </c>
    </row>
    <row r="760" spans="1:9" x14ac:dyDescent="0.2">
      <c r="A760" t="s">
        <v>8</v>
      </c>
      <c r="B760">
        <v>2024</v>
      </c>
      <c r="C760">
        <v>7</v>
      </c>
      <c r="D760" t="s">
        <v>771</v>
      </c>
      <c r="E760" t="str">
        <f t="shared" si="36"/>
        <v>Phí quản lý tháng 7</v>
      </c>
      <c r="F760">
        <v>950000</v>
      </c>
      <c r="G760">
        <v>950000</v>
      </c>
      <c r="H760">
        <f t="shared" si="37"/>
        <v>0</v>
      </c>
      <c r="I760" t="str">
        <f t="shared" si="38"/>
        <v>Đã thanh toán</v>
      </c>
    </row>
    <row r="761" spans="1:9" x14ac:dyDescent="0.2">
      <c r="A761" t="s">
        <v>9</v>
      </c>
      <c r="B761">
        <v>2024</v>
      </c>
      <c r="C761">
        <v>7</v>
      </c>
      <c r="D761" t="s">
        <v>771</v>
      </c>
      <c r="E761" t="str">
        <f t="shared" si="36"/>
        <v>Phí quản lý tháng 7</v>
      </c>
      <c r="F761">
        <v>950000</v>
      </c>
      <c r="G761">
        <v>950000</v>
      </c>
      <c r="H761">
        <f t="shared" si="37"/>
        <v>0</v>
      </c>
      <c r="I761" t="str">
        <f t="shared" si="38"/>
        <v>Đã thanh toán</v>
      </c>
    </row>
    <row r="762" spans="1:9" x14ac:dyDescent="0.2">
      <c r="A762" t="s">
        <v>10</v>
      </c>
      <c r="B762">
        <v>2024</v>
      </c>
      <c r="C762">
        <v>7</v>
      </c>
      <c r="D762" t="s">
        <v>771</v>
      </c>
      <c r="E762" t="str">
        <f t="shared" si="36"/>
        <v>Phí quản lý tháng 7</v>
      </c>
      <c r="F762">
        <v>950000</v>
      </c>
      <c r="G762">
        <v>950000</v>
      </c>
      <c r="H762">
        <f t="shared" si="37"/>
        <v>0</v>
      </c>
      <c r="I762" t="str">
        <f t="shared" si="38"/>
        <v>Đã thanh toán</v>
      </c>
    </row>
    <row r="763" spans="1:9" x14ac:dyDescent="0.2">
      <c r="A763" t="s">
        <v>11</v>
      </c>
      <c r="B763">
        <v>2024</v>
      </c>
      <c r="C763">
        <v>7</v>
      </c>
      <c r="D763" t="s">
        <v>771</v>
      </c>
      <c r="E763" t="str">
        <f t="shared" si="36"/>
        <v>Phí quản lý tháng 7</v>
      </c>
      <c r="F763">
        <v>950000</v>
      </c>
      <c r="G763">
        <v>950000</v>
      </c>
      <c r="H763">
        <f t="shared" si="37"/>
        <v>0</v>
      </c>
      <c r="I763" t="str">
        <f t="shared" si="38"/>
        <v>Đã thanh toán</v>
      </c>
    </row>
    <row r="764" spans="1:9" x14ac:dyDescent="0.2">
      <c r="A764" t="s">
        <v>12</v>
      </c>
      <c r="B764">
        <v>2024</v>
      </c>
      <c r="C764">
        <v>7</v>
      </c>
      <c r="D764" t="s">
        <v>771</v>
      </c>
      <c r="E764" t="str">
        <f t="shared" si="36"/>
        <v>Phí quản lý tháng 7</v>
      </c>
      <c r="F764">
        <v>950000</v>
      </c>
      <c r="G764">
        <v>950000</v>
      </c>
      <c r="H764">
        <f t="shared" si="37"/>
        <v>0</v>
      </c>
      <c r="I764" t="str">
        <f t="shared" si="38"/>
        <v>Đã thanh toán</v>
      </c>
    </row>
    <row r="765" spans="1:9" x14ac:dyDescent="0.2">
      <c r="A765" t="s">
        <v>13</v>
      </c>
      <c r="B765">
        <v>2024</v>
      </c>
      <c r="C765">
        <v>7</v>
      </c>
      <c r="D765" t="s">
        <v>771</v>
      </c>
      <c r="E765" t="str">
        <f t="shared" si="36"/>
        <v>Phí quản lý tháng 7</v>
      </c>
      <c r="F765">
        <v>950000</v>
      </c>
      <c r="G765">
        <v>950000</v>
      </c>
      <c r="H765">
        <f t="shared" si="37"/>
        <v>0</v>
      </c>
      <c r="I765" t="str">
        <f t="shared" si="38"/>
        <v>Đã thanh toán</v>
      </c>
    </row>
    <row r="766" spans="1:9" x14ac:dyDescent="0.2">
      <c r="A766" t="s">
        <v>14</v>
      </c>
      <c r="B766">
        <v>2024</v>
      </c>
      <c r="C766">
        <v>7</v>
      </c>
      <c r="D766" t="s">
        <v>771</v>
      </c>
      <c r="E766" t="str">
        <f t="shared" si="36"/>
        <v>Phí quản lý tháng 7</v>
      </c>
      <c r="F766">
        <v>950000</v>
      </c>
      <c r="G766">
        <v>950000</v>
      </c>
      <c r="H766">
        <f t="shared" si="37"/>
        <v>0</v>
      </c>
      <c r="I766" t="str">
        <f t="shared" si="38"/>
        <v>Đã thanh toán</v>
      </c>
    </row>
    <row r="767" spans="1:9" x14ac:dyDescent="0.2">
      <c r="A767" t="s">
        <v>15</v>
      </c>
      <c r="B767">
        <v>2024</v>
      </c>
      <c r="C767">
        <v>7</v>
      </c>
      <c r="D767" t="s">
        <v>771</v>
      </c>
      <c r="E767" t="str">
        <f t="shared" ref="E767:E830" si="39">D767 &amp; " tháng " &amp; C767</f>
        <v>Phí quản lý tháng 7</v>
      </c>
      <c r="F767">
        <v>950000</v>
      </c>
      <c r="G767">
        <v>950000</v>
      </c>
      <c r="H767">
        <f t="shared" si="37"/>
        <v>0</v>
      </c>
      <c r="I767" t="str">
        <f t="shared" si="38"/>
        <v>Đã thanh toán</v>
      </c>
    </row>
    <row r="768" spans="1:9" x14ac:dyDescent="0.2">
      <c r="A768" t="s">
        <v>16</v>
      </c>
      <c r="B768">
        <v>2024</v>
      </c>
      <c r="C768">
        <v>7</v>
      </c>
      <c r="D768" t="s">
        <v>771</v>
      </c>
      <c r="E768" t="str">
        <f t="shared" si="39"/>
        <v>Phí quản lý tháng 7</v>
      </c>
      <c r="F768">
        <v>950000</v>
      </c>
      <c r="G768">
        <v>950000</v>
      </c>
      <c r="H768">
        <f t="shared" si="37"/>
        <v>0</v>
      </c>
      <c r="I768" t="str">
        <f t="shared" si="38"/>
        <v>Đã thanh toán</v>
      </c>
    </row>
    <row r="769" spans="1:9" x14ac:dyDescent="0.2">
      <c r="A769" t="s">
        <v>34</v>
      </c>
      <c r="B769">
        <v>2024</v>
      </c>
      <c r="C769">
        <v>7</v>
      </c>
      <c r="D769" t="s">
        <v>771</v>
      </c>
      <c r="E769" t="str">
        <f t="shared" si="39"/>
        <v>Phí quản lý tháng 7</v>
      </c>
      <c r="F769">
        <v>1000000</v>
      </c>
      <c r="G769">
        <v>1000000</v>
      </c>
      <c r="H769">
        <f t="shared" si="37"/>
        <v>0</v>
      </c>
      <c r="I769" t="str">
        <f t="shared" si="38"/>
        <v>Đã thanh toán</v>
      </c>
    </row>
    <row r="770" spans="1:9" x14ac:dyDescent="0.2">
      <c r="A770" t="s">
        <v>35</v>
      </c>
      <c r="B770">
        <v>2024</v>
      </c>
      <c r="C770">
        <v>7</v>
      </c>
      <c r="D770" t="s">
        <v>771</v>
      </c>
      <c r="E770" t="str">
        <f t="shared" si="39"/>
        <v>Phí quản lý tháng 7</v>
      </c>
      <c r="F770">
        <v>1000000</v>
      </c>
      <c r="G770">
        <v>0</v>
      </c>
      <c r="H770">
        <f t="shared" si="37"/>
        <v>1000000</v>
      </c>
      <c r="I770" t="str">
        <f t="shared" si="38"/>
        <v>Chưa thanh toán</v>
      </c>
    </row>
    <row r="771" spans="1:9" x14ac:dyDescent="0.2">
      <c r="A771" t="s">
        <v>36</v>
      </c>
      <c r="B771">
        <v>2024</v>
      </c>
      <c r="C771">
        <v>7</v>
      </c>
      <c r="D771" t="s">
        <v>771</v>
      </c>
      <c r="E771" t="str">
        <f t="shared" si="39"/>
        <v>Phí quản lý tháng 7</v>
      </c>
      <c r="F771">
        <v>1000000</v>
      </c>
      <c r="G771">
        <v>1000000</v>
      </c>
      <c r="H771">
        <f t="shared" si="37"/>
        <v>0</v>
      </c>
      <c r="I771" t="str">
        <f t="shared" si="38"/>
        <v>Đã thanh toán</v>
      </c>
    </row>
    <row r="772" spans="1:9" x14ac:dyDescent="0.2">
      <c r="A772" t="s">
        <v>37</v>
      </c>
      <c r="B772">
        <v>2024</v>
      </c>
      <c r="C772">
        <v>7</v>
      </c>
      <c r="D772" t="s">
        <v>771</v>
      </c>
      <c r="E772" t="str">
        <f t="shared" si="39"/>
        <v>Phí quản lý tháng 7</v>
      </c>
      <c r="F772">
        <v>1000000</v>
      </c>
      <c r="G772">
        <v>1000000</v>
      </c>
      <c r="H772">
        <f t="shared" si="37"/>
        <v>0</v>
      </c>
      <c r="I772" t="str">
        <f t="shared" si="38"/>
        <v>Đã thanh toán</v>
      </c>
    </row>
    <row r="773" spans="1:9" x14ac:dyDescent="0.2">
      <c r="A773" t="s">
        <v>38</v>
      </c>
      <c r="B773">
        <v>2024</v>
      </c>
      <c r="C773">
        <v>7</v>
      </c>
      <c r="D773" t="s">
        <v>771</v>
      </c>
      <c r="E773" t="str">
        <f t="shared" si="39"/>
        <v>Phí quản lý tháng 7</v>
      </c>
      <c r="F773">
        <v>1000000</v>
      </c>
      <c r="G773">
        <v>1000000</v>
      </c>
      <c r="H773">
        <f t="shared" ref="H773:H836" si="40">F773-G773</f>
        <v>0</v>
      </c>
      <c r="I773" t="str">
        <f t="shared" ref="I773:I836" si="41">IF(G773=0,"Chưa thanh toán",IF(H773=0,"Đã thanh toán","Thanh toán thiếu"))</f>
        <v>Đã thanh toán</v>
      </c>
    </row>
    <row r="774" spans="1:9" x14ac:dyDescent="0.2">
      <c r="A774" t="s">
        <v>39</v>
      </c>
      <c r="B774">
        <v>2024</v>
      </c>
      <c r="C774">
        <v>7</v>
      </c>
      <c r="D774" t="s">
        <v>771</v>
      </c>
      <c r="E774" t="str">
        <f t="shared" si="39"/>
        <v>Phí quản lý tháng 7</v>
      </c>
      <c r="F774">
        <v>1000000</v>
      </c>
      <c r="G774">
        <v>1000000</v>
      </c>
      <c r="H774">
        <f t="shared" si="40"/>
        <v>0</v>
      </c>
      <c r="I774" t="str">
        <f t="shared" si="41"/>
        <v>Đã thanh toán</v>
      </c>
    </row>
    <row r="775" spans="1:9" x14ac:dyDescent="0.2">
      <c r="A775" t="s">
        <v>40</v>
      </c>
      <c r="B775">
        <v>2024</v>
      </c>
      <c r="C775">
        <v>7</v>
      </c>
      <c r="D775" t="s">
        <v>771</v>
      </c>
      <c r="E775" t="str">
        <f t="shared" si="39"/>
        <v>Phí quản lý tháng 7</v>
      </c>
      <c r="F775">
        <v>1000000</v>
      </c>
      <c r="G775">
        <v>1000000</v>
      </c>
      <c r="H775">
        <f t="shared" si="40"/>
        <v>0</v>
      </c>
      <c r="I775" t="str">
        <f t="shared" si="41"/>
        <v>Đã thanh toán</v>
      </c>
    </row>
    <row r="776" spans="1:9" x14ac:dyDescent="0.2">
      <c r="A776" t="s">
        <v>41</v>
      </c>
      <c r="B776">
        <v>2024</v>
      </c>
      <c r="C776">
        <v>7</v>
      </c>
      <c r="D776" t="s">
        <v>771</v>
      </c>
      <c r="E776" t="str">
        <f t="shared" si="39"/>
        <v>Phí quản lý tháng 7</v>
      </c>
      <c r="F776">
        <v>1000000</v>
      </c>
      <c r="G776">
        <v>1000000</v>
      </c>
      <c r="H776">
        <f t="shared" si="40"/>
        <v>0</v>
      </c>
      <c r="I776" t="str">
        <f t="shared" si="41"/>
        <v>Đã thanh toán</v>
      </c>
    </row>
    <row r="777" spans="1:9" x14ac:dyDescent="0.2">
      <c r="A777" t="s">
        <v>42</v>
      </c>
      <c r="B777">
        <v>2024</v>
      </c>
      <c r="C777">
        <v>7</v>
      </c>
      <c r="D777" t="s">
        <v>771</v>
      </c>
      <c r="E777" t="str">
        <f t="shared" si="39"/>
        <v>Phí quản lý tháng 7</v>
      </c>
      <c r="F777">
        <v>1000000</v>
      </c>
      <c r="G777">
        <v>1000000</v>
      </c>
      <c r="H777">
        <f t="shared" si="40"/>
        <v>0</v>
      </c>
      <c r="I777" t="str">
        <f t="shared" si="41"/>
        <v>Đã thanh toán</v>
      </c>
    </row>
    <row r="778" spans="1:9" x14ac:dyDescent="0.2">
      <c r="A778" t="s">
        <v>43</v>
      </c>
      <c r="B778">
        <v>2024</v>
      </c>
      <c r="C778">
        <v>7</v>
      </c>
      <c r="D778" t="s">
        <v>771</v>
      </c>
      <c r="E778" t="str">
        <f t="shared" si="39"/>
        <v>Phí quản lý tháng 7</v>
      </c>
      <c r="F778">
        <v>1000000</v>
      </c>
      <c r="G778">
        <v>1000000</v>
      </c>
      <c r="H778">
        <f t="shared" si="40"/>
        <v>0</v>
      </c>
      <c r="I778" t="str">
        <f t="shared" si="41"/>
        <v>Đã thanh toán</v>
      </c>
    </row>
    <row r="779" spans="1:9" x14ac:dyDescent="0.2">
      <c r="A779" t="s">
        <v>44</v>
      </c>
      <c r="B779">
        <v>2024</v>
      </c>
      <c r="C779">
        <v>7</v>
      </c>
      <c r="D779" t="s">
        <v>771</v>
      </c>
      <c r="E779" t="str">
        <f t="shared" si="39"/>
        <v>Phí quản lý tháng 7</v>
      </c>
      <c r="F779">
        <v>1000000</v>
      </c>
      <c r="G779">
        <v>1000000</v>
      </c>
      <c r="H779">
        <f t="shared" si="40"/>
        <v>0</v>
      </c>
      <c r="I779" t="str">
        <f t="shared" si="41"/>
        <v>Đã thanh toán</v>
      </c>
    </row>
    <row r="780" spans="1:9" x14ac:dyDescent="0.2">
      <c r="A780" t="s">
        <v>46</v>
      </c>
      <c r="B780">
        <v>2024</v>
      </c>
      <c r="C780">
        <v>7</v>
      </c>
      <c r="D780" t="s">
        <v>771</v>
      </c>
      <c r="E780" t="str">
        <f t="shared" si="39"/>
        <v>Phí quản lý tháng 7</v>
      </c>
      <c r="F780">
        <v>1000000</v>
      </c>
      <c r="G780">
        <v>1000000</v>
      </c>
      <c r="H780">
        <f t="shared" si="40"/>
        <v>0</v>
      </c>
      <c r="I780" t="str">
        <f t="shared" si="41"/>
        <v>Đã thanh toán</v>
      </c>
    </row>
    <row r="781" spans="1:9" x14ac:dyDescent="0.2">
      <c r="A781" t="s">
        <v>47</v>
      </c>
      <c r="B781">
        <v>2024</v>
      </c>
      <c r="C781">
        <v>7</v>
      </c>
      <c r="D781" t="s">
        <v>771</v>
      </c>
      <c r="E781" t="str">
        <f t="shared" si="39"/>
        <v>Phí quản lý tháng 7</v>
      </c>
      <c r="F781">
        <v>1000000</v>
      </c>
      <c r="G781">
        <v>1000000</v>
      </c>
      <c r="H781">
        <f t="shared" si="40"/>
        <v>0</v>
      </c>
      <c r="I781" t="str">
        <f t="shared" si="41"/>
        <v>Đã thanh toán</v>
      </c>
    </row>
    <row r="782" spans="1:9" x14ac:dyDescent="0.2">
      <c r="A782" t="s">
        <v>48</v>
      </c>
      <c r="B782">
        <v>2024</v>
      </c>
      <c r="C782">
        <v>7</v>
      </c>
      <c r="D782" t="s">
        <v>771</v>
      </c>
      <c r="E782" t="str">
        <f t="shared" si="39"/>
        <v>Phí quản lý tháng 7</v>
      </c>
      <c r="F782">
        <v>1000000</v>
      </c>
      <c r="G782">
        <v>1000000</v>
      </c>
      <c r="H782">
        <f t="shared" si="40"/>
        <v>0</v>
      </c>
      <c r="I782" t="str">
        <f t="shared" si="41"/>
        <v>Đã thanh toán</v>
      </c>
    </row>
    <row r="783" spans="1:9" x14ac:dyDescent="0.2">
      <c r="A783" t="s">
        <v>65</v>
      </c>
      <c r="B783">
        <v>2024</v>
      </c>
      <c r="C783">
        <v>7</v>
      </c>
      <c r="D783" t="s">
        <v>771</v>
      </c>
      <c r="E783" t="str">
        <f t="shared" si="39"/>
        <v>Phí quản lý tháng 7</v>
      </c>
      <c r="F783">
        <v>1050000</v>
      </c>
      <c r="G783">
        <v>1050000</v>
      </c>
      <c r="H783">
        <f t="shared" si="40"/>
        <v>0</v>
      </c>
      <c r="I783" t="str">
        <f t="shared" si="41"/>
        <v>Đã thanh toán</v>
      </c>
    </row>
    <row r="784" spans="1:9" x14ac:dyDescent="0.2">
      <c r="A784" t="s">
        <v>66</v>
      </c>
      <c r="B784">
        <v>2024</v>
      </c>
      <c r="C784">
        <v>7</v>
      </c>
      <c r="D784" t="s">
        <v>771</v>
      </c>
      <c r="E784" t="str">
        <f t="shared" si="39"/>
        <v>Phí quản lý tháng 7</v>
      </c>
      <c r="F784">
        <v>1050000</v>
      </c>
      <c r="G784">
        <v>1050000</v>
      </c>
      <c r="H784">
        <f t="shared" si="40"/>
        <v>0</v>
      </c>
      <c r="I784" t="str">
        <f t="shared" si="41"/>
        <v>Đã thanh toán</v>
      </c>
    </row>
    <row r="785" spans="1:9" x14ac:dyDescent="0.2">
      <c r="A785" t="s">
        <v>67</v>
      </c>
      <c r="B785">
        <v>2024</v>
      </c>
      <c r="C785">
        <v>7</v>
      </c>
      <c r="D785" t="s">
        <v>771</v>
      </c>
      <c r="E785" t="str">
        <f t="shared" si="39"/>
        <v>Phí quản lý tháng 7</v>
      </c>
      <c r="F785">
        <v>1050000</v>
      </c>
      <c r="G785">
        <v>1050000</v>
      </c>
      <c r="H785">
        <f t="shared" si="40"/>
        <v>0</v>
      </c>
      <c r="I785" t="str">
        <f t="shared" si="41"/>
        <v>Đã thanh toán</v>
      </c>
    </row>
    <row r="786" spans="1:9" x14ac:dyDescent="0.2">
      <c r="A786" t="s">
        <v>68</v>
      </c>
      <c r="B786">
        <v>2024</v>
      </c>
      <c r="C786">
        <v>7</v>
      </c>
      <c r="D786" t="s">
        <v>771</v>
      </c>
      <c r="E786" t="str">
        <f t="shared" si="39"/>
        <v>Phí quản lý tháng 7</v>
      </c>
      <c r="F786">
        <v>1050000</v>
      </c>
      <c r="G786">
        <v>1050000</v>
      </c>
      <c r="H786">
        <f t="shared" si="40"/>
        <v>0</v>
      </c>
      <c r="I786" t="str">
        <f t="shared" si="41"/>
        <v>Đã thanh toán</v>
      </c>
    </row>
    <row r="787" spans="1:9" x14ac:dyDescent="0.2">
      <c r="A787" t="s">
        <v>69</v>
      </c>
      <c r="B787">
        <v>2024</v>
      </c>
      <c r="C787">
        <v>7</v>
      </c>
      <c r="D787" t="s">
        <v>771</v>
      </c>
      <c r="E787" t="str">
        <f t="shared" si="39"/>
        <v>Phí quản lý tháng 7</v>
      </c>
      <c r="F787">
        <v>1050000</v>
      </c>
      <c r="G787">
        <v>1050000</v>
      </c>
      <c r="H787">
        <f t="shared" si="40"/>
        <v>0</v>
      </c>
      <c r="I787" t="str">
        <f t="shared" si="41"/>
        <v>Đã thanh toán</v>
      </c>
    </row>
    <row r="788" spans="1:9" x14ac:dyDescent="0.2">
      <c r="A788" t="s">
        <v>70</v>
      </c>
      <c r="B788">
        <v>2024</v>
      </c>
      <c r="C788">
        <v>7</v>
      </c>
      <c r="D788" t="s">
        <v>771</v>
      </c>
      <c r="E788" t="str">
        <f t="shared" si="39"/>
        <v>Phí quản lý tháng 7</v>
      </c>
      <c r="F788">
        <v>1050000</v>
      </c>
      <c r="G788">
        <v>1050000</v>
      </c>
      <c r="H788">
        <f t="shared" si="40"/>
        <v>0</v>
      </c>
      <c r="I788" t="str">
        <f t="shared" si="41"/>
        <v>Đã thanh toán</v>
      </c>
    </row>
    <row r="789" spans="1:9" x14ac:dyDescent="0.2">
      <c r="A789" t="s">
        <v>71</v>
      </c>
      <c r="B789">
        <v>2024</v>
      </c>
      <c r="C789">
        <v>7</v>
      </c>
      <c r="D789" t="s">
        <v>771</v>
      </c>
      <c r="E789" t="str">
        <f t="shared" si="39"/>
        <v>Phí quản lý tháng 7</v>
      </c>
      <c r="F789">
        <v>1050000</v>
      </c>
      <c r="G789">
        <v>1050000</v>
      </c>
      <c r="H789">
        <f t="shared" si="40"/>
        <v>0</v>
      </c>
      <c r="I789" t="str">
        <f t="shared" si="41"/>
        <v>Đã thanh toán</v>
      </c>
    </row>
    <row r="790" spans="1:9" x14ac:dyDescent="0.2">
      <c r="A790" t="s">
        <v>72</v>
      </c>
      <c r="B790">
        <v>2024</v>
      </c>
      <c r="C790">
        <v>7</v>
      </c>
      <c r="D790" t="s">
        <v>771</v>
      </c>
      <c r="E790" t="str">
        <f t="shared" si="39"/>
        <v>Phí quản lý tháng 7</v>
      </c>
      <c r="F790">
        <v>1050000</v>
      </c>
      <c r="G790">
        <v>1050000</v>
      </c>
      <c r="H790">
        <f t="shared" si="40"/>
        <v>0</v>
      </c>
      <c r="I790" t="str">
        <f t="shared" si="41"/>
        <v>Đã thanh toán</v>
      </c>
    </row>
    <row r="791" spans="1:9" x14ac:dyDescent="0.2">
      <c r="A791" t="s">
        <v>82</v>
      </c>
      <c r="B791">
        <v>2024</v>
      </c>
      <c r="C791">
        <v>7</v>
      </c>
      <c r="D791" t="s">
        <v>771</v>
      </c>
      <c r="E791" t="str">
        <f t="shared" si="39"/>
        <v>Phí quản lý tháng 7</v>
      </c>
      <c r="F791">
        <v>1020000</v>
      </c>
      <c r="G791">
        <v>1020000</v>
      </c>
      <c r="H791">
        <f t="shared" si="40"/>
        <v>0</v>
      </c>
      <c r="I791" t="str">
        <f t="shared" si="41"/>
        <v>Đã thanh toán</v>
      </c>
    </row>
    <row r="792" spans="1:9" x14ac:dyDescent="0.2">
      <c r="A792" t="s">
        <v>83</v>
      </c>
      <c r="B792">
        <v>2024</v>
      </c>
      <c r="C792">
        <v>7</v>
      </c>
      <c r="D792" t="s">
        <v>771</v>
      </c>
      <c r="E792" t="str">
        <f t="shared" si="39"/>
        <v>Phí quản lý tháng 7</v>
      </c>
      <c r="F792">
        <v>1020000</v>
      </c>
      <c r="G792">
        <v>1020000</v>
      </c>
      <c r="H792">
        <f t="shared" si="40"/>
        <v>0</v>
      </c>
      <c r="I792" t="str">
        <f t="shared" si="41"/>
        <v>Đã thanh toán</v>
      </c>
    </row>
    <row r="793" spans="1:9" x14ac:dyDescent="0.2">
      <c r="A793" t="s">
        <v>84</v>
      </c>
      <c r="B793">
        <v>2024</v>
      </c>
      <c r="C793">
        <v>7</v>
      </c>
      <c r="D793" t="s">
        <v>771</v>
      </c>
      <c r="E793" t="str">
        <f t="shared" si="39"/>
        <v>Phí quản lý tháng 7</v>
      </c>
      <c r="F793">
        <v>1020000</v>
      </c>
      <c r="G793">
        <v>1020000</v>
      </c>
      <c r="H793">
        <f t="shared" si="40"/>
        <v>0</v>
      </c>
      <c r="I793" t="str">
        <f t="shared" si="41"/>
        <v>Đã thanh toán</v>
      </c>
    </row>
    <row r="794" spans="1:9" x14ac:dyDescent="0.2">
      <c r="A794" t="s">
        <v>85</v>
      </c>
      <c r="B794">
        <v>2024</v>
      </c>
      <c r="C794">
        <v>7</v>
      </c>
      <c r="D794" t="s">
        <v>771</v>
      </c>
      <c r="E794" t="str">
        <f t="shared" si="39"/>
        <v>Phí quản lý tháng 7</v>
      </c>
      <c r="F794">
        <v>1020000</v>
      </c>
      <c r="G794">
        <v>1020000</v>
      </c>
      <c r="H794">
        <f t="shared" si="40"/>
        <v>0</v>
      </c>
      <c r="I794" t="str">
        <f t="shared" si="41"/>
        <v>Đã thanh toán</v>
      </c>
    </row>
    <row r="795" spans="1:9" x14ac:dyDescent="0.2">
      <c r="A795" t="s">
        <v>86</v>
      </c>
      <c r="B795">
        <v>2024</v>
      </c>
      <c r="C795">
        <v>7</v>
      </c>
      <c r="D795" t="s">
        <v>771</v>
      </c>
      <c r="E795" t="str">
        <f t="shared" si="39"/>
        <v>Phí quản lý tháng 7</v>
      </c>
      <c r="F795">
        <v>1020000</v>
      </c>
      <c r="G795">
        <v>1020000</v>
      </c>
      <c r="H795">
        <f t="shared" si="40"/>
        <v>0</v>
      </c>
      <c r="I795" t="str">
        <f t="shared" si="41"/>
        <v>Đã thanh toán</v>
      </c>
    </row>
    <row r="796" spans="1:9" x14ac:dyDescent="0.2">
      <c r="A796" t="s">
        <v>87</v>
      </c>
      <c r="B796">
        <v>2024</v>
      </c>
      <c r="C796">
        <v>7</v>
      </c>
      <c r="D796" t="s">
        <v>771</v>
      </c>
      <c r="E796" t="str">
        <f t="shared" si="39"/>
        <v>Phí quản lý tháng 7</v>
      </c>
      <c r="F796">
        <v>1020000</v>
      </c>
      <c r="G796">
        <v>1020000</v>
      </c>
      <c r="H796">
        <f t="shared" si="40"/>
        <v>0</v>
      </c>
      <c r="I796" t="str">
        <f t="shared" si="41"/>
        <v>Đã thanh toán</v>
      </c>
    </row>
    <row r="797" spans="1:9" x14ac:dyDescent="0.2">
      <c r="A797" t="s">
        <v>88</v>
      </c>
      <c r="B797">
        <v>2024</v>
      </c>
      <c r="C797">
        <v>7</v>
      </c>
      <c r="D797" t="s">
        <v>771</v>
      </c>
      <c r="E797" t="str">
        <f t="shared" si="39"/>
        <v>Phí quản lý tháng 7</v>
      </c>
      <c r="F797">
        <v>1020000</v>
      </c>
      <c r="G797">
        <v>1020000</v>
      </c>
      <c r="H797">
        <f t="shared" si="40"/>
        <v>0</v>
      </c>
      <c r="I797" t="str">
        <f t="shared" si="41"/>
        <v>Đã thanh toán</v>
      </c>
    </row>
    <row r="798" spans="1:9" x14ac:dyDescent="0.2">
      <c r="A798" t="s">
        <v>89</v>
      </c>
      <c r="B798">
        <v>2024</v>
      </c>
      <c r="C798">
        <v>7</v>
      </c>
      <c r="D798" t="s">
        <v>771</v>
      </c>
      <c r="E798" t="str">
        <f t="shared" si="39"/>
        <v>Phí quản lý tháng 7</v>
      </c>
      <c r="F798">
        <v>1020000</v>
      </c>
      <c r="G798">
        <v>1020000</v>
      </c>
      <c r="H798">
        <f t="shared" si="40"/>
        <v>0</v>
      </c>
      <c r="I798" t="str">
        <f t="shared" si="41"/>
        <v>Đã thanh toán</v>
      </c>
    </row>
    <row r="799" spans="1:9" x14ac:dyDescent="0.2">
      <c r="A799" t="s">
        <v>90</v>
      </c>
      <c r="B799">
        <v>2024</v>
      </c>
      <c r="C799">
        <v>7</v>
      </c>
      <c r="D799" t="s">
        <v>771</v>
      </c>
      <c r="E799" t="str">
        <f t="shared" si="39"/>
        <v>Phí quản lý tháng 7</v>
      </c>
      <c r="F799">
        <v>1020000</v>
      </c>
      <c r="G799">
        <v>1020000</v>
      </c>
      <c r="H799">
        <f t="shared" si="40"/>
        <v>0</v>
      </c>
      <c r="I799" t="str">
        <f t="shared" si="41"/>
        <v>Đã thanh toán</v>
      </c>
    </row>
    <row r="800" spans="1:9" x14ac:dyDescent="0.2">
      <c r="A800" t="s">
        <v>5</v>
      </c>
      <c r="B800">
        <v>2024</v>
      </c>
      <c r="C800">
        <v>7</v>
      </c>
      <c r="D800" t="s">
        <v>772</v>
      </c>
      <c r="E800" t="str">
        <f t="shared" si="39"/>
        <v>Phí nước tháng 7</v>
      </c>
      <c r="F800">
        <v>358426</v>
      </c>
      <c r="G800">
        <v>358426</v>
      </c>
      <c r="H800">
        <f t="shared" si="40"/>
        <v>0</v>
      </c>
      <c r="I800" t="str">
        <f t="shared" si="41"/>
        <v>Đã thanh toán</v>
      </c>
    </row>
    <row r="801" spans="1:9" x14ac:dyDescent="0.2">
      <c r="A801" t="s">
        <v>7</v>
      </c>
      <c r="B801">
        <v>2024</v>
      </c>
      <c r="C801">
        <v>7</v>
      </c>
      <c r="D801" t="s">
        <v>772</v>
      </c>
      <c r="E801" t="str">
        <f t="shared" si="39"/>
        <v>Phí nước tháng 7</v>
      </c>
      <c r="F801">
        <v>385066</v>
      </c>
      <c r="G801">
        <v>385066</v>
      </c>
      <c r="H801">
        <f t="shared" si="40"/>
        <v>0</v>
      </c>
      <c r="I801" t="str">
        <f t="shared" si="41"/>
        <v>Đã thanh toán</v>
      </c>
    </row>
    <row r="802" spans="1:9" x14ac:dyDescent="0.2">
      <c r="A802" t="s">
        <v>8</v>
      </c>
      <c r="B802">
        <v>2024</v>
      </c>
      <c r="C802">
        <v>7</v>
      </c>
      <c r="D802" t="s">
        <v>772</v>
      </c>
      <c r="E802" t="str">
        <f t="shared" si="39"/>
        <v>Phí nước tháng 7</v>
      </c>
      <c r="F802">
        <v>323009</v>
      </c>
      <c r="G802">
        <v>323009</v>
      </c>
      <c r="H802">
        <f t="shared" si="40"/>
        <v>0</v>
      </c>
      <c r="I802" t="str">
        <f t="shared" si="41"/>
        <v>Đã thanh toán</v>
      </c>
    </row>
    <row r="803" spans="1:9" x14ac:dyDescent="0.2">
      <c r="A803" t="s">
        <v>9</v>
      </c>
      <c r="B803">
        <v>2024</v>
      </c>
      <c r="C803">
        <v>7</v>
      </c>
      <c r="D803" t="s">
        <v>772</v>
      </c>
      <c r="E803" t="str">
        <f t="shared" si="39"/>
        <v>Phí nước tháng 7</v>
      </c>
      <c r="F803">
        <v>368638</v>
      </c>
      <c r="G803">
        <v>368638</v>
      </c>
      <c r="H803">
        <f t="shared" si="40"/>
        <v>0</v>
      </c>
      <c r="I803" t="str">
        <f t="shared" si="41"/>
        <v>Đã thanh toán</v>
      </c>
    </row>
    <row r="804" spans="1:9" x14ac:dyDescent="0.2">
      <c r="A804" t="s">
        <v>10</v>
      </c>
      <c r="B804">
        <v>2024</v>
      </c>
      <c r="C804">
        <v>7</v>
      </c>
      <c r="D804" t="s">
        <v>772</v>
      </c>
      <c r="E804" t="str">
        <f t="shared" si="39"/>
        <v>Phí nước tháng 7</v>
      </c>
      <c r="F804">
        <v>370500</v>
      </c>
      <c r="G804">
        <v>370500</v>
      </c>
      <c r="H804">
        <f t="shared" si="40"/>
        <v>0</v>
      </c>
      <c r="I804" t="str">
        <f t="shared" si="41"/>
        <v>Đã thanh toán</v>
      </c>
    </row>
    <row r="805" spans="1:9" x14ac:dyDescent="0.2">
      <c r="A805" t="s">
        <v>11</v>
      </c>
      <c r="B805">
        <v>2024</v>
      </c>
      <c r="C805">
        <v>7</v>
      </c>
      <c r="D805" t="s">
        <v>772</v>
      </c>
      <c r="E805" t="str">
        <f t="shared" si="39"/>
        <v>Phí nước tháng 7</v>
      </c>
      <c r="F805">
        <v>383274</v>
      </c>
      <c r="G805">
        <v>383274</v>
      </c>
      <c r="H805">
        <f t="shared" si="40"/>
        <v>0</v>
      </c>
      <c r="I805" t="str">
        <f t="shared" si="41"/>
        <v>Đã thanh toán</v>
      </c>
    </row>
    <row r="806" spans="1:9" x14ac:dyDescent="0.2">
      <c r="A806" t="s">
        <v>12</v>
      </c>
      <c r="B806">
        <v>2024</v>
      </c>
      <c r="C806">
        <v>7</v>
      </c>
      <c r="D806" t="s">
        <v>772</v>
      </c>
      <c r="E806" t="str">
        <f t="shared" si="39"/>
        <v>Phí nước tháng 7</v>
      </c>
      <c r="F806">
        <v>303415</v>
      </c>
      <c r="G806">
        <v>303415</v>
      </c>
      <c r="H806">
        <f t="shared" si="40"/>
        <v>0</v>
      </c>
      <c r="I806" t="str">
        <f t="shared" si="41"/>
        <v>Đã thanh toán</v>
      </c>
    </row>
    <row r="807" spans="1:9" x14ac:dyDescent="0.2">
      <c r="A807" t="s">
        <v>13</v>
      </c>
      <c r="B807">
        <v>2024</v>
      </c>
      <c r="C807">
        <v>7</v>
      </c>
      <c r="D807" t="s">
        <v>772</v>
      </c>
      <c r="E807" t="str">
        <f t="shared" si="39"/>
        <v>Phí nước tháng 7</v>
      </c>
      <c r="F807">
        <v>397237</v>
      </c>
      <c r="G807">
        <v>397237</v>
      </c>
      <c r="H807">
        <f t="shared" si="40"/>
        <v>0</v>
      </c>
      <c r="I807" t="str">
        <f t="shared" si="41"/>
        <v>Đã thanh toán</v>
      </c>
    </row>
    <row r="808" spans="1:9" x14ac:dyDescent="0.2">
      <c r="A808" t="s">
        <v>14</v>
      </c>
      <c r="B808">
        <v>2024</v>
      </c>
      <c r="C808">
        <v>7</v>
      </c>
      <c r="D808" t="s">
        <v>772</v>
      </c>
      <c r="E808" t="str">
        <f t="shared" si="39"/>
        <v>Phí nước tháng 7</v>
      </c>
      <c r="F808">
        <v>303017</v>
      </c>
      <c r="G808">
        <v>0</v>
      </c>
      <c r="H808">
        <f t="shared" si="40"/>
        <v>303017</v>
      </c>
      <c r="I808" t="str">
        <f t="shared" si="41"/>
        <v>Chưa thanh toán</v>
      </c>
    </row>
    <row r="809" spans="1:9" x14ac:dyDescent="0.2">
      <c r="A809" t="s">
        <v>15</v>
      </c>
      <c r="B809">
        <v>2024</v>
      </c>
      <c r="C809">
        <v>7</v>
      </c>
      <c r="D809" t="s">
        <v>772</v>
      </c>
      <c r="E809" t="str">
        <f t="shared" si="39"/>
        <v>Phí nước tháng 7</v>
      </c>
      <c r="F809">
        <v>373608</v>
      </c>
      <c r="G809">
        <v>373608</v>
      </c>
      <c r="H809">
        <f t="shared" si="40"/>
        <v>0</v>
      </c>
      <c r="I809" t="str">
        <f t="shared" si="41"/>
        <v>Đã thanh toán</v>
      </c>
    </row>
    <row r="810" spans="1:9" x14ac:dyDescent="0.2">
      <c r="A810" t="s">
        <v>16</v>
      </c>
      <c r="B810">
        <v>2024</v>
      </c>
      <c r="C810">
        <v>7</v>
      </c>
      <c r="D810" t="s">
        <v>772</v>
      </c>
      <c r="E810" t="str">
        <f t="shared" si="39"/>
        <v>Phí nước tháng 7</v>
      </c>
      <c r="F810">
        <v>362644</v>
      </c>
      <c r="G810">
        <v>362644</v>
      </c>
      <c r="H810">
        <f t="shared" si="40"/>
        <v>0</v>
      </c>
      <c r="I810" t="str">
        <f t="shared" si="41"/>
        <v>Đã thanh toán</v>
      </c>
    </row>
    <row r="811" spans="1:9" x14ac:dyDescent="0.2">
      <c r="A811" t="s">
        <v>34</v>
      </c>
      <c r="B811">
        <v>2024</v>
      </c>
      <c r="C811">
        <v>7</v>
      </c>
      <c r="D811" t="s">
        <v>772</v>
      </c>
      <c r="E811" t="str">
        <f t="shared" si="39"/>
        <v>Phí nước tháng 7</v>
      </c>
      <c r="F811">
        <v>362176</v>
      </c>
      <c r="G811">
        <v>362176</v>
      </c>
      <c r="H811">
        <f t="shared" si="40"/>
        <v>0</v>
      </c>
      <c r="I811" t="str">
        <f t="shared" si="41"/>
        <v>Đã thanh toán</v>
      </c>
    </row>
    <row r="812" spans="1:9" x14ac:dyDescent="0.2">
      <c r="A812" t="s">
        <v>35</v>
      </c>
      <c r="B812">
        <v>2024</v>
      </c>
      <c r="C812">
        <v>7</v>
      </c>
      <c r="D812" t="s">
        <v>772</v>
      </c>
      <c r="E812" t="str">
        <f t="shared" si="39"/>
        <v>Phí nước tháng 7</v>
      </c>
      <c r="F812">
        <v>350002</v>
      </c>
      <c r="G812">
        <v>350002</v>
      </c>
      <c r="H812">
        <f t="shared" si="40"/>
        <v>0</v>
      </c>
      <c r="I812" t="str">
        <f t="shared" si="41"/>
        <v>Đã thanh toán</v>
      </c>
    </row>
    <row r="813" spans="1:9" x14ac:dyDescent="0.2">
      <c r="A813" t="s">
        <v>36</v>
      </c>
      <c r="B813">
        <v>2024</v>
      </c>
      <c r="C813">
        <v>7</v>
      </c>
      <c r="D813" t="s">
        <v>772</v>
      </c>
      <c r="E813" t="str">
        <f t="shared" si="39"/>
        <v>Phí nước tháng 7</v>
      </c>
      <c r="F813">
        <v>359605</v>
      </c>
      <c r="G813">
        <v>359605</v>
      </c>
      <c r="H813">
        <f t="shared" si="40"/>
        <v>0</v>
      </c>
      <c r="I813" t="str">
        <f t="shared" si="41"/>
        <v>Đã thanh toán</v>
      </c>
    </row>
    <row r="814" spans="1:9" x14ac:dyDescent="0.2">
      <c r="A814" t="s">
        <v>37</v>
      </c>
      <c r="B814">
        <v>2024</v>
      </c>
      <c r="C814">
        <v>7</v>
      </c>
      <c r="D814" t="s">
        <v>772</v>
      </c>
      <c r="E814" t="str">
        <f t="shared" si="39"/>
        <v>Phí nước tháng 7</v>
      </c>
      <c r="F814">
        <v>365263</v>
      </c>
      <c r="G814">
        <v>365263</v>
      </c>
      <c r="H814">
        <f t="shared" si="40"/>
        <v>0</v>
      </c>
      <c r="I814" t="str">
        <f t="shared" si="41"/>
        <v>Đã thanh toán</v>
      </c>
    </row>
    <row r="815" spans="1:9" x14ac:dyDescent="0.2">
      <c r="A815" t="s">
        <v>38</v>
      </c>
      <c r="B815">
        <v>2024</v>
      </c>
      <c r="C815">
        <v>7</v>
      </c>
      <c r="D815" t="s">
        <v>772</v>
      </c>
      <c r="E815" t="str">
        <f t="shared" si="39"/>
        <v>Phí nước tháng 7</v>
      </c>
      <c r="F815">
        <v>370118</v>
      </c>
      <c r="G815">
        <v>370118</v>
      </c>
      <c r="H815">
        <f t="shared" si="40"/>
        <v>0</v>
      </c>
      <c r="I815" t="str">
        <f t="shared" si="41"/>
        <v>Đã thanh toán</v>
      </c>
    </row>
    <row r="816" spans="1:9" x14ac:dyDescent="0.2">
      <c r="A816" t="s">
        <v>39</v>
      </c>
      <c r="B816">
        <v>2024</v>
      </c>
      <c r="C816">
        <v>7</v>
      </c>
      <c r="D816" t="s">
        <v>772</v>
      </c>
      <c r="E816" t="str">
        <f t="shared" si="39"/>
        <v>Phí nước tháng 7</v>
      </c>
      <c r="F816">
        <v>360938</v>
      </c>
      <c r="G816">
        <v>360938</v>
      </c>
      <c r="H816">
        <f t="shared" si="40"/>
        <v>0</v>
      </c>
      <c r="I816" t="str">
        <f t="shared" si="41"/>
        <v>Đã thanh toán</v>
      </c>
    </row>
    <row r="817" spans="1:9" x14ac:dyDescent="0.2">
      <c r="A817" t="s">
        <v>40</v>
      </c>
      <c r="B817">
        <v>2024</v>
      </c>
      <c r="C817">
        <v>7</v>
      </c>
      <c r="D817" t="s">
        <v>772</v>
      </c>
      <c r="E817" t="str">
        <f t="shared" si="39"/>
        <v>Phí nước tháng 7</v>
      </c>
      <c r="F817">
        <v>317847</v>
      </c>
      <c r="G817">
        <v>317847</v>
      </c>
      <c r="H817">
        <f t="shared" si="40"/>
        <v>0</v>
      </c>
      <c r="I817" t="str">
        <f t="shared" si="41"/>
        <v>Đã thanh toán</v>
      </c>
    </row>
    <row r="818" spans="1:9" x14ac:dyDescent="0.2">
      <c r="A818" t="s">
        <v>41</v>
      </c>
      <c r="B818">
        <v>2024</v>
      </c>
      <c r="C818">
        <v>7</v>
      </c>
      <c r="D818" t="s">
        <v>772</v>
      </c>
      <c r="E818" t="str">
        <f t="shared" si="39"/>
        <v>Phí nước tháng 7</v>
      </c>
      <c r="F818">
        <v>391447</v>
      </c>
      <c r="G818">
        <v>391447</v>
      </c>
      <c r="H818">
        <f t="shared" si="40"/>
        <v>0</v>
      </c>
      <c r="I818" t="str">
        <f t="shared" si="41"/>
        <v>Đã thanh toán</v>
      </c>
    </row>
    <row r="819" spans="1:9" x14ac:dyDescent="0.2">
      <c r="A819" t="s">
        <v>42</v>
      </c>
      <c r="B819">
        <v>2024</v>
      </c>
      <c r="C819">
        <v>7</v>
      </c>
      <c r="D819" t="s">
        <v>772</v>
      </c>
      <c r="E819" t="str">
        <f t="shared" si="39"/>
        <v>Phí nước tháng 7</v>
      </c>
      <c r="F819">
        <v>315385</v>
      </c>
      <c r="G819">
        <v>315385</v>
      </c>
      <c r="H819">
        <f t="shared" si="40"/>
        <v>0</v>
      </c>
      <c r="I819" t="str">
        <f t="shared" si="41"/>
        <v>Đã thanh toán</v>
      </c>
    </row>
    <row r="820" spans="1:9" x14ac:dyDescent="0.2">
      <c r="A820" t="s">
        <v>43</v>
      </c>
      <c r="B820">
        <v>2024</v>
      </c>
      <c r="C820">
        <v>7</v>
      </c>
      <c r="D820" t="s">
        <v>772</v>
      </c>
      <c r="E820" t="str">
        <f t="shared" si="39"/>
        <v>Phí nước tháng 7</v>
      </c>
      <c r="F820">
        <v>320339</v>
      </c>
      <c r="G820">
        <v>320339</v>
      </c>
      <c r="H820">
        <f t="shared" si="40"/>
        <v>0</v>
      </c>
      <c r="I820" t="str">
        <f t="shared" si="41"/>
        <v>Đã thanh toán</v>
      </c>
    </row>
    <row r="821" spans="1:9" x14ac:dyDescent="0.2">
      <c r="A821" t="s">
        <v>44</v>
      </c>
      <c r="B821">
        <v>2024</v>
      </c>
      <c r="C821">
        <v>7</v>
      </c>
      <c r="D821" t="s">
        <v>772</v>
      </c>
      <c r="E821" t="str">
        <f t="shared" si="39"/>
        <v>Phí nước tháng 7</v>
      </c>
      <c r="F821">
        <v>396012</v>
      </c>
      <c r="G821">
        <v>396012</v>
      </c>
      <c r="H821">
        <f t="shared" si="40"/>
        <v>0</v>
      </c>
      <c r="I821" t="str">
        <f t="shared" si="41"/>
        <v>Đã thanh toán</v>
      </c>
    </row>
    <row r="822" spans="1:9" x14ac:dyDescent="0.2">
      <c r="A822" t="s">
        <v>46</v>
      </c>
      <c r="B822">
        <v>2024</v>
      </c>
      <c r="C822">
        <v>7</v>
      </c>
      <c r="D822" t="s">
        <v>772</v>
      </c>
      <c r="E822" t="str">
        <f t="shared" si="39"/>
        <v>Phí nước tháng 7</v>
      </c>
      <c r="F822">
        <v>340106</v>
      </c>
      <c r="G822">
        <v>340106</v>
      </c>
      <c r="H822">
        <f t="shared" si="40"/>
        <v>0</v>
      </c>
      <c r="I822" t="str">
        <f t="shared" si="41"/>
        <v>Đã thanh toán</v>
      </c>
    </row>
    <row r="823" spans="1:9" x14ac:dyDescent="0.2">
      <c r="A823" t="s">
        <v>47</v>
      </c>
      <c r="B823">
        <v>2024</v>
      </c>
      <c r="C823">
        <v>7</v>
      </c>
      <c r="D823" t="s">
        <v>772</v>
      </c>
      <c r="E823" t="str">
        <f t="shared" si="39"/>
        <v>Phí nước tháng 7</v>
      </c>
      <c r="F823">
        <v>393616</v>
      </c>
      <c r="G823">
        <v>393616</v>
      </c>
      <c r="H823">
        <f t="shared" si="40"/>
        <v>0</v>
      </c>
      <c r="I823" t="str">
        <f t="shared" si="41"/>
        <v>Đã thanh toán</v>
      </c>
    </row>
    <row r="824" spans="1:9" x14ac:dyDescent="0.2">
      <c r="A824" t="s">
        <v>48</v>
      </c>
      <c r="B824">
        <v>2024</v>
      </c>
      <c r="C824">
        <v>7</v>
      </c>
      <c r="D824" t="s">
        <v>772</v>
      </c>
      <c r="E824" t="str">
        <f t="shared" si="39"/>
        <v>Phí nước tháng 7</v>
      </c>
      <c r="F824">
        <v>390350</v>
      </c>
      <c r="G824">
        <v>390350</v>
      </c>
      <c r="H824">
        <f t="shared" si="40"/>
        <v>0</v>
      </c>
      <c r="I824" t="str">
        <f t="shared" si="41"/>
        <v>Đã thanh toán</v>
      </c>
    </row>
    <row r="825" spans="1:9" x14ac:dyDescent="0.2">
      <c r="A825" t="s">
        <v>65</v>
      </c>
      <c r="B825">
        <v>2024</v>
      </c>
      <c r="C825">
        <v>7</v>
      </c>
      <c r="D825" t="s">
        <v>772</v>
      </c>
      <c r="E825" t="str">
        <f t="shared" si="39"/>
        <v>Phí nước tháng 7</v>
      </c>
      <c r="F825">
        <v>386951</v>
      </c>
      <c r="G825">
        <v>386951</v>
      </c>
      <c r="H825">
        <f t="shared" si="40"/>
        <v>0</v>
      </c>
      <c r="I825" t="str">
        <f t="shared" si="41"/>
        <v>Đã thanh toán</v>
      </c>
    </row>
    <row r="826" spans="1:9" x14ac:dyDescent="0.2">
      <c r="A826" t="s">
        <v>66</v>
      </c>
      <c r="B826">
        <v>2024</v>
      </c>
      <c r="C826">
        <v>7</v>
      </c>
      <c r="D826" t="s">
        <v>772</v>
      </c>
      <c r="E826" t="str">
        <f t="shared" si="39"/>
        <v>Phí nước tháng 7</v>
      </c>
      <c r="F826">
        <v>372425</v>
      </c>
      <c r="G826">
        <v>372425</v>
      </c>
      <c r="H826">
        <f t="shared" si="40"/>
        <v>0</v>
      </c>
      <c r="I826" t="str">
        <f t="shared" si="41"/>
        <v>Đã thanh toán</v>
      </c>
    </row>
    <row r="827" spans="1:9" x14ac:dyDescent="0.2">
      <c r="A827" t="s">
        <v>67</v>
      </c>
      <c r="B827">
        <v>2024</v>
      </c>
      <c r="C827">
        <v>7</v>
      </c>
      <c r="D827" t="s">
        <v>772</v>
      </c>
      <c r="E827" t="str">
        <f t="shared" si="39"/>
        <v>Phí nước tháng 7</v>
      </c>
      <c r="F827">
        <v>343375</v>
      </c>
      <c r="G827">
        <v>343375</v>
      </c>
      <c r="H827">
        <f t="shared" si="40"/>
        <v>0</v>
      </c>
      <c r="I827" t="str">
        <f t="shared" si="41"/>
        <v>Đã thanh toán</v>
      </c>
    </row>
    <row r="828" spans="1:9" x14ac:dyDescent="0.2">
      <c r="A828" t="s">
        <v>68</v>
      </c>
      <c r="B828">
        <v>2024</v>
      </c>
      <c r="C828">
        <v>7</v>
      </c>
      <c r="D828" t="s">
        <v>772</v>
      </c>
      <c r="E828" t="str">
        <f t="shared" si="39"/>
        <v>Phí nước tháng 7</v>
      </c>
      <c r="F828">
        <v>358259</v>
      </c>
      <c r="G828">
        <v>358259</v>
      </c>
      <c r="H828">
        <f t="shared" si="40"/>
        <v>0</v>
      </c>
      <c r="I828" t="str">
        <f t="shared" si="41"/>
        <v>Đã thanh toán</v>
      </c>
    </row>
    <row r="829" spans="1:9" x14ac:dyDescent="0.2">
      <c r="A829" t="s">
        <v>69</v>
      </c>
      <c r="B829">
        <v>2024</v>
      </c>
      <c r="C829">
        <v>7</v>
      </c>
      <c r="D829" t="s">
        <v>772</v>
      </c>
      <c r="E829" t="str">
        <f t="shared" si="39"/>
        <v>Phí nước tháng 7</v>
      </c>
      <c r="F829">
        <v>322690</v>
      </c>
      <c r="G829">
        <v>322690</v>
      </c>
      <c r="H829">
        <f t="shared" si="40"/>
        <v>0</v>
      </c>
      <c r="I829" t="str">
        <f t="shared" si="41"/>
        <v>Đã thanh toán</v>
      </c>
    </row>
    <row r="830" spans="1:9" x14ac:dyDescent="0.2">
      <c r="A830" t="s">
        <v>70</v>
      </c>
      <c r="B830">
        <v>2024</v>
      </c>
      <c r="C830">
        <v>7</v>
      </c>
      <c r="D830" t="s">
        <v>772</v>
      </c>
      <c r="E830" t="str">
        <f t="shared" si="39"/>
        <v>Phí nước tháng 7</v>
      </c>
      <c r="F830">
        <v>394703</v>
      </c>
      <c r="G830">
        <v>394703</v>
      </c>
      <c r="H830">
        <f t="shared" si="40"/>
        <v>0</v>
      </c>
      <c r="I830" t="str">
        <f t="shared" si="41"/>
        <v>Đã thanh toán</v>
      </c>
    </row>
    <row r="831" spans="1:9" x14ac:dyDescent="0.2">
      <c r="A831" t="s">
        <v>71</v>
      </c>
      <c r="B831">
        <v>2024</v>
      </c>
      <c r="C831">
        <v>7</v>
      </c>
      <c r="D831" t="s">
        <v>772</v>
      </c>
      <c r="E831" t="str">
        <f t="shared" ref="E831:E894" si="42">D831 &amp; " tháng " &amp; C831</f>
        <v>Phí nước tháng 7</v>
      </c>
      <c r="F831">
        <v>336465</v>
      </c>
      <c r="G831">
        <v>336465</v>
      </c>
      <c r="H831">
        <f t="shared" si="40"/>
        <v>0</v>
      </c>
      <c r="I831" t="str">
        <f t="shared" si="41"/>
        <v>Đã thanh toán</v>
      </c>
    </row>
    <row r="832" spans="1:9" x14ac:dyDescent="0.2">
      <c r="A832" t="s">
        <v>72</v>
      </c>
      <c r="B832">
        <v>2024</v>
      </c>
      <c r="C832">
        <v>7</v>
      </c>
      <c r="D832" t="s">
        <v>772</v>
      </c>
      <c r="E832" t="str">
        <f t="shared" si="42"/>
        <v>Phí nước tháng 7</v>
      </c>
      <c r="F832">
        <v>320753</v>
      </c>
      <c r="G832">
        <v>320753</v>
      </c>
      <c r="H832">
        <f t="shared" si="40"/>
        <v>0</v>
      </c>
      <c r="I832" t="str">
        <f t="shared" si="41"/>
        <v>Đã thanh toán</v>
      </c>
    </row>
    <row r="833" spans="1:9" x14ac:dyDescent="0.2">
      <c r="A833" t="s">
        <v>82</v>
      </c>
      <c r="B833">
        <v>2024</v>
      </c>
      <c r="C833">
        <v>7</v>
      </c>
      <c r="D833" t="s">
        <v>772</v>
      </c>
      <c r="E833" t="str">
        <f t="shared" si="42"/>
        <v>Phí nước tháng 7</v>
      </c>
      <c r="F833">
        <v>307862</v>
      </c>
      <c r="G833">
        <v>307862</v>
      </c>
      <c r="H833">
        <f t="shared" si="40"/>
        <v>0</v>
      </c>
      <c r="I833" t="str">
        <f t="shared" si="41"/>
        <v>Đã thanh toán</v>
      </c>
    </row>
    <row r="834" spans="1:9" x14ac:dyDescent="0.2">
      <c r="A834" t="s">
        <v>83</v>
      </c>
      <c r="B834">
        <v>2024</v>
      </c>
      <c r="C834">
        <v>7</v>
      </c>
      <c r="D834" t="s">
        <v>772</v>
      </c>
      <c r="E834" t="str">
        <f t="shared" si="42"/>
        <v>Phí nước tháng 7</v>
      </c>
      <c r="F834">
        <v>357652</v>
      </c>
      <c r="G834">
        <v>357652</v>
      </c>
      <c r="H834">
        <f t="shared" si="40"/>
        <v>0</v>
      </c>
      <c r="I834" t="str">
        <f t="shared" si="41"/>
        <v>Đã thanh toán</v>
      </c>
    </row>
    <row r="835" spans="1:9" x14ac:dyDescent="0.2">
      <c r="A835" t="s">
        <v>84</v>
      </c>
      <c r="B835">
        <v>2024</v>
      </c>
      <c r="C835">
        <v>7</v>
      </c>
      <c r="D835" t="s">
        <v>772</v>
      </c>
      <c r="E835" t="str">
        <f t="shared" si="42"/>
        <v>Phí nước tháng 7</v>
      </c>
      <c r="F835">
        <v>347933</v>
      </c>
      <c r="G835">
        <v>347933</v>
      </c>
      <c r="H835">
        <f t="shared" si="40"/>
        <v>0</v>
      </c>
      <c r="I835" t="str">
        <f t="shared" si="41"/>
        <v>Đã thanh toán</v>
      </c>
    </row>
    <row r="836" spans="1:9" x14ac:dyDescent="0.2">
      <c r="A836" t="s">
        <v>85</v>
      </c>
      <c r="B836">
        <v>2024</v>
      </c>
      <c r="C836">
        <v>7</v>
      </c>
      <c r="D836" t="s">
        <v>772</v>
      </c>
      <c r="E836" t="str">
        <f t="shared" si="42"/>
        <v>Phí nước tháng 7</v>
      </c>
      <c r="F836">
        <v>383573</v>
      </c>
      <c r="G836">
        <v>383573</v>
      </c>
      <c r="H836">
        <f t="shared" si="40"/>
        <v>0</v>
      </c>
      <c r="I836" t="str">
        <f t="shared" si="41"/>
        <v>Đã thanh toán</v>
      </c>
    </row>
    <row r="837" spans="1:9" x14ac:dyDescent="0.2">
      <c r="A837" t="s">
        <v>86</v>
      </c>
      <c r="B837">
        <v>2024</v>
      </c>
      <c r="C837">
        <v>7</v>
      </c>
      <c r="D837" t="s">
        <v>772</v>
      </c>
      <c r="E837" t="str">
        <f t="shared" si="42"/>
        <v>Phí nước tháng 7</v>
      </c>
      <c r="F837">
        <v>366445</v>
      </c>
      <c r="G837">
        <v>366445</v>
      </c>
      <c r="H837">
        <f t="shared" ref="H837:H900" si="43">F837-G837</f>
        <v>0</v>
      </c>
      <c r="I837" t="str">
        <f t="shared" ref="I837:I900" si="44">IF(G837=0,"Chưa thanh toán",IF(H837=0,"Đã thanh toán","Thanh toán thiếu"))</f>
        <v>Đã thanh toán</v>
      </c>
    </row>
    <row r="838" spans="1:9" x14ac:dyDescent="0.2">
      <c r="A838" t="s">
        <v>87</v>
      </c>
      <c r="B838">
        <v>2024</v>
      </c>
      <c r="C838">
        <v>7</v>
      </c>
      <c r="D838" t="s">
        <v>772</v>
      </c>
      <c r="E838" t="str">
        <f t="shared" si="42"/>
        <v>Phí nước tháng 7</v>
      </c>
      <c r="F838">
        <v>360326</v>
      </c>
      <c r="G838">
        <v>360326</v>
      </c>
      <c r="H838">
        <f t="shared" si="43"/>
        <v>0</v>
      </c>
      <c r="I838" t="str">
        <f t="shared" si="44"/>
        <v>Đã thanh toán</v>
      </c>
    </row>
    <row r="839" spans="1:9" x14ac:dyDescent="0.2">
      <c r="A839" t="s">
        <v>88</v>
      </c>
      <c r="B839">
        <v>2024</v>
      </c>
      <c r="C839">
        <v>7</v>
      </c>
      <c r="D839" t="s">
        <v>772</v>
      </c>
      <c r="E839" t="str">
        <f t="shared" si="42"/>
        <v>Phí nước tháng 7</v>
      </c>
      <c r="F839">
        <v>312451</v>
      </c>
      <c r="G839">
        <v>312451</v>
      </c>
      <c r="H839">
        <f t="shared" si="43"/>
        <v>0</v>
      </c>
      <c r="I839" t="str">
        <f t="shared" si="44"/>
        <v>Đã thanh toán</v>
      </c>
    </row>
    <row r="840" spans="1:9" x14ac:dyDescent="0.2">
      <c r="A840" t="s">
        <v>89</v>
      </c>
      <c r="B840">
        <v>2024</v>
      </c>
      <c r="C840">
        <v>7</v>
      </c>
      <c r="D840" t="s">
        <v>772</v>
      </c>
      <c r="E840" t="str">
        <f t="shared" si="42"/>
        <v>Phí nước tháng 7</v>
      </c>
      <c r="F840">
        <v>364954</v>
      </c>
      <c r="G840">
        <v>364954</v>
      </c>
      <c r="H840">
        <f t="shared" si="43"/>
        <v>0</v>
      </c>
      <c r="I840" t="str">
        <f t="shared" si="44"/>
        <v>Đã thanh toán</v>
      </c>
    </row>
    <row r="841" spans="1:9" x14ac:dyDescent="0.2">
      <c r="A841" t="s">
        <v>90</v>
      </c>
      <c r="B841">
        <v>2024</v>
      </c>
      <c r="C841">
        <v>7</v>
      </c>
      <c r="D841" t="s">
        <v>772</v>
      </c>
      <c r="E841" t="str">
        <f t="shared" si="42"/>
        <v>Phí nước tháng 7</v>
      </c>
      <c r="F841">
        <v>310251</v>
      </c>
      <c r="G841">
        <v>310251</v>
      </c>
      <c r="H841">
        <f t="shared" si="43"/>
        <v>0</v>
      </c>
      <c r="I841" t="str">
        <f t="shared" si="44"/>
        <v>Đã thanh toán</v>
      </c>
    </row>
    <row r="842" spans="1:9" x14ac:dyDescent="0.2">
      <c r="A842" t="s">
        <v>5</v>
      </c>
      <c r="B842">
        <v>2024</v>
      </c>
      <c r="C842">
        <v>7</v>
      </c>
      <c r="D842" t="s">
        <v>773</v>
      </c>
      <c r="E842" t="str">
        <f t="shared" si="42"/>
        <v>Phí gửi xe tháng 7</v>
      </c>
      <c r="F842">
        <v>700000</v>
      </c>
      <c r="G842">
        <v>700000</v>
      </c>
      <c r="H842">
        <f t="shared" si="43"/>
        <v>0</v>
      </c>
      <c r="I842" t="str">
        <f t="shared" si="44"/>
        <v>Đã thanh toán</v>
      </c>
    </row>
    <row r="843" spans="1:9" x14ac:dyDescent="0.2">
      <c r="A843" t="s">
        <v>7</v>
      </c>
      <c r="B843">
        <v>2024</v>
      </c>
      <c r="C843">
        <v>7</v>
      </c>
      <c r="D843" t="s">
        <v>773</v>
      </c>
      <c r="E843" t="str">
        <f t="shared" si="42"/>
        <v>Phí gửi xe tháng 7</v>
      </c>
      <c r="F843">
        <v>1650000</v>
      </c>
      <c r="G843">
        <v>1650000</v>
      </c>
      <c r="H843">
        <f t="shared" si="43"/>
        <v>0</v>
      </c>
      <c r="I843" t="str">
        <f t="shared" si="44"/>
        <v>Đã thanh toán</v>
      </c>
    </row>
    <row r="844" spans="1:9" x14ac:dyDescent="0.2">
      <c r="A844" t="s">
        <v>8</v>
      </c>
      <c r="B844">
        <v>2024</v>
      </c>
      <c r="C844">
        <v>7</v>
      </c>
      <c r="D844" t="s">
        <v>773</v>
      </c>
      <c r="E844" t="str">
        <f t="shared" si="42"/>
        <v>Phí gửi xe tháng 7</v>
      </c>
      <c r="F844">
        <v>700000</v>
      </c>
      <c r="G844">
        <v>700000</v>
      </c>
      <c r="H844">
        <f t="shared" si="43"/>
        <v>0</v>
      </c>
      <c r="I844" t="str">
        <f t="shared" si="44"/>
        <v>Đã thanh toán</v>
      </c>
    </row>
    <row r="845" spans="1:9" x14ac:dyDescent="0.2">
      <c r="A845" t="s">
        <v>9</v>
      </c>
      <c r="B845">
        <v>2024</v>
      </c>
      <c r="C845">
        <v>7</v>
      </c>
      <c r="D845" t="s">
        <v>773</v>
      </c>
      <c r="E845" t="str">
        <f t="shared" si="42"/>
        <v>Phí gửi xe tháng 7</v>
      </c>
      <c r="F845">
        <v>350000</v>
      </c>
      <c r="G845">
        <v>350000</v>
      </c>
      <c r="H845">
        <f t="shared" si="43"/>
        <v>0</v>
      </c>
      <c r="I845" t="str">
        <f t="shared" si="44"/>
        <v>Đã thanh toán</v>
      </c>
    </row>
    <row r="846" spans="1:9" x14ac:dyDescent="0.2">
      <c r="A846" t="s">
        <v>10</v>
      </c>
      <c r="B846">
        <v>2024</v>
      </c>
      <c r="C846">
        <v>7</v>
      </c>
      <c r="D846" t="s">
        <v>773</v>
      </c>
      <c r="E846" t="str">
        <f t="shared" si="42"/>
        <v>Phí gửi xe tháng 7</v>
      </c>
      <c r="F846">
        <v>1650000</v>
      </c>
      <c r="G846">
        <v>1650000</v>
      </c>
      <c r="H846">
        <f t="shared" si="43"/>
        <v>0</v>
      </c>
      <c r="I846" t="str">
        <f t="shared" si="44"/>
        <v>Đã thanh toán</v>
      </c>
    </row>
    <row r="847" spans="1:9" x14ac:dyDescent="0.2">
      <c r="A847" t="s">
        <v>11</v>
      </c>
      <c r="B847">
        <v>2024</v>
      </c>
      <c r="C847">
        <v>7</v>
      </c>
      <c r="D847" t="s">
        <v>773</v>
      </c>
      <c r="E847" t="str">
        <f t="shared" si="42"/>
        <v>Phí gửi xe tháng 7</v>
      </c>
      <c r="F847">
        <v>1650000</v>
      </c>
      <c r="G847">
        <v>1650000</v>
      </c>
      <c r="H847">
        <f t="shared" si="43"/>
        <v>0</v>
      </c>
      <c r="I847" t="str">
        <f t="shared" si="44"/>
        <v>Đã thanh toán</v>
      </c>
    </row>
    <row r="848" spans="1:9" x14ac:dyDescent="0.2">
      <c r="A848" t="s">
        <v>12</v>
      </c>
      <c r="B848">
        <v>2024</v>
      </c>
      <c r="C848">
        <v>7</v>
      </c>
      <c r="D848" t="s">
        <v>773</v>
      </c>
      <c r="E848" t="str">
        <f t="shared" si="42"/>
        <v>Phí gửi xe tháng 7</v>
      </c>
      <c r="F848">
        <v>1650000</v>
      </c>
      <c r="G848">
        <v>1650000</v>
      </c>
      <c r="H848">
        <f t="shared" si="43"/>
        <v>0</v>
      </c>
      <c r="I848" t="str">
        <f t="shared" si="44"/>
        <v>Đã thanh toán</v>
      </c>
    </row>
    <row r="849" spans="1:9" x14ac:dyDescent="0.2">
      <c r="A849" t="s">
        <v>13</v>
      </c>
      <c r="B849">
        <v>2024</v>
      </c>
      <c r="C849">
        <v>7</v>
      </c>
      <c r="D849" t="s">
        <v>773</v>
      </c>
      <c r="E849" t="str">
        <f t="shared" si="42"/>
        <v>Phí gửi xe tháng 7</v>
      </c>
      <c r="F849">
        <v>1650000</v>
      </c>
      <c r="G849">
        <v>1650000</v>
      </c>
      <c r="H849">
        <f t="shared" si="43"/>
        <v>0</v>
      </c>
      <c r="I849" t="str">
        <f t="shared" si="44"/>
        <v>Đã thanh toán</v>
      </c>
    </row>
    <row r="850" spans="1:9" x14ac:dyDescent="0.2">
      <c r="A850" t="s">
        <v>14</v>
      </c>
      <c r="B850">
        <v>2024</v>
      </c>
      <c r="C850">
        <v>7</v>
      </c>
      <c r="D850" t="s">
        <v>773</v>
      </c>
      <c r="E850" t="str">
        <f t="shared" si="42"/>
        <v>Phí gửi xe tháng 7</v>
      </c>
      <c r="F850">
        <v>1650000</v>
      </c>
      <c r="G850">
        <v>1650000</v>
      </c>
      <c r="H850">
        <f t="shared" si="43"/>
        <v>0</v>
      </c>
      <c r="I850" t="str">
        <f t="shared" si="44"/>
        <v>Đã thanh toán</v>
      </c>
    </row>
    <row r="851" spans="1:9" x14ac:dyDescent="0.2">
      <c r="A851" t="s">
        <v>15</v>
      </c>
      <c r="B851">
        <v>2024</v>
      </c>
      <c r="C851">
        <v>7</v>
      </c>
      <c r="D851" t="s">
        <v>773</v>
      </c>
      <c r="E851" t="str">
        <f t="shared" si="42"/>
        <v>Phí gửi xe tháng 7</v>
      </c>
      <c r="F851">
        <v>1650000</v>
      </c>
      <c r="G851">
        <v>1650000</v>
      </c>
      <c r="H851">
        <f t="shared" si="43"/>
        <v>0</v>
      </c>
      <c r="I851" t="str">
        <f t="shared" si="44"/>
        <v>Đã thanh toán</v>
      </c>
    </row>
    <row r="852" spans="1:9" x14ac:dyDescent="0.2">
      <c r="A852" t="s">
        <v>16</v>
      </c>
      <c r="B852">
        <v>2024</v>
      </c>
      <c r="C852">
        <v>7</v>
      </c>
      <c r="D852" t="s">
        <v>773</v>
      </c>
      <c r="E852" t="str">
        <f t="shared" si="42"/>
        <v>Phí gửi xe tháng 7</v>
      </c>
      <c r="F852">
        <v>1650000</v>
      </c>
      <c r="G852">
        <v>1650000</v>
      </c>
      <c r="H852">
        <f t="shared" si="43"/>
        <v>0</v>
      </c>
      <c r="I852" t="str">
        <f t="shared" si="44"/>
        <v>Đã thanh toán</v>
      </c>
    </row>
    <row r="853" spans="1:9" x14ac:dyDescent="0.2">
      <c r="A853" t="s">
        <v>34</v>
      </c>
      <c r="B853">
        <v>2024</v>
      </c>
      <c r="C853">
        <v>7</v>
      </c>
      <c r="D853" t="s">
        <v>773</v>
      </c>
      <c r="E853" t="str">
        <f t="shared" si="42"/>
        <v>Phí gửi xe tháng 7</v>
      </c>
      <c r="F853">
        <v>700000</v>
      </c>
      <c r="G853">
        <v>700000</v>
      </c>
      <c r="H853">
        <f t="shared" si="43"/>
        <v>0</v>
      </c>
      <c r="I853" t="str">
        <f t="shared" si="44"/>
        <v>Đã thanh toán</v>
      </c>
    </row>
    <row r="854" spans="1:9" x14ac:dyDescent="0.2">
      <c r="A854" t="s">
        <v>35</v>
      </c>
      <c r="B854">
        <v>2024</v>
      </c>
      <c r="C854">
        <v>7</v>
      </c>
      <c r="D854" t="s">
        <v>773</v>
      </c>
      <c r="E854" t="str">
        <f t="shared" si="42"/>
        <v>Phí gửi xe tháng 7</v>
      </c>
      <c r="F854">
        <v>1650000</v>
      </c>
      <c r="G854">
        <v>1650000</v>
      </c>
      <c r="H854">
        <f t="shared" si="43"/>
        <v>0</v>
      </c>
      <c r="I854" t="str">
        <f t="shared" si="44"/>
        <v>Đã thanh toán</v>
      </c>
    </row>
    <row r="855" spans="1:9" x14ac:dyDescent="0.2">
      <c r="A855" t="s">
        <v>36</v>
      </c>
      <c r="B855">
        <v>2024</v>
      </c>
      <c r="C855">
        <v>7</v>
      </c>
      <c r="D855" t="s">
        <v>773</v>
      </c>
      <c r="E855" t="str">
        <f t="shared" si="42"/>
        <v>Phí gửi xe tháng 7</v>
      </c>
      <c r="F855">
        <v>1650000</v>
      </c>
      <c r="G855">
        <v>1650000</v>
      </c>
      <c r="H855">
        <f t="shared" si="43"/>
        <v>0</v>
      </c>
      <c r="I855" t="str">
        <f t="shared" si="44"/>
        <v>Đã thanh toán</v>
      </c>
    </row>
    <row r="856" spans="1:9" x14ac:dyDescent="0.2">
      <c r="A856" t="s">
        <v>37</v>
      </c>
      <c r="B856">
        <v>2024</v>
      </c>
      <c r="C856">
        <v>7</v>
      </c>
      <c r="D856" t="s">
        <v>773</v>
      </c>
      <c r="E856" t="str">
        <f t="shared" si="42"/>
        <v>Phí gửi xe tháng 7</v>
      </c>
      <c r="F856">
        <v>350000</v>
      </c>
      <c r="G856">
        <v>350000</v>
      </c>
      <c r="H856">
        <f t="shared" si="43"/>
        <v>0</v>
      </c>
      <c r="I856" t="str">
        <f t="shared" si="44"/>
        <v>Đã thanh toán</v>
      </c>
    </row>
    <row r="857" spans="1:9" x14ac:dyDescent="0.2">
      <c r="A857" t="s">
        <v>38</v>
      </c>
      <c r="B857">
        <v>2024</v>
      </c>
      <c r="C857">
        <v>7</v>
      </c>
      <c r="D857" t="s">
        <v>773</v>
      </c>
      <c r="E857" t="str">
        <f t="shared" si="42"/>
        <v>Phí gửi xe tháng 7</v>
      </c>
      <c r="F857">
        <v>700000</v>
      </c>
      <c r="G857">
        <v>700000</v>
      </c>
      <c r="H857">
        <f t="shared" si="43"/>
        <v>0</v>
      </c>
      <c r="I857" t="str">
        <f t="shared" si="44"/>
        <v>Đã thanh toán</v>
      </c>
    </row>
    <row r="858" spans="1:9" x14ac:dyDescent="0.2">
      <c r="A858" t="s">
        <v>39</v>
      </c>
      <c r="B858">
        <v>2024</v>
      </c>
      <c r="C858">
        <v>7</v>
      </c>
      <c r="D858" t="s">
        <v>773</v>
      </c>
      <c r="E858" t="str">
        <f t="shared" si="42"/>
        <v>Phí gửi xe tháng 7</v>
      </c>
      <c r="F858">
        <v>700000</v>
      </c>
      <c r="G858">
        <v>700000</v>
      </c>
      <c r="H858">
        <f t="shared" si="43"/>
        <v>0</v>
      </c>
      <c r="I858" t="str">
        <f t="shared" si="44"/>
        <v>Đã thanh toán</v>
      </c>
    </row>
    <row r="859" spans="1:9" x14ac:dyDescent="0.2">
      <c r="A859" t="s">
        <v>40</v>
      </c>
      <c r="B859">
        <v>2024</v>
      </c>
      <c r="C859">
        <v>7</v>
      </c>
      <c r="D859" t="s">
        <v>773</v>
      </c>
      <c r="E859" t="str">
        <f t="shared" si="42"/>
        <v>Phí gửi xe tháng 7</v>
      </c>
      <c r="F859">
        <v>1300000</v>
      </c>
      <c r="G859">
        <v>1300000</v>
      </c>
      <c r="H859">
        <f t="shared" si="43"/>
        <v>0</v>
      </c>
      <c r="I859" t="str">
        <f t="shared" si="44"/>
        <v>Đã thanh toán</v>
      </c>
    </row>
    <row r="860" spans="1:9" x14ac:dyDescent="0.2">
      <c r="A860" t="s">
        <v>41</v>
      </c>
      <c r="B860">
        <v>2024</v>
      </c>
      <c r="C860">
        <v>7</v>
      </c>
      <c r="D860" t="s">
        <v>773</v>
      </c>
      <c r="E860" t="str">
        <f t="shared" si="42"/>
        <v>Phí gửi xe tháng 7</v>
      </c>
      <c r="F860">
        <v>350000</v>
      </c>
      <c r="G860">
        <v>350000</v>
      </c>
      <c r="H860">
        <f t="shared" si="43"/>
        <v>0</v>
      </c>
      <c r="I860" t="str">
        <f t="shared" si="44"/>
        <v>Đã thanh toán</v>
      </c>
    </row>
    <row r="861" spans="1:9" x14ac:dyDescent="0.2">
      <c r="A861" t="s">
        <v>42</v>
      </c>
      <c r="B861">
        <v>2024</v>
      </c>
      <c r="C861">
        <v>7</v>
      </c>
      <c r="D861" t="s">
        <v>773</v>
      </c>
      <c r="E861" t="str">
        <f t="shared" si="42"/>
        <v>Phí gửi xe tháng 7</v>
      </c>
      <c r="F861">
        <v>350000</v>
      </c>
      <c r="G861">
        <v>350000</v>
      </c>
      <c r="H861">
        <f t="shared" si="43"/>
        <v>0</v>
      </c>
      <c r="I861" t="str">
        <f t="shared" si="44"/>
        <v>Đã thanh toán</v>
      </c>
    </row>
    <row r="862" spans="1:9" x14ac:dyDescent="0.2">
      <c r="A862" t="s">
        <v>43</v>
      </c>
      <c r="B862">
        <v>2024</v>
      </c>
      <c r="C862">
        <v>7</v>
      </c>
      <c r="D862" t="s">
        <v>773</v>
      </c>
      <c r="E862" t="str">
        <f t="shared" si="42"/>
        <v>Phí gửi xe tháng 7</v>
      </c>
      <c r="F862">
        <v>350000</v>
      </c>
      <c r="G862">
        <v>350000</v>
      </c>
      <c r="H862">
        <f t="shared" si="43"/>
        <v>0</v>
      </c>
      <c r="I862" t="str">
        <f t="shared" si="44"/>
        <v>Đã thanh toán</v>
      </c>
    </row>
    <row r="863" spans="1:9" x14ac:dyDescent="0.2">
      <c r="A863" t="s">
        <v>44</v>
      </c>
      <c r="B863">
        <v>2024</v>
      </c>
      <c r="C863">
        <v>7</v>
      </c>
      <c r="D863" t="s">
        <v>773</v>
      </c>
      <c r="E863" t="str">
        <f t="shared" si="42"/>
        <v>Phí gửi xe tháng 7</v>
      </c>
      <c r="F863">
        <v>1300000</v>
      </c>
      <c r="G863">
        <v>1300000</v>
      </c>
      <c r="H863">
        <f t="shared" si="43"/>
        <v>0</v>
      </c>
      <c r="I863" t="str">
        <f t="shared" si="44"/>
        <v>Đã thanh toán</v>
      </c>
    </row>
    <row r="864" spans="1:9" x14ac:dyDescent="0.2">
      <c r="A864" t="s">
        <v>46</v>
      </c>
      <c r="B864">
        <v>2024</v>
      </c>
      <c r="C864">
        <v>7</v>
      </c>
      <c r="D864" t="s">
        <v>773</v>
      </c>
      <c r="E864" t="str">
        <f t="shared" si="42"/>
        <v>Phí gửi xe tháng 7</v>
      </c>
      <c r="F864">
        <v>1300000</v>
      </c>
      <c r="G864">
        <v>1300000</v>
      </c>
      <c r="H864">
        <f t="shared" si="43"/>
        <v>0</v>
      </c>
      <c r="I864" t="str">
        <f t="shared" si="44"/>
        <v>Đã thanh toán</v>
      </c>
    </row>
    <row r="865" spans="1:9" x14ac:dyDescent="0.2">
      <c r="A865" t="s">
        <v>47</v>
      </c>
      <c r="B865">
        <v>2024</v>
      </c>
      <c r="C865">
        <v>7</v>
      </c>
      <c r="D865" t="s">
        <v>773</v>
      </c>
      <c r="E865" t="str">
        <f t="shared" si="42"/>
        <v>Phí gửi xe tháng 7</v>
      </c>
      <c r="F865">
        <v>1650000</v>
      </c>
      <c r="G865">
        <v>1650000</v>
      </c>
      <c r="H865">
        <f t="shared" si="43"/>
        <v>0</v>
      </c>
      <c r="I865" t="str">
        <f t="shared" si="44"/>
        <v>Đã thanh toán</v>
      </c>
    </row>
    <row r="866" spans="1:9" x14ac:dyDescent="0.2">
      <c r="A866" t="s">
        <v>48</v>
      </c>
      <c r="B866">
        <v>2024</v>
      </c>
      <c r="C866">
        <v>7</v>
      </c>
      <c r="D866" t="s">
        <v>773</v>
      </c>
      <c r="E866" t="str">
        <f t="shared" si="42"/>
        <v>Phí gửi xe tháng 7</v>
      </c>
      <c r="F866">
        <v>1650000</v>
      </c>
      <c r="G866">
        <v>0</v>
      </c>
      <c r="H866">
        <f t="shared" si="43"/>
        <v>1650000</v>
      </c>
      <c r="I866" t="str">
        <f t="shared" si="44"/>
        <v>Chưa thanh toán</v>
      </c>
    </row>
    <row r="867" spans="1:9" x14ac:dyDescent="0.2">
      <c r="A867" t="s">
        <v>65</v>
      </c>
      <c r="B867">
        <v>2024</v>
      </c>
      <c r="C867">
        <v>7</v>
      </c>
      <c r="D867" t="s">
        <v>773</v>
      </c>
      <c r="E867" t="str">
        <f t="shared" si="42"/>
        <v>Phí gửi xe tháng 7</v>
      </c>
      <c r="F867">
        <v>1650000</v>
      </c>
      <c r="G867">
        <v>1650000</v>
      </c>
      <c r="H867">
        <f t="shared" si="43"/>
        <v>0</v>
      </c>
      <c r="I867" t="str">
        <f t="shared" si="44"/>
        <v>Đã thanh toán</v>
      </c>
    </row>
    <row r="868" spans="1:9" x14ac:dyDescent="0.2">
      <c r="A868" t="s">
        <v>66</v>
      </c>
      <c r="B868">
        <v>2024</v>
      </c>
      <c r="C868">
        <v>7</v>
      </c>
      <c r="D868" t="s">
        <v>773</v>
      </c>
      <c r="E868" t="str">
        <f t="shared" si="42"/>
        <v>Phí gửi xe tháng 7</v>
      </c>
      <c r="F868">
        <v>1300000</v>
      </c>
      <c r="G868">
        <v>1300000</v>
      </c>
      <c r="H868">
        <f t="shared" si="43"/>
        <v>0</v>
      </c>
      <c r="I868" t="str">
        <f t="shared" si="44"/>
        <v>Đã thanh toán</v>
      </c>
    </row>
    <row r="869" spans="1:9" x14ac:dyDescent="0.2">
      <c r="A869" t="s">
        <v>67</v>
      </c>
      <c r="B869">
        <v>2024</v>
      </c>
      <c r="C869">
        <v>7</v>
      </c>
      <c r="D869" t="s">
        <v>773</v>
      </c>
      <c r="E869" t="str">
        <f t="shared" si="42"/>
        <v>Phí gửi xe tháng 7</v>
      </c>
      <c r="F869">
        <v>1300000</v>
      </c>
      <c r="G869">
        <v>1300000</v>
      </c>
      <c r="H869">
        <f t="shared" si="43"/>
        <v>0</v>
      </c>
      <c r="I869" t="str">
        <f t="shared" si="44"/>
        <v>Đã thanh toán</v>
      </c>
    </row>
    <row r="870" spans="1:9" x14ac:dyDescent="0.2">
      <c r="A870" t="s">
        <v>68</v>
      </c>
      <c r="B870">
        <v>2024</v>
      </c>
      <c r="C870">
        <v>7</v>
      </c>
      <c r="D870" t="s">
        <v>773</v>
      </c>
      <c r="E870" t="str">
        <f t="shared" si="42"/>
        <v>Phí gửi xe tháng 7</v>
      </c>
      <c r="F870">
        <v>700000</v>
      </c>
      <c r="G870">
        <v>700000</v>
      </c>
      <c r="H870">
        <f t="shared" si="43"/>
        <v>0</v>
      </c>
      <c r="I870" t="str">
        <f t="shared" si="44"/>
        <v>Đã thanh toán</v>
      </c>
    </row>
    <row r="871" spans="1:9" x14ac:dyDescent="0.2">
      <c r="A871" t="s">
        <v>69</v>
      </c>
      <c r="B871">
        <v>2024</v>
      </c>
      <c r="C871">
        <v>7</v>
      </c>
      <c r="D871" t="s">
        <v>773</v>
      </c>
      <c r="E871" t="str">
        <f t="shared" si="42"/>
        <v>Phí gửi xe tháng 7</v>
      </c>
      <c r="F871">
        <v>700000</v>
      </c>
      <c r="G871">
        <v>700000</v>
      </c>
      <c r="H871">
        <f t="shared" si="43"/>
        <v>0</v>
      </c>
      <c r="I871" t="str">
        <f t="shared" si="44"/>
        <v>Đã thanh toán</v>
      </c>
    </row>
    <row r="872" spans="1:9" x14ac:dyDescent="0.2">
      <c r="A872" t="s">
        <v>70</v>
      </c>
      <c r="B872">
        <v>2024</v>
      </c>
      <c r="C872">
        <v>7</v>
      </c>
      <c r="D872" t="s">
        <v>773</v>
      </c>
      <c r="E872" t="str">
        <f t="shared" si="42"/>
        <v>Phí gửi xe tháng 7</v>
      </c>
      <c r="F872">
        <v>1300000</v>
      </c>
      <c r="G872">
        <v>1300000</v>
      </c>
      <c r="H872">
        <f t="shared" si="43"/>
        <v>0</v>
      </c>
      <c r="I872" t="str">
        <f t="shared" si="44"/>
        <v>Đã thanh toán</v>
      </c>
    </row>
    <row r="873" spans="1:9" x14ac:dyDescent="0.2">
      <c r="A873" t="s">
        <v>71</v>
      </c>
      <c r="B873">
        <v>2024</v>
      </c>
      <c r="C873">
        <v>7</v>
      </c>
      <c r="D873" t="s">
        <v>773</v>
      </c>
      <c r="E873" t="str">
        <f t="shared" si="42"/>
        <v>Phí gửi xe tháng 7</v>
      </c>
      <c r="F873">
        <v>1650000</v>
      </c>
      <c r="G873">
        <v>1650000</v>
      </c>
      <c r="H873">
        <f t="shared" si="43"/>
        <v>0</v>
      </c>
      <c r="I873" t="str">
        <f t="shared" si="44"/>
        <v>Đã thanh toán</v>
      </c>
    </row>
    <row r="874" spans="1:9" x14ac:dyDescent="0.2">
      <c r="A874" t="s">
        <v>72</v>
      </c>
      <c r="B874">
        <v>2024</v>
      </c>
      <c r="C874">
        <v>7</v>
      </c>
      <c r="D874" t="s">
        <v>773</v>
      </c>
      <c r="E874" t="str">
        <f t="shared" si="42"/>
        <v>Phí gửi xe tháng 7</v>
      </c>
      <c r="F874">
        <v>1300000</v>
      </c>
      <c r="G874">
        <v>1300000</v>
      </c>
      <c r="H874">
        <f t="shared" si="43"/>
        <v>0</v>
      </c>
      <c r="I874" t="str">
        <f t="shared" si="44"/>
        <v>Đã thanh toán</v>
      </c>
    </row>
    <row r="875" spans="1:9" x14ac:dyDescent="0.2">
      <c r="A875" t="s">
        <v>82</v>
      </c>
      <c r="B875">
        <v>2024</v>
      </c>
      <c r="C875">
        <v>7</v>
      </c>
      <c r="D875" t="s">
        <v>773</v>
      </c>
      <c r="E875" t="str">
        <f t="shared" si="42"/>
        <v>Phí gửi xe tháng 7</v>
      </c>
      <c r="F875">
        <v>1650000</v>
      </c>
      <c r="G875">
        <v>1650000</v>
      </c>
      <c r="H875">
        <f t="shared" si="43"/>
        <v>0</v>
      </c>
      <c r="I875" t="str">
        <f t="shared" si="44"/>
        <v>Đã thanh toán</v>
      </c>
    </row>
    <row r="876" spans="1:9" x14ac:dyDescent="0.2">
      <c r="A876" t="s">
        <v>83</v>
      </c>
      <c r="B876">
        <v>2024</v>
      </c>
      <c r="C876">
        <v>7</v>
      </c>
      <c r="D876" t="s">
        <v>773</v>
      </c>
      <c r="E876" t="str">
        <f t="shared" si="42"/>
        <v>Phí gửi xe tháng 7</v>
      </c>
      <c r="F876">
        <v>350000</v>
      </c>
      <c r="G876">
        <v>350000</v>
      </c>
      <c r="H876">
        <f t="shared" si="43"/>
        <v>0</v>
      </c>
      <c r="I876" t="str">
        <f t="shared" si="44"/>
        <v>Đã thanh toán</v>
      </c>
    </row>
    <row r="877" spans="1:9" x14ac:dyDescent="0.2">
      <c r="A877" t="s">
        <v>84</v>
      </c>
      <c r="B877">
        <v>2024</v>
      </c>
      <c r="C877">
        <v>7</v>
      </c>
      <c r="D877" t="s">
        <v>773</v>
      </c>
      <c r="E877" t="str">
        <f t="shared" si="42"/>
        <v>Phí gửi xe tháng 7</v>
      </c>
      <c r="F877">
        <v>1650000</v>
      </c>
      <c r="G877">
        <v>1650000</v>
      </c>
      <c r="H877">
        <f t="shared" si="43"/>
        <v>0</v>
      </c>
      <c r="I877" t="str">
        <f t="shared" si="44"/>
        <v>Đã thanh toán</v>
      </c>
    </row>
    <row r="878" spans="1:9" x14ac:dyDescent="0.2">
      <c r="A878" t="s">
        <v>85</v>
      </c>
      <c r="B878">
        <v>2024</v>
      </c>
      <c r="C878">
        <v>7</v>
      </c>
      <c r="D878" t="s">
        <v>773</v>
      </c>
      <c r="E878" t="str">
        <f t="shared" si="42"/>
        <v>Phí gửi xe tháng 7</v>
      </c>
      <c r="F878">
        <v>1300000</v>
      </c>
      <c r="G878">
        <v>1300000</v>
      </c>
      <c r="H878">
        <f t="shared" si="43"/>
        <v>0</v>
      </c>
      <c r="I878" t="str">
        <f t="shared" si="44"/>
        <v>Đã thanh toán</v>
      </c>
    </row>
    <row r="879" spans="1:9" x14ac:dyDescent="0.2">
      <c r="A879" t="s">
        <v>86</v>
      </c>
      <c r="B879">
        <v>2024</v>
      </c>
      <c r="C879">
        <v>7</v>
      </c>
      <c r="D879" t="s">
        <v>773</v>
      </c>
      <c r="E879" t="str">
        <f t="shared" si="42"/>
        <v>Phí gửi xe tháng 7</v>
      </c>
      <c r="F879">
        <v>350000</v>
      </c>
      <c r="G879">
        <v>350000</v>
      </c>
      <c r="H879">
        <f t="shared" si="43"/>
        <v>0</v>
      </c>
      <c r="I879" t="str">
        <f t="shared" si="44"/>
        <v>Đã thanh toán</v>
      </c>
    </row>
    <row r="880" spans="1:9" x14ac:dyDescent="0.2">
      <c r="A880" t="s">
        <v>87</v>
      </c>
      <c r="B880">
        <v>2024</v>
      </c>
      <c r="C880">
        <v>7</v>
      </c>
      <c r="D880" t="s">
        <v>773</v>
      </c>
      <c r="E880" t="str">
        <f t="shared" si="42"/>
        <v>Phí gửi xe tháng 7</v>
      </c>
      <c r="F880">
        <v>350000</v>
      </c>
      <c r="G880">
        <v>350000</v>
      </c>
      <c r="H880">
        <f t="shared" si="43"/>
        <v>0</v>
      </c>
      <c r="I880" t="str">
        <f t="shared" si="44"/>
        <v>Đã thanh toán</v>
      </c>
    </row>
    <row r="881" spans="1:9" x14ac:dyDescent="0.2">
      <c r="A881" t="s">
        <v>88</v>
      </c>
      <c r="B881">
        <v>2024</v>
      </c>
      <c r="C881">
        <v>7</v>
      </c>
      <c r="D881" t="s">
        <v>773</v>
      </c>
      <c r="E881" t="str">
        <f t="shared" si="42"/>
        <v>Phí gửi xe tháng 7</v>
      </c>
      <c r="F881">
        <v>350000</v>
      </c>
      <c r="G881">
        <v>350000</v>
      </c>
      <c r="H881">
        <f t="shared" si="43"/>
        <v>0</v>
      </c>
      <c r="I881" t="str">
        <f t="shared" si="44"/>
        <v>Đã thanh toán</v>
      </c>
    </row>
    <row r="882" spans="1:9" x14ac:dyDescent="0.2">
      <c r="A882" t="s">
        <v>89</v>
      </c>
      <c r="B882">
        <v>2024</v>
      </c>
      <c r="C882">
        <v>7</v>
      </c>
      <c r="D882" t="s">
        <v>773</v>
      </c>
      <c r="E882" t="str">
        <f t="shared" si="42"/>
        <v>Phí gửi xe tháng 7</v>
      </c>
      <c r="F882">
        <v>1650000</v>
      </c>
      <c r="G882">
        <v>1650000</v>
      </c>
      <c r="H882">
        <f t="shared" si="43"/>
        <v>0</v>
      </c>
      <c r="I882" t="str">
        <f t="shared" si="44"/>
        <v>Đã thanh toán</v>
      </c>
    </row>
    <row r="883" spans="1:9" x14ac:dyDescent="0.2">
      <c r="A883" t="s">
        <v>90</v>
      </c>
      <c r="B883">
        <v>2024</v>
      </c>
      <c r="C883">
        <v>7</v>
      </c>
      <c r="D883" t="s">
        <v>773</v>
      </c>
      <c r="E883" t="str">
        <f t="shared" si="42"/>
        <v>Phí gửi xe tháng 7</v>
      </c>
      <c r="F883">
        <v>700000</v>
      </c>
      <c r="G883">
        <v>700000</v>
      </c>
      <c r="H883">
        <f t="shared" si="43"/>
        <v>0</v>
      </c>
      <c r="I883" t="str">
        <f t="shared" si="44"/>
        <v>Đã thanh toán</v>
      </c>
    </row>
    <row r="884" spans="1:9" x14ac:dyDescent="0.2">
      <c r="A884" t="s">
        <v>5</v>
      </c>
      <c r="B884">
        <v>2024</v>
      </c>
      <c r="C884">
        <v>8</v>
      </c>
      <c r="D884" t="s">
        <v>771</v>
      </c>
      <c r="E884" t="str">
        <f t="shared" si="42"/>
        <v>Phí quản lý tháng 8</v>
      </c>
      <c r="F884">
        <v>950000</v>
      </c>
      <c r="G884">
        <v>950000</v>
      </c>
      <c r="H884">
        <f t="shared" si="43"/>
        <v>0</v>
      </c>
      <c r="I884" t="str">
        <f t="shared" si="44"/>
        <v>Đã thanh toán</v>
      </c>
    </row>
    <row r="885" spans="1:9" x14ac:dyDescent="0.2">
      <c r="A885" t="s">
        <v>7</v>
      </c>
      <c r="B885">
        <v>2024</v>
      </c>
      <c r="C885">
        <v>8</v>
      </c>
      <c r="D885" t="s">
        <v>771</v>
      </c>
      <c r="E885" t="str">
        <f t="shared" si="42"/>
        <v>Phí quản lý tháng 8</v>
      </c>
      <c r="F885">
        <v>950000</v>
      </c>
      <c r="G885">
        <v>950000</v>
      </c>
      <c r="H885">
        <f t="shared" si="43"/>
        <v>0</v>
      </c>
      <c r="I885" t="str">
        <f t="shared" si="44"/>
        <v>Đã thanh toán</v>
      </c>
    </row>
    <row r="886" spans="1:9" x14ac:dyDescent="0.2">
      <c r="A886" t="s">
        <v>8</v>
      </c>
      <c r="B886">
        <v>2024</v>
      </c>
      <c r="C886">
        <v>8</v>
      </c>
      <c r="D886" t="s">
        <v>771</v>
      </c>
      <c r="E886" t="str">
        <f t="shared" si="42"/>
        <v>Phí quản lý tháng 8</v>
      </c>
      <c r="F886">
        <v>950000</v>
      </c>
      <c r="G886">
        <v>950000</v>
      </c>
      <c r="H886">
        <f t="shared" si="43"/>
        <v>0</v>
      </c>
      <c r="I886" t="str">
        <f t="shared" si="44"/>
        <v>Đã thanh toán</v>
      </c>
    </row>
    <row r="887" spans="1:9" x14ac:dyDescent="0.2">
      <c r="A887" t="s">
        <v>9</v>
      </c>
      <c r="B887">
        <v>2024</v>
      </c>
      <c r="C887">
        <v>8</v>
      </c>
      <c r="D887" t="s">
        <v>771</v>
      </c>
      <c r="E887" t="str">
        <f t="shared" si="42"/>
        <v>Phí quản lý tháng 8</v>
      </c>
      <c r="F887">
        <v>950000</v>
      </c>
      <c r="G887">
        <v>950000</v>
      </c>
      <c r="H887">
        <f t="shared" si="43"/>
        <v>0</v>
      </c>
      <c r="I887" t="str">
        <f t="shared" si="44"/>
        <v>Đã thanh toán</v>
      </c>
    </row>
    <row r="888" spans="1:9" x14ac:dyDescent="0.2">
      <c r="A888" t="s">
        <v>10</v>
      </c>
      <c r="B888">
        <v>2024</v>
      </c>
      <c r="C888">
        <v>8</v>
      </c>
      <c r="D888" t="s">
        <v>771</v>
      </c>
      <c r="E888" t="str">
        <f t="shared" si="42"/>
        <v>Phí quản lý tháng 8</v>
      </c>
      <c r="F888">
        <v>950000</v>
      </c>
      <c r="G888">
        <v>950000</v>
      </c>
      <c r="H888">
        <f t="shared" si="43"/>
        <v>0</v>
      </c>
      <c r="I888" t="str">
        <f t="shared" si="44"/>
        <v>Đã thanh toán</v>
      </c>
    </row>
    <row r="889" spans="1:9" x14ac:dyDescent="0.2">
      <c r="A889" t="s">
        <v>11</v>
      </c>
      <c r="B889">
        <v>2024</v>
      </c>
      <c r="C889">
        <v>8</v>
      </c>
      <c r="D889" t="s">
        <v>771</v>
      </c>
      <c r="E889" t="str">
        <f t="shared" si="42"/>
        <v>Phí quản lý tháng 8</v>
      </c>
      <c r="F889">
        <v>950000</v>
      </c>
      <c r="G889">
        <v>950000</v>
      </c>
      <c r="H889">
        <f t="shared" si="43"/>
        <v>0</v>
      </c>
      <c r="I889" t="str">
        <f t="shared" si="44"/>
        <v>Đã thanh toán</v>
      </c>
    </row>
    <row r="890" spans="1:9" x14ac:dyDescent="0.2">
      <c r="A890" t="s">
        <v>12</v>
      </c>
      <c r="B890">
        <v>2024</v>
      </c>
      <c r="C890">
        <v>8</v>
      </c>
      <c r="D890" t="s">
        <v>771</v>
      </c>
      <c r="E890" t="str">
        <f t="shared" si="42"/>
        <v>Phí quản lý tháng 8</v>
      </c>
      <c r="F890">
        <v>950000</v>
      </c>
      <c r="G890">
        <v>950000</v>
      </c>
      <c r="H890">
        <f t="shared" si="43"/>
        <v>0</v>
      </c>
      <c r="I890" t="str">
        <f t="shared" si="44"/>
        <v>Đã thanh toán</v>
      </c>
    </row>
    <row r="891" spans="1:9" x14ac:dyDescent="0.2">
      <c r="A891" t="s">
        <v>13</v>
      </c>
      <c r="B891">
        <v>2024</v>
      </c>
      <c r="C891">
        <v>8</v>
      </c>
      <c r="D891" t="s">
        <v>771</v>
      </c>
      <c r="E891" t="str">
        <f t="shared" si="42"/>
        <v>Phí quản lý tháng 8</v>
      </c>
      <c r="F891">
        <v>950000</v>
      </c>
      <c r="G891">
        <v>950000</v>
      </c>
      <c r="H891">
        <f t="shared" si="43"/>
        <v>0</v>
      </c>
      <c r="I891" t="str">
        <f t="shared" si="44"/>
        <v>Đã thanh toán</v>
      </c>
    </row>
    <row r="892" spans="1:9" x14ac:dyDescent="0.2">
      <c r="A892" t="s">
        <v>14</v>
      </c>
      <c r="B892">
        <v>2024</v>
      </c>
      <c r="C892">
        <v>8</v>
      </c>
      <c r="D892" t="s">
        <v>771</v>
      </c>
      <c r="E892" t="str">
        <f t="shared" si="42"/>
        <v>Phí quản lý tháng 8</v>
      </c>
      <c r="F892">
        <v>950000</v>
      </c>
      <c r="G892">
        <v>950000</v>
      </c>
      <c r="H892">
        <f t="shared" si="43"/>
        <v>0</v>
      </c>
      <c r="I892" t="str">
        <f t="shared" si="44"/>
        <v>Đã thanh toán</v>
      </c>
    </row>
    <row r="893" spans="1:9" x14ac:dyDescent="0.2">
      <c r="A893" t="s">
        <v>15</v>
      </c>
      <c r="B893">
        <v>2024</v>
      </c>
      <c r="C893">
        <v>8</v>
      </c>
      <c r="D893" t="s">
        <v>771</v>
      </c>
      <c r="E893" t="str">
        <f t="shared" si="42"/>
        <v>Phí quản lý tháng 8</v>
      </c>
      <c r="F893">
        <v>950000</v>
      </c>
      <c r="G893">
        <v>950000</v>
      </c>
      <c r="H893">
        <f t="shared" si="43"/>
        <v>0</v>
      </c>
      <c r="I893" t="str">
        <f t="shared" si="44"/>
        <v>Đã thanh toán</v>
      </c>
    </row>
    <row r="894" spans="1:9" x14ac:dyDescent="0.2">
      <c r="A894" t="s">
        <v>16</v>
      </c>
      <c r="B894">
        <v>2024</v>
      </c>
      <c r="C894">
        <v>8</v>
      </c>
      <c r="D894" t="s">
        <v>771</v>
      </c>
      <c r="E894" t="str">
        <f t="shared" si="42"/>
        <v>Phí quản lý tháng 8</v>
      </c>
      <c r="F894">
        <v>950000</v>
      </c>
      <c r="G894">
        <v>950000</v>
      </c>
      <c r="H894">
        <f t="shared" si="43"/>
        <v>0</v>
      </c>
      <c r="I894" t="str">
        <f t="shared" si="44"/>
        <v>Đã thanh toán</v>
      </c>
    </row>
    <row r="895" spans="1:9" x14ac:dyDescent="0.2">
      <c r="A895" t="s">
        <v>34</v>
      </c>
      <c r="B895">
        <v>2024</v>
      </c>
      <c r="C895">
        <v>8</v>
      </c>
      <c r="D895" t="s">
        <v>771</v>
      </c>
      <c r="E895" t="str">
        <f t="shared" ref="E895:E958" si="45">D895 &amp; " tháng " &amp; C895</f>
        <v>Phí quản lý tháng 8</v>
      </c>
      <c r="F895">
        <v>1000000</v>
      </c>
      <c r="G895">
        <v>1000000</v>
      </c>
      <c r="H895">
        <f t="shared" si="43"/>
        <v>0</v>
      </c>
      <c r="I895" t="str">
        <f t="shared" si="44"/>
        <v>Đã thanh toán</v>
      </c>
    </row>
    <row r="896" spans="1:9" x14ac:dyDescent="0.2">
      <c r="A896" t="s">
        <v>35</v>
      </c>
      <c r="B896">
        <v>2024</v>
      </c>
      <c r="C896">
        <v>8</v>
      </c>
      <c r="D896" t="s">
        <v>771</v>
      </c>
      <c r="E896" t="str">
        <f t="shared" si="45"/>
        <v>Phí quản lý tháng 8</v>
      </c>
      <c r="F896">
        <v>1000000</v>
      </c>
      <c r="G896">
        <v>1000000</v>
      </c>
      <c r="H896">
        <f t="shared" si="43"/>
        <v>0</v>
      </c>
      <c r="I896" t="str">
        <f t="shared" si="44"/>
        <v>Đã thanh toán</v>
      </c>
    </row>
    <row r="897" spans="1:9" x14ac:dyDescent="0.2">
      <c r="A897" t="s">
        <v>36</v>
      </c>
      <c r="B897">
        <v>2024</v>
      </c>
      <c r="C897">
        <v>8</v>
      </c>
      <c r="D897" t="s">
        <v>771</v>
      </c>
      <c r="E897" t="str">
        <f t="shared" si="45"/>
        <v>Phí quản lý tháng 8</v>
      </c>
      <c r="F897">
        <v>1000000</v>
      </c>
      <c r="G897">
        <v>1000000</v>
      </c>
      <c r="H897">
        <f t="shared" si="43"/>
        <v>0</v>
      </c>
      <c r="I897" t="str">
        <f t="shared" si="44"/>
        <v>Đã thanh toán</v>
      </c>
    </row>
    <row r="898" spans="1:9" x14ac:dyDescent="0.2">
      <c r="A898" t="s">
        <v>37</v>
      </c>
      <c r="B898">
        <v>2024</v>
      </c>
      <c r="C898">
        <v>8</v>
      </c>
      <c r="D898" t="s">
        <v>771</v>
      </c>
      <c r="E898" t="str">
        <f t="shared" si="45"/>
        <v>Phí quản lý tháng 8</v>
      </c>
      <c r="F898">
        <v>1000000</v>
      </c>
      <c r="G898">
        <v>1000000</v>
      </c>
      <c r="H898">
        <f t="shared" si="43"/>
        <v>0</v>
      </c>
      <c r="I898" t="str">
        <f t="shared" si="44"/>
        <v>Đã thanh toán</v>
      </c>
    </row>
    <row r="899" spans="1:9" x14ac:dyDescent="0.2">
      <c r="A899" t="s">
        <v>38</v>
      </c>
      <c r="B899">
        <v>2024</v>
      </c>
      <c r="C899">
        <v>8</v>
      </c>
      <c r="D899" t="s">
        <v>771</v>
      </c>
      <c r="E899" t="str">
        <f t="shared" si="45"/>
        <v>Phí quản lý tháng 8</v>
      </c>
      <c r="F899">
        <v>1000000</v>
      </c>
      <c r="G899">
        <v>1000000</v>
      </c>
      <c r="H899">
        <f t="shared" si="43"/>
        <v>0</v>
      </c>
      <c r="I899" t="str">
        <f t="shared" si="44"/>
        <v>Đã thanh toán</v>
      </c>
    </row>
    <row r="900" spans="1:9" x14ac:dyDescent="0.2">
      <c r="A900" t="s">
        <v>39</v>
      </c>
      <c r="B900">
        <v>2024</v>
      </c>
      <c r="C900">
        <v>8</v>
      </c>
      <c r="D900" t="s">
        <v>771</v>
      </c>
      <c r="E900" t="str">
        <f t="shared" si="45"/>
        <v>Phí quản lý tháng 8</v>
      </c>
      <c r="F900">
        <v>1000000</v>
      </c>
      <c r="G900">
        <v>1000000</v>
      </c>
      <c r="H900">
        <f t="shared" si="43"/>
        <v>0</v>
      </c>
      <c r="I900" t="str">
        <f t="shared" si="44"/>
        <v>Đã thanh toán</v>
      </c>
    </row>
    <row r="901" spans="1:9" x14ac:dyDescent="0.2">
      <c r="A901" t="s">
        <v>40</v>
      </c>
      <c r="B901">
        <v>2024</v>
      </c>
      <c r="C901">
        <v>8</v>
      </c>
      <c r="D901" t="s">
        <v>771</v>
      </c>
      <c r="E901" t="str">
        <f t="shared" si="45"/>
        <v>Phí quản lý tháng 8</v>
      </c>
      <c r="F901">
        <v>1000000</v>
      </c>
      <c r="G901">
        <v>1000000</v>
      </c>
      <c r="H901">
        <f t="shared" ref="H901:H964" si="46">F901-G901</f>
        <v>0</v>
      </c>
      <c r="I901" t="str">
        <f t="shared" ref="I901:I964" si="47">IF(G901=0,"Chưa thanh toán",IF(H901=0,"Đã thanh toán","Thanh toán thiếu"))</f>
        <v>Đã thanh toán</v>
      </c>
    </row>
    <row r="902" spans="1:9" x14ac:dyDescent="0.2">
      <c r="A902" t="s">
        <v>41</v>
      </c>
      <c r="B902">
        <v>2024</v>
      </c>
      <c r="C902">
        <v>8</v>
      </c>
      <c r="D902" t="s">
        <v>771</v>
      </c>
      <c r="E902" t="str">
        <f t="shared" si="45"/>
        <v>Phí quản lý tháng 8</v>
      </c>
      <c r="F902">
        <v>1000000</v>
      </c>
      <c r="G902">
        <v>1000000</v>
      </c>
      <c r="H902">
        <f t="shared" si="46"/>
        <v>0</v>
      </c>
      <c r="I902" t="str">
        <f t="shared" si="47"/>
        <v>Đã thanh toán</v>
      </c>
    </row>
    <row r="903" spans="1:9" x14ac:dyDescent="0.2">
      <c r="A903" t="s">
        <v>42</v>
      </c>
      <c r="B903">
        <v>2024</v>
      </c>
      <c r="C903">
        <v>8</v>
      </c>
      <c r="D903" t="s">
        <v>771</v>
      </c>
      <c r="E903" t="str">
        <f t="shared" si="45"/>
        <v>Phí quản lý tháng 8</v>
      </c>
      <c r="F903">
        <v>1000000</v>
      </c>
      <c r="G903">
        <v>1000000</v>
      </c>
      <c r="H903">
        <f t="shared" si="46"/>
        <v>0</v>
      </c>
      <c r="I903" t="str">
        <f t="shared" si="47"/>
        <v>Đã thanh toán</v>
      </c>
    </row>
    <row r="904" spans="1:9" x14ac:dyDescent="0.2">
      <c r="A904" t="s">
        <v>43</v>
      </c>
      <c r="B904">
        <v>2024</v>
      </c>
      <c r="C904">
        <v>8</v>
      </c>
      <c r="D904" t="s">
        <v>771</v>
      </c>
      <c r="E904" t="str">
        <f t="shared" si="45"/>
        <v>Phí quản lý tháng 8</v>
      </c>
      <c r="F904">
        <v>1000000</v>
      </c>
      <c r="G904">
        <v>1000000</v>
      </c>
      <c r="H904">
        <f t="shared" si="46"/>
        <v>0</v>
      </c>
      <c r="I904" t="str">
        <f t="shared" si="47"/>
        <v>Đã thanh toán</v>
      </c>
    </row>
    <row r="905" spans="1:9" x14ac:dyDescent="0.2">
      <c r="A905" t="s">
        <v>44</v>
      </c>
      <c r="B905">
        <v>2024</v>
      </c>
      <c r="C905">
        <v>8</v>
      </c>
      <c r="D905" t="s">
        <v>771</v>
      </c>
      <c r="E905" t="str">
        <f t="shared" si="45"/>
        <v>Phí quản lý tháng 8</v>
      </c>
      <c r="F905">
        <v>1000000</v>
      </c>
      <c r="G905">
        <v>1000000</v>
      </c>
      <c r="H905">
        <f t="shared" si="46"/>
        <v>0</v>
      </c>
      <c r="I905" t="str">
        <f t="shared" si="47"/>
        <v>Đã thanh toán</v>
      </c>
    </row>
    <row r="906" spans="1:9" x14ac:dyDescent="0.2">
      <c r="A906" t="s">
        <v>46</v>
      </c>
      <c r="B906">
        <v>2024</v>
      </c>
      <c r="C906">
        <v>8</v>
      </c>
      <c r="D906" t="s">
        <v>771</v>
      </c>
      <c r="E906" t="str">
        <f t="shared" si="45"/>
        <v>Phí quản lý tháng 8</v>
      </c>
      <c r="F906">
        <v>1000000</v>
      </c>
      <c r="G906">
        <v>1000000</v>
      </c>
      <c r="H906">
        <f t="shared" si="46"/>
        <v>0</v>
      </c>
      <c r="I906" t="str">
        <f t="shared" si="47"/>
        <v>Đã thanh toán</v>
      </c>
    </row>
    <row r="907" spans="1:9" x14ac:dyDescent="0.2">
      <c r="A907" t="s">
        <v>47</v>
      </c>
      <c r="B907">
        <v>2024</v>
      </c>
      <c r="C907">
        <v>8</v>
      </c>
      <c r="D907" t="s">
        <v>771</v>
      </c>
      <c r="E907" t="str">
        <f t="shared" si="45"/>
        <v>Phí quản lý tháng 8</v>
      </c>
      <c r="F907">
        <v>1000000</v>
      </c>
      <c r="G907">
        <v>1000000</v>
      </c>
      <c r="H907">
        <f t="shared" si="46"/>
        <v>0</v>
      </c>
      <c r="I907" t="str">
        <f t="shared" si="47"/>
        <v>Đã thanh toán</v>
      </c>
    </row>
    <row r="908" spans="1:9" x14ac:dyDescent="0.2">
      <c r="A908" t="s">
        <v>48</v>
      </c>
      <c r="B908">
        <v>2024</v>
      </c>
      <c r="C908">
        <v>8</v>
      </c>
      <c r="D908" t="s">
        <v>771</v>
      </c>
      <c r="E908" t="str">
        <f t="shared" si="45"/>
        <v>Phí quản lý tháng 8</v>
      </c>
      <c r="F908">
        <v>1000000</v>
      </c>
      <c r="G908">
        <v>1000000</v>
      </c>
      <c r="H908">
        <f t="shared" si="46"/>
        <v>0</v>
      </c>
      <c r="I908" t="str">
        <f t="shared" si="47"/>
        <v>Đã thanh toán</v>
      </c>
    </row>
    <row r="909" spans="1:9" x14ac:dyDescent="0.2">
      <c r="A909" t="s">
        <v>65</v>
      </c>
      <c r="B909">
        <v>2024</v>
      </c>
      <c r="C909">
        <v>8</v>
      </c>
      <c r="D909" t="s">
        <v>771</v>
      </c>
      <c r="E909" t="str">
        <f t="shared" si="45"/>
        <v>Phí quản lý tháng 8</v>
      </c>
      <c r="F909">
        <v>1050000</v>
      </c>
      <c r="G909">
        <v>1050000</v>
      </c>
      <c r="H909">
        <f t="shared" si="46"/>
        <v>0</v>
      </c>
      <c r="I909" t="str">
        <f t="shared" si="47"/>
        <v>Đã thanh toán</v>
      </c>
    </row>
    <row r="910" spans="1:9" x14ac:dyDescent="0.2">
      <c r="A910" t="s">
        <v>66</v>
      </c>
      <c r="B910">
        <v>2024</v>
      </c>
      <c r="C910">
        <v>8</v>
      </c>
      <c r="D910" t="s">
        <v>771</v>
      </c>
      <c r="E910" t="str">
        <f t="shared" si="45"/>
        <v>Phí quản lý tháng 8</v>
      </c>
      <c r="F910">
        <v>1050000</v>
      </c>
      <c r="G910">
        <v>1050000</v>
      </c>
      <c r="H910">
        <f t="shared" si="46"/>
        <v>0</v>
      </c>
      <c r="I910" t="str">
        <f t="shared" si="47"/>
        <v>Đã thanh toán</v>
      </c>
    </row>
    <row r="911" spans="1:9" x14ac:dyDescent="0.2">
      <c r="A911" t="s">
        <v>67</v>
      </c>
      <c r="B911">
        <v>2024</v>
      </c>
      <c r="C911">
        <v>8</v>
      </c>
      <c r="D911" t="s">
        <v>771</v>
      </c>
      <c r="E911" t="str">
        <f t="shared" si="45"/>
        <v>Phí quản lý tháng 8</v>
      </c>
      <c r="F911">
        <v>1050000</v>
      </c>
      <c r="G911">
        <v>1050000</v>
      </c>
      <c r="H911">
        <f t="shared" si="46"/>
        <v>0</v>
      </c>
      <c r="I911" t="str">
        <f t="shared" si="47"/>
        <v>Đã thanh toán</v>
      </c>
    </row>
    <row r="912" spans="1:9" x14ac:dyDescent="0.2">
      <c r="A912" t="s">
        <v>68</v>
      </c>
      <c r="B912">
        <v>2024</v>
      </c>
      <c r="C912">
        <v>8</v>
      </c>
      <c r="D912" t="s">
        <v>771</v>
      </c>
      <c r="E912" t="str">
        <f t="shared" si="45"/>
        <v>Phí quản lý tháng 8</v>
      </c>
      <c r="F912">
        <v>1050000</v>
      </c>
      <c r="G912">
        <v>1050000</v>
      </c>
      <c r="H912">
        <f t="shared" si="46"/>
        <v>0</v>
      </c>
      <c r="I912" t="str">
        <f t="shared" si="47"/>
        <v>Đã thanh toán</v>
      </c>
    </row>
    <row r="913" spans="1:9" x14ac:dyDescent="0.2">
      <c r="A913" t="s">
        <v>69</v>
      </c>
      <c r="B913">
        <v>2024</v>
      </c>
      <c r="C913">
        <v>8</v>
      </c>
      <c r="D913" t="s">
        <v>771</v>
      </c>
      <c r="E913" t="str">
        <f t="shared" si="45"/>
        <v>Phí quản lý tháng 8</v>
      </c>
      <c r="F913">
        <v>1050000</v>
      </c>
      <c r="G913">
        <v>1050000</v>
      </c>
      <c r="H913">
        <f t="shared" si="46"/>
        <v>0</v>
      </c>
      <c r="I913" t="str">
        <f t="shared" si="47"/>
        <v>Đã thanh toán</v>
      </c>
    </row>
    <row r="914" spans="1:9" x14ac:dyDescent="0.2">
      <c r="A914" t="s">
        <v>70</v>
      </c>
      <c r="B914">
        <v>2024</v>
      </c>
      <c r="C914">
        <v>8</v>
      </c>
      <c r="D914" t="s">
        <v>771</v>
      </c>
      <c r="E914" t="str">
        <f t="shared" si="45"/>
        <v>Phí quản lý tháng 8</v>
      </c>
      <c r="F914">
        <v>1050000</v>
      </c>
      <c r="G914">
        <v>1050000</v>
      </c>
      <c r="H914">
        <f t="shared" si="46"/>
        <v>0</v>
      </c>
      <c r="I914" t="str">
        <f t="shared" si="47"/>
        <v>Đã thanh toán</v>
      </c>
    </row>
    <row r="915" spans="1:9" x14ac:dyDescent="0.2">
      <c r="A915" t="s">
        <v>71</v>
      </c>
      <c r="B915">
        <v>2024</v>
      </c>
      <c r="C915">
        <v>8</v>
      </c>
      <c r="D915" t="s">
        <v>771</v>
      </c>
      <c r="E915" t="str">
        <f t="shared" si="45"/>
        <v>Phí quản lý tháng 8</v>
      </c>
      <c r="F915">
        <v>1050000</v>
      </c>
      <c r="G915">
        <v>1050000</v>
      </c>
      <c r="H915">
        <f t="shared" si="46"/>
        <v>0</v>
      </c>
      <c r="I915" t="str">
        <f t="shared" si="47"/>
        <v>Đã thanh toán</v>
      </c>
    </row>
    <row r="916" spans="1:9" x14ac:dyDescent="0.2">
      <c r="A916" t="s">
        <v>72</v>
      </c>
      <c r="B916">
        <v>2024</v>
      </c>
      <c r="C916">
        <v>8</v>
      </c>
      <c r="D916" t="s">
        <v>771</v>
      </c>
      <c r="E916" t="str">
        <f t="shared" si="45"/>
        <v>Phí quản lý tháng 8</v>
      </c>
      <c r="F916">
        <v>1050000</v>
      </c>
      <c r="G916">
        <v>1050000</v>
      </c>
      <c r="H916">
        <f t="shared" si="46"/>
        <v>0</v>
      </c>
      <c r="I916" t="str">
        <f t="shared" si="47"/>
        <v>Đã thanh toán</v>
      </c>
    </row>
    <row r="917" spans="1:9" x14ac:dyDescent="0.2">
      <c r="A917" t="s">
        <v>82</v>
      </c>
      <c r="B917">
        <v>2024</v>
      </c>
      <c r="C917">
        <v>8</v>
      </c>
      <c r="D917" t="s">
        <v>771</v>
      </c>
      <c r="E917" t="str">
        <f t="shared" si="45"/>
        <v>Phí quản lý tháng 8</v>
      </c>
      <c r="F917">
        <v>1020000</v>
      </c>
      <c r="G917">
        <v>1020000</v>
      </c>
      <c r="H917">
        <f t="shared" si="46"/>
        <v>0</v>
      </c>
      <c r="I917" t="str">
        <f t="shared" si="47"/>
        <v>Đã thanh toán</v>
      </c>
    </row>
    <row r="918" spans="1:9" x14ac:dyDescent="0.2">
      <c r="A918" t="s">
        <v>83</v>
      </c>
      <c r="B918">
        <v>2024</v>
      </c>
      <c r="C918">
        <v>8</v>
      </c>
      <c r="D918" t="s">
        <v>771</v>
      </c>
      <c r="E918" t="str">
        <f t="shared" si="45"/>
        <v>Phí quản lý tháng 8</v>
      </c>
      <c r="F918">
        <v>1020000</v>
      </c>
      <c r="G918">
        <v>1000000</v>
      </c>
      <c r="H918">
        <f t="shared" si="46"/>
        <v>20000</v>
      </c>
      <c r="I918" t="str">
        <f t="shared" si="47"/>
        <v>Thanh toán thiếu</v>
      </c>
    </row>
    <row r="919" spans="1:9" x14ac:dyDescent="0.2">
      <c r="A919" t="s">
        <v>84</v>
      </c>
      <c r="B919">
        <v>2024</v>
      </c>
      <c r="C919">
        <v>8</v>
      </c>
      <c r="D919" t="s">
        <v>771</v>
      </c>
      <c r="E919" t="str">
        <f t="shared" si="45"/>
        <v>Phí quản lý tháng 8</v>
      </c>
      <c r="F919">
        <v>1020000</v>
      </c>
      <c r="G919">
        <v>1020000</v>
      </c>
      <c r="H919">
        <f t="shared" si="46"/>
        <v>0</v>
      </c>
      <c r="I919" t="str">
        <f t="shared" si="47"/>
        <v>Đã thanh toán</v>
      </c>
    </row>
    <row r="920" spans="1:9" x14ac:dyDescent="0.2">
      <c r="A920" t="s">
        <v>85</v>
      </c>
      <c r="B920">
        <v>2024</v>
      </c>
      <c r="C920">
        <v>8</v>
      </c>
      <c r="D920" t="s">
        <v>771</v>
      </c>
      <c r="E920" t="str">
        <f t="shared" si="45"/>
        <v>Phí quản lý tháng 8</v>
      </c>
      <c r="F920">
        <v>1020000</v>
      </c>
      <c r="G920">
        <v>1020000</v>
      </c>
      <c r="H920">
        <f t="shared" si="46"/>
        <v>0</v>
      </c>
      <c r="I920" t="str">
        <f t="shared" si="47"/>
        <v>Đã thanh toán</v>
      </c>
    </row>
    <row r="921" spans="1:9" x14ac:dyDescent="0.2">
      <c r="A921" t="s">
        <v>86</v>
      </c>
      <c r="B921">
        <v>2024</v>
      </c>
      <c r="C921">
        <v>8</v>
      </c>
      <c r="D921" t="s">
        <v>771</v>
      </c>
      <c r="E921" t="str">
        <f t="shared" si="45"/>
        <v>Phí quản lý tháng 8</v>
      </c>
      <c r="F921">
        <v>1020000</v>
      </c>
      <c r="G921">
        <v>1020000</v>
      </c>
      <c r="H921">
        <f t="shared" si="46"/>
        <v>0</v>
      </c>
      <c r="I921" t="str">
        <f t="shared" si="47"/>
        <v>Đã thanh toán</v>
      </c>
    </row>
    <row r="922" spans="1:9" x14ac:dyDescent="0.2">
      <c r="A922" t="s">
        <v>87</v>
      </c>
      <c r="B922">
        <v>2024</v>
      </c>
      <c r="C922">
        <v>8</v>
      </c>
      <c r="D922" t="s">
        <v>771</v>
      </c>
      <c r="E922" t="str">
        <f t="shared" si="45"/>
        <v>Phí quản lý tháng 8</v>
      </c>
      <c r="F922">
        <v>1020000</v>
      </c>
      <c r="G922">
        <v>1020000</v>
      </c>
      <c r="H922">
        <f t="shared" si="46"/>
        <v>0</v>
      </c>
      <c r="I922" t="str">
        <f t="shared" si="47"/>
        <v>Đã thanh toán</v>
      </c>
    </row>
    <row r="923" spans="1:9" x14ac:dyDescent="0.2">
      <c r="A923" t="s">
        <v>88</v>
      </c>
      <c r="B923">
        <v>2024</v>
      </c>
      <c r="C923">
        <v>8</v>
      </c>
      <c r="D923" t="s">
        <v>771</v>
      </c>
      <c r="E923" t="str">
        <f t="shared" si="45"/>
        <v>Phí quản lý tháng 8</v>
      </c>
      <c r="F923">
        <v>1020000</v>
      </c>
      <c r="G923">
        <v>1020000</v>
      </c>
      <c r="H923">
        <f t="shared" si="46"/>
        <v>0</v>
      </c>
      <c r="I923" t="str">
        <f t="shared" si="47"/>
        <v>Đã thanh toán</v>
      </c>
    </row>
    <row r="924" spans="1:9" x14ac:dyDescent="0.2">
      <c r="A924" t="s">
        <v>89</v>
      </c>
      <c r="B924">
        <v>2024</v>
      </c>
      <c r="C924">
        <v>8</v>
      </c>
      <c r="D924" t="s">
        <v>771</v>
      </c>
      <c r="E924" t="str">
        <f t="shared" si="45"/>
        <v>Phí quản lý tháng 8</v>
      </c>
      <c r="F924">
        <v>1020000</v>
      </c>
      <c r="G924">
        <v>1020000</v>
      </c>
      <c r="H924">
        <f t="shared" si="46"/>
        <v>0</v>
      </c>
      <c r="I924" t="str">
        <f t="shared" si="47"/>
        <v>Đã thanh toán</v>
      </c>
    </row>
    <row r="925" spans="1:9" x14ac:dyDescent="0.2">
      <c r="A925" t="s">
        <v>90</v>
      </c>
      <c r="B925">
        <v>2024</v>
      </c>
      <c r="C925">
        <v>8</v>
      </c>
      <c r="D925" t="s">
        <v>771</v>
      </c>
      <c r="E925" t="str">
        <f t="shared" si="45"/>
        <v>Phí quản lý tháng 8</v>
      </c>
      <c r="F925">
        <v>1020000</v>
      </c>
      <c r="G925">
        <v>1020000</v>
      </c>
      <c r="H925">
        <f t="shared" si="46"/>
        <v>0</v>
      </c>
      <c r="I925" t="str">
        <f t="shared" si="47"/>
        <v>Đã thanh toán</v>
      </c>
    </row>
    <row r="926" spans="1:9" x14ac:dyDescent="0.2">
      <c r="A926" t="s">
        <v>5</v>
      </c>
      <c r="B926">
        <v>2024</v>
      </c>
      <c r="C926">
        <v>8</v>
      </c>
      <c r="D926" t="s">
        <v>772</v>
      </c>
      <c r="E926" t="str">
        <f t="shared" si="45"/>
        <v>Phí nước tháng 8</v>
      </c>
      <c r="F926">
        <v>362010</v>
      </c>
      <c r="G926">
        <v>362010</v>
      </c>
      <c r="H926">
        <f t="shared" si="46"/>
        <v>0</v>
      </c>
      <c r="I926" t="str">
        <f t="shared" si="47"/>
        <v>Đã thanh toán</v>
      </c>
    </row>
    <row r="927" spans="1:9" x14ac:dyDescent="0.2">
      <c r="A927" t="s">
        <v>7</v>
      </c>
      <c r="B927">
        <v>2024</v>
      </c>
      <c r="C927">
        <v>8</v>
      </c>
      <c r="D927" t="s">
        <v>772</v>
      </c>
      <c r="E927" t="str">
        <f t="shared" si="45"/>
        <v>Phí nước tháng 8</v>
      </c>
      <c r="F927">
        <v>384374</v>
      </c>
      <c r="G927">
        <v>384374</v>
      </c>
      <c r="H927">
        <f t="shared" si="46"/>
        <v>0</v>
      </c>
      <c r="I927" t="str">
        <f t="shared" si="47"/>
        <v>Đã thanh toán</v>
      </c>
    </row>
    <row r="928" spans="1:9" x14ac:dyDescent="0.2">
      <c r="A928" t="s">
        <v>8</v>
      </c>
      <c r="B928">
        <v>2024</v>
      </c>
      <c r="C928">
        <v>8</v>
      </c>
      <c r="D928" t="s">
        <v>772</v>
      </c>
      <c r="E928" t="str">
        <f t="shared" si="45"/>
        <v>Phí nước tháng 8</v>
      </c>
      <c r="F928">
        <v>365197</v>
      </c>
      <c r="G928">
        <v>365197</v>
      </c>
      <c r="H928">
        <f t="shared" si="46"/>
        <v>0</v>
      </c>
      <c r="I928" t="str">
        <f t="shared" si="47"/>
        <v>Đã thanh toán</v>
      </c>
    </row>
    <row r="929" spans="1:9" x14ac:dyDescent="0.2">
      <c r="A929" t="s">
        <v>9</v>
      </c>
      <c r="B929">
        <v>2024</v>
      </c>
      <c r="C929">
        <v>8</v>
      </c>
      <c r="D929" t="s">
        <v>772</v>
      </c>
      <c r="E929" t="str">
        <f t="shared" si="45"/>
        <v>Phí nước tháng 8</v>
      </c>
      <c r="F929">
        <v>392659</v>
      </c>
      <c r="G929">
        <v>392659</v>
      </c>
      <c r="H929">
        <f t="shared" si="46"/>
        <v>0</v>
      </c>
      <c r="I929" t="str">
        <f t="shared" si="47"/>
        <v>Đã thanh toán</v>
      </c>
    </row>
    <row r="930" spans="1:9" x14ac:dyDescent="0.2">
      <c r="A930" t="s">
        <v>10</v>
      </c>
      <c r="B930">
        <v>2024</v>
      </c>
      <c r="C930">
        <v>8</v>
      </c>
      <c r="D930" t="s">
        <v>772</v>
      </c>
      <c r="E930" t="str">
        <f t="shared" si="45"/>
        <v>Phí nước tháng 8</v>
      </c>
      <c r="F930">
        <v>386979</v>
      </c>
      <c r="G930">
        <v>386979</v>
      </c>
      <c r="H930">
        <f t="shared" si="46"/>
        <v>0</v>
      </c>
      <c r="I930" t="str">
        <f t="shared" si="47"/>
        <v>Đã thanh toán</v>
      </c>
    </row>
    <row r="931" spans="1:9" x14ac:dyDescent="0.2">
      <c r="A931" t="s">
        <v>11</v>
      </c>
      <c r="B931">
        <v>2024</v>
      </c>
      <c r="C931">
        <v>8</v>
      </c>
      <c r="D931" t="s">
        <v>772</v>
      </c>
      <c r="E931" t="str">
        <f t="shared" si="45"/>
        <v>Phí nước tháng 8</v>
      </c>
      <c r="F931">
        <v>312674</v>
      </c>
      <c r="G931">
        <v>312674</v>
      </c>
      <c r="H931">
        <f t="shared" si="46"/>
        <v>0</v>
      </c>
      <c r="I931" t="str">
        <f t="shared" si="47"/>
        <v>Đã thanh toán</v>
      </c>
    </row>
    <row r="932" spans="1:9" x14ac:dyDescent="0.2">
      <c r="A932" t="s">
        <v>12</v>
      </c>
      <c r="B932">
        <v>2024</v>
      </c>
      <c r="C932">
        <v>8</v>
      </c>
      <c r="D932" t="s">
        <v>772</v>
      </c>
      <c r="E932" t="str">
        <f t="shared" si="45"/>
        <v>Phí nước tháng 8</v>
      </c>
      <c r="F932">
        <v>330146</v>
      </c>
      <c r="G932">
        <v>330146</v>
      </c>
      <c r="H932">
        <f t="shared" si="46"/>
        <v>0</v>
      </c>
      <c r="I932" t="str">
        <f t="shared" si="47"/>
        <v>Đã thanh toán</v>
      </c>
    </row>
    <row r="933" spans="1:9" x14ac:dyDescent="0.2">
      <c r="A933" t="s">
        <v>13</v>
      </c>
      <c r="B933">
        <v>2024</v>
      </c>
      <c r="C933">
        <v>8</v>
      </c>
      <c r="D933" t="s">
        <v>772</v>
      </c>
      <c r="E933" t="str">
        <f t="shared" si="45"/>
        <v>Phí nước tháng 8</v>
      </c>
      <c r="F933">
        <v>304030</v>
      </c>
      <c r="G933">
        <v>304030</v>
      </c>
      <c r="H933">
        <f t="shared" si="46"/>
        <v>0</v>
      </c>
      <c r="I933" t="str">
        <f t="shared" si="47"/>
        <v>Đã thanh toán</v>
      </c>
    </row>
    <row r="934" spans="1:9" x14ac:dyDescent="0.2">
      <c r="A934" t="s">
        <v>14</v>
      </c>
      <c r="B934">
        <v>2024</v>
      </c>
      <c r="C934">
        <v>8</v>
      </c>
      <c r="D934" t="s">
        <v>772</v>
      </c>
      <c r="E934" t="str">
        <f t="shared" si="45"/>
        <v>Phí nước tháng 8</v>
      </c>
      <c r="F934">
        <v>353792</v>
      </c>
      <c r="G934">
        <v>353792</v>
      </c>
      <c r="H934">
        <f t="shared" si="46"/>
        <v>0</v>
      </c>
      <c r="I934" t="str">
        <f t="shared" si="47"/>
        <v>Đã thanh toán</v>
      </c>
    </row>
    <row r="935" spans="1:9" x14ac:dyDescent="0.2">
      <c r="A935" t="s">
        <v>15</v>
      </c>
      <c r="B935">
        <v>2024</v>
      </c>
      <c r="C935">
        <v>8</v>
      </c>
      <c r="D935" t="s">
        <v>772</v>
      </c>
      <c r="E935" t="str">
        <f t="shared" si="45"/>
        <v>Phí nước tháng 8</v>
      </c>
      <c r="F935">
        <v>344439</v>
      </c>
      <c r="G935">
        <v>344439</v>
      </c>
      <c r="H935">
        <f t="shared" si="46"/>
        <v>0</v>
      </c>
      <c r="I935" t="str">
        <f t="shared" si="47"/>
        <v>Đã thanh toán</v>
      </c>
    </row>
    <row r="936" spans="1:9" x14ac:dyDescent="0.2">
      <c r="A936" t="s">
        <v>16</v>
      </c>
      <c r="B936">
        <v>2024</v>
      </c>
      <c r="C936">
        <v>8</v>
      </c>
      <c r="D936" t="s">
        <v>772</v>
      </c>
      <c r="E936" t="str">
        <f t="shared" si="45"/>
        <v>Phí nước tháng 8</v>
      </c>
      <c r="F936">
        <v>303823</v>
      </c>
      <c r="G936">
        <v>303823</v>
      </c>
      <c r="H936">
        <f t="shared" si="46"/>
        <v>0</v>
      </c>
      <c r="I936" t="str">
        <f t="shared" si="47"/>
        <v>Đã thanh toán</v>
      </c>
    </row>
    <row r="937" spans="1:9" x14ac:dyDescent="0.2">
      <c r="A937" t="s">
        <v>34</v>
      </c>
      <c r="B937">
        <v>2024</v>
      </c>
      <c r="C937">
        <v>8</v>
      </c>
      <c r="D937" t="s">
        <v>772</v>
      </c>
      <c r="E937" t="str">
        <f t="shared" si="45"/>
        <v>Phí nước tháng 8</v>
      </c>
      <c r="F937">
        <v>336005</v>
      </c>
      <c r="G937">
        <v>336005</v>
      </c>
      <c r="H937">
        <f t="shared" si="46"/>
        <v>0</v>
      </c>
      <c r="I937" t="str">
        <f t="shared" si="47"/>
        <v>Đã thanh toán</v>
      </c>
    </row>
    <row r="938" spans="1:9" x14ac:dyDescent="0.2">
      <c r="A938" t="s">
        <v>35</v>
      </c>
      <c r="B938">
        <v>2024</v>
      </c>
      <c r="C938">
        <v>8</v>
      </c>
      <c r="D938" t="s">
        <v>772</v>
      </c>
      <c r="E938" t="str">
        <f t="shared" si="45"/>
        <v>Phí nước tháng 8</v>
      </c>
      <c r="F938">
        <v>305755</v>
      </c>
      <c r="G938">
        <v>305755</v>
      </c>
      <c r="H938">
        <f t="shared" si="46"/>
        <v>0</v>
      </c>
      <c r="I938" t="str">
        <f t="shared" si="47"/>
        <v>Đã thanh toán</v>
      </c>
    </row>
    <row r="939" spans="1:9" x14ac:dyDescent="0.2">
      <c r="A939" t="s">
        <v>36</v>
      </c>
      <c r="B939">
        <v>2024</v>
      </c>
      <c r="C939">
        <v>8</v>
      </c>
      <c r="D939" t="s">
        <v>772</v>
      </c>
      <c r="E939" t="str">
        <f t="shared" si="45"/>
        <v>Phí nước tháng 8</v>
      </c>
      <c r="F939">
        <v>388641</v>
      </c>
      <c r="G939">
        <v>388641</v>
      </c>
      <c r="H939">
        <f t="shared" si="46"/>
        <v>0</v>
      </c>
      <c r="I939" t="str">
        <f t="shared" si="47"/>
        <v>Đã thanh toán</v>
      </c>
    </row>
    <row r="940" spans="1:9" x14ac:dyDescent="0.2">
      <c r="A940" t="s">
        <v>37</v>
      </c>
      <c r="B940">
        <v>2024</v>
      </c>
      <c r="C940">
        <v>8</v>
      </c>
      <c r="D940" t="s">
        <v>772</v>
      </c>
      <c r="E940" t="str">
        <f t="shared" si="45"/>
        <v>Phí nước tháng 8</v>
      </c>
      <c r="F940">
        <v>345552</v>
      </c>
      <c r="G940">
        <v>345552</v>
      </c>
      <c r="H940">
        <f t="shared" si="46"/>
        <v>0</v>
      </c>
      <c r="I940" t="str">
        <f t="shared" si="47"/>
        <v>Đã thanh toán</v>
      </c>
    </row>
    <row r="941" spans="1:9" x14ac:dyDescent="0.2">
      <c r="A941" t="s">
        <v>38</v>
      </c>
      <c r="B941">
        <v>2024</v>
      </c>
      <c r="C941">
        <v>8</v>
      </c>
      <c r="D941" t="s">
        <v>772</v>
      </c>
      <c r="E941" t="str">
        <f t="shared" si="45"/>
        <v>Phí nước tháng 8</v>
      </c>
      <c r="F941">
        <v>332559</v>
      </c>
      <c r="G941">
        <v>332559</v>
      </c>
      <c r="H941">
        <f t="shared" si="46"/>
        <v>0</v>
      </c>
      <c r="I941" t="str">
        <f t="shared" si="47"/>
        <v>Đã thanh toán</v>
      </c>
    </row>
    <row r="942" spans="1:9" x14ac:dyDescent="0.2">
      <c r="A942" t="s">
        <v>39</v>
      </c>
      <c r="B942">
        <v>2024</v>
      </c>
      <c r="C942">
        <v>8</v>
      </c>
      <c r="D942" t="s">
        <v>772</v>
      </c>
      <c r="E942" t="str">
        <f t="shared" si="45"/>
        <v>Phí nước tháng 8</v>
      </c>
      <c r="F942">
        <v>347669</v>
      </c>
      <c r="G942">
        <v>300000</v>
      </c>
      <c r="H942">
        <f t="shared" si="46"/>
        <v>47669</v>
      </c>
      <c r="I942" t="str">
        <f t="shared" si="47"/>
        <v>Thanh toán thiếu</v>
      </c>
    </row>
    <row r="943" spans="1:9" x14ac:dyDescent="0.2">
      <c r="A943" t="s">
        <v>40</v>
      </c>
      <c r="B943">
        <v>2024</v>
      </c>
      <c r="C943">
        <v>8</v>
      </c>
      <c r="D943" t="s">
        <v>772</v>
      </c>
      <c r="E943" t="str">
        <f t="shared" si="45"/>
        <v>Phí nước tháng 8</v>
      </c>
      <c r="F943">
        <v>385627</v>
      </c>
      <c r="G943">
        <v>385627</v>
      </c>
      <c r="H943">
        <f t="shared" si="46"/>
        <v>0</v>
      </c>
      <c r="I943" t="str">
        <f t="shared" si="47"/>
        <v>Đã thanh toán</v>
      </c>
    </row>
    <row r="944" spans="1:9" x14ac:dyDescent="0.2">
      <c r="A944" t="s">
        <v>41</v>
      </c>
      <c r="B944">
        <v>2024</v>
      </c>
      <c r="C944">
        <v>8</v>
      </c>
      <c r="D944" t="s">
        <v>772</v>
      </c>
      <c r="E944" t="str">
        <f t="shared" si="45"/>
        <v>Phí nước tháng 8</v>
      </c>
      <c r="F944">
        <v>307851</v>
      </c>
      <c r="G944">
        <v>307851</v>
      </c>
      <c r="H944">
        <f t="shared" si="46"/>
        <v>0</v>
      </c>
      <c r="I944" t="str">
        <f t="shared" si="47"/>
        <v>Đã thanh toán</v>
      </c>
    </row>
    <row r="945" spans="1:9" x14ac:dyDescent="0.2">
      <c r="A945" t="s">
        <v>42</v>
      </c>
      <c r="B945">
        <v>2024</v>
      </c>
      <c r="C945">
        <v>8</v>
      </c>
      <c r="D945" t="s">
        <v>772</v>
      </c>
      <c r="E945" t="str">
        <f t="shared" si="45"/>
        <v>Phí nước tháng 8</v>
      </c>
      <c r="F945">
        <v>378641</v>
      </c>
      <c r="G945">
        <v>378641</v>
      </c>
      <c r="H945">
        <f t="shared" si="46"/>
        <v>0</v>
      </c>
      <c r="I945" t="str">
        <f t="shared" si="47"/>
        <v>Đã thanh toán</v>
      </c>
    </row>
    <row r="946" spans="1:9" x14ac:dyDescent="0.2">
      <c r="A946" t="s">
        <v>43</v>
      </c>
      <c r="B946">
        <v>2024</v>
      </c>
      <c r="C946">
        <v>8</v>
      </c>
      <c r="D946" t="s">
        <v>772</v>
      </c>
      <c r="E946" t="str">
        <f t="shared" si="45"/>
        <v>Phí nước tháng 8</v>
      </c>
      <c r="F946">
        <v>300146</v>
      </c>
      <c r="G946">
        <v>300146</v>
      </c>
      <c r="H946">
        <f t="shared" si="46"/>
        <v>0</v>
      </c>
      <c r="I946" t="str">
        <f t="shared" si="47"/>
        <v>Đã thanh toán</v>
      </c>
    </row>
    <row r="947" spans="1:9" x14ac:dyDescent="0.2">
      <c r="A947" t="s">
        <v>44</v>
      </c>
      <c r="B947">
        <v>2024</v>
      </c>
      <c r="C947">
        <v>8</v>
      </c>
      <c r="D947" t="s">
        <v>772</v>
      </c>
      <c r="E947" t="str">
        <f t="shared" si="45"/>
        <v>Phí nước tháng 8</v>
      </c>
      <c r="F947">
        <v>339878</v>
      </c>
      <c r="G947">
        <v>339878</v>
      </c>
      <c r="H947">
        <f t="shared" si="46"/>
        <v>0</v>
      </c>
      <c r="I947" t="str">
        <f t="shared" si="47"/>
        <v>Đã thanh toán</v>
      </c>
    </row>
    <row r="948" spans="1:9" x14ac:dyDescent="0.2">
      <c r="A948" t="s">
        <v>46</v>
      </c>
      <c r="B948">
        <v>2024</v>
      </c>
      <c r="C948">
        <v>8</v>
      </c>
      <c r="D948" t="s">
        <v>772</v>
      </c>
      <c r="E948" t="str">
        <f t="shared" si="45"/>
        <v>Phí nước tháng 8</v>
      </c>
      <c r="F948">
        <v>308671</v>
      </c>
      <c r="G948">
        <v>308671</v>
      </c>
      <c r="H948">
        <f t="shared" si="46"/>
        <v>0</v>
      </c>
      <c r="I948" t="str">
        <f t="shared" si="47"/>
        <v>Đã thanh toán</v>
      </c>
    </row>
    <row r="949" spans="1:9" x14ac:dyDescent="0.2">
      <c r="A949" t="s">
        <v>47</v>
      </c>
      <c r="B949">
        <v>2024</v>
      </c>
      <c r="C949">
        <v>8</v>
      </c>
      <c r="D949" t="s">
        <v>772</v>
      </c>
      <c r="E949" t="str">
        <f t="shared" si="45"/>
        <v>Phí nước tháng 8</v>
      </c>
      <c r="F949">
        <v>342972</v>
      </c>
      <c r="G949">
        <v>342972</v>
      </c>
      <c r="H949">
        <f t="shared" si="46"/>
        <v>0</v>
      </c>
      <c r="I949" t="str">
        <f t="shared" si="47"/>
        <v>Đã thanh toán</v>
      </c>
    </row>
    <row r="950" spans="1:9" x14ac:dyDescent="0.2">
      <c r="A950" t="s">
        <v>48</v>
      </c>
      <c r="B950">
        <v>2024</v>
      </c>
      <c r="C950">
        <v>8</v>
      </c>
      <c r="D950" t="s">
        <v>772</v>
      </c>
      <c r="E950" t="str">
        <f t="shared" si="45"/>
        <v>Phí nước tháng 8</v>
      </c>
      <c r="F950">
        <v>391869</v>
      </c>
      <c r="G950">
        <v>391869</v>
      </c>
      <c r="H950">
        <f t="shared" si="46"/>
        <v>0</v>
      </c>
      <c r="I950" t="str">
        <f t="shared" si="47"/>
        <v>Đã thanh toán</v>
      </c>
    </row>
    <row r="951" spans="1:9" x14ac:dyDescent="0.2">
      <c r="A951" t="s">
        <v>65</v>
      </c>
      <c r="B951">
        <v>2024</v>
      </c>
      <c r="C951">
        <v>8</v>
      </c>
      <c r="D951" t="s">
        <v>772</v>
      </c>
      <c r="E951" t="str">
        <f t="shared" si="45"/>
        <v>Phí nước tháng 8</v>
      </c>
      <c r="F951">
        <v>336737</v>
      </c>
      <c r="G951">
        <v>336737</v>
      </c>
      <c r="H951">
        <f t="shared" si="46"/>
        <v>0</v>
      </c>
      <c r="I951" t="str">
        <f t="shared" si="47"/>
        <v>Đã thanh toán</v>
      </c>
    </row>
    <row r="952" spans="1:9" x14ac:dyDescent="0.2">
      <c r="A952" t="s">
        <v>66</v>
      </c>
      <c r="B952">
        <v>2024</v>
      </c>
      <c r="C952">
        <v>8</v>
      </c>
      <c r="D952" t="s">
        <v>772</v>
      </c>
      <c r="E952" t="str">
        <f t="shared" si="45"/>
        <v>Phí nước tháng 8</v>
      </c>
      <c r="F952">
        <v>312418</v>
      </c>
      <c r="G952">
        <v>312418</v>
      </c>
      <c r="H952">
        <f t="shared" si="46"/>
        <v>0</v>
      </c>
      <c r="I952" t="str">
        <f t="shared" si="47"/>
        <v>Đã thanh toán</v>
      </c>
    </row>
    <row r="953" spans="1:9" x14ac:dyDescent="0.2">
      <c r="A953" t="s">
        <v>67</v>
      </c>
      <c r="B953">
        <v>2024</v>
      </c>
      <c r="C953">
        <v>8</v>
      </c>
      <c r="D953" t="s">
        <v>772</v>
      </c>
      <c r="E953" t="str">
        <f t="shared" si="45"/>
        <v>Phí nước tháng 8</v>
      </c>
      <c r="F953">
        <v>377081</v>
      </c>
      <c r="G953">
        <v>377081</v>
      </c>
      <c r="H953">
        <f t="shared" si="46"/>
        <v>0</v>
      </c>
      <c r="I953" t="str">
        <f t="shared" si="47"/>
        <v>Đã thanh toán</v>
      </c>
    </row>
    <row r="954" spans="1:9" x14ac:dyDescent="0.2">
      <c r="A954" t="s">
        <v>68</v>
      </c>
      <c r="B954">
        <v>2024</v>
      </c>
      <c r="C954">
        <v>8</v>
      </c>
      <c r="D954" t="s">
        <v>772</v>
      </c>
      <c r="E954" t="str">
        <f t="shared" si="45"/>
        <v>Phí nước tháng 8</v>
      </c>
      <c r="F954">
        <v>322356</v>
      </c>
      <c r="G954">
        <v>322356</v>
      </c>
      <c r="H954">
        <f t="shared" si="46"/>
        <v>0</v>
      </c>
      <c r="I954" t="str">
        <f t="shared" si="47"/>
        <v>Đã thanh toán</v>
      </c>
    </row>
    <row r="955" spans="1:9" x14ac:dyDescent="0.2">
      <c r="A955" t="s">
        <v>69</v>
      </c>
      <c r="B955">
        <v>2024</v>
      </c>
      <c r="C955">
        <v>8</v>
      </c>
      <c r="D955" t="s">
        <v>772</v>
      </c>
      <c r="E955" t="str">
        <f t="shared" si="45"/>
        <v>Phí nước tháng 8</v>
      </c>
      <c r="F955">
        <v>398926</v>
      </c>
      <c r="G955">
        <v>398926</v>
      </c>
      <c r="H955">
        <f t="shared" si="46"/>
        <v>0</v>
      </c>
      <c r="I955" t="str">
        <f t="shared" si="47"/>
        <v>Đã thanh toán</v>
      </c>
    </row>
    <row r="956" spans="1:9" x14ac:dyDescent="0.2">
      <c r="A956" t="s">
        <v>70</v>
      </c>
      <c r="B956">
        <v>2024</v>
      </c>
      <c r="C956">
        <v>8</v>
      </c>
      <c r="D956" t="s">
        <v>772</v>
      </c>
      <c r="E956" t="str">
        <f t="shared" si="45"/>
        <v>Phí nước tháng 8</v>
      </c>
      <c r="F956">
        <v>348179</v>
      </c>
      <c r="G956">
        <v>348179</v>
      </c>
      <c r="H956">
        <f t="shared" si="46"/>
        <v>0</v>
      </c>
      <c r="I956" t="str">
        <f t="shared" si="47"/>
        <v>Đã thanh toán</v>
      </c>
    </row>
    <row r="957" spans="1:9" x14ac:dyDescent="0.2">
      <c r="A957" t="s">
        <v>71</v>
      </c>
      <c r="B957">
        <v>2024</v>
      </c>
      <c r="C957">
        <v>8</v>
      </c>
      <c r="D957" t="s">
        <v>772</v>
      </c>
      <c r="E957" t="str">
        <f t="shared" si="45"/>
        <v>Phí nước tháng 8</v>
      </c>
      <c r="F957">
        <v>330251</v>
      </c>
      <c r="G957">
        <v>330251</v>
      </c>
      <c r="H957">
        <f t="shared" si="46"/>
        <v>0</v>
      </c>
      <c r="I957" t="str">
        <f t="shared" si="47"/>
        <v>Đã thanh toán</v>
      </c>
    </row>
    <row r="958" spans="1:9" x14ac:dyDescent="0.2">
      <c r="A958" t="s">
        <v>72</v>
      </c>
      <c r="B958">
        <v>2024</v>
      </c>
      <c r="C958">
        <v>8</v>
      </c>
      <c r="D958" t="s">
        <v>772</v>
      </c>
      <c r="E958" t="str">
        <f t="shared" si="45"/>
        <v>Phí nước tháng 8</v>
      </c>
      <c r="F958">
        <v>369018</v>
      </c>
      <c r="G958">
        <v>369018</v>
      </c>
      <c r="H958">
        <f t="shared" si="46"/>
        <v>0</v>
      </c>
      <c r="I958" t="str">
        <f t="shared" si="47"/>
        <v>Đã thanh toán</v>
      </c>
    </row>
    <row r="959" spans="1:9" x14ac:dyDescent="0.2">
      <c r="A959" t="s">
        <v>82</v>
      </c>
      <c r="B959">
        <v>2024</v>
      </c>
      <c r="C959">
        <v>8</v>
      </c>
      <c r="D959" t="s">
        <v>772</v>
      </c>
      <c r="E959" t="str">
        <f t="shared" ref="E959:E1022" si="48">D959 &amp; " tháng " &amp; C959</f>
        <v>Phí nước tháng 8</v>
      </c>
      <c r="F959">
        <v>396396</v>
      </c>
      <c r="G959">
        <v>396396</v>
      </c>
      <c r="H959">
        <f t="shared" si="46"/>
        <v>0</v>
      </c>
      <c r="I959" t="str">
        <f t="shared" si="47"/>
        <v>Đã thanh toán</v>
      </c>
    </row>
    <row r="960" spans="1:9" x14ac:dyDescent="0.2">
      <c r="A960" t="s">
        <v>83</v>
      </c>
      <c r="B960">
        <v>2024</v>
      </c>
      <c r="C960">
        <v>8</v>
      </c>
      <c r="D960" t="s">
        <v>772</v>
      </c>
      <c r="E960" t="str">
        <f t="shared" si="48"/>
        <v>Phí nước tháng 8</v>
      </c>
      <c r="F960">
        <v>350577</v>
      </c>
      <c r="G960">
        <v>350577</v>
      </c>
      <c r="H960">
        <f t="shared" si="46"/>
        <v>0</v>
      </c>
      <c r="I960" t="str">
        <f t="shared" si="47"/>
        <v>Đã thanh toán</v>
      </c>
    </row>
    <row r="961" spans="1:9" x14ac:dyDescent="0.2">
      <c r="A961" t="s">
        <v>84</v>
      </c>
      <c r="B961">
        <v>2024</v>
      </c>
      <c r="C961">
        <v>8</v>
      </c>
      <c r="D961" t="s">
        <v>772</v>
      </c>
      <c r="E961" t="str">
        <f t="shared" si="48"/>
        <v>Phí nước tháng 8</v>
      </c>
      <c r="F961">
        <v>352801</v>
      </c>
      <c r="G961">
        <v>352801</v>
      </c>
      <c r="H961">
        <f t="shared" si="46"/>
        <v>0</v>
      </c>
      <c r="I961" t="str">
        <f t="shared" si="47"/>
        <v>Đã thanh toán</v>
      </c>
    </row>
    <row r="962" spans="1:9" x14ac:dyDescent="0.2">
      <c r="A962" t="s">
        <v>85</v>
      </c>
      <c r="B962">
        <v>2024</v>
      </c>
      <c r="C962">
        <v>8</v>
      </c>
      <c r="D962" t="s">
        <v>772</v>
      </c>
      <c r="E962" t="str">
        <f t="shared" si="48"/>
        <v>Phí nước tháng 8</v>
      </c>
      <c r="F962">
        <v>354090</v>
      </c>
      <c r="G962">
        <v>354090</v>
      </c>
      <c r="H962">
        <f t="shared" si="46"/>
        <v>0</v>
      </c>
      <c r="I962" t="str">
        <f t="shared" si="47"/>
        <v>Đã thanh toán</v>
      </c>
    </row>
    <row r="963" spans="1:9" x14ac:dyDescent="0.2">
      <c r="A963" t="s">
        <v>86</v>
      </c>
      <c r="B963">
        <v>2024</v>
      </c>
      <c r="C963">
        <v>8</v>
      </c>
      <c r="D963" t="s">
        <v>772</v>
      </c>
      <c r="E963" t="str">
        <f t="shared" si="48"/>
        <v>Phí nước tháng 8</v>
      </c>
      <c r="F963">
        <v>345403</v>
      </c>
      <c r="G963">
        <v>345403</v>
      </c>
      <c r="H963">
        <f t="shared" si="46"/>
        <v>0</v>
      </c>
      <c r="I963" t="str">
        <f t="shared" si="47"/>
        <v>Đã thanh toán</v>
      </c>
    </row>
    <row r="964" spans="1:9" x14ac:dyDescent="0.2">
      <c r="A964" t="s">
        <v>87</v>
      </c>
      <c r="B964">
        <v>2024</v>
      </c>
      <c r="C964">
        <v>8</v>
      </c>
      <c r="D964" t="s">
        <v>772</v>
      </c>
      <c r="E964" t="str">
        <f t="shared" si="48"/>
        <v>Phí nước tháng 8</v>
      </c>
      <c r="F964">
        <v>323063</v>
      </c>
      <c r="G964">
        <v>323063</v>
      </c>
      <c r="H964">
        <f t="shared" si="46"/>
        <v>0</v>
      </c>
      <c r="I964" t="str">
        <f t="shared" si="47"/>
        <v>Đã thanh toán</v>
      </c>
    </row>
    <row r="965" spans="1:9" x14ac:dyDescent="0.2">
      <c r="A965" t="s">
        <v>88</v>
      </c>
      <c r="B965">
        <v>2024</v>
      </c>
      <c r="C965">
        <v>8</v>
      </c>
      <c r="D965" t="s">
        <v>772</v>
      </c>
      <c r="E965" t="str">
        <f t="shared" si="48"/>
        <v>Phí nước tháng 8</v>
      </c>
      <c r="F965">
        <v>356468</v>
      </c>
      <c r="G965">
        <v>350000</v>
      </c>
      <c r="H965">
        <f t="shared" ref="H965:H1028" si="49">F965-G965</f>
        <v>6468</v>
      </c>
      <c r="I965" t="str">
        <f t="shared" ref="I965:I1028" si="50">IF(G965=0,"Chưa thanh toán",IF(H965=0,"Đã thanh toán","Thanh toán thiếu"))</f>
        <v>Thanh toán thiếu</v>
      </c>
    </row>
    <row r="966" spans="1:9" x14ac:dyDescent="0.2">
      <c r="A966" t="s">
        <v>89</v>
      </c>
      <c r="B966">
        <v>2024</v>
      </c>
      <c r="C966">
        <v>8</v>
      </c>
      <c r="D966" t="s">
        <v>772</v>
      </c>
      <c r="E966" t="str">
        <f t="shared" si="48"/>
        <v>Phí nước tháng 8</v>
      </c>
      <c r="F966">
        <v>360795</v>
      </c>
      <c r="G966">
        <v>360795</v>
      </c>
      <c r="H966">
        <f t="shared" si="49"/>
        <v>0</v>
      </c>
      <c r="I966" t="str">
        <f t="shared" si="50"/>
        <v>Đã thanh toán</v>
      </c>
    </row>
    <row r="967" spans="1:9" x14ac:dyDescent="0.2">
      <c r="A967" t="s">
        <v>90</v>
      </c>
      <c r="B967">
        <v>2024</v>
      </c>
      <c r="C967">
        <v>8</v>
      </c>
      <c r="D967" t="s">
        <v>772</v>
      </c>
      <c r="E967" t="str">
        <f t="shared" si="48"/>
        <v>Phí nước tháng 8</v>
      </c>
      <c r="F967">
        <v>312346</v>
      </c>
      <c r="G967">
        <v>312346</v>
      </c>
      <c r="H967">
        <f t="shared" si="49"/>
        <v>0</v>
      </c>
      <c r="I967" t="str">
        <f t="shared" si="50"/>
        <v>Đã thanh toán</v>
      </c>
    </row>
    <row r="968" spans="1:9" x14ac:dyDescent="0.2">
      <c r="A968" t="s">
        <v>5</v>
      </c>
      <c r="B968">
        <v>2024</v>
      </c>
      <c r="C968">
        <v>8</v>
      </c>
      <c r="D968" t="s">
        <v>773</v>
      </c>
      <c r="E968" t="str">
        <f t="shared" si="48"/>
        <v>Phí gửi xe tháng 8</v>
      </c>
      <c r="F968">
        <v>700000</v>
      </c>
      <c r="G968">
        <v>700000</v>
      </c>
      <c r="H968">
        <f t="shared" si="49"/>
        <v>0</v>
      </c>
      <c r="I968" t="str">
        <f t="shared" si="50"/>
        <v>Đã thanh toán</v>
      </c>
    </row>
    <row r="969" spans="1:9" x14ac:dyDescent="0.2">
      <c r="A969" t="s">
        <v>7</v>
      </c>
      <c r="B969">
        <v>2024</v>
      </c>
      <c r="C969">
        <v>8</v>
      </c>
      <c r="D969" t="s">
        <v>773</v>
      </c>
      <c r="E969" t="str">
        <f t="shared" si="48"/>
        <v>Phí gửi xe tháng 8</v>
      </c>
      <c r="F969">
        <v>1650000</v>
      </c>
      <c r="G969">
        <v>1650000</v>
      </c>
      <c r="H969">
        <f t="shared" si="49"/>
        <v>0</v>
      </c>
      <c r="I969" t="str">
        <f t="shared" si="50"/>
        <v>Đã thanh toán</v>
      </c>
    </row>
    <row r="970" spans="1:9" x14ac:dyDescent="0.2">
      <c r="A970" t="s">
        <v>8</v>
      </c>
      <c r="B970">
        <v>2024</v>
      </c>
      <c r="C970">
        <v>8</v>
      </c>
      <c r="D970" t="s">
        <v>773</v>
      </c>
      <c r="E970" t="str">
        <f t="shared" si="48"/>
        <v>Phí gửi xe tháng 8</v>
      </c>
      <c r="F970">
        <v>700000</v>
      </c>
      <c r="G970">
        <v>700000</v>
      </c>
      <c r="H970">
        <f t="shared" si="49"/>
        <v>0</v>
      </c>
      <c r="I970" t="str">
        <f t="shared" si="50"/>
        <v>Đã thanh toán</v>
      </c>
    </row>
    <row r="971" spans="1:9" x14ac:dyDescent="0.2">
      <c r="A971" t="s">
        <v>9</v>
      </c>
      <c r="B971">
        <v>2024</v>
      </c>
      <c r="C971">
        <v>8</v>
      </c>
      <c r="D971" t="s">
        <v>773</v>
      </c>
      <c r="E971" t="str">
        <f t="shared" si="48"/>
        <v>Phí gửi xe tháng 8</v>
      </c>
      <c r="F971">
        <v>350000</v>
      </c>
      <c r="G971">
        <v>350000</v>
      </c>
      <c r="H971">
        <f t="shared" si="49"/>
        <v>0</v>
      </c>
      <c r="I971" t="str">
        <f t="shared" si="50"/>
        <v>Đã thanh toán</v>
      </c>
    </row>
    <row r="972" spans="1:9" x14ac:dyDescent="0.2">
      <c r="A972" t="s">
        <v>10</v>
      </c>
      <c r="B972">
        <v>2024</v>
      </c>
      <c r="C972">
        <v>8</v>
      </c>
      <c r="D972" t="s">
        <v>773</v>
      </c>
      <c r="E972" t="str">
        <f t="shared" si="48"/>
        <v>Phí gửi xe tháng 8</v>
      </c>
      <c r="F972">
        <v>1650000</v>
      </c>
      <c r="G972">
        <v>1650000</v>
      </c>
      <c r="H972">
        <f t="shared" si="49"/>
        <v>0</v>
      </c>
      <c r="I972" t="str">
        <f t="shared" si="50"/>
        <v>Đã thanh toán</v>
      </c>
    </row>
    <row r="973" spans="1:9" x14ac:dyDescent="0.2">
      <c r="A973" t="s">
        <v>11</v>
      </c>
      <c r="B973">
        <v>2024</v>
      </c>
      <c r="C973">
        <v>8</v>
      </c>
      <c r="D973" t="s">
        <v>773</v>
      </c>
      <c r="E973" t="str">
        <f t="shared" si="48"/>
        <v>Phí gửi xe tháng 8</v>
      </c>
      <c r="F973">
        <v>1650000</v>
      </c>
      <c r="G973">
        <v>1650000</v>
      </c>
      <c r="H973">
        <f t="shared" si="49"/>
        <v>0</v>
      </c>
      <c r="I973" t="str">
        <f t="shared" si="50"/>
        <v>Đã thanh toán</v>
      </c>
    </row>
    <row r="974" spans="1:9" x14ac:dyDescent="0.2">
      <c r="A974" t="s">
        <v>12</v>
      </c>
      <c r="B974">
        <v>2024</v>
      </c>
      <c r="C974">
        <v>8</v>
      </c>
      <c r="D974" t="s">
        <v>773</v>
      </c>
      <c r="E974" t="str">
        <f t="shared" si="48"/>
        <v>Phí gửi xe tháng 8</v>
      </c>
      <c r="F974">
        <v>1650000</v>
      </c>
      <c r="G974">
        <v>1650000</v>
      </c>
      <c r="H974">
        <f t="shared" si="49"/>
        <v>0</v>
      </c>
      <c r="I974" t="str">
        <f t="shared" si="50"/>
        <v>Đã thanh toán</v>
      </c>
    </row>
    <row r="975" spans="1:9" x14ac:dyDescent="0.2">
      <c r="A975" t="s">
        <v>13</v>
      </c>
      <c r="B975">
        <v>2024</v>
      </c>
      <c r="C975">
        <v>8</v>
      </c>
      <c r="D975" t="s">
        <v>773</v>
      </c>
      <c r="E975" t="str">
        <f t="shared" si="48"/>
        <v>Phí gửi xe tháng 8</v>
      </c>
      <c r="F975">
        <v>1650000</v>
      </c>
      <c r="G975">
        <v>1650000</v>
      </c>
      <c r="H975">
        <f t="shared" si="49"/>
        <v>0</v>
      </c>
      <c r="I975" t="str">
        <f t="shared" si="50"/>
        <v>Đã thanh toán</v>
      </c>
    </row>
    <row r="976" spans="1:9" x14ac:dyDescent="0.2">
      <c r="A976" t="s">
        <v>14</v>
      </c>
      <c r="B976">
        <v>2024</v>
      </c>
      <c r="C976">
        <v>8</v>
      </c>
      <c r="D976" t="s">
        <v>773</v>
      </c>
      <c r="E976" t="str">
        <f t="shared" si="48"/>
        <v>Phí gửi xe tháng 8</v>
      </c>
      <c r="F976">
        <v>1650000</v>
      </c>
      <c r="G976">
        <v>1650000</v>
      </c>
      <c r="H976">
        <f t="shared" si="49"/>
        <v>0</v>
      </c>
      <c r="I976" t="str">
        <f t="shared" si="50"/>
        <v>Đã thanh toán</v>
      </c>
    </row>
    <row r="977" spans="1:9" x14ac:dyDescent="0.2">
      <c r="A977" t="s">
        <v>15</v>
      </c>
      <c r="B977">
        <v>2024</v>
      </c>
      <c r="C977">
        <v>8</v>
      </c>
      <c r="D977" t="s">
        <v>773</v>
      </c>
      <c r="E977" t="str">
        <f t="shared" si="48"/>
        <v>Phí gửi xe tháng 8</v>
      </c>
      <c r="F977">
        <v>1650000</v>
      </c>
      <c r="G977">
        <v>1650000</v>
      </c>
      <c r="H977">
        <f t="shared" si="49"/>
        <v>0</v>
      </c>
      <c r="I977" t="str">
        <f t="shared" si="50"/>
        <v>Đã thanh toán</v>
      </c>
    </row>
    <row r="978" spans="1:9" x14ac:dyDescent="0.2">
      <c r="A978" t="s">
        <v>16</v>
      </c>
      <c r="B978">
        <v>2024</v>
      </c>
      <c r="C978">
        <v>8</v>
      </c>
      <c r="D978" t="s">
        <v>773</v>
      </c>
      <c r="E978" t="str">
        <f t="shared" si="48"/>
        <v>Phí gửi xe tháng 8</v>
      </c>
      <c r="F978">
        <v>1650000</v>
      </c>
      <c r="G978">
        <v>1650000</v>
      </c>
      <c r="H978">
        <f t="shared" si="49"/>
        <v>0</v>
      </c>
      <c r="I978" t="str">
        <f t="shared" si="50"/>
        <v>Đã thanh toán</v>
      </c>
    </row>
    <row r="979" spans="1:9" x14ac:dyDescent="0.2">
      <c r="A979" t="s">
        <v>34</v>
      </c>
      <c r="B979">
        <v>2024</v>
      </c>
      <c r="C979">
        <v>8</v>
      </c>
      <c r="D979" t="s">
        <v>773</v>
      </c>
      <c r="E979" t="str">
        <f t="shared" si="48"/>
        <v>Phí gửi xe tháng 8</v>
      </c>
      <c r="F979">
        <v>700000</v>
      </c>
      <c r="G979">
        <v>700000</v>
      </c>
      <c r="H979">
        <f t="shared" si="49"/>
        <v>0</v>
      </c>
      <c r="I979" t="str">
        <f t="shared" si="50"/>
        <v>Đã thanh toán</v>
      </c>
    </row>
    <row r="980" spans="1:9" x14ac:dyDescent="0.2">
      <c r="A980" t="s">
        <v>35</v>
      </c>
      <c r="B980">
        <v>2024</v>
      </c>
      <c r="C980">
        <v>8</v>
      </c>
      <c r="D980" t="s">
        <v>773</v>
      </c>
      <c r="E980" t="str">
        <f t="shared" si="48"/>
        <v>Phí gửi xe tháng 8</v>
      </c>
      <c r="F980">
        <v>1650000</v>
      </c>
      <c r="G980">
        <v>1650000</v>
      </c>
      <c r="H980">
        <f t="shared" si="49"/>
        <v>0</v>
      </c>
      <c r="I980" t="str">
        <f t="shared" si="50"/>
        <v>Đã thanh toán</v>
      </c>
    </row>
    <row r="981" spans="1:9" x14ac:dyDescent="0.2">
      <c r="A981" t="s">
        <v>36</v>
      </c>
      <c r="B981">
        <v>2024</v>
      </c>
      <c r="C981">
        <v>8</v>
      </c>
      <c r="D981" t="s">
        <v>773</v>
      </c>
      <c r="E981" t="str">
        <f t="shared" si="48"/>
        <v>Phí gửi xe tháng 8</v>
      </c>
      <c r="F981">
        <v>1650000</v>
      </c>
      <c r="G981">
        <v>1650000</v>
      </c>
      <c r="H981">
        <f t="shared" si="49"/>
        <v>0</v>
      </c>
      <c r="I981" t="str">
        <f t="shared" si="50"/>
        <v>Đã thanh toán</v>
      </c>
    </row>
    <row r="982" spans="1:9" x14ac:dyDescent="0.2">
      <c r="A982" t="s">
        <v>37</v>
      </c>
      <c r="B982">
        <v>2024</v>
      </c>
      <c r="C982">
        <v>8</v>
      </c>
      <c r="D982" t="s">
        <v>773</v>
      </c>
      <c r="E982" t="str">
        <f t="shared" si="48"/>
        <v>Phí gửi xe tháng 8</v>
      </c>
      <c r="F982">
        <v>350000</v>
      </c>
      <c r="G982">
        <v>350000</v>
      </c>
      <c r="H982">
        <f t="shared" si="49"/>
        <v>0</v>
      </c>
      <c r="I982" t="str">
        <f t="shared" si="50"/>
        <v>Đã thanh toán</v>
      </c>
    </row>
    <row r="983" spans="1:9" x14ac:dyDescent="0.2">
      <c r="A983" t="s">
        <v>38</v>
      </c>
      <c r="B983">
        <v>2024</v>
      </c>
      <c r="C983">
        <v>8</v>
      </c>
      <c r="D983" t="s">
        <v>773</v>
      </c>
      <c r="E983" t="str">
        <f t="shared" si="48"/>
        <v>Phí gửi xe tháng 8</v>
      </c>
      <c r="F983">
        <v>700000</v>
      </c>
      <c r="G983">
        <v>700000</v>
      </c>
      <c r="H983">
        <f t="shared" si="49"/>
        <v>0</v>
      </c>
      <c r="I983" t="str">
        <f t="shared" si="50"/>
        <v>Đã thanh toán</v>
      </c>
    </row>
    <row r="984" spans="1:9" x14ac:dyDescent="0.2">
      <c r="A984" t="s">
        <v>39</v>
      </c>
      <c r="B984">
        <v>2024</v>
      </c>
      <c r="C984">
        <v>8</v>
      </c>
      <c r="D984" t="s">
        <v>773</v>
      </c>
      <c r="E984" t="str">
        <f t="shared" si="48"/>
        <v>Phí gửi xe tháng 8</v>
      </c>
      <c r="F984">
        <v>700000</v>
      </c>
      <c r="G984">
        <v>700000</v>
      </c>
      <c r="H984">
        <f t="shared" si="49"/>
        <v>0</v>
      </c>
      <c r="I984" t="str">
        <f t="shared" si="50"/>
        <v>Đã thanh toán</v>
      </c>
    </row>
    <row r="985" spans="1:9" x14ac:dyDescent="0.2">
      <c r="A985" t="s">
        <v>40</v>
      </c>
      <c r="B985">
        <v>2024</v>
      </c>
      <c r="C985">
        <v>8</v>
      </c>
      <c r="D985" t="s">
        <v>773</v>
      </c>
      <c r="E985" t="str">
        <f t="shared" si="48"/>
        <v>Phí gửi xe tháng 8</v>
      </c>
      <c r="F985">
        <v>1300000</v>
      </c>
      <c r="G985">
        <v>1300000</v>
      </c>
      <c r="H985">
        <f t="shared" si="49"/>
        <v>0</v>
      </c>
      <c r="I985" t="str">
        <f t="shared" si="50"/>
        <v>Đã thanh toán</v>
      </c>
    </row>
    <row r="986" spans="1:9" x14ac:dyDescent="0.2">
      <c r="A986" t="s">
        <v>41</v>
      </c>
      <c r="B986">
        <v>2024</v>
      </c>
      <c r="C986">
        <v>8</v>
      </c>
      <c r="D986" t="s">
        <v>773</v>
      </c>
      <c r="E986" t="str">
        <f t="shared" si="48"/>
        <v>Phí gửi xe tháng 8</v>
      </c>
      <c r="F986">
        <v>350000</v>
      </c>
      <c r="G986">
        <v>350000</v>
      </c>
      <c r="H986">
        <f t="shared" si="49"/>
        <v>0</v>
      </c>
      <c r="I986" t="str">
        <f t="shared" si="50"/>
        <v>Đã thanh toán</v>
      </c>
    </row>
    <row r="987" spans="1:9" x14ac:dyDescent="0.2">
      <c r="A987" t="s">
        <v>42</v>
      </c>
      <c r="B987">
        <v>2024</v>
      </c>
      <c r="C987">
        <v>8</v>
      </c>
      <c r="D987" t="s">
        <v>773</v>
      </c>
      <c r="E987" t="str">
        <f t="shared" si="48"/>
        <v>Phí gửi xe tháng 8</v>
      </c>
      <c r="F987">
        <v>350000</v>
      </c>
      <c r="G987">
        <v>350000</v>
      </c>
      <c r="H987">
        <f t="shared" si="49"/>
        <v>0</v>
      </c>
      <c r="I987" t="str">
        <f t="shared" si="50"/>
        <v>Đã thanh toán</v>
      </c>
    </row>
    <row r="988" spans="1:9" x14ac:dyDescent="0.2">
      <c r="A988" t="s">
        <v>43</v>
      </c>
      <c r="B988">
        <v>2024</v>
      </c>
      <c r="C988">
        <v>8</v>
      </c>
      <c r="D988" t="s">
        <v>773</v>
      </c>
      <c r="E988" t="str">
        <f t="shared" si="48"/>
        <v>Phí gửi xe tháng 8</v>
      </c>
      <c r="F988">
        <v>350000</v>
      </c>
      <c r="G988">
        <v>350000</v>
      </c>
      <c r="H988">
        <f t="shared" si="49"/>
        <v>0</v>
      </c>
      <c r="I988" t="str">
        <f t="shared" si="50"/>
        <v>Đã thanh toán</v>
      </c>
    </row>
    <row r="989" spans="1:9" x14ac:dyDescent="0.2">
      <c r="A989" t="s">
        <v>44</v>
      </c>
      <c r="B989">
        <v>2024</v>
      </c>
      <c r="C989">
        <v>8</v>
      </c>
      <c r="D989" t="s">
        <v>773</v>
      </c>
      <c r="E989" t="str">
        <f t="shared" si="48"/>
        <v>Phí gửi xe tháng 8</v>
      </c>
      <c r="F989">
        <v>1300000</v>
      </c>
      <c r="G989">
        <v>1300000</v>
      </c>
      <c r="H989">
        <f t="shared" si="49"/>
        <v>0</v>
      </c>
      <c r="I989" t="str">
        <f t="shared" si="50"/>
        <v>Đã thanh toán</v>
      </c>
    </row>
    <row r="990" spans="1:9" x14ac:dyDescent="0.2">
      <c r="A990" t="s">
        <v>46</v>
      </c>
      <c r="B990">
        <v>2024</v>
      </c>
      <c r="C990">
        <v>8</v>
      </c>
      <c r="D990" t="s">
        <v>773</v>
      </c>
      <c r="E990" t="str">
        <f t="shared" si="48"/>
        <v>Phí gửi xe tháng 8</v>
      </c>
      <c r="F990">
        <v>1300000</v>
      </c>
      <c r="G990">
        <v>1300000</v>
      </c>
      <c r="H990">
        <f t="shared" si="49"/>
        <v>0</v>
      </c>
      <c r="I990" t="str">
        <f t="shared" si="50"/>
        <v>Đã thanh toán</v>
      </c>
    </row>
    <row r="991" spans="1:9" x14ac:dyDescent="0.2">
      <c r="A991" t="s">
        <v>47</v>
      </c>
      <c r="B991">
        <v>2024</v>
      </c>
      <c r="C991">
        <v>8</v>
      </c>
      <c r="D991" t="s">
        <v>773</v>
      </c>
      <c r="E991" t="str">
        <f t="shared" si="48"/>
        <v>Phí gửi xe tháng 8</v>
      </c>
      <c r="F991">
        <v>1650000</v>
      </c>
      <c r="G991">
        <v>1650000</v>
      </c>
      <c r="H991">
        <f t="shared" si="49"/>
        <v>0</v>
      </c>
      <c r="I991" t="str">
        <f t="shared" si="50"/>
        <v>Đã thanh toán</v>
      </c>
    </row>
    <row r="992" spans="1:9" x14ac:dyDescent="0.2">
      <c r="A992" t="s">
        <v>48</v>
      </c>
      <c r="B992">
        <v>2024</v>
      </c>
      <c r="C992">
        <v>8</v>
      </c>
      <c r="D992" t="s">
        <v>773</v>
      </c>
      <c r="E992" t="str">
        <f t="shared" si="48"/>
        <v>Phí gửi xe tháng 8</v>
      </c>
      <c r="F992">
        <v>1650000</v>
      </c>
      <c r="G992">
        <v>1650000</v>
      </c>
      <c r="H992">
        <f t="shared" si="49"/>
        <v>0</v>
      </c>
      <c r="I992" t="str">
        <f t="shared" si="50"/>
        <v>Đã thanh toán</v>
      </c>
    </row>
    <row r="993" spans="1:9" x14ac:dyDescent="0.2">
      <c r="A993" t="s">
        <v>65</v>
      </c>
      <c r="B993">
        <v>2024</v>
      </c>
      <c r="C993">
        <v>8</v>
      </c>
      <c r="D993" t="s">
        <v>773</v>
      </c>
      <c r="E993" t="str">
        <f t="shared" si="48"/>
        <v>Phí gửi xe tháng 8</v>
      </c>
      <c r="F993">
        <v>1650000</v>
      </c>
      <c r="G993">
        <v>1650000</v>
      </c>
      <c r="H993">
        <f t="shared" si="49"/>
        <v>0</v>
      </c>
      <c r="I993" t="str">
        <f t="shared" si="50"/>
        <v>Đã thanh toán</v>
      </c>
    </row>
    <row r="994" spans="1:9" x14ac:dyDescent="0.2">
      <c r="A994" t="s">
        <v>66</v>
      </c>
      <c r="B994">
        <v>2024</v>
      </c>
      <c r="C994">
        <v>8</v>
      </c>
      <c r="D994" t="s">
        <v>773</v>
      </c>
      <c r="E994" t="str">
        <f t="shared" si="48"/>
        <v>Phí gửi xe tháng 8</v>
      </c>
      <c r="F994">
        <v>1300000</v>
      </c>
      <c r="G994">
        <v>1300000</v>
      </c>
      <c r="H994">
        <f t="shared" si="49"/>
        <v>0</v>
      </c>
      <c r="I994" t="str">
        <f t="shared" si="50"/>
        <v>Đã thanh toán</v>
      </c>
    </row>
    <row r="995" spans="1:9" x14ac:dyDescent="0.2">
      <c r="A995" t="s">
        <v>67</v>
      </c>
      <c r="B995">
        <v>2024</v>
      </c>
      <c r="C995">
        <v>8</v>
      </c>
      <c r="D995" t="s">
        <v>773</v>
      </c>
      <c r="E995" t="str">
        <f t="shared" si="48"/>
        <v>Phí gửi xe tháng 8</v>
      </c>
      <c r="F995">
        <v>1300000</v>
      </c>
      <c r="G995">
        <v>1300000</v>
      </c>
      <c r="H995">
        <f t="shared" si="49"/>
        <v>0</v>
      </c>
      <c r="I995" t="str">
        <f t="shared" si="50"/>
        <v>Đã thanh toán</v>
      </c>
    </row>
    <row r="996" spans="1:9" x14ac:dyDescent="0.2">
      <c r="A996" t="s">
        <v>68</v>
      </c>
      <c r="B996">
        <v>2024</v>
      </c>
      <c r="C996">
        <v>8</v>
      </c>
      <c r="D996" t="s">
        <v>773</v>
      </c>
      <c r="E996" t="str">
        <f t="shared" si="48"/>
        <v>Phí gửi xe tháng 8</v>
      </c>
      <c r="F996">
        <v>700000</v>
      </c>
      <c r="G996">
        <v>700000</v>
      </c>
      <c r="H996">
        <f t="shared" si="49"/>
        <v>0</v>
      </c>
      <c r="I996" t="str">
        <f t="shared" si="50"/>
        <v>Đã thanh toán</v>
      </c>
    </row>
    <row r="997" spans="1:9" x14ac:dyDescent="0.2">
      <c r="A997" t="s">
        <v>69</v>
      </c>
      <c r="B997">
        <v>2024</v>
      </c>
      <c r="C997">
        <v>8</v>
      </c>
      <c r="D997" t="s">
        <v>773</v>
      </c>
      <c r="E997" t="str">
        <f t="shared" si="48"/>
        <v>Phí gửi xe tháng 8</v>
      </c>
      <c r="F997">
        <v>700000</v>
      </c>
      <c r="G997">
        <v>700000</v>
      </c>
      <c r="H997">
        <f t="shared" si="49"/>
        <v>0</v>
      </c>
      <c r="I997" t="str">
        <f t="shared" si="50"/>
        <v>Đã thanh toán</v>
      </c>
    </row>
    <row r="998" spans="1:9" x14ac:dyDescent="0.2">
      <c r="A998" t="s">
        <v>70</v>
      </c>
      <c r="B998">
        <v>2024</v>
      </c>
      <c r="C998">
        <v>8</v>
      </c>
      <c r="D998" t="s">
        <v>773</v>
      </c>
      <c r="E998" t="str">
        <f t="shared" si="48"/>
        <v>Phí gửi xe tháng 8</v>
      </c>
      <c r="F998">
        <v>1300000</v>
      </c>
      <c r="G998">
        <v>1300000</v>
      </c>
      <c r="H998">
        <f t="shared" si="49"/>
        <v>0</v>
      </c>
      <c r="I998" t="str">
        <f t="shared" si="50"/>
        <v>Đã thanh toán</v>
      </c>
    </row>
    <row r="999" spans="1:9" x14ac:dyDescent="0.2">
      <c r="A999" t="s">
        <v>71</v>
      </c>
      <c r="B999">
        <v>2024</v>
      </c>
      <c r="C999">
        <v>8</v>
      </c>
      <c r="D999" t="s">
        <v>773</v>
      </c>
      <c r="E999" t="str">
        <f t="shared" si="48"/>
        <v>Phí gửi xe tháng 8</v>
      </c>
      <c r="F999">
        <v>1650000</v>
      </c>
      <c r="G999">
        <v>1650000</v>
      </c>
      <c r="H999">
        <f t="shared" si="49"/>
        <v>0</v>
      </c>
      <c r="I999" t="str">
        <f t="shared" si="50"/>
        <v>Đã thanh toán</v>
      </c>
    </row>
    <row r="1000" spans="1:9" x14ac:dyDescent="0.2">
      <c r="A1000" t="s">
        <v>72</v>
      </c>
      <c r="B1000">
        <v>2024</v>
      </c>
      <c r="C1000">
        <v>8</v>
      </c>
      <c r="D1000" t="s">
        <v>773</v>
      </c>
      <c r="E1000" t="str">
        <f t="shared" si="48"/>
        <v>Phí gửi xe tháng 8</v>
      </c>
      <c r="F1000">
        <v>1300000</v>
      </c>
      <c r="G1000">
        <v>1300000</v>
      </c>
      <c r="H1000">
        <f t="shared" si="49"/>
        <v>0</v>
      </c>
      <c r="I1000" t="str">
        <f t="shared" si="50"/>
        <v>Đã thanh toán</v>
      </c>
    </row>
    <row r="1001" spans="1:9" x14ac:dyDescent="0.2">
      <c r="A1001" t="s">
        <v>82</v>
      </c>
      <c r="B1001">
        <v>2024</v>
      </c>
      <c r="C1001">
        <v>8</v>
      </c>
      <c r="D1001" t="s">
        <v>773</v>
      </c>
      <c r="E1001" t="str">
        <f t="shared" si="48"/>
        <v>Phí gửi xe tháng 8</v>
      </c>
      <c r="F1001">
        <v>1650000</v>
      </c>
      <c r="G1001">
        <v>1650000</v>
      </c>
      <c r="H1001">
        <f t="shared" si="49"/>
        <v>0</v>
      </c>
      <c r="I1001" t="str">
        <f t="shared" si="50"/>
        <v>Đã thanh toán</v>
      </c>
    </row>
    <row r="1002" spans="1:9" x14ac:dyDescent="0.2">
      <c r="A1002" t="s">
        <v>83</v>
      </c>
      <c r="B1002">
        <v>2024</v>
      </c>
      <c r="C1002">
        <v>8</v>
      </c>
      <c r="D1002" t="s">
        <v>773</v>
      </c>
      <c r="E1002" t="str">
        <f t="shared" si="48"/>
        <v>Phí gửi xe tháng 8</v>
      </c>
      <c r="F1002">
        <v>350000</v>
      </c>
      <c r="G1002">
        <v>350000</v>
      </c>
      <c r="H1002">
        <f t="shared" si="49"/>
        <v>0</v>
      </c>
      <c r="I1002" t="str">
        <f t="shared" si="50"/>
        <v>Đã thanh toán</v>
      </c>
    </row>
    <row r="1003" spans="1:9" x14ac:dyDescent="0.2">
      <c r="A1003" t="s">
        <v>84</v>
      </c>
      <c r="B1003">
        <v>2024</v>
      </c>
      <c r="C1003">
        <v>8</v>
      </c>
      <c r="D1003" t="s">
        <v>773</v>
      </c>
      <c r="E1003" t="str">
        <f t="shared" si="48"/>
        <v>Phí gửi xe tháng 8</v>
      </c>
      <c r="F1003">
        <v>1650000</v>
      </c>
      <c r="G1003">
        <v>1650000</v>
      </c>
      <c r="H1003">
        <f t="shared" si="49"/>
        <v>0</v>
      </c>
      <c r="I1003" t="str">
        <f t="shared" si="50"/>
        <v>Đã thanh toán</v>
      </c>
    </row>
    <row r="1004" spans="1:9" x14ac:dyDescent="0.2">
      <c r="A1004" t="s">
        <v>85</v>
      </c>
      <c r="B1004">
        <v>2024</v>
      </c>
      <c r="C1004">
        <v>8</v>
      </c>
      <c r="D1004" t="s">
        <v>773</v>
      </c>
      <c r="E1004" t="str">
        <f t="shared" si="48"/>
        <v>Phí gửi xe tháng 8</v>
      </c>
      <c r="F1004">
        <v>1300000</v>
      </c>
      <c r="G1004">
        <v>1300000</v>
      </c>
      <c r="H1004">
        <f t="shared" si="49"/>
        <v>0</v>
      </c>
      <c r="I1004" t="str">
        <f t="shared" si="50"/>
        <v>Đã thanh toán</v>
      </c>
    </row>
    <row r="1005" spans="1:9" x14ac:dyDescent="0.2">
      <c r="A1005" t="s">
        <v>86</v>
      </c>
      <c r="B1005">
        <v>2024</v>
      </c>
      <c r="C1005">
        <v>8</v>
      </c>
      <c r="D1005" t="s">
        <v>773</v>
      </c>
      <c r="E1005" t="str">
        <f t="shared" si="48"/>
        <v>Phí gửi xe tháng 8</v>
      </c>
      <c r="F1005">
        <v>350000</v>
      </c>
      <c r="G1005">
        <v>350000</v>
      </c>
      <c r="H1005">
        <f t="shared" si="49"/>
        <v>0</v>
      </c>
      <c r="I1005" t="str">
        <f t="shared" si="50"/>
        <v>Đã thanh toán</v>
      </c>
    </row>
    <row r="1006" spans="1:9" x14ac:dyDescent="0.2">
      <c r="A1006" t="s">
        <v>87</v>
      </c>
      <c r="B1006">
        <v>2024</v>
      </c>
      <c r="C1006">
        <v>8</v>
      </c>
      <c r="D1006" t="s">
        <v>773</v>
      </c>
      <c r="E1006" t="str">
        <f t="shared" si="48"/>
        <v>Phí gửi xe tháng 8</v>
      </c>
      <c r="F1006">
        <v>350000</v>
      </c>
      <c r="G1006">
        <v>300000</v>
      </c>
      <c r="H1006">
        <f t="shared" si="49"/>
        <v>50000</v>
      </c>
      <c r="I1006" t="str">
        <f t="shared" si="50"/>
        <v>Thanh toán thiếu</v>
      </c>
    </row>
    <row r="1007" spans="1:9" x14ac:dyDescent="0.2">
      <c r="A1007" t="s">
        <v>88</v>
      </c>
      <c r="B1007">
        <v>2024</v>
      </c>
      <c r="C1007">
        <v>8</v>
      </c>
      <c r="D1007" t="s">
        <v>773</v>
      </c>
      <c r="E1007" t="str">
        <f t="shared" si="48"/>
        <v>Phí gửi xe tháng 8</v>
      </c>
      <c r="F1007">
        <v>350000</v>
      </c>
      <c r="G1007">
        <v>350000</v>
      </c>
      <c r="H1007">
        <f t="shared" si="49"/>
        <v>0</v>
      </c>
      <c r="I1007" t="str">
        <f t="shared" si="50"/>
        <v>Đã thanh toán</v>
      </c>
    </row>
    <row r="1008" spans="1:9" x14ac:dyDescent="0.2">
      <c r="A1008" t="s">
        <v>89</v>
      </c>
      <c r="B1008">
        <v>2024</v>
      </c>
      <c r="C1008">
        <v>8</v>
      </c>
      <c r="D1008" t="s">
        <v>773</v>
      </c>
      <c r="E1008" t="str">
        <f t="shared" si="48"/>
        <v>Phí gửi xe tháng 8</v>
      </c>
      <c r="F1008">
        <v>1650000</v>
      </c>
      <c r="G1008">
        <v>1650000</v>
      </c>
      <c r="H1008">
        <f t="shared" si="49"/>
        <v>0</v>
      </c>
      <c r="I1008" t="str">
        <f t="shared" si="50"/>
        <v>Đã thanh toán</v>
      </c>
    </row>
    <row r="1009" spans="1:9" x14ac:dyDescent="0.2">
      <c r="A1009" t="s">
        <v>90</v>
      </c>
      <c r="B1009">
        <v>2024</v>
      </c>
      <c r="C1009">
        <v>8</v>
      </c>
      <c r="D1009" t="s">
        <v>773</v>
      </c>
      <c r="E1009" t="str">
        <f t="shared" si="48"/>
        <v>Phí gửi xe tháng 8</v>
      </c>
      <c r="F1009">
        <v>700000</v>
      </c>
      <c r="G1009">
        <v>700000</v>
      </c>
      <c r="H1009">
        <f t="shared" si="49"/>
        <v>0</v>
      </c>
      <c r="I1009" t="str">
        <f t="shared" si="50"/>
        <v>Đã thanh toán</v>
      </c>
    </row>
    <row r="1010" spans="1:9" x14ac:dyDescent="0.2">
      <c r="A1010" t="s">
        <v>5</v>
      </c>
      <c r="B1010">
        <v>2024</v>
      </c>
      <c r="C1010">
        <v>9</v>
      </c>
      <c r="D1010" t="s">
        <v>771</v>
      </c>
      <c r="E1010" t="str">
        <f t="shared" si="48"/>
        <v>Phí quản lý tháng 9</v>
      </c>
      <c r="F1010">
        <v>950000</v>
      </c>
      <c r="G1010">
        <v>950000</v>
      </c>
      <c r="H1010">
        <f t="shared" si="49"/>
        <v>0</v>
      </c>
      <c r="I1010" t="str">
        <f t="shared" si="50"/>
        <v>Đã thanh toán</v>
      </c>
    </row>
    <row r="1011" spans="1:9" x14ac:dyDescent="0.2">
      <c r="A1011" t="s">
        <v>7</v>
      </c>
      <c r="B1011">
        <v>2024</v>
      </c>
      <c r="C1011">
        <v>9</v>
      </c>
      <c r="D1011" t="s">
        <v>771</v>
      </c>
      <c r="E1011" t="str">
        <f t="shared" si="48"/>
        <v>Phí quản lý tháng 9</v>
      </c>
      <c r="F1011">
        <v>950000</v>
      </c>
      <c r="G1011">
        <v>950000</v>
      </c>
      <c r="H1011">
        <f t="shared" si="49"/>
        <v>0</v>
      </c>
      <c r="I1011" t="str">
        <f t="shared" si="50"/>
        <v>Đã thanh toán</v>
      </c>
    </row>
    <row r="1012" spans="1:9" x14ac:dyDescent="0.2">
      <c r="A1012" t="s">
        <v>8</v>
      </c>
      <c r="B1012">
        <v>2024</v>
      </c>
      <c r="C1012">
        <v>9</v>
      </c>
      <c r="D1012" t="s">
        <v>771</v>
      </c>
      <c r="E1012" t="str">
        <f t="shared" si="48"/>
        <v>Phí quản lý tháng 9</v>
      </c>
      <c r="F1012">
        <v>950000</v>
      </c>
      <c r="G1012">
        <v>950000</v>
      </c>
      <c r="H1012">
        <f t="shared" si="49"/>
        <v>0</v>
      </c>
      <c r="I1012" t="str">
        <f t="shared" si="50"/>
        <v>Đã thanh toán</v>
      </c>
    </row>
    <row r="1013" spans="1:9" x14ac:dyDescent="0.2">
      <c r="A1013" t="s">
        <v>9</v>
      </c>
      <c r="B1013">
        <v>2024</v>
      </c>
      <c r="C1013">
        <v>9</v>
      </c>
      <c r="D1013" t="s">
        <v>771</v>
      </c>
      <c r="E1013" t="str">
        <f t="shared" si="48"/>
        <v>Phí quản lý tháng 9</v>
      </c>
      <c r="F1013">
        <v>950000</v>
      </c>
      <c r="G1013">
        <v>950000</v>
      </c>
      <c r="H1013">
        <f t="shared" si="49"/>
        <v>0</v>
      </c>
      <c r="I1013" t="str">
        <f t="shared" si="50"/>
        <v>Đã thanh toán</v>
      </c>
    </row>
    <row r="1014" spans="1:9" x14ac:dyDescent="0.2">
      <c r="A1014" t="s">
        <v>10</v>
      </c>
      <c r="B1014">
        <v>2024</v>
      </c>
      <c r="C1014">
        <v>9</v>
      </c>
      <c r="D1014" t="s">
        <v>771</v>
      </c>
      <c r="E1014" t="str">
        <f t="shared" si="48"/>
        <v>Phí quản lý tháng 9</v>
      </c>
      <c r="F1014">
        <v>950000</v>
      </c>
      <c r="G1014">
        <v>950000</v>
      </c>
      <c r="H1014">
        <f t="shared" si="49"/>
        <v>0</v>
      </c>
      <c r="I1014" t="str">
        <f t="shared" si="50"/>
        <v>Đã thanh toán</v>
      </c>
    </row>
    <row r="1015" spans="1:9" x14ac:dyDescent="0.2">
      <c r="A1015" t="s">
        <v>11</v>
      </c>
      <c r="B1015">
        <v>2024</v>
      </c>
      <c r="C1015">
        <v>9</v>
      </c>
      <c r="D1015" t="s">
        <v>771</v>
      </c>
      <c r="E1015" t="str">
        <f t="shared" si="48"/>
        <v>Phí quản lý tháng 9</v>
      </c>
      <c r="F1015">
        <v>950000</v>
      </c>
      <c r="G1015">
        <v>950000</v>
      </c>
      <c r="H1015">
        <f t="shared" si="49"/>
        <v>0</v>
      </c>
      <c r="I1015" t="str">
        <f t="shared" si="50"/>
        <v>Đã thanh toán</v>
      </c>
    </row>
    <row r="1016" spans="1:9" x14ac:dyDescent="0.2">
      <c r="A1016" t="s">
        <v>12</v>
      </c>
      <c r="B1016">
        <v>2024</v>
      </c>
      <c r="C1016">
        <v>9</v>
      </c>
      <c r="D1016" t="s">
        <v>771</v>
      </c>
      <c r="E1016" t="str">
        <f t="shared" si="48"/>
        <v>Phí quản lý tháng 9</v>
      </c>
      <c r="F1016">
        <v>950000</v>
      </c>
      <c r="G1016">
        <v>950000</v>
      </c>
      <c r="H1016">
        <f t="shared" si="49"/>
        <v>0</v>
      </c>
      <c r="I1016" t="str">
        <f t="shared" si="50"/>
        <v>Đã thanh toán</v>
      </c>
    </row>
    <row r="1017" spans="1:9" x14ac:dyDescent="0.2">
      <c r="A1017" t="s">
        <v>13</v>
      </c>
      <c r="B1017">
        <v>2024</v>
      </c>
      <c r="C1017">
        <v>9</v>
      </c>
      <c r="D1017" t="s">
        <v>771</v>
      </c>
      <c r="E1017" t="str">
        <f t="shared" si="48"/>
        <v>Phí quản lý tháng 9</v>
      </c>
      <c r="F1017">
        <v>950000</v>
      </c>
      <c r="G1017">
        <v>950000</v>
      </c>
      <c r="H1017">
        <f t="shared" si="49"/>
        <v>0</v>
      </c>
      <c r="I1017" t="str">
        <f t="shared" si="50"/>
        <v>Đã thanh toán</v>
      </c>
    </row>
    <row r="1018" spans="1:9" x14ac:dyDescent="0.2">
      <c r="A1018" t="s">
        <v>14</v>
      </c>
      <c r="B1018">
        <v>2024</v>
      </c>
      <c r="C1018">
        <v>9</v>
      </c>
      <c r="D1018" t="s">
        <v>771</v>
      </c>
      <c r="E1018" t="str">
        <f t="shared" si="48"/>
        <v>Phí quản lý tháng 9</v>
      </c>
      <c r="F1018">
        <v>950000</v>
      </c>
      <c r="G1018">
        <v>950000</v>
      </c>
      <c r="H1018">
        <f t="shared" si="49"/>
        <v>0</v>
      </c>
      <c r="I1018" t="str">
        <f t="shared" si="50"/>
        <v>Đã thanh toán</v>
      </c>
    </row>
    <row r="1019" spans="1:9" x14ac:dyDescent="0.2">
      <c r="A1019" t="s">
        <v>15</v>
      </c>
      <c r="B1019">
        <v>2024</v>
      </c>
      <c r="C1019">
        <v>9</v>
      </c>
      <c r="D1019" t="s">
        <v>771</v>
      </c>
      <c r="E1019" t="str">
        <f t="shared" si="48"/>
        <v>Phí quản lý tháng 9</v>
      </c>
      <c r="F1019">
        <v>950000</v>
      </c>
      <c r="G1019">
        <v>950000</v>
      </c>
      <c r="H1019">
        <f t="shared" si="49"/>
        <v>0</v>
      </c>
      <c r="I1019" t="str">
        <f t="shared" si="50"/>
        <v>Đã thanh toán</v>
      </c>
    </row>
    <row r="1020" spans="1:9" x14ac:dyDescent="0.2">
      <c r="A1020" t="s">
        <v>16</v>
      </c>
      <c r="B1020">
        <v>2024</v>
      </c>
      <c r="C1020">
        <v>9</v>
      </c>
      <c r="D1020" t="s">
        <v>771</v>
      </c>
      <c r="E1020" t="str">
        <f t="shared" si="48"/>
        <v>Phí quản lý tháng 9</v>
      </c>
      <c r="F1020">
        <v>950000</v>
      </c>
      <c r="G1020">
        <v>950000</v>
      </c>
      <c r="H1020">
        <f t="shared" si="49"/>
        <v>0</v>
      </c>
      <c r="I1020" t="str">
        <f t="shared" si="50"/>
        <v>Đã thanh toán</v>
      </c>
    </row>
    <row r="1021" spans="1:9" x14ac:dyDescent="0.2">
      <c r="A1021" t="s">
        <v>34</v>
      </c>
      <c r="B1021">
        <v>2024</v>
      </c>
      <c r="C1021">
        <v>9</v>
      </c>
      <c r="D1021" t="s">
        <v>771</v>
      </c>
      <c r="E1021" t="str">
        <f t="shared" si="48"/>
        <v>Phí quản lý tháng 9</v>
      </c>
      <c r="F1021">
        <v>1000000</v>
      </c>
      <c r="G1021">
        <v>1000000</v>
      </c>
      <c r="H1021">
        <f t="shared" si="49"/>
        <v>0</v>
      </c>
      <c r="I1021" t="str">
        <f t="shared" si="50"/>
        <v>Đã thanh toán</v>
      </c>
    </row>
    <row r="1022" spans="1:9" x14ac:dyDescent="0.2">
      <c r="A1022" t="s">
        <v>35</v>
      </c>
      <c r="B1022">
        <v>2024</v>
      </c>
      <c r="C1022">
        <v>9</v>
      </c>
      <c r="D1022" t="s">
        <v>771</v>
      </c>
      <c r="E1022" t="str">
        <f t="shared" si="48"/>
        <v>Phí quản lý tháng 9</v>
      </c>
      <c r="F1022">
        <v>1000000</v>
      </c>
      <c r="G1022">
        <v>1000000</v>
      </c>
      <c r="H1022">
        <f t="shared" si="49"/>
        <v>0</v>
      </c>
      <c r="I1022" t="str">
        <f t="shared" si="50"/>
        <v>Đã thanh toán</v>
      </c>
    </row>
    <row r="1023" spans="1:9" x14ac:dyDescent="0.2">
      <c r="A1023" t="s">
        <v>36</v>
      </c>
      <c r="B1023">
        <v>2024</v>
      </c>
      <c r="C1023">
        <v>9</v>
      </c>
      <c r="D1023" t="s">
        <v>771</v>
      </c>
      <c r="E1023" t="str">
        <f t="shared" ref="E1023:E1086" si="51">D1023 &amp; " tháng " &amp; C1023</f>
        <v>Phí quản lý tháng 9</v>
      </c>
      <c r="F1023">
        <v>1000000</v>
      </c>
      <c r="G1023">
        <v>1000000</v>
      </c>
      <c r="H1023">
        <f t="shared" si="49"/>
        <v>0</v>
      </c>
      <c r="I1023" t="str">
        <f t="shared" si="50"/>
        <v>Đã thanh toán</v>
      </c>
    </row>
    <row r="1024" spans="1:9" x14ac:dyDescent="0.2">
      <c r="A1024" t="s">
        <v>37</v>
      </c>
      <c r="B1024">
        <v>2024</v>
      </c>
      <c r="C1024">
        <v>9</v>
      </c>
      <c r="D1024" t="s">
        <v>771</v>
      </c>
      <c r="E1024" t="str">
        <f t="shared" si="51"/>
        <v>Phí quản lý tháng 9</v>
      </c>
      <c r="F1024">
        <v>1000000</v>
      </c>
      <c r="G1024">
        <v>1000000</v>
      </c>
      <c r="H1024">
        <f t="shared" si="49"/>
        <v>0</v>
      </c>
      <c r="I1024" t="str">
        <f t="shared" si="50"/>
        <v>Đã thanh toán</v>
      </c>
    </row>
    <row r="1025" spans="1:9" x14ac:dyDescent="0.2">
      <c r="A1025" t="s">
        <v>38</v>
      </c>
      <c r="B1025">
        <v>2024</v>
      </c>
      <c r="C1025">
        <v>9</v>
      </c>
      <c r="D1025" t="s">
        <v>771</v>
      </c>
      <c r="E1025" t="str">
        <f t="shared" si="51"/>
        <v>Phí quản lý tháng 9</v>
      </c>
      <c r="F1025">
        <v>1000000</v>
      </c>
      <c r="G1025">
        <v>1000000</v>
      </c>
      <c r="H1025">
        <f t="shared" si="49"/>
        <v>0</v>
      </c>
      <c r="I1025" t="str">
        <f t="shared" si="50"/>
        <v>Đã thanh toán</v>
      </c>
    </row>
    <row r="1026" spans="1:9" x14ac:dyDescent="0.2">
      <c r="A1026" t="s">
        <v>39</v>
      </c>
      <c r="B1026">
        <v>2024</v>
      </c>
      <c r="C1026">
        <v>9</v>
      </c>
      <c r="D1026" t="s">
        <v>771</v>
      </c>
      <c r="E1026" t="str">
        <f t="shared" si="51"/>
        <v>Phí quản lý tháng 9</v>
      </c>
      <c r="F1026">
        <v>1000000</v>
      </c>
      <c r="G1026">
        <v>1000000</v>
      </c>
      <c r="H1026">
        <f t="shared" si="49"/>
        <v>0</v>
      </c>
      <c r="I1026" t="str">
        <f t="shared" si="50"/>
        <v>Đã thanh toán</v>
      </c>
    </row>
    <row r="1027" spans="1:9" x14ac:dyDescent="0.2">
      <c r="A1027" t="s">
        <v>40</v>
      </c>
      <c r="B1027">
        <v>2024</v>
      </c>
      <c r="C1027">
        <v>9</v>
      </c>
      <c r="D1027" t="s">
        <v>771</v>
      </c>
      <c r="E1027" t="str">
        <f t="shared" si="51"/>
        <v>Phí quản lý tháng 9</v>
      </c>
      <c r="F1027">
        <v>1000000</v>
      </c>
      <c r="G1027">
        <v>1000000</v>
      </c>
      <c r="H1027">
        <f t="shared" si="49"/>
        <v>0</v>
      </c>
      <c r="I1027" t="str">
        <f t="shared" si="50"/>
        <v>Đã thanh toán</v>
      </c>
    </row>
    <row r="1028" spans="1:9" x14ac:dyDescent="0.2">
      <c r="A1028" t="s">
        <v>41</v>
      </c>
      <c r="B1028">
        <v>2024</v>
      </c>
      <c r="C1028">
        <v>9</v>
      </c>
      <c r="D1028" t="s">
        <v>771</v>
      </c>
      <c r="E1028" t="str">
        <f t="shared" si="51"/>
        <v>Phí quản lý tháng 9</v>
      </c>
      <c r="F1028">
        <v>1000000</v>
      </c>
      <c r="G1028">
        <v>1000000</v>
      </c>
      <c r="H1028">
        <f t="shared" si="49"/>
        <v>0</v>
      </c>
      <c r="I1028" t="str">
        <f t="shared" si="50"/>
        <v>Đã thanh toán</v>
      </c>
    </row>
    <row r="1029" spans="1:9" x14ac:dyDescent="0.2">
      <c r="A1029" t="s">
        <v>42</v>
      </c>
      <c r="B1029">
        <v>2024</v>
      </c>
      <c r="C1029">
        <v>9</v>
      </c>
      <c r="D1029" t="s">
        <v>771</v>
      </c>
      <c r="E1029" t="str">
        <f t="shared" si="51"/>
        <v>Phí quản lý tháng 9</v>
      </c>
      <c r="F1029">
        <v>1000000</v>
      </c>
      <c r="G1029">
        <v>1000000</v>
      </c>
      <c r="H1029">
        <f t="shared" ref="H1029:H1092" si="52">F1029-G1029</f>
        <v>0</v>
      </c>
      <c r="I1029" t="str">
        <f t="shared" ref="I1029:I1092" si="53">IF(G1029=0,"Chưa thanh toán",IF(H1029=0,"Đã thanh toán","Thanh toán thiếu"))</f>
        <v>Đã thanh toán</v>
      </c>
    </row>
    <row r="1030" spans="1:9" x14ac:dyDescent="0.2">
      <c r="A1030" t="s">
        <v>43</v>
      </c>
      <c r="B1030">
        <v>2024</v>
      </c>
      <c r="C1030">
        <v>9</v>
      </c>
      <c r="D1030" t="s">
        <v>771</v>
      </c>
      <c r="E1030" t="str">
        <f t="shared" si="51"/>
        <v>Phí quản lý tháng 9</v>
      </c>
      <c r="F1030">
        <v>1000000</v>
      </c>
      <c r="G1030">
        <v>1000000</v>
      </c>
      <c r="H1030">
        <f t="shared" si="52"/>
        <v>0</v>
      </c>
      <c r="I1030" t="str">
        <f t="shared" si="53"/>
        <v>Đã thanh toán</v>
      </c>
    </row>
    <row r="1031" spans="1:9" x14ac:dyDescent="0.2">
      <c r="A1031" t="s">
        <v>44</v>
      </c>
      <c r="B1031">
        <v>2024</v>
      </c>
      <c r="C1031">
        <v>9</v>
      </c>
      <c r="D1031" t="s">
        <v>771</v>
      </c>
      <c r="E1031" t="str">
        <f t="shared" si="51"/>
        <v>Phí quản lý tháng 9</v>
      </c>
      <c r="F1031">
        <v>1000000</v>
      </c>
      <c r="G1031">
        <v>1000000</v>
      </c>
      <c r="H1031">
        <f t="shared" si="52"/>
        <v>0</v>
      </c>
      <c r="I1031" t="str">
        <f t="shared" si="53"/>
        <v>Đã thanh toán</v>
      </c>
    </row>
    <row r="1032" spans="1:9" x14ac:dyDescent="0.2">
      <c r="A1032" t="s">
        <v>46</v>
      </c>
      <c r="B1032">
        <v>2024</v>
      </c>
      <c r="C1032">
        <v>9</v>
      </c>
      <c r="D1032" t="s">
        <v>771</v>
      </c>
      <c r="E1032" t="str">
        <f t="shared" si="51"/>
        <v>Phí quản lý tháng 9</v>
      </c>
      <c r="F1032">
        <v>1000000</v>
      </c>
      <c r="G1032">
        <v>1000000</v>
      </c>
      <c r="H1032">
        <f t="shared" si="52"/>
        <v>0</v>
      </c>
      <c r="I1032" t="str">
        <f t="shared" si="53"/>
        <v>Đã thanh toán</v>
      </c>
    </row>
    <row r="1033" spans="1:9" x14ac:dyDescent="0.2">
      <c r="A1033" t="s">
        <v>47</v>
      </c>
      <c r="B1033">
        <v>2024</v>
      </c>
      <c r="C1033">
        <v>9</v>
      </c>
      <c r="D1033" t="s">
        <v>771</v>
      </c>
      <c r="E1033" t="str">
        <f t="shared" si="51"/>
        <v>Phí quản lý tháng 9</v>
      </c>
      <c r="F1033">
        <v>1000000</v>
      </c>
      <c r="G1033">
        <v>1000000</v>
      </c>
      <c r="H1033">
        <f t="shared" si="52"/>
        <v>0</v>
      </c>
      <c r="I1033" t="str">
        <f t="shared" si="53"/>
        <v>Đã thanh toán</v>
      </c>
    </row>
    <row r="1034" spans="1:9" x14ac:dyDescent="0.2">
      <c r="A1034" t="s">
        <v>48</v>
      </c>
      <c r="B1034">
        <v>2024</v>
      </c>
      <c r="C1034">
        <v>9</v>
      </c>
      <c r="D1034" t="s">
        <v>771</v>
      </c>
      <c r="E1034" t="str">
        <f t="shared" si="51"/>
        <v>Phí quản lý tháng 9</v>
      </c>
      <c r="F1034">
        <v>1000000</v>
      </c>
      <c r="G1034">
        <v>1000000</v>
      </c>
      <c r="H1034">
        <f t="shared" si="52"/>
        <v>0</v>
      </c>
      <c r="I1034" t="str">
        <f t="shared" si="53"/>
        <v>Đã thanh toán</v>
      </c>
    </row>
    <row r="1035" spans="1:9" x14ac:dyDescent="0.2">
      <c r="A1035" t="s">
        <v>65</v>
      </c>
      <c r="B1035">
        <v>2024</v>
      </c>
      <c r="C1035">
        <v>9</v>
      </c>
      <c r="D1035" t="s">
        <v>771</v>
      </c>
      <c r="E1035" t="str">
        <f t="shared" si="51"/>
        <v>Phí quản lý tháng 9</v>
      </c>
      <c r="F1035">
        <v>1050000</v>
      </c>
      <c r="G1035">
        <v>1050000</v>
      </c>
      <c r="H1035">
        <f t="shared" si="52"/>
        <v>0</v>
      </c>
      <c r="I1035" t="str">
        <f t="shared" si="53"/>
        <v>Đã thanh toán</v>
      </c>
    </row>
    <row r="1036" spans="1:9" x14ac:dyDescent="0.2">
      <c r="A1036" t="s">
        <v>66</v>
      </c>
      <c r="B1036">
        <v>2024</v>
      </c>
      <c r="C1036">
        <v>9</v>
      </c>
      <c r="D1036" t="s">
        <v>771</v>
      </c>
      <c r="E1036" t="str">
        <f t="shared" si="51"/>
        <v>Phí quản lý tháng 9</v>
      </c>
      <c r="F1036">
        <v>1050000</v>
      </c>
      <c r="G1036">
        <v>1050000</v>
      </c>
      <c r="H1036">
        <f t="shared" si="52"/>
        <v>0</v>
      </c>
      <c r="I1036" t="str">
        <f t="shared" si="53"/>
        <v>Đã thanh toán</v>
      </c>
    </row>
    <row r="1037" spans="1:9" x14ac:dyDescent="0.2">
      <c r="A1037" t="s">
        <v>67</v>
      </c>
      <c r="B1037">
        <v>2024</v>
      </c>
      <c r="C1037">
        <v>9</v>
      </c>
      <c r="D1037" t="s">
        <v>771</v>
      </c>
      <c r="E1037" t="str">
        <f t="shared" si="51"/>
        <v>Phí quản lý tháng 9</v>
      </c>
      <c r="F1037">
        <v>1050000</v>
      </c>
      <c r="G1037">
        <v>1050000</v>
      </c>
      <c r="H1037">
        <f t="shared" si="52"/>
        <v>0</v>
      </c>
      <c r="I1037" t="str">
        <f t="shared" si="53"/>
        <v>Đã thanh toán</v>
      </c>
    </row>
    <row r="1038" spans="1:9" x14ac:dyDescent="0.2">
      <c r="A1038" t="s">
        <v>68</v>
      </c>
      <c r="B1038">
        <v>2024</v>
      </c>
      <c r="C1038">
        <v>9</v>
      </c>
      <c r="D1038" t="s">
        <v>771</v>
      </c>
      <c r="E1038" t="str">
        <f t="shared" si="51"/>
        <v>Phí quản lý tháng 9</v>
      </c>
      <c r="F1038">
        <v>1050000</v>
      </c>
      <c r="G1038">
        <v>1050000</v>
      </c>
      <c r="H1038">
        <f t="shared" si="52"/>
        <v>0</v>
      </c>
      <c r="I1038" t="str">
        <f t="shared" si="53"/>
        <v>Đã thanh toán</v>
      </c>
    </row>
    <row r="1039" spans="1:9" x14ac:dyDescent="0.2">
      <c r="A1039" t="s">
        <v>69</v>
      </c>
      <c r="B1039">
        <v>2024</v>
      </c>
      <c r="C1039">
        <v>9</v>
      </c>
      <c r="D1039" t="s">
        <v>771</v>
      </c>
      <c r="E1039" t="str">
        <f t="shared" si="51"/>
        <v>Phí quản lý tháng 9</v>
      </c>
      <c r="F1039">
        <v>1050000</v>
      </c>
      <c r="G1039">
        <v>1050000</v>
      </c>
      <c r="H1039">
        <f t="shared" si="52"/>
        <v>0</v>
      </c>
      <c r="I1039" t="str">
        <f t="shared" si="53"/>
        <v>Đã thanh toán</v>
      </c>
    </row>
    <row r="1040" spans="1:9" x14ac:dyDescent="0.2">
      <c r="A1040" t="s">
        <v>70</v>
      </c>
      <c r="B1040">
        <v>2024</v>
      </c>
      <c r="C1040">
        <v>9</v>
      </c>
      <c r="D1040" t="s">
        <v>771</v>
      </c>
      <c r="E1040" t="str">
        <f t="shared" si="51"/>
        <v>Phí quản lý tháng 9</v>
      </c>
      <c r="F1040">
        <v>1050000</v>
      </c>
      <c r="G1040">
        <v>1050000</v>
      </c>
      <c r="H1040">
        <f t="shared" si="52"/>
        <v>0</v>
      </c>
      <c r="I1040" t="str">
        <f t="shared" si="53"/>
        <v>Đã thanh toán</v>
      </c>
    </row>
    <row r="1041" spans="1:9" x14ac:dyDescent="0.2">
      <c r="A1041" t="s">
        <v>71</v>
      </c>
      <c r="B1041">
        <v>2024</v>
      </c>
      <c r="C1041">
        <v>9</v>
      </c>
      <c r="D1041" t="s">
        <v>771</v>
      </c>
      <c r="E1041" t="str">
        <f t="shared" si="51"/>
        <v>Phí quản lý tháng 9</v>
      </c>
      <c r="F1041">
        <v>1050000</v>
      </c>
      <c r="G1041">
        <v>1050000</v>
      </c>
      <c r="H1041">
        <f t="shared" si="52"/>
        <v>0</v>
      </c>
      <c r="I1041" t="str">
        <f t="shared" si="53"/>
        <v>Đã thanh toán</v>
      </c>
    </row>
    <row r="1042" spans="1:9" x14ac:dyDescent="0.2">
      <c r="A1042" t="s">
        <v>72</v>
      </c>
      <c r="B1042">
        <v>2024</v>
      </c>
      <c r="C1042">
        <v>9</v>
      </c>
      <c r="D1042" t="s">
        <v>771</v>
      </c>
      <c r="E1042" t="str">
        <f t="shared" si="51"/>
        <v>Phí quản lý tháng 9</v>
      </c>
      <c r="F1042">
        <v>1050000</v>
      </c>
      <c r="G1042">
        <v>1050000</v>
      </c>
      <c r="H1042">
        <f t="shared" si="52"/>
        <v>0</v>
      </c>
      <c r="I1042" t="str">
        <f t="shared" si="53"/>
        <v>Đã thanh toán</v>
      </c>
    </row>
    <row r="1043" spans="1:9" x14ac:dyDescent="0.2">
      <c r="A1043" t="s">
        <v>82</v>
      </c>
      <c r="B1043">
        <v>2024</v>
      </c>
      <c r="C1043">
        <v>9</v>
      </c>
      <c r="D1043" t="s">
        <v>771</v>
      </c>
      <c r="E1043" t="str">
        <f t="shared" si="51"/>
        <v>Phí quản lý tháng 9</v>
      </c>
      <c r="F1043">
        <v>1020000</v>
      </c>
      <c r="G1043">
        <v>1020000</v>
      </c>
      <c r="H1043">
        <f t="shared" si="52"/>
        <v>0</v>
      </c>
      <c r="I1043" t="str">
        <f t="shared" si="53"/>
        <v>Đã thanh toán</v>
      </c>
    </row>
    <row r="1044" spans="1:9" x14ac:dyDescent="0.2">
      <c r="A1044" t="s">
        <v>83</v>
      </c>
      <c r="B1044">
        <v>2024</v>
      </c>
      <c r="C1044">
        <v>9</v>
      </c>
      <c r="D1044" t="s">
        <v>771</v>
      </c>
      <c r="E1044" t="str">
        <f t="shared" si="51"/>
        <v>Phí quản lý tháng 9</v>
      </c>
      <c r="F1044">
        <v>1020000</v>
      </c>
      <c r="G1044">
        <v>1020000</v>
      </c>
      <c r="H1044">
        <f t="shared" si="52"/>
        <v>0</v>
      </c>
      <c r="I1044" t="str">
        <f t="shared" si="53"/>
        <v>Đã thanh toán</v>
      </c>
    </row>
    <row r="1045" spans="1:9" x14ac:dyDescent="0.2">
      <c r="A1045" t="s">
        <v>84</v>
      </c>
      <c r="B1045">
        <v>2024</v>
      </c>
      <c r="C1045">
        <v>9</v>
      </c>
      <c r="D1045" t="s">
        <v>771</v>
      </c>
      <c r="E1045" t="str">
        <f t="shared" si="51"/>
        <v>Phí quản lý tháng 9</v>
      </c>
      <c r="F1045">
        <v>1020000</v>
      </c>
      <c r="G1045">
        <v>1020000</v>
      </c>
      <c r="H1045">
        <f t="shared" si="52"/>
        <v>0</v>
      </c>
      <c r="I1045" t="str">
        <f t="shared" si="53"/>
        <v>Đã thanh toán</v>
      </c>
    </row>
    <row r="1046" spans="1:9" x14ac:dyDescent="0.2">
      <c r="A1046" t="s">
        <v>85</v>
      </c>
      <c r="B1046">
        <v>2024</v>
      </c>
      <c r="C1046">
        <v>9</v>
      </c>
      <c r="D1046" t="s">
        <v>771</v>
      </c>
      <c r="E1046" t="str">
        <f t="shared" si="51"/>
        <v>Phí quản lý tháng 9</v>
      </c>
      <c r="F1046">
        <v>1020000</v>
      </c>
      <c r="G1046">
        <v>1020000</v>
      </c>
      <c r="H1046">
        <f t="shared" si="52"/>
        <v>0</v>
      </c>
      <c r="I1046" t="str">
        <f t="shared" si="53"/>
        <v>Đã thanh toán</v>
      </c>
    </row>
    <row r="1047" spans="1:9" x14ac:dyDescent="0.2">
      <c r="A1047" t="s">
        <v>86</v>
      </c>
      <c r="B1047">
        <v>2024</v>
      </c>
      <c r="C1047">
        <v>9</v>
      </c>
      <c r="D1047" t="s">
        <v>771</v>
      </c>
      <c r="E1047" t="str">
        <f t="shared" si="51"/>
        <v>Phí quản lý tháng 9</v>
      </c>
      <c r="F1047">
        <v>1020000</v>
      </c>
      <c r="G1047">
        <v>1020000</v>
      </c>
      <c r="H1047">
        <f t="shared" si="52"/>
        <v>0</v>
      </c>
      <c r="I1047" t="str">
        <f t="shared" si="53"/>
        <v>Đã thanh toán</v>
      </c>
    </row>
    <row r="1048" spans="1:9" x14ac:dyDescent="0.2">
      <c r="A1048" t="s">
        <v>87</v>
      </c>
      <c r="B1048">
        <v>2024</v>
      </c>
      <c r="C1048">
        <v>9</v>
      </c>
      <c r="D1048" t="s">
        <v>771</v>
      </c>
      <c r="E1048" t="str">
        <f t="shared" si="51"/>
        <v>Phí quản lý tháng 9</v>
      </c>
      <c r="F1048">
        <v>1020000</v>
      </c>
      <c r="G1048">
        <v>1020000</v>
      </c>
      <c r="H1048">
        <f t="shared" si="52"/>
        <v>0</v>
      </c>
      <c r="I1048" t="str">
        <f t="shared" si="53"/>
        <v>Đã thanh toán</v>
      </c>
    </row>
    <row r="1049" spans="1:9" x14ac:dyDescent="0.2">
      <c r="A1049" t="s">
        <v>88</v>
      </c>
      <c r="B1049">
        <v>2024</v>
      </c>
      <c r="C1049">
        <v>9</v>
      </c>
      <c r="D1049" t="s">
        <v>771</v>
      </c>
      <c r="E1049" t="str">
        <f t="shared" si="51"/>
        <v>Phí quản lý tháng 9</v>
      </c>
      <c r="F1049">
        <v>1020000</v>
      </c>
      <c r="G1049">
        <v>1020000</v>
      </c>
      <c r="H1049">
        <f t="shared" si="52"/>
        <v>0</v>
      </c>
      <c r="I1049" t="str">
        <f t="shared" si="53"/>
        <v>Đã thanh toán</v>
      </c>
    </row>
    <row r="1050" spans="1:9" x14ac:dyDescent="0.2">
      <c r="A1050" t="s">
        <v>89</v>
      </c>
      <c r="B1050">
        <v>2024</v>
      </c>
      <c r="C1050">
        <v>9</v>
      </c>
      <c r="D1050" t="s">
        <v>771</v>
      </c>
      <c r="E1050" t="str">
        <f t="shared" si="51"/>
        <v>Phí quản lý tháng 9</v>
      </c>
      <c r="F1050">
        <v>1020000</v>
      </c>
      <c r="G1050">
        <v>1020000</v>
      </c>
      <c r="H1050">
        <f t="shared" si="52"/>
        <v>0</v>
      </c>
      <c r="I1050" t="str">
        <f t="shared" si="53"/>
        <v>Đã thanh toán</v>
      </c>
    </row>
    <row r="1051" spans="1:9" x14ac:dyDescent="0.2">
      <c r="A1051" t="s">
        <v>90</v>
      </c>
      <c r="B1051">
        <v>2024</v>
      </c>
      <c r="C1051">
        <v>9</v>
      </c>
      <c r="D1051" t="s">
        <v>771</v>
      </c>
      <c r="E1051" t="str">
        <f t="shared" si="51"/>
        <v>Phí quản lý tháng 9</v>
      </c>
      <c r="F1051">
        <v>1020000</v>
      </c>
      <c r="G1051">
        <v>1020000</v>
      </c>
      <c r="H1051">
        <f t="shared" si="52"/>
        <v>0</v>
      </c>
      <c r="I1051" t="str">
        <f t="shared" si="53"/>
        <v>Đã thanh toán</v>
      </c>
    </row>
    <row r="1052" spans="1:9" x14ac:dyDescent="0.2">
      <c r="A1052" t="s">
        <v>5</v>
      </c>
      <c r="B1052">
        <v>2024</v>
      </c>
      <c r="C1052">
        <v>9</v>
      </c>
      <c r="D1052" t="s">
        <v>772</v>
      </c>
      <c r="E1052" t="str">
        <f t="shared" si="51"/>
        <v>Phí nước tháng 9</v>
      </c>
      <c r="F1052">
        <v>338955</v>
      </c>
      <c r="G1052">
        <v>338955</v>
      </c>
      <c r="H1052">
        <f t="shared" si="52"/>
        <v>0</v>
      </c>
      <c r="I1052" t="str">
        <f t="shared" si="53"/>
        <v>Đã thanh toán</v>
      </c>
    </row>
    <row r="1053" spans="1:9" x14ac:dyDescent="0.2">
      <c r="A1053" t="s">
        <v>7</v>
      </c>
      <c r="B1053">
        <v>2024</v>
      </c>
      <c r="C1053">
        <v>9</v>
      </c>
      <c r="D1053" t="s">
        <v>772</v>
      </c>
      <c r="E1053" t="str">
        <f t="shared" si="51"/>
        <v>Phí nước tháng 9</v>
      </c>
      <c r="F1053">
        <v>391459</v>
      </c>
      <c r="G1053">
        <v>391459</v>
      </c>
      <c r="H1053">
        <f t="shared" si="52"/>
        <v>0</v>
      </c>
      <c r="I1053" t="str">
        <f t="shared" si="53"/>
        <v>Đã thanh toán</v>
      </c>
    </row>
    <row r="1054" spans="1:9" x14ac:dyDescent="0.2">
      <c r="A1054" t="s">
        <v>8</v>
      </c>
      <c r="B1054">
        <v>2024</v>
      </c>
      <c r="C1054">
        <v>9</v>
      </c>
      <c r="D1054" t="s">
        <v>772</v>
      </c>
      <c r="E1054" t="str">
        <f t="shared" si="51"/>
        <v>Phí nước tháng 9</v>
      </c>
      <c r="F1054">
        <v>329685</v>
      </c>
      <c r="G1054">
        <v>329685</v>
      </c>
      <c r="H1054">
        <f t="shared" si="52"/>
        <v>0</v>
      </c>
      <c r="I1054" t="str">
        <f t="shared" si="53"/>
        <v>Đã thanh toán</v>
      </c>
    </row>
    <row r="1055" spans="1:9" x14ac:dyDescent="0.2">
      <c r="A1055" t="s">
        <v>9</v>
      </c>
      <c r="B1055">
        <v>2024</v>
      </c>
      <c r="C1055">
        <v>9</v>
      </c>
      <c r="D1055" t="s">
        <v>772</v>
      </c>
      <c r="E1055" t="str">
        <f t="shared" si="51"/>
        <v>Phí nước tháng 9</v>
      </c>
      <c r="F1055">
        <v>397764</v>
      </c>
      <c r="G1055">
        <v>397764</v>
      </c>
      <c r="H1055">
        <f t="shared" si="52"/>
        <v>0</v>
      </c>
      <c r="I1055" t="str">
        <f t="shared" si="53"/>
        <v>Đã thanh toán</v>
      </c>
    </row>
    <row r="1056" spans="1:9" x14ac:dyDescent="0.2">
      <c r="A1056" t="s">
        <v>10</v>
      </c>
      <c r="B1056">
        <v>2024</v>
      </c>
      <c r="C1056">
        <v>9</v>
      </c>
      <c r="D1056" t="s">
        <v>772</v>
      </c>
      <c r="E1056" t="str">
        <f t="shared" si="51"/>
        <v>Phí nước tháng 9</v>
      </c>
      <c r="F1056">
        <v>388913</v>
      </c>
      <c r="G1056">
        <v>388913</v>
      </c>
      <c r="H1056">
        <f t="shared" si="52"/>
        <v>0</v>
      </c>
      <c r="I1056" t="str">
        <f t="shared" si="53"/>
        <v>Đã thanh toán</v>
      </c>
    </row>
    <row r="1057" spans="1:9" x14ac:dyDescent="0.2">
      <c r="A1057" t="s">
        <v>11</v>
      </c>
      <c r="B1057">
        <v>2024</v>
      </c>
      <c r="C1057">
        <v>9</v>
      </c>
      <c r="D1057" t="s">
        <v>772</v>
      </c>
      <c r="E1057" t="str">
        <f t="shared" si="51"/>
        <v>Phí nước tháng 9</v>
      </c>
      <c r="F1057">
        <v>337043</v>
      </c>
      <c r="G1057">
        <v>337043</v>
      </c>
      <c r="H1057">
        <f t="shared" si="52"/>
        <v>0</v>
      </c>
      <c r="I1057" t="str">
        <f t="shared" si="53"/>
        <v>Đã thanh toán</v>
      </c>
    </row>
    <row r="1058" spans="1:9" x14ac:dyDescent="0.2">
      <c r="A1058" t="s">
        <v>12</v>
      </c>
      <c r="B1058">
        <v>2024</v>
      </c>
      <c r="C1058">
        <v>9</v>
      </c>
      <c r="D1058" t="s">
        <v>772</v>
      </c>
      <c r="E1058" t="str">
        <f t="shared" si="51"/>
        <v>Phí nước tháng 9</v>
      </c>
      <c r="F1058">
        <v>396101</v>
      </c>
      <c r="G1058">
        <v>0</v>
      </c>
      <c r="H1058">
        <f t="shared" si="52"/>
        <v>396101</v>
      </c>
      <c r="I1058" t="str">
        <f t="shared" si="53"/>
        <v>Chưa thanh toán</v>
      </c>
    </row>
    <row r="1059" spans="1:9" x14ac:dyDescent="0.2">
      <c r="A1059" t="s">
        <v>13</v>
      </c>
      <c r="B1059">
        <v>2024</v>
      </c>
      <c r="C1059">
        <v>9</v>
      </c>
      <c r="D1059" t="s">
        <v>772</v>
      </c>
      <c r="E1059" t="str">
        <f t="shared" si="51"/>
        <v>Phí nước tháng 9</v>
      </c>
      <c r="F1059">
        <v>359130</v>
      </c>
      <c r="G1059">
        <v>359130</v>
      </c>
      <c r="H1059">
        <f t="shared" si="52"/>
        <v>0</v>
      </c>
      <c r="I1059" t="str">
        <f t="shared" si="53"/>
        <v>Đã thanh toán</v>
      </c>
    </row>
    <row r="1060" spans="1:9" x14ac:dyDescent="0.2">
      <c r="A1060" t="s">
        <v>14</v>
      </c>
      <c r="B1060">
        <v>2024</v>
      </c>
      <c r="C1060">
        <v>9</v>
      </c>
      <c r="D1060" t="s">
        <v>772</v>
      </c>
      <c r="E1060" t="str">
        <f t="shared" si="51"/>
        <v>Phí nước tháng 9</v>
      </c>
      <c r="F1060">
        <v>395094</v>
      </c>
      <c r="G1060">
        <v>395094</v>
      </c>
      <c r="H1060">
        <f t="shared" si="52"/>
        <v>0</v>
      </c>
      <c r="I1060" t="str">
        <f t="shared" si="53"/>
        <v>Đã thanh toán</v>
      </c>
    </row>
    <row r="1061" spans="1:9" x14ac:dyDescent="0.2">
      <c r="A1061" t="s">
        <v>15</v>
      </c>
      <c r="B1061">
        <v>2024</v>
      </c>
      <c r="C1061">
        <v>9</v>
      </c>
      <c r="D1061" t="s">
        <v>772</v>
      </c>
      <c r="E1061" t="str">
        <f t="shared" si="51"/>
        <v>Phí nước tháng 9</v>
      </c>
      <c r="F1061">
        <v>351771</v>
      </c>
      <c r="G1061">
        <v>351771</v>
      </c>
      <c r="H1061">
        <f t="shared" si="52"/>
        <v>0</v>
      </c>
      <c r="I1061" t="str">
        <f t="shared" si="53"/>
        <v>Đã thanh toán</v>
      </c>
    </row>
    <row r="1062" spans="1:9" x14ac:dyDescent="0.2">
      <c r="A1062" t="s">
        <v>16</v>
      </c>
      <c r="B1062">
        <v>2024</v>
      </c>
      <c r="C1062">
        <v>9</v>
      </c>
      <c r="D1062" t="s">
        <v>772</v>
      </c>
      <c r="E1062" t="str">
        <f t="shared" si="51"/>
        <v>Phí nước tháng 9</v>
      </c>
      <c r="F1062">
        <v>359351</v>
      </c>
      <c r="G1062">
        <v>359351</v>
      </c>
      <c r="H1062">
        <f t="shared" si="52"/>
        <v>0</v>
      </c>
      <c r="I1062" t="str">
        <f t="shared" si="53"/>
        <v>Đã thanh toán</v>
      </c>
    </row>
    <row r="1063" spans="1:9" x14ac:dyDescent="0.2">
      <c r="A1063" t="s">
        <v>34</v>
      </c>
      <c r="B1063">
        <v>2024</v>
      </c>
      <c r="C1063">
        <v>9</v>
      </c>
      <c r="D1063" t="s">
        <v>772</v>
      </c>
      <c r="E1063" t="str">
        <f t="shared" si="51"/>
        <v>Phí nước tháng 9</v>
      </c>
      <c r="F1063">
        <v>368817</v>
      </c>
      <c r="G1063">
        <v>368817</v>
      </c>
      <c r="H1063">
        <f t="shared" si="52"/>
        <v>0</v>
      </c>
      <c r="I1063" t="str">
        <f t="shared" si="53"/>
        <v>Đã thanh toán</v>
      </c>
    </row>
    <row r="1064" spans="1:9" x14ac:dyDescent="0.2">
      <c r="A1064" t="s">
        <v>35</v>
      </c>
      <c r="B1064">
        <v>2024</v>
      </c>
      <c r="C1064">
        <v>9</v>
      </c>
      <c r="D1064" t="s">
        <v>772</v>
      </c>
      <c r="E1064" t="str">
        <f t="shared" si="51"/>
        <v>Phí nước tháng 9</v>
      </c>
      <c r="F1064">
        <v>330190</v>
      </c>
      <c r="G1064">
        <v>330190</v>
      </c>
      <c r="H1064">
        <f t="shared" si="52"/>
        <v>0</v>
      </c>
      <c r="I1064" t="str">
        <f t="shared" si="53"/>
        <v>Đã thanh toán</v>
      </c>
    </row>
    <row r="1065" spans="1:9" x14ac:dyDescent="0.2">
      <c r="A1065" t="s">
        <v>36</v>
      </c>
      <c r="B1065">
        <v>2024</v>
      </c>
      <c r="C1065">
        <v>9</v>
      </c>
      <c r="D1065" t="s">
        <v>772</v>
      </c>
      <c r="E1065" t="str">
        <f t="shared" si="51"/>
        <v>Phí nước tháng 9</v>
      </c>
      <c r="F1065">
        <v>354546</v>
      </c>
      <c r="G1065">
        <v>354546</v>
      </c>
      <c r="H1065">
        <f t="shared" si="52"/>
        <v>0</v>
      </c>
      <c r="I1065" t="str">
        <f t="shared" si="53"/>
        <v>Đã thanh toán</v>
      </c>
    </row>
    <row r="1066" spans="1:9" x14ac:dyDescent="0.2">
      <c r="A1066" t="s">
        <v>37</v>
      </c>
      <c r="B1066">
        <v>2024</v>
      </c>
      <c r="C1066">
        <v>9</v>
      </c>
      <c r="D1066" t="s">
        <v>772</v>
      </c>
      <c r="E1066" t="str">
        <f t="shared" si="51"/>
        <v>Phí nước tháng 9</v>
      </c>
      <c r="F1066">
        <v>341233</v>
      </c>
      <c r="G1066">
        <v>341233</v>
      </c>
      <c r="H1066">
        <f t="shared" si="52"/>
        <v>0</v>
      </c>
      <c r="I1066" t="str">
        <f t="shared" si="53"/>
        <v>Đã thanh toán</v>
      </c>
    </row>
    <row r="1067" spans="1:9" x14ac:dyDescent="0.2">
      <c r="A1067" t="s">
        <v>38</v>
      </c>
      <c r="B1067">
        <v>2024</v>
      </c>
      <c r="C1067">
        <v>9</v>
      </c>
      <c r="D1067" t="s">
        <v>772</v>
      </c>
      <c r="E1067" t="str">
        <f t="shared" si="51"/>
        <v>Phí nước tháng 9</v>
      </c>
      <c r="F1067">
        <v>329611</v>
      </c>
      <c r="G1067">
        <v>329611</v>
      </c>
      <c r="H1067">
        <f t="shared" si="52"/>
        <v>0</v>
      </c>
      <c r="I1067" t="str">
        <f t="shared" si="53"/>
        <v>Đã thanh toán</v>
      </c>
    </row>
    <row r="1068" spans="1:9" x14ac:dyDescent="0.2">
      <c r="A1068" t="s">
        <v>39</v>
      </c>
      <c r="B1068">
        <v>2024</v>
      </c>
      <c r="C1068">
        <v>9</v>
      </c>
      <c r="D1068" t="s">
        <v>772</v>
      </c>
      <c r="E1068" t="str">
        <f t="shared" si="51"/>
        <v>Phí nước tháng 9</v>
      </c>
      <c r="F1068">
        <v>338906</v>
      </c>
      <c r="G1068">
        <v>338906</v>
      </c>
      <c r="H1068">
        <f t="shared" si="52"/>
        <v>0</v>
      </c>
      <c r="I1068" t="str">
        <f t="shared" si="53"/>
        <v>Đã thanh toán</v>
      </c>
    </row>
    <row r="1069" spans="1:9" x14ac:dyDescent="0.2">
      <c r="A1069" t="s">
        <v>40</v>
      </c>
      <c r="B1069">
        <v>2024</v>
      </c>
      <c r="C1069">
        <v>9</v>
      </c>
      <c r="D1069" t="s">
        <v>772</v>
      </c>
      <c r="E1069" t="str">
        <f t="shared" si="51"/>
        <v>Phí nước tháng 9</v>
      </c>
      <c r="F1069">
        <v>316967</v>
      </c>
      <c r="G1069">
        <v>316967</v>
      </c>
      <c r="H1069">
        <f t="shared" si="52"/>
        <v>0</v>
      </c>
      <c r="I1069" t="str">
        <f t="shared" si="53"/>
        <v>Đã thanh toán</v>
      </c>
    </row>
    <row r="1070" spans="1:9" x14ac:dyDescent="0.2">
      <c r="A1070" t="s">
        <v>41</v>
      </c>
      <c r="B1070">
        <v>2024</v>
      </c>
      <c r="C1070">
        <v>9</v>
      </c>
      <c r="D1070" t="s">
        <v>772</v>
      </c>
      <c r="E1070" t="str">
        <f t="shared" si="51"/>
        <v>Phí nước tháng 9</v>
      </c>
      <c r="F1070">
        <v>342614</v>
      </c>
      <c r="G1070">
        <v>342614</v>
      </c>
      <c r="H1070">
        <f t="shared" si="52"/>
        <v>0</v>
      </c>
      <c r="I1070" t="str">
        <f t="shared" si="53"/>
        <v>Đã thanh toán</v>
      </c>
    </row>
    <row r="1071" spans="1:9" x14ac:dyDescent="0.2">
      <c r="A1071" t="s">
        <v>42</v>
      </c>
      <c r="B1071">
        <v>2024</v>
      </c>
      <c r="C1071">
        <v>9</v>
      </c>
      <c r="D1071" t="s">
        <v>772</v>
      </c>
      <c r="E1071" t="str">
        <f t="shared" si="51"/>
        <v>Phí nước tháng 9</v>
      </c>
      <c r="F1071">
        <v>336404</v>
      </c>
      <c r="G1071">
        <v>336404</v>
      </c>
      <c r="H1071">
        <f t="shared" si="52"/>
        <v>0</v>
      </c>
      <c r="I1071" t="str">
        <f t="shared" si="53"/>
        <v>Đã thanh toán</v>
      </c>
    </row>
    <row r="1072" spans="1:9" x14ac:dyDescent="0.2">
      <c r="A1072" t="s">
        <v>43</v>
      </c>
      <c r="B1072">
        <v>2024</v>
      </c>
      <c r="C1072">
        <v>9</v>
      </c>
      <c r="D1072" t="s">
        <v>772</v>
      </c>
      <c r="E1072" t="str">
        <f t="shared" si="51"/>
        <v>Phí nước tháng 9</v>
      </c>
      <c r="F1072">
        <v>313374</v>
      </c>
      <c r="G1072">
        <v>313374</v>
      </c>
      <c r="H1072">
        <f t="shared" si="52"/>
        <v>0</v>
      </c>
      <c r="I1072" t="str">
        <f t="shared" si="53"/>
        <v>Đã thanh toán</v>
      </c>
    </row>
    <row r="1073" spans="1:9" x14ac:dyDescent="0.2">
      <c r="A1073" t="s">
        <v>44</v>
      </c>
      <c r="B1073">
        <v>2024</v>
      </c>
      <c r="C1073">
        <v>9</v>
      </c>
      <c r="D1073" t="s">
        <v>772</v>
      </c>
      <c r="E1073" t="str">
        <f t="shared" si="51"/>
        <v>Phí nước tháng 9</v>
      </c>
      <c r="F1073">
        <v>372838</v>
      </c>
      <c r="G1073">
        <v>372838</v>
      </c>
      <c r="H1073">
        <f t="shared" si="52"/>
        <v>0</v>
      </c>
      <c r="I1073" t="str">
        <f t="shared" si="53"/>
        <v>Đã thanh toán</v>
      </c>
    </row>
    <row r="1074" spans="1:9" x14ac:dyDescent="0.2">
      <c r="A1074" t="s">
        <v>46</v>
      </c>
      <c r="B1074">
        <v>2024</v>
      </c>
      <c r="C1074">
        <v>9</v>
      </c>
      <c r="D1074" t="s">
        <v>772</v>
      </c>
      <c r="E1074" t="str">
        <f t="shared" si="51"/>
        <v>Phí nước tháng 9</v>
      </c>
      <c r="F1074">
        <v>320786</v>
      </c>
      <c r="G1074">
        <v>320786</v>
      </c>
      <c r="H1074">
        <f t="shared" si="52"/>
        <v>0</v>
      </c>
      <c r="I1074" t="str">
        <f t="shared" si="53"/>
        <v>Đã thanh toán</v>
      </c>
    </row>
    <row r="1075" spans="1:9" x14ac:dyDescent="0.2">
      <c r="A1075" t="s">
        <v>47</v>
      </c>
      <c r="B1075">
        <v>2024</v>
      </c>
      <c r="C1075">
        <v>9</v>
      </c>
      <c r="D1075" t="s">
        <v>772</v>
      </c>
      <c r="E1075" t="str">
        <f t="shared" si="51"/>
        <v>Phí nước tháng 9</v>
      </c>
      <c r="F1075">
        <v>338851</v>
      </c>
      <c r="G1075">
        <v>338851</v>
      </c>
      <c r="H1075">
        <f t="shared" si="52"/>
        <v>0</v>
      </c>
      <c r="I1075" t="str">
        <f t="shared" si="53"/>
        <v>Đã thanh toán</v>
      </c>
    </row>
    <row r="1076" spans="1:9" x14ac:dyDescent="0.2">
      <c r="A1076" t="s">
        <v>48</v>
      </c>
      <c r="B1076">
        <v>2024</v>
      </c>
      <c r="C1076">
        <v>9</v>
      </c>
      <c r="D1076" t="s">
        <v>772</v>
      </c>
      <c r="E1076" t="str">
        <f t="shared" si="51"/>
        <v>Phí nước tháng 9</v>
      </c>
      <c r="F1076">
        <v>394597</v>
      </c>
      <c r="G1076">
        <v>394597</v>
      </c>
      <c r="H1076">
        <f t="shared" si="52"/>
        <v>0</v>
      </c>
      <c r="I1076" t="str">
        <f t="shared" si="53"/>
        <v>Đã thanh toán</v>
      </c>
    </row>
    <row r="1077" spans="1:9" x14ac:dyDescent="0.2">
      <c r="A1077" t="s">
        <v>65</v>
      </c>
      <c r="B1077">
        <v>2024</v>
      </c>
      <c r="C1077">
        <v>9</v>
      </c>
      <c r="D1077" t="s">
        <v>772</v>
      </c>
      <c r="E1077" t="str">
        <f t="shared" si="51"/>
        <v>Phí nước tháng 9</v>
      </c>
      <c r="F1077">
        <v>380478</v>
      </c>
      <c r="G1077">
        <v>380478</v>
      </c>
      <c r="H1077">
        <f t="shared" si="52"/>
        <v>0</v>
      </c>
      <c r="I1077" t="str">
        <f t="shared" si="53"/>
        <v>Đã thanh toán</v>
      </c>
    </row>
    <row r="1078" spans="1:9" x14ac:dyDescent="0.2">
      <c r="A1078" t="s">
        <v>66</v>
      </c>
      <c r="B1078">
        <v>2024</v>
      </c>
      <c r="C1078">
        <v>9</v>
      </c>
      <c r="D1078" t="s">
        <v>772</v>
      </c>
      <c r="E1078" t="str">
        <f t="shared" si="51"/>
        <v>Phí nước tháng 9</v>
      </c>
      <c r="F1078">
        <v>334849</v>
      </c>
      <c r="G1078">
        <v>334849</v>
      </c>
      <c r="H1078">
        <f t="shared" si="52"/>
        <v>0</v>
      </c>
      <c r="I1078" t="str">
        <f t="shared" si="53"/>
        <v>Đã thanh toán</v>
      </c>
    </row>
    <row r="1079" spans="1:9" x14ac:dyDescent="0.2">
      <c r="A1079" t="s">
        <v>67</v>
      </c>
      <c r="B1079">
        <v>2024</v>
      </c>
      <c r="C1079">
        <v>9</v>
      </c>
      <c r="D1079" t="s">
        <v>772</v>
      </c>
      <c r="E1079" t="str">
        <f t="shared" si="51"/>
        <v>Phí nước tháng 9</v>
      </c>
      <c r="F1079">
        <v>303017</v>
      </c>
      <c r="G1079">
        <v>303017</v>
      </c>
      <c r="H1079">
        <f t="shared" si="52"/>
        <v>0</v>
      </c>
      <c r="I1079" t="str">
        <f t="shared" si="53"/>
        <v>Đã thanh toán</v>
      </c>
    </row>
    <row r="1080" spans="1:9" x14ac:dyDescent="0.2">
      <c r="A1080" t="s">
        <v>68</v>
      </c>
      <c r="B1080">
        <v>2024</v>
      </c>
      <c r="C1080">
        <v>9</v>
      </c>
      <c r="D1080" t="s">
        <v>772</v>
      </c>
      <c r="E1080" t="str">
        <f t="shared" si="51"/>
        <v>Phí nước tháng 9</v>
      </c>
      <c r="F1080">
        <v>393133</v>
      </c>
      <c r="G1080">
        <v>393133</v>
      </c>
      <c r="H1080">
        <f t="shared" si="52"/>
        <v>0</v>
      </c>
      <c r="I1080" t="str">
        <f t="shared" si="53"/>
        <v>Đã thanh toán</v>
      </c>
    </row>
    <row r="1081" spans="1:9" x14ac:dyDescent="0.2">
      <c r="A1081" t="s">
        <v>69</v>
      </c>
      <c r="B1081">
        <v>2024</v>
      </c>
      <c r="C1081">
        <v>9</v>
      </c>
      <c r="D1081" t="s">
        <v>772</v>
      </c>
      <c r="E1081" t="str">
        <f t="shared" si="51"/>
        <v>Phí nước tháng 9</v>
      </c>
      <c r="F1081">
        <v>320230</v>
      </c>
      <c r="G1081">
        <v>320230</v>
      </c>
      <c r="H1081">
        <f t="shared" si="52"/>
        <v>0</v>
      </c>
      <c r="I1081" t="str">
        <f t="shared" si="53"/>
        <v>Đã thanh toán</v>
      </c>
    </row>
    <row r="1082" spans="1:9" x14ac:dyDescent="0.2">
      <c r="A1082" t="s">
        <v>70</v>
      </c>
      <c r="B1082">
        <v>2024</v>
      </c>
      <c r="C1082">
        <v>9</v>
      </c>
      <c r="D1082" t="s">
        <v>772</v>
      </c>
      <c r="E1082" t="str">
        <f t="shared" si="51"/>
        <v>Phí nước tháng 9</v>
      </c>
      <c r="F1082">
        <v>368110</v>
      </c>
      <c r="G1082">
        <v>368110</v>
      </c>
      <c r="H1082">
        <f t="shared" si="52"/>
        <v>0</v>
      </c>
      <c r="I1082" t="str">
        <f t="shared" si="53"/>
        <v>Đã thanh toán</v>
      </c>
    </row>
    <row r="1083" spans="1:9" x14ac:dyDescent="0.2">
      <c r="A1083" t="s">
        <v>71</v>
      </c>
      <c r="B1083">
        <v>2024</v>
      </c>
      <c r="C1083">
        <v>9</v>
      </c>
      <c r="D1083" t="s">
        <v>772</v>
      </c>
      <c r="E1083" t="str">
        <f t="shared" si="51"/>
        <v>Phí nước tháng 9</v>
      </c>
      <c r="F1083">
        <v>326224</v>
      </c>
      <c r="G1083">
        <v>326224</v>
      </c>
      <c r="H1083">
        <f t="shared" si="52"/>
        <v>0</v>
      </c>
      <c r="I1083" t="str">
        <f t="shared" si="53"/>
        <v>Đã thanh toán</v>
      </c>
    </row>
    <row r="1084" spans="1:9" x14ac:dyDescent="0.2">
      <c r="A1084" t="s">
        <v>72</v>
      </c>
      <c r="B1084">
        <v>2024</v>
      </c>
      <c r="C1084">
        <v>9</v>
      </c>
      <c r="D1084" t="s">
        <v>772</v>
      </c>
      <c r="E1084" t="str">
        <f t="shared" si="51"/>
        <v>Phí nước tháng 9</v>
      </c>
      <c r="F1084">
        <v>380018</v>
      </c>
      <c r="G1084">
        <v>380018</v>
      </c>
      <c r="H1084">
        <f t="shared" si="52"/>
        <v>0</v>
      </c>
      <c r="I1084" t="str">
        <f t="shared" si="53"/>
        <v>Đã thanh toán</v>
      </c>
    </row>
    <row r="1085" spans="1:9" x14ac:dyDescent="0.2">
      <c r="A1085" t="s">
        <v>82</v>
      </c>
      <c r="B1085">
        <v>2024</v>
      </c>
      <c r="C1085">
        <v>9</v>
      </c>
      <c r="D1085" t="s">
        <v>772</v>
      </c>
      <c r="E1085" t="str">
        <f t="shared" si="51"/>
        <v>Phí nước tháng 9</v>
      </c>
      <c r="F1085">
        <v>395959</v>
      </c>
      <c r="G1085">
        <v>395959</v>
      </c>
      <c r="H1085">
        <f t="shared" si="52"/>
        <v>0</v>
      </c>
      <c r="I1085" t="str">
        <f t="shared" si="53"/>
        <v>Đã thanh toán</v>
      </c>
    </row>
    <row r="1086" spans="1:9" x14ac:dyDescent="0.2">
      <c r="A1086" t="s">
        <v>83</v>
      </c>
      <c r="B1086">
        <v>2024</v>
      </c>
      <c r="C1086">
        <v>9</v>
      </c>
      <c r="D1086" t="s">
        <v>772</v>
      </c>
      <c r="E1086" t="str">
        <f t="shared" si="51"/>
        <v>Phí nước tháng 9</v>
      </c>
      <c r="F1086">
        <v>317472</v>
      </c>
      <c r="G1086">
        <v>317472</v>
      </c>
      <c r="H1086">
        <f t="shared" si="52"/>
        <v>0</v>
      </c>
      <c r="I1086" t="str">
        <f t="shared" si="53"/>
        <v>Đã thanh toán</v>
      </c>
    </row>
    <row r="1087" spans="1:9" x14ac:dyDescent="0.2">
      <c r="A1087" t="s">
        <v>84</v>
      </c>
      <c r="B1087">
        <v>2024</v>
      </c>
      <c r="C1087">
        <v>9</v>
      </c>
      <c r="D1087" t="s">
        <v>772</v>
      </c>
      <c r="E1087" t="str">
        <f t="shared" ref="E1087:E1150" si="54">D1087 &amp; " tháng " &amp; C1087</f>
        <v>Phí nước tháng 9</v>
      </c>
      <c r="F1087">
        <v>379392</v>
      </c>
      <c r="G1087">
        <v>379392</v>
      </c>
      <c r="H1087">
        <f t="shared" si="52"/>
        <v>0</v>
      </c>
      <c r="I1087" t="str">
        <f t="shared" si="53"/>
        <v>Đã thanh toán</v>
      </c>
    </row>
    <row r="1088" spans="1:9" x14ac:dyDescent="0.2">
      <c r="A1088" t="s">
        <v>85</v>
      </c>
      <c r="B1088">
        <v>2024</v>
      </c>
      <c r="C1088">
        <v>9</v>
      </c>
      <c r="D1088" t="s">
        <v>772</v>
      </c>
      <c r="E1088" t="str">
        <f t="shared" si="54"/>
        <v>Phí nước tháng 9</v>
      </c>
      <c r="F1088">
        <v>312415</v>
      </c>
      <c r="G1088">
        <v>312415</v>
      </c>
      <c r="H1088">
        <f t="shared" si="52"/>
        <v>0</v>
      </c>
      <c r="I1088" t="str">
        <f t="shared" si="53"/>
        <v>Đã thanh toán</v>
      </c>
    </row>
    <row r="1089" spans="1:9" x14ac:dyDescent="0.2">
      <c r="A1089" t="s">
        <v>86</v>
      </c>
      <c r="B1089">
        <v>2024</v>
      </c>
      <c r="C1089">
        <v>9</v>
      </c>
      <c r="D1089" t="s">
        <v>772</v>
      </c>
      <c r="E1089" t="str">
        <f t="shared" si="54"/>
        <v>Phí nước tháng 9</v>
      </c>
      <c r="F1089">
        <v>378979</v>
      </c>
      <c r="G1089">
        <v>378979</v>
      </c>
      <c r="H1089">
        <f t="shared" si="52"/>
        <v>0</v>
      </c>
      <c r="I1089" t="str">
        <f t="shared" si="53"/>
        <v>Đã thanh toán</v>
      </c>
    </row>
    <row r="1090" spans="1:9" x14ac:dyDescent="0.2">
      <c r="A1090" t="s">
        <v>87</v>
      </c>
      <c r="B1090">
        <v>2024</v>
      </c>
      <c r="C1090">
        <v>9</v>
      </c>
      <c r="D1090" t="s">
        <v>772</v>
      </c>
      <c r="E1090" t="str">
        <f t="shared" si="54"/>
        <v>Phí nước tháng 9</v>
      </c>
      <c r="F1090">
        <v>380371</v>
      </c>
      <c r="G1090">
        <v>380371</v>
      </c>
      <c r="H1090">
        <f t="shared" si="52"/>
        <v>0</v>
      </c>
      <c r="I1090" t="str">
        <f t="shared" si="53"/>
        <v>Đã thanh toán</v>
      </c>
    </row>
    <row r="1091" spans="1:9" x14ac:dyDescent="0.2">
      <c r="A1091" t="s">
        <v>88</v>
      </c>
      <c r="B1091">
        <v>2024</v>
      </c>
      <c r="C1091">
        <v>9</v>
      </c>
      <c r="D1091" t="s">
        <v>772</v>
      </c>
      <c r="E1091" t="str">
        <f t="shared" si="54"/>
        <v>Phí nước tháng 9</v>
      </c>
      <c r="F1091">
        <v>383478</v>
      </c>
      <c r="G1091">
        <v>383478</v>
      </c>
      <c r="H1091">
        <f t="shared" si="52"/>
        <v>0</v>
      </c>
      <c r="I1091" t="str">
        <f t="shared" si="53"/>
        <v>Đã thanh toán</v>
      </c>
    </row>
    <row r="1092" spans="1:9" x14ac:dyDescent="0.2">
      <c r="A1092" t="s">
        <v>89</v>
      </c>
      <c r="B1092">
        <v>2024</v>
      </c>
      <c r="C1092">
        <v>9</v>
      </c>
      <c r="D1092" t="s">
        <v>772</v>
      </c>
      <c r="E1092" t="str">
        <f t="shared" si="54"/>
        <v>Phí nước tháng 9</v>
      </c>
      <c r="F1092">
        <v>368303</v>
      </c>
      <c r="G1092">
        <v>368303</v>
      </c>
      <c r="H1092">
        <f t="shared" si="52"/>
        <v>0</v>
      </c>
      <c r="I1092" t="str">
        <f t="shared" si="53"/>
        <v>Đã thanh toán</v>
      </c>
    </row>
    <row r="1093" spans="1:9" x14ac:dyDescent="0.2">
      <c r="A1093" t="s">
        <v>90</v>
      </c>
      <c r="B1093">
        <v>2024</v>
      </c>
      <c r="C1093">
        <v>9</v>
      </c>
      <c r="D1093" t="s">
        <v>772</v>
      </c>
      <c r="E1093" t="str">
        <f t="shared" si="54"/>
        <v>Phí nước tháng 9</v>
      </c>
      <c r="F1093">
        <v>334608</v>
      </c>
      <c r="G1093">
        <v>334608</v>
      </c>
      <c r="H1093">
        <f t="shared" ref="H1093:H1156" si="55">F1093-G1093</f>
        <v>0</v>
      </c>
      <c r="I1093" t="str">
        <f t="shared" ref="I1093:I1156" si="56">IF(G1093=0,"Chưa thanh toán",IF(H1093=0,"Đã thanh toán","Thanh toán thiếu"))</f>
        <v>Đã thanh toán</v>
      </c>
    </row>
    <row r="1094" spans="1:9" x14ac:dyDescent="0.2">
      <c r="A1094" t="s">
        <v>5</v>
      </c>
      <c r="B1094">
        <v>2024</v>
      </c>
      <c r="C1094">
        <v>9</v>
      </c>
      <c r="D1094" t="s">
        <v>773</v>
      </c>
      <c r="E1094" t="str">
        <f t="shared" si="54"/>
        <v>Phí gửi xe tháng 9</v>
      </c>
      <c r="F1094">
        <v>700000</v>
      </c>
      <c r="G1094">
        <v>700000</v>
      </c>
      <c r="H1094">
        <f t="shared" si="55"/>
        <v>0</v>
      </c>
      <c r="I1094" t="str">
        <f t="shared" si="56"/>
        <v>Đã thanh toán</v>
      </c>
    </row>
    <row r="1095" spans="1:9" x14ac:dyDescent="0.2">
      <c r="A1095" t="s">
        <v>7</v>
      </c>
      <c r="B1095">
        <v>2024</v>
      </c>
      <c r="C1095">
        <v>9</v>
      </c>
      <c r="D1095" t="s">
        <v>773</v>
      </c>
      <c r="E1095" t="str">
        <f t="shared" si="54"/>
        <v>Phí gửi xe tháng 9</v>
      </c>
      <c r="F1095">
        <v>1650000</v>
      </c>
      <c r="G1095">
        <v>1650000</v>
      </c>
      <c r="H1095">
        <f t="shared" si="55"/>
        <v>0</v>
      </c>
      <c r="I1095" t="str">
        <f t="shared" si="56"/>
        <v>Đã thanh toán</v>
      </c>
    </row>
    <row r="1096" spans="1:9" x14ac:dyDescent="0.2">
      <c r="A1096" t="s">
        <v>8</v>
      </c>
      <c r="B1096">
        <v>2024</v>
      </c>
      <c r="C1096">
        <v>9</v>
      </c>
      <c r="D1096" t="s">
        <v>773</v>
      </c>
      <c r="E1096" t="str">
        <f t="shared" si="54"/>
        <v>Phí gửi xe tháng 9</v>
      </c>
      <c r="F1096">
        <v>700000</v>
      </c>
      <c r="G1096">
        <v>700000</v>
      </c>
      <c r="H1096">
        <f t="shared" si="55"/>
        <v>0</v>
      </c>
      <c r="I1096" t="str">
        <f t="shared" si="56"/>
        <v>Đã thanh toán</v>
      </c>
    </row>
    <row r="1097" spans="1:9" x14ac:dyDescent="0.2">
      <c r="A1097" t="s">
        <v>9</v>
      </c>
      <c r="B1097">
        <v>2024</v>
      </c>
      <c r="C1097">
        <v>9</v>
      </c>
      <c r="D1097" t="s">
        <v>773</v>
      </c>
      <c r="E1097" t="str">
        <f t="shared" si="54"/>
        <v>Phí gửi xe tháng 9</v>
      </c>
      <c r="F1097">
        <v>350000</v>
      </c>
      <c r="G1097">
        <v>350000</v>
      </c>
      <c r="H1097">
        <f t="shared" si="55"/>
        <v>0</v>
      </c>
      <c r="I1097" t="str">
        <f t="shared" si="56"/>
        <v>Đã thanh toán</v>
      </c>
    </row>
    <row r="1098" spans="1:9" x14ac:dyDescent="0.2">
      <c r="A1098" t="s">
        <v>10</v>
      </c>
      <c r="B1098">
        <v>2024</v>
      </c>
      <c r="C1098">
        <v>9</v>
      </c>
      <c r="D1098" t="s">
        <v>773</v>
      </c>
      <c r="E1098" t="str">
        <f t="shared" si="54"/>
        <v>Phí gửi xe tháng 9</v>
      </c>
      <c r="F1098">
        <v>1650000</v>
      </c>
      <c r="G1098">
        <v>1650000</v>
      </c>
      <c r="H1098">
        <f t="shared" si="55"/>
        <v>0</v>
      </c>
      <c r="I1098" t="str">
        <f t="shared" si="56"/>
        <v>Đã thanh toán</v>
      </c>
    </row>
    <row r="1099" spans="1:9" x14ac:dyDescent="0.2">
      <c r="A1099" t="s">
        <v>11</v>
      </c>
      <c r="B1099">
        <v>2024</v>
      </c>
      <c r="C1099">
        <v>9</v>
      </c>
      <c r="D1099" t="s">
        <v>773</v>
      </c>
      <c r="E1099" t="str">
        <f t="shared" si="54"/>
        <v>Phí gửi xe tháng 9</v>
      </c>
      <c r="F1099">
        <v>1650000</v>
      </c>
      <c r="G1099">
        <v>1650000</v>
      </c>
      <c r="H1099">
        <f t="shared" si="55"/>
        <v>0</v>
      </c>
      <c r="I1099" t="str">
        <f t="shared" si="56"/>
        <v>Đã thanh toán</v>
      </c>
    </row>
    <row r="1100" spans="1:9" x14ac:dyDescent="0.2">
      <c r="A1100" t="s">
        <v>12</v>
      </c>
      <c r="B1100">
        <v>2024</v>
      </c>
      <c r="C1100">
        <v>9</v>
      </c>
      <c r="D1100" t="s">
        <v>773</v>
      </c>
      <c r="E1100" t="str">
        <f t="shared" si="54"/>
        <v>Phí gửi xe tháng 9</v>
      </c>
      <c r="F1100">
        <v>1650000</v>
      </c>
      <c r="G1100">
        <v>1650000</v>
      </c>
      <c r="H1100">
        <f t="shared" si="55"/>
        <v>0</v>
      </c>
      <c r="I1100" t="str">
        <f t="shared" si="56"/>
        <v>Đã thanh toán</v>
      </c>
    </row>
    <row r="1101" spans="1:9" x14ac:dyDescent="0.2">
      <c r="A1101" t="s">
        <v>13</v>
      </c>
      <c r="B1101">
        <v>2024</v>
      </c>
      <c r="C1101">
        <v>9</v>
      </c>
      <c r="D1101" t="s">
        <v>773</v>
      </c>
      <c r="E1101" t="str">
        <f t="shared" si="54"/>
        <v>Phí gửi xe tháng 9</v>
      </c>
      <c r="F1101">
        <v>1650000</v>
      </c>
      <c r="G1101">
        <v>1650000</v>
      </c>
      <c r="H1101">
        <f t="shared" si="55"/>
        <v>0</v>
      </c>
      <c r="I1101" t="str">
        <f t="shared" si="56"/>
        <v>Đã thanh toán</v>
      </c>
    </row>
    <row r="1102" spans="1:9" x14ac:dyDescent="0.2">
      <c r="A1102" t="s">
        <v>14</v>
      </c>
      <c r="B1102">
        <v>2024</v>
      </c>
      <c r="C1102">
        <v>9</v>
      </c>
      <c r="D1102" t="s">
        <v>773</v>
      </c>
      <c r="E1102" t="str">
        <f t="shared" si="54"/>
        <v>Phí gửi xe tháng 9</v>
      </c>
      <c r="F1102">
        <v>1650000</v>
      </c>
      <c r="G1102">
        <v>1650000</v>
      </c>
      <c r="H1102">
        <f t="shared" si="55"/>
        <v>0</v>
      </c>
      <c r="I1102" t="str">
        <f t="shared" si="56"/>
        <v>Đã thanh toán</v>
      </c>
    </row>
    <row r="1103" spans="1:9" x14ac:dyDescent="0.2">
      <c r="A1103" t="s">
        <v>15</v>
      </c>
      <c r="B1103">
        <v>2024</v>
      </c>
      <c r="C1103">
        <v>9</v>
      </c>
      <c r="D1103" t="s">
        <v>773</v>
      </c>
      <c r="E1103" t="str">
        <f t="shared" si="54"/>
        <v>Phí gửi xe tháng 9</v>
      </c>
      <c r="F1103">
        <v>1650000</v>
      </c>
      <c r="G1103">
        <v>1650000</v>
      </c>
      <c r="H1103">
        <f t="shared" si="55"/>
        <v>0</v>
      </c>
      <c r="I1103" t="str">
        <f t="shared" si="56"/>
        <v>Đã thanh toán</v>
      </c>
    </row>
    <row r="1104" spans="1:9" x14ac:dyDescent="0.2">
      <c r="A1104" t="s">
        <v>16</v>
      </c>
      <c r="B1104">
        <v>2024</v>
      </c>
      <c r="C1104">
        <v>9</v>
      </c>
      <c r="D1104" t="s">
        <v>773</v>
      </c>
      <c r="E1104" t="str">
        <f t="shared" si="54"/>
        <v>Phí gửi xe tháng 9</v>
      </c>
      <c r="F1104">
        <v>1650000</v>
      </c>
      <c r="G1104">
        <v>1650000</v>
      </c>
      <c r="H1104">
        <f t="shared" si="55"/>
        <v>0</v>
      </c>
      <c r="I1104" t="str">
        <f t="shared" si="56"/>
        <v>Đã thanh toán</v>
      </c>
    </row>
    <row r="1105" spans="1:9" x14ac:dyDescent="0.2">
      <c r="A1105" t="s">
        <v>34</v>
      </c>
      <c r="B1105">
        <v>2024</v>
      </c>
      <c r="C1105">
        <v>9</v>
      </c>
      <c r="D1105" t="s">
        <v>773</v>
      </c>
      <c r="E1105" t="str">
        <f t="shared" si="54"/>
        <v>Phí gửi xe tháng 9</v>
      </c>
      <c r="F1105">
        <v>700000</v>
      </c>
      <c r="G1105">
        <v>700000</v>
      </c>
      <c r="H1105">
        <f t="shared" si="55"/>
        <v>0</v>
      </c>
      <c r="I1105" t="str">
        <f t="shared" si="56"/>
        <v>Đã thanh toán</v>
      </c>
    </row>
    <row r="1106" spans="1:9" x14ac:dyDescent="0.2">
      <c r="A1106" t="s">
        <v>35</v>
      </c>
      <c r="B1106">
        <v>2024</v>
      </c>
      <c r="C1106">
        <v>9</v>
      </c>
      <c r="D1106" t="s">
        <v>773</v>
      </c>
      <c r="E1106" t="str">
        <f t="shared" si="54"/>
        <v>Phí gửi xe tháng 9</v>
      </c>
      <c r="F1106">
        <v>1650000</v>
      </c>
      <c r="G1106">
        <v>0</v>
      </c>
      <c r="H1106">
        <f t="shared" si="55"/>
        <v>1650000</v>
      </c>
      <c r="I1106" t="str">
        <f t="shared" si="56"/>
        <v>Chưa thanh toán</v>
      </c>
    </row>
    <row r="1107" spans="1:9" x14ac:dyDescent="0.2">
      <c r="A1107" t="s">
        <v>36</v>
      </c>
      <c r="B1107">
        <v>2024</v>
      </c>
      <c r="C1107">
        <v>9</v>
      </c>
      <c r="D1107" t="s">
        <v>773</v>
      </c>
      <c r="E1107" t="str">
        <f t="shared" si="54"/>
        <v>Phí gửi xe tháng 9</v>
      </c>
      <c r="F1107">
        <v>1650000</v>
      </c>
      <c r="G1107">
        <v>1650000</v>
      </c>
      <c r="H1107">
        <f t="shared" si="55"/>
        <v>0</v>
      </c>
      <c r="I1107" t="str">
        <f t="shared" si="56"/>
        <v>Đã thanh toán</v>
      </c>
    </row>
    <row r="1108" spans="1:9" x14ac:dyDescent="0.2">
      <c r="A1108" t="s">
        <v>37</v>
      </c>
      <c r="B1108">
        <v>2024</v>
      </c>
      <c r="C1108">
        <v>9</v>
      </c>
      <c r="D1108" t="s">
        <v>773</v>
      </c>
      <c r="E1108" t="str">
        <f t="shared" si="54"/>
        <v>Phí gửi xe tháng 9</v>
      </c>
      <c r="F1108">
        <v>350000</v>
      </c>
      <c r="G1108">
        <v>350000</v>
      </c>
      <c r="H1108">
        <f t="shared" si="55"/>
        <v>0</v>
      </c>
      <c r="I1108" t="str">
        <f t="shared" si="56"/>
        <v>Đã thanh toán</v>
      </c>
    </row>
    <row r="1109" spans="1:9" x14ac:dyDescent="0.2">
      <c r="A1109" t="s">
        <v>38</v>
      </c>
      <c r="B1109">
        <v>2024</v>
      </c>
      <c r="C1109">
        <v>9</v>
      </c>
      <c r="D1109" t="s">
        <v>773</v>
      </c>
      <c r="E1109" t="str">
        <f t="shared" si="54"/>
        <v>Phí gửi xe tháng 9</v>
      </c>
      <c r="F1109">
        <v>700000</v>
      </c>
      <c r="G1109">
        <v>700000</v>
      </c>
      <c r="H1109">
        <f t="shared" si="55"/>
        <v>0</v>
      </c>
      <c r="I1109" t="str">
        <f t="shared" si="56"/>
        <v>Đã thanh toán</v>
      </c>
    </row>
    <row r="1110" spans="1:9" x14ac:dyDescent="0.2">
      <c r="A1110" t="s">
        <v>39</v>
      </c>
      <c r="B1110">
        <v>2024</v>
      </c>
      <c r="C1110">
        <v>9</v>
      </c>
      <c r="D1110" t="s">
        <v>773</v>
      </c>
      <c r="E1110" t="str">
        <f t="shared" si="54"/>
        <v>Phí gửi xe tháng 9</v>
      </c>
      <c r="F1110">
        <v>700000</v>
      </c>
      <c r="G1110">
        <v>700000</v>
      </c>
      <c r="H1110">
        <f t="shared" si="55"/>
        <v>0</v>
      </c>
      <c r="I1110" t="str">
        <f t="shared" si="56"/>
        <v>Đã thanh toán</v>
      </c>
    </row>
    <row r="1111" spans="1:9" x14ac:dyDescent="0.2">
      <c r="A1111" t="s">
        <v>40</v>
      </c>
      <c r="B1111">
        <v>2024</v>
      </c>
      <c r="C1111">
        <v>9</v>
      </c>
      <c r="D1111" t="s">
        <v>773</v>
      </c>
      <c r="E1111" t="str">
        <f t="shared" si="54"/>
        <v>Phí gửi xe tháng 9</v>
      </c>
      <c r="F1111">
        <v>1300000</v>
      </c>
      <c r="G1111">
        <v>1300000</v>
      </c>
      <c r="H1111">
        <f t="shared" si="55"/>
        <v>0</v>
      </c>
      <c r="I1111" t="str">
        <f t="shared" si="56"/>
        <v>Đã thanh toán</v>
      </c>
    </row>
    <row r="1112" spans="1:9" x14ac:dyDescent="0.2">
      <c r="A1112" t="s">
        <v>41</v>
      </c>
      <c r="B1112">
        <v>2024</v>
      </c>
      <c r="C1112">
        <v>9</v>
      </c>
      <c r="D1112" t="s">
        <v>773</v>
      </c>
      <c r="E1112" t="str">
        <f t="shared" si="54"/>
        <v>Phí gửi xe tháng 9</v>
      </c>
      <c r="F1112">
        <v>350000</v>
      </c>
      <c r="G1112">
        <v>350000</v>
      </c>
      <c r="H1112">
        <f t="shared" si="55"/>
        <v>0</v>
      </c>
      <c r="I1112" t="str">
        <f t="shared" si="56"/>
        <v>Đã thanh toán</v>
      </c>
    </row>
    <row r="1113" spans="1:9" x14ac:dyDescent="0.2">
      <c r="A1113" t="s">
        <v>42</v>
      </c>
      <c r="B1113">
        <v>2024</v>
      </c>
      <c r="C1113">
        <v>9</v>
      </c>
      <c r="D1113" t="s">
        <v>773</v>
      </c>
      <c r="E1113" t="str">
        <f t="shared" si="54"/>
        <v>Phí gửi xe tháng 9</v>
      </c>
      <c r="F1113">
        <v>350000</v>
      </c>
      <c r="G1113">
        <v>350000</v>
      </c>
      <c r="H1113">
        <f t="shared" si="55"/>
        <v>0</v>
      </c>
      <c r="I1113" t="str">
        <f t="shared" si="56"/>
        <v>Đã thanh toán</v>
      </c>
    </row>
    <row r="1114" spans="1:9" x14ac:dyDescent="0.2">
      <c r="A1114" t="s">
        <v>43</v>
      </c>
      <c r="B1114">
        <v>2024</v>
      </c>
      <c r="C1114">
        <v>9</v>
      </c>
      <c r="D1114" t="s">
        <v>773</v>
      </c>
      <c r="E1114" t="str">
        <f t="shared" si="54"/>
        <v>Phí gửi xe tháng 9</v>
      </c>
      <c r="F1114">
        <v>350000</v>
      </c>
      <c r="G1114">
        <v>350000</v>
      </c>
      <c r="H1114">
        <f t="shared" si="55"/>
        <v>0</v>
      </c>
      <c r="I1114" t="str">
        <f t="shared" si="56"/>
        <v>Đã thanh toán</v>
      </c>
    </row>
    <row r="1115" spans="1:9" x14ac:dyDescent="0.2">
      <c r="A1115" t="s">
        <v>44</v>
      </c>
      <c r="B1115">
        <v>2024</v>
      </c>
      <c r="C1115">
        <v>9</v>
      </c>
      <c r="D1115" t="s">
        <v>773</v>
      </c>
      <c r="E1115" t="str">
        <f t="shared" si="54"/>
        <v>Phí gửi xe tháng 9</v>
      </c>
      <c r="F1115">
        <v>1300000</v>
      </c>
      <c r="G1115">
        <v>1300000</v>
      </c>
      <c r="H1115">
        <f t="shared" si="55"/>
        <v>0</v>
      </c>
      <c r="I1115" t="str">
        <f t="shared" si="56"/>
        <v>Đã thanh toán</v>
      </c>
    </row>
    <row r="1116" spans="1:9" x14ac:dyDescent="0.2">
      <c r="A1116" t="s">
        <v>46</v>
      </c>
      <c r="B1116">
        <v>2024</v>
      </c>
      <c r="C1116">
        <v>9</v>
      </c>
      <c r="D1116" t="s">
        <v>773</v>
      </c>
      <c r="E1116" t="str">
        <f t="shared" si="54"/>
        <v>Phí gửi xe tháng 9</v>
      </c>
      <c r="F1116">
        <v>1300000</v>
      </c>
      <c r="G1116">
        <v>1300000</v>
      </c>
      <c r="H1116">
        <f t="shared" si="55"/>
        <v>0</v>
      </c>
      <c r="I1116" t="str">
        <f t="shared" si="56"/>
        <v>Đã thanh toán</v>
      </c>
    </row>
    <row r="1117" spans="1:9" x14ac:dyDescent="0.2">
      <c r="A1117" t="s">
        <v>47</v>
      </c>
      <c r="B1117">
        <v>2024</v>
      </c>
      <c r="C1117">
        <v>9</v>
      </c>
      <c r="D1117" t="s">
        <v>773</v>
      </c>
      <c r="E1117" t="str">
        <f t="shared" si="54"/>
        <v>Phí gửi xe tháng 9</v>
      </c>
      <c r="F1117">
        <v>1650000</v>
      </c>
      <c r="G1117">
        <v>1650000</v>
      </c>
      <c r="H1117">
        <f t="shared" si="55"/>
        <v>0</v>
      </c>
      <c r="I1117" t="str">
        <f t="shared" si="56"/>
        <v>Đã thanh toán</v>
      </c>
    </row>
    <row r="1118" spans="1:9" x14ac:dyDescent="0.2">
      <c r="A1118" t="s">
        <v>48</v>
      </c>
      <c r="B1118">
        <v>2024</v>
      </c>
      <c r="C1118">
        <v>9</v>
      </c>
      <c r="D1118" t="s">
        <v>773</v>
      </c>
      <c r="E1118" t="str">
        <f t="shared" si="54"/>
        <v>Phí gửi xe tháng 9</v>
      </c>
      <c r="F1118">
        <v>1650000</v>
      </c>
      <c r="G1118">
        <v>1650000</v>
      </c>
      <c r="H1118">
        <f t="shared" si="55"/>
        <v>0</v>
      </c>
      <c r="I1118" t="str">
        <f t="shared" si="56"/>
        <v>Đã thanh toán</v>
      </c>
    </row>
    <row r="1119" spans="1:9" x14ac:dyDescent="0.2">
      <c r="A1119" t="s">
        <v>65</v>
      </c>
      <c r="B1119">
        <v>2024</v>
      </c>
      <c r="C1119">
        <v>9</v>
      </c>
      <c r="D1119" t="s">
        <v>773</v>
      </c>
      <c r="E1119" t="str">
        <f t="shared" si="54"/>
        <v>Phí gửi xe tháng 9</v>
      </c>
      <c r="F1119">
        <v>1650000</v>
      </c>
      <c r="G1119">
        <v>1650000</v>
      </c>
      <c r="H1119">
        <f t="shared" si="55"/>
        <v>0</v>
      </c>
      <c r="I1119" t="str">
        <f t="shared" si="56"/>
        <v>Đã thanh toán</v>
      </c>
    </row>
    <row r="1120" spans="1:9" x14ac:dyDescent="0.2">
      <c r="A1120" t="s">
        <v>66</v>
      </c>
      <c r="B1120">
        <v>2024</v>
      </c>
      <c r="C1120">
        <v>9</v>
      </c>
      <c r="D1120" t="s">
        <v>773</v>
      </c>
      <c r="E1120" t="str">
        <f t="shared" si="54"/>
        <v>Phí gửi xe tháng 9</v>
      </c>
      <c r="F1120">
        <v>1300000</v>
      </c>
      <c r="G1120">
        <v>1300000</v>
      </c>
      <c r="H1120">
        <f t="shared" si="55"/>
        <v>0</v>
      </c>
      <c r="I1120" t="str">
        <f t="shared" si="56"/>
        <v>Đã thanh toán</v>
      </c>
    </row>
    <row r="1121" spans="1:9" x14ac:dyDescent="0.2">
      <c r="A1121" t="s">
        <v>67</v>
      </c>
      <c r="B1121">
        <v>2024</v>
      </c>
      <c r="C1121">
        <v>9</v>
      </c>
      <c r="D1121" t="s">
        <v>773</v>
      </c>
      <c r="E1121" t="str">
        <f t="shared" si="54"/>
        <v>Phí gửi xe tháng 9</v>
      </c>
      <c r="F1121">
        <v>1300000</v>
      </c>
      <c r="G1121">
        <v>1300000</v>
      </c>
      <c r="H1121">
        <f t="shared" si="55"/>
        <v>0</v>
      </c>
      <c r="I1121" t="str">
        <f t="shared" si="56"/>
        <v>Đã thanh toán</v>
      </c>
    </row>
    <row r="1122" spans="1:9" x14ac:dyDescent="0.2">
      <c r="A1122" t="s">
        <v>68</v>
      </c>
      <c r="B1122">
        <v>2024</v>
      </c>
      <c r="C1122">
        <v>9</v>
      </c>
      <c r="D1122" t="s">
        <v>773</v>
      </c>
      <c r="E1122" t="str">
        <f t="shared" si="54"/>
        <v>Phí gửi xe tháng 9</v>
      </c>
      <c r="F1122">
        <v>700000</v>
      </c>
      <c r="G1122">
        <v>700000</v>
      </c>
      <c r="H1122">
        <f t="shared" si="55"/>
        <v>0</v>
      </c>
      <c r="I1122" t="str">
        <f t="shared" si="56"/>
        <v>Đã thanh toán</v>
      </c>
    </row>
    <row r="1123" spans="1:9" x14ac:dyDescent="0.2">
      <c r="A1123" t="s">
        <v>69</v>
      </c>
      <c r="B1123">
        <v>2024</v>
      </c>
      <c r="C1123">
        <v>9</v>
      </c>
      <c r="D1123" t="s">
        <v>773</v>
      </c>
      <c r="E1123" t="str">
        <f t="shared" si="54"/>
        <v>Phí gửi xe tháng 9</v>
      </c>
      <c r="F1123">
        <v>700000</v>
      </c>
      <c r="G1123">
        <v>700000</v>
      </c>
      <c r="H1123">
        <f t="shared" si="55"/>
        <v>0</v>
      </c>
      <c r="I1123" t="str">
        <f t="shared" si="56"/>
        <v>Đã thanh toán</v>
      </c>
    </row>
    <row r="1124" spans="1:9" x14ac:dyDescent="0.2">
      <c r="A1124" t="s">
        <v>70</v>
      </c>
      <c r="B1124">
        <v>2024</v>
      </c>
      <c r="C1124">
        <v>9</v>
      </c>
      <c r="D1124" t="s">
        <v>773</v>
      </c>
      <c r="E1124" t="str">
        <f t="shared" si="54"/>
        <v>Phí gửi xe tháng 9</v>
      </c>
      <c r="F1124">
        <v>1300000</v>
      </c>
      <c r="G1124">
        <v>1300000</v>
      </c>
      <c r="H1124">
        <f t="shared" si="55"/>
        <v>0</v>
      </c>
      <c r="I1124" t="str">
        <f t="shared" si="56"/>
        <v>Đã thanh toán</v>
      </c>
    </row>
    <row r="1125" spans="1:9" x14ac:dyDescent="0.2">
      <c r="A1125" t="s">
        <v>71</v>
      </c>
      <c r="B1125">
        <v>2024</v>
      </c>
      <c r="C1125">
        <v>9</v>
      </c>
      <c r="D1125" t="s">
        <v>773</v>
      </c>
      <c r="E1125" t="str">
        <f t="shared" si="54"/>
        <v>Phí gửi xe tháng 9</v>
      </c>
      <c r="F1125">
        <v>1650000</v>
      </c>
      <c r="G1125">
        <v>1650000</v>
      </c>
      <c r="H1125">
        <f t="shared" si="55"/>
        <v>0</v>
      </c>
      <c r="I1125" t="str">
        <f t="shared" si="56"/>
        <v>Đã thanh toán</v>
      </c>
    </row>
    <row r="1126" spans="1:9" x14ac:dyDescent="0.2">
      <c r="A1126" t="s">
        <v>72</v>
      </c>
      <c r="B1126">
        <v>2024</v>
      </c>
      <c r="C1126">
        <v>9</v>
      </c>
      <c r="D1126" t="s">
        <v>773</v>
      </c>
      <c r="E1126" t="str">
        <f t="shared" si="54"/>
        <v>Phí gửi xe tháng 9</v>
      </c>
      <c r="F1126">
        <v>1300000</v>
      </c>
      <c r="G1126">
        <v>1300000</v>
      </c>
      <c r="H1126">
        <f t="shared" si="55"/>
        <v>0</v>
      </c>
      <c r="I1126" t="str">
        <f t="shared" si="56"/>
        <v>Đã thanh toán</v>
      </c>
    </row>
    <row r="1127" spans="1:9" x14ac:dyDescent="0.2">
      <c r="A1127" t="s">
        <v>82</v>
      </c>
      <c r="B1127">
        <v>2024</v>
      </c>
      <c r="C1127">
        <v>9</v>
      </c>
      <c r="D1127" t="s">
        <v>773</v>
      </c>
      <c r="E1127" t="str">
        <f t="shared" si="54"/>
        <v>Phí gửi xe tháng 9</v>
      </c>
      <c r="F1127">
        <v>1650000</v>
      </c>
      <c r="G1127">
        <v>1650000</v>
      </c>
      <c r="H1127">
        <f t="shared" si="55"/>
        <v>0</v>
      </c>
      <c r="I1127" t="str">
        <f t="shared" si="56"/>
        <v>Đã thanh toán</v>
      </c>
    </row>
    <row r="1128" spans="1:9" x14ac:dyDescent="0.2">
      <c r="A1128" t="s">
        <v>83</v>
      </c>
      <c r="B1128">
        <v>2024</v>
      </c>
      <c r="C1128">
        <v>9</v>
      </c>
      <c r="D1128" t="s">
        <v>773</v>
      </c>
      <c r="E1128" t="str">
        <f t="shared" si="54"/>
        <v>Phí gửi xe tháng 9</v>
      </c>
      <c r="F1128">
        <v>350000</v>
      </c>
      <c r="G1128">
        <v>350000</v>
      </c>
      <c r="H1128">
        <f t="shared" si="55"/>
        <v>0</v>
      </c>
      <c r="I1128" t="str">
        <f t="shared" si="56"/>
        <v>Đã thanh toán</v>
      </c>
    </row>
    <row r="1129" spans="1:9" x14ac:dyDescent="0.2">
      <c r="A1129" t="s">
        <v>84</v>
      </c>
      <c r="B1129">
        <v>2024</v>
      </c>
      <c r="C1129">
        <v>9</v>
      </c>
      <c r="D1129" t="s">
        <v>773</v>
      </c>
      <c r="E1129" t="str">
        <f t="shared" si="54"/>
        <v>Phí gửi xe tháng 9</v>
      </c>
      <c r="F1129">
        <v>1650000</v>
      </c>
      <c r="G1129">
        <v>1650000</v>
      </c>
      <c r="H1129">
        <f t="shared" si="55"/>
        <v>0</v>
      </c>
      <c r="I1129" t="str">
        <f t="shared" si="56"/>
        <v>Đã thanh toán</v>
      </c>
    </row>
    <row r="1130" spans="1:9" x14ac:dyDescent="0.2">
      <c r="A1130" t="s">
        <v>85</v>
      </c>
      <c r="B1130">
        <v>2024</v>
      </c>
      <c r="C1130">
        <v>9</v>
      </c>
      <c r="D1130" t="s">
        <v>773</v>
      </c>
      <c r="E1130" t="str">
        <f t="shared" si="54"/>
        <v>Phí gửi xe tháng 9</v>
      </c>
      <c r="F1130">
        <v>1300000</v>
      </c>
      <c r="G1130">
        <v>1300000</v>
      </c>
      <c r="H1130">
        <f t="shared" si="55"/>
        <v>0</v>
      </c>
      <c r="I1130" t="str">
        <f t="shared" si="56"/>
        <v>Đã thanh toán</v>
      </c>
    </row>
    <row r="1131" spans="1:9" x14ac:dyDescent="0.2">
      <c r="A1131" t="s">
        <v>86</v>
      </c>
      <c r="B1131">
        <v>2024</v>
      </c>
      <c r="C1131">
        <v>9</v>
      </c>
      <c r="D1131" t="s">
        <v>773</v>
      </c>
      <c r="E1131" t="str">
        <f t="shared" si="54"/>
        <v>Phí gửi xe tháng 9</v>
      </c>
      <c r="F1131">
        <v>350000</v>
      </c>
      <c r="G1131">
        <v>350000</v>
      </c>
      <c r="H1131">
        <f t="shared" si="55"/>
        <v>0</v>
      </c>
      <c r="I1131" t="str">
        <f t="shared" si="56"/>
        <v>Đã thanh toán</v>
      </c>
    </row>
    <row r="1132" spans="1:9" x14ac:dyDescent="0.2">
      <c r="A1132" t="s">
        <v>87</v>
      </c>
      <c r="B1132">
        <v>2024</v>
      </c>
      <c r="C1132">
        <v>9</v>
      </c>
      <c r="D1132" t="s">
        <v>773</v>
      </c>
      <c r="E1132" t="str">
        <f t="shared" si="54"/>
        <v>Phí gửi xe tháng 9</v>
      </c>
      <c r="F1132">
        <v>350000</v>
      </c>
      <c r="G1132">
        <v>350000</v>
      </c>
      <c r="H1132">
        <f t="shared" si="55"/>
        <v>0</v>
      </c>
      <c r="I1132" t="str">
        <f t="shared" si="56"/>
        <v>Đã thanh toán</v>
      </c>
    </row>
    <row r="1133" spans="1:9" x14ac:dyDescent="0.2">
      <c r="A1133" t="s">
        <v>88</v>
      </c>
      <c r="B1133">
        <v>2024</v>
      </c>
      <c r="C1133">
        <v>9</v>
      </c>
      <c r="D1133" t="s">
        <v>773</v>
      </c>
      <c r="E1133" t="str">
        <f t="shared" si="54"/>
        <v>Phí gửi xe tháng 9</v>
      </c>
      <c r="F1133">
        <v>350000</v>
      </c>
      <c r="G1133">
        <v>350000</v>
      </c>
      <c r="H1133">
        <f t="shared" si="55"/>
        <v>0</v>
      </c>
      <c r="I1133" t="str">
        <f t="shared" si="56"/>
        <v>Đã thanh toán</v>
      </c>
    </row>
    <row r="1134" spans="1:9" x14ac:dyDescent="0.2">
      <c r="A1134" t="s">
        <v>89</v>
      </c>
      <c r="B1134">
        <v>2024</v>
      </c>
      <c r="C1134">
        <v>9</v>
      </c>
      <c r="D1134" t="s">
        <v>773</v>
      </c>
      <c r="E1134" t="str">
        <f t="shared" si="54"/>
        <v>Phí gửi xe tháng 9</v>
      </c>
      <c r="F1134">
        <v>1650000</v>
      </c>
      <c r="G1134">
        <v>1650000</v>
      </c>
      <c r="H1134">
        <f t="shared" si="55"/>
        <v>0</v>
      </c>
      <c r="I1134" t="str">
        <f t="shared" si="56"/>
        <v>Đã thanh toán</v>
      </c>
    </row>
    <row r="1135" spans="1:9" x14ac:dyDescent="0.2">
      <c r="A1135" t="s">
        <v>90</v>
      </c>
      <c r="B1135">
        <v>2024</v>
      </c>
      <c r="C1135">
        <v>9</v>
      </c>
      <c r="D1135" t="s">
        <v>773</v>
      </c>
      <c r="E1135" t="str">
        <f t="shared" si="54"/>
        <v>Phí gửi xe tháng 9</v>
      </c>
      <c r="F1135">
        <v>700000</v>
      </c>
      <c r="G1135">
        <v>700000</v>
      </c>
      <c r="H1135">
        <f t="shared" si="55"/>
        <v>0</v>
      </c>
      <c r="I1135" t="str">
        <f t="shared" si="56"/>
        <v>Đã thanh toán</v>
      </c>
    </row>
    <row r="1136" spans="1:9" x14ac:dyDescent="0.2">
      <c r="A1136" t="s">
        <v>5</v>
      </c>
      <c r="B1136">
        <v>2024</v>
      </c>
      <c r="C1136">
        <v>10</v>
      </c>
      <c r="D1136" t="s">
        <v>771</v>
      </c>
      <c r="E1136" t="str">
        <f t="shared" si="54"/>
        <v>Phí quản lý tháng 10</v>
      </c>
      <c r="F1136">
        <v>950000</v>
      </c>
      <c r="G1136">
        <v>950000</v>
      </c>
      <c r="H1136">
        <f t="shared" si="55"/>
        <v>0</v>
      </c>
      <c r="I1136" t="str">
        <f t="shared" si="56"/>
        <v>Đã thanh toán</v>
      </c>
    </row>
    <row r="1137" spans="1:9" x14ac:dyDescent="0.2">
      <c r="A1137" t="s">
        <v>7</v>
      </c>
      <c r="B1137">
        <v>2024</v>
      </c>
      <c r="C1137">
        <v>10</v>
      </c>
      <c r="D1137" t="s">
        <v>771</v>
      </c>
      <c r="E1137" t="str">
        <f t="shared" si="54"/>
        <v>Phí quản lý tháng 10</v>
      </c>
      <c r="F1137">
        <v>950000</v>
      </c>
      <c r="G1137">
        <v>950000</v>
      </c>
      <c r="H1137">
        <f t="shared" si="55"/>
        <v>0</v>
      </c>
      <c r="I1137" t="str">
        <f t="shared" si="56"/>
        <v>Đã thanh toán</v>
      </c>
    </row>
    <row r="1138" spans="1:9" x14ac:dyDescent="0.2">
      <c r="A1138" t="s">
        <v>8</v>
      </c>
      <c r="B1138">
        <v>2024</v>
      </c>
      <c r="C1138">
        <v>10</v>
      </c>
      <c r="D1138" t="s">
        <v>771</v>
      </c>
      <c r="E1138" t="str">
        <f t="shared" si="54"/>
        <v>Phí quản lý tháng 10</v>
      </c>
      <c r="F1138">
        <v>950000</v>
      </c>
      <c r="G1138">
        <v>950000</v>
      </c>
      <c r="H1138">
        <f t="shared" si="55"/>
        <v>0</v>
      </c>
      <c r="I1138" t="str">
        <f t="shared" si="56"/>
        <v>Đã thanh toán</v>
      </c>
    </row>
    <row r="1139" spans="1:9" x14ac:dyDescent="0.2">
      <c r="A1139" t="s">
        <v>9</v>
      </c>
      <c r="B1139">
        <v>2024</v>
      </c>
      <c r="C1139">
        <v>10</v>
      </c>
      <c r="D1139" t="s">
        <v>771</v>
      </c>
      <c r="E1139" t="str">
        <f t="shared" si="54"/>
        <v>Phí quản lý tháng 10</v>
      </c>
      <c r="F1139">
        <v>950000</v>
      </c>
      <c r="G1139">
        <v>950000</v>
      </c>
      <c r="H1139">
        <f t="shared" si="55"/>
        <v>0</v>
      </c>
      <c r="I1139" t="str">
        <f t="shared" si="56"/>
        <v>Đã thanh toán</v>
      </c>
    </row>
    <row r="1140" spans="1:9" x14ac:dyDescent="0.2">
      <c r="A1140" t="s">
        <v>10</v>
      </c>
      <c r="B1140">
        <v>2024</v>
      </c>
      <c r="C1140">
        <v>10</v>
      </c>
      <c r="D1140" t="s">
        <v>771</v>
      </c>
      <c r="E1140" t="str">
        <f t="shared" si="54"/>
        <v>Phí quản lý tháng 10</v>
      </c>
      <c r="F1140">
        <v>950000</v>
      </c>
      <c r="G1140">
        <v>950000</v>
      </c>
      <c r="H1140">
        <f t="shared" si="55"/>
        <v>0</v>
      </c>
      <c r="I1140" t="str">
        <f t="shared" si="56"/>
        <v>Đã thanh toán</v>
      </c>
    </row>
    <row r="1141" spans="1:9" x14ac:dyDescent="0.2">
      <c r="A1141" t="s">
        <v>11</v>
      </c>
      <c r="B1141">
        <v>2024</v>
      </c>
      <c r="C1141">
        <v>10</v>
      </c>
      <c r="D1141" t="s">
        <v>771</v>
      </c>
      <c r="E1141" t="str">
        <f t="shared" si="54"/>
        <v>Phí quản lý tháng 10</v>
      </c>
      <c r="F1141">
        <v>950000</v>
      </c>
      <c r="G1141">
        <v>950000</v>
      </c>
      <c r="H1141">
        <f t="shared" si="55"/>
        <v>0</v>
      </c>
      <c r="I1141" t="str">
        <f t="shared" si="56"/>
        <v>Đã thanh toán</v>
      </c>
    </row>
    <row r="1142" spans="1:9" x14ac:dyDescent="0.2">
      <c r="A1142" t="s">
        <v>12</v>
      </c>
      <c r="B1142">
        <v>2024</v>
      </c>
      <c r="C1142">
        <v>10</v>
      </c>
      <c r="D1142" t="s">
        <v>771</v>
      </c>
      <c r="E1142" t="str">
        <f t="shared" si="54"/>
        <v>Phí quản lý tháng 10</v>
      </c>
      <c r="F1142">
        <v>950000</v>
      </c>
      <c r="G1142">
        <v>950000</v>
      </c>
      <c r="H1142">
        <f t="shared" si="55"/>
        <v>0</v>
      </c>
      <c r="I1142" t="str">
        <f t="shared" si="56"/>
        <v>Đã thanh toán</v>
      </c>
    </row>
    <row r="1143" spans="1:9" x14ac:dyDescent="0.2">
      <c r="A1143" t="s">
        <v>13</v>
      </c>
      <c r="B1143">
        <v>2024</v>
      </c>
      <c r="C1143">
        <v>10</v>
      </c>
      <c r="D1143" t="s">
        <v>771</v>
      </c>
      <c r="E1143" t="str">
        <f t="shared" si="54"/>
        <v>Phí quản lý tháng 10</v>
      </c>
      <c r="F1143">
        <v>950000</v>
      </c>
      <c r="G1143">
        <v>950000</v>
      </c>
      <c r="H1143">
        <f t="shared" si="55"/>
        <v>0</v>
      </c>
      <c r="I1143" t="str">
        <f t="shared" si="56"/>
        <v>Đã thanh toán</v>
      </c>
    </row>
    <row r="1144" spans="1:9" x14ac:dyDescent="0.2">
      <c r="A1144" t="s">
        <v>14</v>
      </c>
      <c r="B1144">
        <v>2024</v>
      </c>
      <c r="C1144">
        <v>10</v>
      </c>
      <c r="D1144" t="s">
        <v>771</v>
      </c>
      <c r="E1144" t="str">
        <f t="shared" si="54"/>
        <v>Phí quản lý tháng 10</v>
      </c>
      <c r="F1144">
        <v>950000</v>
      </c>
      <c r="G1144">
        <v>950000</v>
      </c>
      <c r="H1144">
        <f t="shared" si="55"/>
        <v>0</v>
      </c>
      <c r="I1144" t="str">
        <f t="shared" si="56"/>
        <v>Đã thanh toán</v>
      </c>
    </row>
    <row r="1145" spans="1:9" x14ac:dyDescent="0.2">
      <c r="A1145" t="s">
        <v>15</v>
      </c>
      <c r="B1145">
        <v>2024</v>
      </c>
      <c r="C1145">
        <v>10</v>
      </c>
      <c r="D1145" t="s">
        <v>771</v>
      </c>
      <c r="E1145" t="str">
        <f t="shared" si="54"/>
        <v>Phí quản lý tháng 10</v>
      </c>
      <c r="F1145">
        <v>950000</v>
      </c>
      <c r="G1145">
        <v>950000</v>
      </c>
      <c r="H1145">
        <f t="shared" si="55"/>
        <v>0</v>
      </c>
      <c r="I1145" t="str">
        <f t="shared" si="56"/>
        <v>Đã thanh toán</v>
      </c>
    </row>
    <row r="1146" spans="1:9" x14ac:dyDescent="0.2">
      <c r="A1146" t="s">
        <v>16</v>
      </c>
      <c r="B1146">
        <v>2024</v>
      </c>
      <c r="C1146">
        <v>10</v>
      </c>
      <c r="D1146" t="s">
        <v>771</v>
      </c>
      <c r="E1146" t="str">
        <f t="shared" si="54"/>
        <v>Phí quản lý tháng 10</v>
      </c>
      <c r="F1146">
        <v>950000</v>
      </c>
      <c r="G1146">
        <v>950000</v>
      </c>
      <c r="H1146">
        <f t="shared" si="55"/>
        <v>0</v>
      </c>
      <c r="I1146" t="str">
        <f t="shared" si="56"/>
        <v>Đã thanh toán</v>
      </c>
    </row>
    <row r="1147" spans="1:9" x14ac:dyDescent="0.2">
      <c r="A1147" t="s">
        <v>34</v>
      </c>
      <c r="B1147">
        <v>2024</v>
      </c>
      <c r="C1147">
        <v>10</v>
      </c>
      <c r="D1147" t="s">
        <v>771</v>
      </c>
      <c r="E1147" t="str">
        <f t="shared" si="54"/>
        <v>Phí quản lý tháng 10</v>
      </c>
      <c r="F1147">
        <v>1000000</v>
      </c>
      <c r="G1147">
        <v>1000000</v>
      </c>
      <c r="H1147">
        <f t="shared" si="55"/>
        <v>0</v>
      </c>
      <c r="I1147" t="str">
        <f t="shared" si="56"/>
        <v>Đã thanh toán</v>
      </c>
    </row>
    <row r="1148" spans="1:9" x14ac:dyDescent="0.2">
      <c r="A1148" t="s">
        <v>35</v>
      </c>
      <c r="B1148">
        <v>2024</v>
      </c>
      <c r="C1148">
        <v>10</v>
      </c>
      <c r="D1148" t="s">
        <v>771</v>
      </c>
      <c r="E1148" t="str">
        <f t="shared" si="54"/>
        <v>Phí quản lý tháng 10</v>
      </c>
      <c r="F1148">
        <v>1000000</v>
      </c>
      <c r="G1148">
        <v>1000000</v>
      </c>
      <c r="H1148">
        <f t="shared" si="55"/>
        <v>0</v>
      </c>
      <c r="I1148" t="str">
        <f t="shared" si="56"/>
        <v>Đã thanh toán</v>
      </c>
    </row>
    <row r="1149" spans="1:9" x14ac:dyDescent="0.2">
      <c r="A1149" t="s">
        <v>36</v>
      </c>
      <c r="B1149">
        <v>2024</v>
      </c>
      <c r="C1149">
        <v>10</v>
      </c>
      <c r="D1149" t="s">
        <v>771</v>
      </c>
      <c r="E1149" t="str">
        <f t="shared" si="54"/>
        <v>Phí quản lý tháng 10</v>
      </c>
      <c r="F1149">
        <v>1000000</v>
      </c>
      <c r="G1149">
        <v>1000000</v>
      </c>
      <c r="H1149">
        <f t="shared" si="55"/>
        <v>0</v>
      </c>
      <c r="I1149" t="str">
        <f t="shared" si="56"/>
        <v>Đã thanh toán</v>
      </c>
    </row>
    <row r="1150" spans="1:9" x14ac:dyDescent="0.2">
      <c r="A1150" t="s">
        <v>37</v>
      </c>
      <c r="B1150">
        <v>2024</v>
      </c>
      <c r="C1150">
        <v>10</v>
      </c>
      <c r="D1150" t="s">
        <v>771</v>
      </c>
      <c r="E1150" t="str">
        <f t="shared" si="54"/>
        <v>Phí quản lý tháng 10</v>
      </c>
      <c r="F1150">
        <v>1000000</v>
      </c>
      <c r="G1150">
        <v>1000000</v>
      </c>
      <c r="H1150">
        <f t="shared" si="55"/>
        <v>0</v>
      </c>
      <c r="I1150" t="str">
        <f t="shared" si="56"/>
        <v>Đã thanh toán</v>
      </c>
    </row>
    <row r="1151" spans="1:9" x14ac:dyDescent="0.2">
      <c r="A1151" t="s">
        <v>38</v>
      </c>
      <c r="B1151">
        <v>2024</v>
      </c>
      <c r="C1151">
        <v>10</v>
      </c>
      <c r="D1151" t="s">
        <v>771</v>
      </c>
      <c r="E1151" t="str">
        <f t="shared" ref="E1151:E1214" si="57">D1151 &amp; " tháng " &amp; C1151</f>
        <v>Phí quản lý tháng 10</v>
      </c>
      <c r="F1151">
        <v>1000000</v>
      </c>
      <c r="G1151">
        <v>1000000</v>
      </c>
      <c r="H1151">
        <f t="shared" si="55"/>
        <v>0</v>
      </c>
      <c r="I1151" t="str">
        <f t="shared" si="56"/>
        <v>Đã thanh toán</v>
      </c>
    </row>
    <row r="1152" spans="1:9" x14ac:dyDescent="0.2">
      <c r="A1152" t="s">
        <v>39</v>
      </c>
      <c r="B1152">
        <v>2024</v>
      </c>
      <c r="C1152">
        <v>10</v>
      </c>
      <c r="D1152" t="s">
        <v>771</v>
      </c>
      <c r="E1152" t="str">
        <f t="shared" si="57"/>
        <v>Phí quản lý tháng 10</v>
      </c>
      <c r="F1152">
        <v>1000000</v>
      </c>
      <c r="G1152">
        <v>1000000</v>
      </c>
      <c r="H1152">
        <f t="shared" si="55"/>
        <v>0</v>
      </c>
      <c r="I1152" t="str">
        <f t="shared" si="56"/>
        <v>Đã thanh toán</v>
      </c>
    </row>
    <row r="1153" spans="1:9" x14ac:dyDescent="0.2">
      <c r="A1153" t="s">
        <v>40</v>
      </c>
      <c r="B1153">
        <v>2024</v>
      </c>
      <c r="C1153">
        <v>10</v>
      </c>
      <c r="D1153" t="s">
        <v>771</v>
      </c>
      <c r="E1153" t="str">
        <f t="shared" si="57"/>
        <v>Phí quản lý tháng 10</v>
      </c>
      <c r="F1153">
        <v>1000000</v>
      </c>
      <c r="G1153">
        <v>1000000</v>
      </c>
      <c r="H1153">
        <f t="shared" si="55"/>
        <v>0</v>
      </c>
      <c r="I1153" t="str">
        <f t="shared" si="56"/>
        <v>Đã thanh toán</v>
      </c>
    </row>
    <row r="1154" spans="1:9" x14ac:dyDescent="0.2">
      <c r="A1154" t="s">
        <v>41</v>
      </c>
      <c r="B1154">
        <v>2024</v>
      </c>
      <c r="C1154">
        <v>10</v>
      </c>
      <c r="D1154" t="s">
        <v>771</v>
      </c>
      <c r="E1154" t="str">
        <f t="shared" si="57"/>
        <v>Phí quản lý tháng 10</v>
      </c>
      <c r="F1154">
        <v>1000000</v>
      </c>
      <c r="G1154">
        <v>1000000</v>
      </c>
      <c r="H1154">
        <f t="shared" si="55"/>
        <v>0</v>
      </c>
      <c r="I1154" t="str">
        <f t="shared" si="56"/>
        <v>Đã thanh toán</v>
      </c>
    </row>
    <row r="1155" spans="1:9" x14ac:dyDescent="0.2">
      <c r="A1155" t="s">
        <v>42</v>
      </c>
      <c r="B1155">
        <v>2024</v>
      </c>
      <c r="C1155">
        <v>10</v>
      </c>
      <c r="D1155" t="s">
        <v>771</v>
      </c>
      <c r="E1155" t="str">
        <f t="shared" si="57"/>
        <v>Phí quản lý tháng 10</v>
      </c>
      <c r="F1155">
        <v>1000000</v>
      </c>
      <c r="G1155">
        <v>1000000</v>
      </c>
      <c r="H1155">
        <f t="shared" si="55"/>
        <v>0</v>
      </c>
      <c r="I1155" t="str">
        <f t="shared" si="56"/>
        <v>Đã thanh toán</v>
      </c>
    </row>
    <row r="1156" spans="1:9" x14ac:dyDescent="0.2">
      <c r="A1156" t="s">
        <v>43</v>
      </c>
      <c r="B1156">
        <v>2024</v>
      </c>
      <c r="C1156">
        <v>10</v>
      </c>
      <c r="D1156" t="s">
        <v>771</v>
      </c>
      <c r="E1156" t="str">
        <f t="shared" si="57"/>
        <v>Phí quản lý tháng 10</v>
      </c>
      <c r="F1156">
        <v>1000000</v>
      </c>
      <c r="G1156">
        <v>1000000</v>
      </c>
      <c r="H1156">
        <f t="shared" si="55"/>
        <v>0</v>
      </c>
      <c r="I1156" t="str">
        <f t="shared" si="56"/>
        <v>Đã thanh toán</v>
      </c>
    </row>
    <row r="1157" spans="1:9" x14ac:dyDescent="0.2">
      <c r="A1157" t="s">
        <v>44</v>
      </c>
      <c r="B1157">
        <v>2024</v>
      </c>
      <c r="C1157">
        <v>10</v>
      </c>
      <c r="D1157" t="s">
        <v>771</v>
      </c>
      <c r="E1157" t="str">
        <f t="shared" si="57"/>
        <v>Phí quản lý tháng 10</v>
      </c>
      <c r="F1157">
        <v>1000000</v>
      </c>
      <c r="G1157">
        <v>1000000</v>
      </c>
      <c r="H1157">
        <f t="shared" ref="H1157:H1220" si="58">F1157-G1157</f>
        <v>0</v>
      </c>
      <c r="I1157" t="str">
        <f t="shared" ref="I1157:I1220" si="59">IF(G1157=0,"Chưa thanh toán",IF(H1157=0,"Đã thanh toán","Thanh toán thiếu"))</f>
        <v>Đã thanh toán</v>
      </c>
    </row>
    <row r="1158" spans="1:9" x14ac:dyDescent="0.2">
      <c r="A1158" t="s">
        <v>46</v>
      </c>
      <c r="B1158">
        <v>2024</v>
      </c>
      <c r="C1158">
        <v>10</v>
      </c>
      <c r="D1158" t="s">
        <v>771</v>
      </c>
      <c r="E1158" t="str">
        <f t="shared" si="57"/>
        <v>Phí quản lý tháng 10</v>
      </c>
      <c r="F1158">
        <v>1000000</v>
      </c>
      <c r="G1158">
        <v>1000000</v>
      </c>
      <c r="H1158">
        <f t="shared" si="58"/>
        <v>0</v>
      </c>
      <c r="I1158" t="str">
        <f t="shared" si="59"/>
        <v>Đã thanh toán</v>
      </c>
    </row>
    <row r="1159" spans="1:9" x14ac:dyDescent="0.2">
      <c r="A1159" t="s">
        <v>47</v>
      </c>
      <c r="B1159">
        <v>2024</v>
      </c>
      <c r="C1159">
        <v>10</v>
      </c>
      <c r="D1159" t="s">
        <v>771</v>
      </c>
      <c r="E1159" t="str">
        <f t="shared" si="57"/>
        <v>Phí quản lý tháng 10</v>
      </c>
      <c r="F1159">
        <v>1000000</v>
      </c>
      <c r="G1159">
        <v>1000000</v>
      </c>
      <c r="H1159">
        <f t="shared" si="58"/>
        <v>0</v>
      </c>
      <c r="I1159" t="str">
        <f t="shared" si="59"/>
        <v>Đã thanh toán</v>
      </c>
    </row>
    <row r="1160" spans="1:9" x14ac:dyDescent="0.2">
      <c r="A1160" t="s">
        <v>48</v>
      </c>
      <c r="B1160">
        <v>2024</v>
      </c>
      <c r="C1160">
        <v>10</v>
      </c>
      <c r="D1160" t="s">
        <v>771</v>
      </c>
      <c r="E1160" t="str">
        <f t="shared" si="57"/>
        <v>Phí quản lý tháng 10</v>
      </c>
      <c r="F1160">
        <v>1000000</v>
      </c>
      <c r="G1160">
        <v>1000000</v>
      </c>
      <c r="H1160">
        <f t="shared" si="58"/>
        <v>0</v>
      </c>
      <c r="I1160" t="str">
        <f t="shared" si="59"/>
        <v>Đã thanh toán</v>
      </c>
    </row>
    <row r="1161" spans="1:9" x14ac:dyDescent="0.2">
      <c r="A1161" t="s">
        <v>65</v>
      </c>
      <c r="B1161">
        <v>2024</v>
      </c>
      <c r="C1161">
        <v>10</v>
      </c>
      <c r="D1161" t="s">
        <v>771</v>
      </c>
      <c r="E1161" t="str">
        <f t="shared" si="57"/>
        <v>Phí quản lý tháng 10</v>
      </c>
      <c r="F1161">
        <v>1050000</v>
      </c>
      <c r="G1161">
        <v>1050000</v>
      </c>
      <c r="H1161">
        <f t="shared" si="58"/>
        <v>0</v>
      </c>
      <c r="I1161" t="str">
        <f t="shared" si="59"/>
        <v>Đã thanh toán</v>
      </c>
    </row>
    <row r="1162" spans="1:9" x14ac:dyDescent="0.2">
      <c r="A1162" t="s">
        <v>66</v>
      </c>
      <c r="B1162">
        <v>2024</v>
      </c>
      <c r="C1162">
        <v>10</v>
      </c>
      <c r="D1162" t="s">
        <v>771</v>
      </c>
      <c r="E1162" t="str">
        <f t="shared" si="57"/>
        <v>Phí quản lý tháng 10</v>
      </c>
      <c r="F1162">
        <v>1050000</v>
      </c>
      <c r="G1162">
        <v>1050000</v>
      </c>
      <c r="H1162">
        <f t="shared" si="58"/>
        <v>0</v>
      </c>
      <c r="I1162" t="str">
        <f t="shared" si="59"/>
        <v>Đã thanh toán</v>
      </c>
    </row>
    <row r="1163" spans="1:9" x14ac:dyDescent="0.2">
      <c r="A1163" t="s">
        <v>67</v>
      </c>
      <c r="B1163">
        <v>2024</v>
      </c>
      <c r="C1163">
        <v>10</v>
      </c>
      <c r="D1163" t="s">
        <v>771</v>
      </c>
      <c r="E1163" t="str">
        <f t="shared" si="57"/>
        <v>Phí quản lý tháng 10</v>
      </c>
      <c r="F1163">
        <v>1050000</v>
      </c>
      <c r="G1163">
        <v>1050000</v>
      </c>
      <c r="H1163">
        <f t="shared" si="58"/>
        <v>0</v>
      </c>
      <c r="I1163" t="str">
        <f t="shared" si="59"/>
        <v>Đã thanh toán</v>
      </c>
    </row>
    <row r="1164" spans="1:9" x14ac:dyDescent="0.2">
      <c r="A1164" t="s">
        <v>68</v>
      </c>
      <c r="B1164">
        <v>2024</v>
      </c>
      <c r="C1164">
        <v>10</v>
      </c>
      <c r="D1164" t="s">
        <v>771</v>
      </c>
      <c r="E1164" t="str">
        <f t="shared" si="57"/>
        <v>Phí quản lý tháng 10</v>
      </c>
      <c r="F1164">
        <v>1050000</v>
      </c>
      <c r="G1164">
        <v>1050000</v>
      </c>
      <c r="H1164">
        <f t="shared" si="58"/>
        <v>0</v>
      </c>
      <c r="I1164" t="str">
        <f t="shared" si="59"/>
        <v>Đã thanh toán</v>
      </c>
    </row>
    <row r="1165" spans="1:9" x14ac:dyDescent="0.2">
      <c r="A1165" t="s">
        <v>69</v>
      </c>
      <c r="B1165">
        <v>2024</v>
      </c>
      <c r="C1165">
        <v>10</v>
      </c>
      <c r="D1165" t="s">
        <v>771</v>
      </c>
      <c r="E1165" t="str">
        <f t="shared" si="57"/>
        <v>Phí quản lý tháng 10</v>
      </c>
      <c r="F1165">
        <v>1050000</v>
      </c>
      <c r="G1165">
        <v>1050000</v>
      </c>
      <c r="H1165">
        <f t="shared" si="58"/>
        <v>0</v>
      </c>
      <c r="I1165" t="str">
        <f t="shared" si="59"/>
        <v>Đã thanh toán</v>
      </c>
    </row>
    <row r="1166" spans="1:9" x14ac:dyDescent="0.2">
      <c r="A1166" t="s">
        <v>70</v>
      </c>
      <c r="B1166">
        <v>2024</v>
      </c>
      <c r="C1166">
        <v>10</v>
      </c>
      <c r="D1166" t="s">
        <v>771</v>
      </c>
      <c r="E1166" t="str">
        <f t="shared" si="57"/>
        <v>Phí quản lý tháng 10</v>
      </c>
      <c r="F1166">
        <v>1050000</v>
      </c>
      <c r="G1166">
        <v>1050000</v>
      </c>
      <c r="H1166">
        <f t="shared" si="58"/>
        <v>0</v>
      </c>
      <c r="I1166" t="str">
        <f t="shared" si="59"/>
        <v>Đã thanh toán</v>
      </c>
    </row>
    <row r="1167" spans="1:9" x14ac:dyDescent="0.2">
      <c r="A1167" t="s">
        <v>71</v>
      </c>
      <c r="B1167">
        <v>2024</v>
      </c>
      <c r="C1167">
        <v>10</v>
      </c>
      <c r="D1167" t="s">
        <v>771</v>
      </c>
      <c r="E1167" t="str">
        <f t="shared" si="57"/>
        <v>Phí quản lý tháng 10</v>
      </c>
      <c r="F1167">
        <v>1050000</v>
      </c>
      <c r="G1167">
        <v>1000000</v>
      </c>
      <c r="H1167">
        <f t="shared" si="58"/>
        <v>50000</v>
      </c>
      <c r="I1167" t="str">
        <f t="shared" si="59"/>
        <v>Thanh toán thiếu</v>
      </c>
    </row>
    <row r="1168" spans="1:9" x14ac:dyDescent="0.2">
      <c r="A1168" t="s">
        <v>72</v>
      </c>
      <c r="B1168">
        <v>2024</v>
      </c>
      <c r="C1168">
        <v>10</v>
      </c>
      <c r="D1168" t="s">
        <v>771</v>
      </c>
      <c r="E1168" t="str">
        <f t="shared" si="57"/>
        <v>Phí quản lý tháng 10</v>
      </c>
      <c r="F1168">
        <v>1050000</v>
      </c>
      <c r="G1168">
        <v>1050000</v>
      </c>
      <c r="H1168">
        <f t="shared" si="58"/>
        <v>0</v>
      </c>
      <c r="I1168" t="str">
        <f t="shared" si="59"/>
        <v>Đã thanh toán</v>
      </c>
    </row>
    <row r="1169" spans="1:9" x14ac:dyDescent="0.2">
      <c r="A1169" t="s">
        <v>82</v>
      </c>
      <c r="B1169">
        <v>2024</v>
      </c>
      <c r="C1169">
        <v>10</v>
      </c>
      <c r="D1169" t="s">
        <v>771</v>
      </c>
      <c r="E1169" t="str">
        <f t="shared" si="57"/>
        <v>Phí quản lý tháng 10</v>
      </c>
      <c r="F1169">
        <v>1020000</v>
      </c>
      <c r="G1169">
        <v>1020000</v>
      </c>
      <c r="H1169">
        <f t="shared" si="58"/>
        <v>0</v>
      </c>
      <c r="I1169" t="str">
        <f t="shared" si="59"/>
        <v>Đã thanh toán</v>
      </c>
    </row>
    <row r="1170" spans="1:9" x14ac:dyDescent="0.2">
      <c r="A1170" t="s">
        <v>83</v>
      </c>
      <c r="B1170">
        <v>2024</v>
      </c>
      <c r="C1170">
        <v>10</v>
      </c>
      <c r="D1170" t="s">
        <v>771</v>
      </c>
      <c r="E1170" t="str">
        <f t="shared" si="57"/>
        <v>Phí quản lý tháng 10</v>
      </c>
      <c r="F1170">
        <v>1020000</v>
      </c>
      <c r="G1170">
        <v>1020000</v>
      </c>
      <c r="H1170">
        <f t="shared" si="58"/>
        <v>0</v>
      </c>
      <c r="I1170" t="str">
        <f t="shared" si="59"/>
        <v>Đã thanh toán</v>
      </c>
    </row>
    <row r="1171" spans="1:9" x14ac:dyDescent="0.2">
      <c r="A1171" t="s">
        <v>84</v>
      </c>
      <c r="B1171">
        <v>2024</v>
      </c>
      <c r="C1171">
        <v>10</v>
      </c>
      <c r="D1171" t="s">
        <v>771</v>
      </c>
      <c r="E1171" t="str">
        <f t="shared" si="57"/>
        <v>Phí quản lý tháng 10</v>
      </c>
      <c r="F1171">
        <v>1020000</v>
      </c>
      <c r="G1171">
        <v>1020000</v>
      </c>
      <c r="H1171">
        <f t="shared" si="58"/>
        <v>0</v>
      </c>
      <c r="I1171" t="str">
        <f t="shared" si="59"/>
        <v>Đã thanh toán</v>
      </c>
    </row>
    <row r="1172" spans="1:9" x14ac:dyDescent="0.2">
      <c r="A1172" t="s">
        <v>85</v>
      </c>
      <c r="B1172">
        <v>2024</v>
      </c>
      <c r="C1172">
        <v>10</v>
      </c>
      <c r="D1172" t="s">
        <v>771</v>
      </c>
      <c r="E1172" t="str">
        <f t="shared" si="57"/>
        <v>Phí quản lý tháng 10</v>
      </c>
      <c r="F1172">
        <v>1020000</v>
      </c>
      <c r="G1172">
        <v>1020000</v>
      </c>
      <c r="H1172">
        <f t="shared" si="58"/>
        <v>0</v>
      </c>
      <c r="I1172" t="str">
        <f t="shared" si="59"/>
        <v>Đã thanh toán</v>
      </c>
    </row>
    <row r="1173" spans="1:9" x14ac:dyDescent="0.2">
      <c r="A1173" t="s">
        <v>86</v>
      </c>
      <c r="B1173">
        <v>2024</v>
      </c>
      <c r="C1173">
        <v>10</v>
      </c>
      <c r="D1173" t="s">
        <v>771</v>
      </c>
      <c r="E1173" t="str">
        <f t="shared" si="57"/>
        <v>Phí quản lý tháng 10</v>
      </c>
      <c r="F1173">
        <v>1020000</v>
      </c>
      <c r="G1173">
        <v>1020000</v>
      </c>
      <c r="H1173">
        <f t="shared" si="58"/>
        <v>0</v>
      </c>
      <c r="I1173" t="str">
        <f t="shared" si="59"/>
        <v>Đã thanh toán</v>
      </c>
    </row>
    <row r="1174" spans="1:9" x14ac:dyDescent="0.2">
      <c r="A1174" t="s">
        <v>87</v>
      </c>
      <c r="B1174">
        <v>2024</v>
      </c>
      <c r="C1174">
        <v>10</v>
      </c>
      <c r="D1174" t="s">
        <v>771</v>
      </c>
      <c r="E1174" t="str">
        <f t="shared" si="57"/>
        <v>Phí quản lý tháng 10</v>
      </c>
      <c r="F1174">
        <v>1020000</v>
      </c>
      <c r="G1174">
        <v>1020000</v>
      </c>
      <c r="H1174">
        <f t="shared" si="58"/>
        <v>0</v>
      </c>
      <c r="I1174" t="str">
        <f t="shared" si="59"/>
        <v>Đã thanh toán</v>
      </c>
    </row>
    <row r="1175" spans="1:9" x14ac:dyDescent="0.2">
      <c r="A1175" t="s">
        <v>88</v>
      </c>
      <c r="B1175">
        <v>2024</v>
      </c>
      <c r="C1175">
        <v>10</v>
      </c>
      <c r="D1175" t="s">
        <v>771</v>
      </c>
      <c r="E1175" t="str">
        <f t="shared" si="57"/>
        <v>Phí quản lý tháng 10</v>
      </c>
      <c r="F1175">
        <v>1020000</v>
      </c>
      <c r="G1175">
        <v>1020000</v>
      </c>
      <c r="H1175">
        <f t="shared" si="58"/>
        <v>0</v>
      </c>
      <c r="I1175" t="str">
        <f t="shared" si="59"/>
        <v>Đã thanh toán</v>
      </c>
    </row>
    <row r="1176" spans="1:9" x14ac:dyDescent="0.2">
      <c r="A1176" t="s">
        <v>89</v>
      </c>
      <c r="B1176">
        <v>2024</v>
      </c>
      <c r="C1176">
        <v>10</v>
      </c>
      <c r="D1176" t="s">
        <v>771</v>
      </c>
      <c r="E1176" t="str">
        <f t="shared" si="57"/>
        <v>Phí quản lý tháng 10</v>
      </c>
      <c r="F1176">
        <v>1020000</v>
      </c>
      <c r="G1176">
        <v>1020000</v>
      </c>
      <c r="H1176">
        <f t="shared" si="58"/>
        <v>0</v>
      </c>
      <c r="I1176" t="str">
        <f t="shared" si="59"/>
        <v>Đã thanh toán</v>
      </c>
    </row>
    <row r="1177" spans="1:9" x14ac:dyDescent="0.2">
      <c r="A1177" t="s">
        <v>90</v>
      </c>
      <c r="B1177">
        <v>2024</v>
      </c>
      <c r="C1177">
        <v>10</v>
      </c>
      <c r="D1177" t="s">
        <v>771</v>
      </c>
      <c r="E1177" t="str">
        <f t="shared" si="57"/>
        <v>Phí quản lý tháng 10</v>
      </c>
      <c r="F1177">
        <v>1020000</v>
      </c>
      <c r="G1177">
        <v>1020000</v>
      </c>
      <c r="H1177">
        <f t="shared" si="58"/>
        <v>0</v>
      </c>
      <c r="I1177" t="str">
        <f t="shared" si="59"/>
        <v>Đã thanh toán</v>
      </c>
    </row>
    <row r="1178" spans="1:9" x14ac:dyDescent="0.2">
      <c r="A1178" t="s">
        <v>5</v>
      </c>
      <c r="B1178">
        <v>2024</v>
      </c>
      <c r="C1178">
        <v>10</v>
      </c>
      <c r="D1178" t="s">
        <v>772</v>
      </c>
      <c r="E1178" t="str">
        <f t="shared" si="57"/>
        <v>Phí nước tháng 10</v>
      </c>
      <c r="F1178">
        <v>310046</v>
      </c>
      <c r="G1178">
        <v>310046</v>
      </c>
      <c r="H1178">
        <f t="shared" si="58"/>
        <v>0</v>
      </c>
      <c r="I1178" t="str">
        <f t="shared" si="59"/>
        <v>Đã thanh toán</v>
      </c>
    </row>
    <row r="1179" spans="1:9" x14ac:dyDescent="0.2">
      <c r="A1179" t="s">
        <v>7</v>
      </c>
      <c r="B1179">
        <v>2024</v>
      </c>
      <c r="C1179">
        <v>10</v>
      </c>
      <c r="D1179" t="s">
        <v>772</v>
      </c>
      <c r="E1179" t="str">
        <f t="shared" si="57"/>
        <v>Phí nước tháng 10</v>
      </c>
      <c r="F1179">
        <v>367967</v>
      </c>
      <c r="G1179">
        <v>367967</v>
      </c>
      <c r="H1179">
        <f t="shared" si="58"/>
        <v>0</v>
      </c>
      <c r="I1179" t="str">
        <f t="shared" si="59"/>
        <v>Đã thanh toán</v>
      </c>
    </row>
    <row r="1180" spans="1:9" x14ac:dyDescent="0.2">
      <c r="A1180" t="s">
        <v>8</v>
      </c>
      <c r="B1180">
        <v>2024</v>
      </c>
      <c r="C1180">
        <v>10</v>
      </c>
      <c r="D1180" t="s">
        <v>772</v>
      </c>
      <c r="E1180" t="str">
        <f t="shared" si="57"/>
        <v>Phí nước tháng 10</v>
      </c>
      <c r="F1180">
        <v>372843</v>
      </c>
      <c r="G1180">
        <v>372843</v>
      </c>
      <c r="H1180">
        <f t="shared" si="58"/>
        <v>0</v>
      </c>
      <c r="I1180" t="str">
        <f t="shared" si="59"/>
        <v>Đã thanh toán</v>
      </c>
    </row>
    <row r="1181" spans="1:9" x14ac:dyDescent="0.2">
      <c r="A1181" t="s">
        <v>9</v>
      </c>
      <c r="B1181">
        <v>2024</v>
      </c>
      <c r="C1181">
        <v>10</v>
      </c>
      <c r="D1181" t="s">
        <v>772</v>
      </c>
      <c r="E1181" t="str">
        <f t="shared" si="57"/>
        <v>Phí nước tháng 10</v>
      </c>
      <c r="F1181">
        <v>343768</v>
      </c>
      <c r="G1181">
        <v>343768</v>
      </c>
      <c r="H1181">
        <f t="shared" si="58"/>
        <v>0</v>
      </c>
      <c r="I1181" t="str">
        <f t="shared" si="59"/>
        <v>Đã thanh toán</v>
      </c>
    </row>
    <row r="1182" spans="1:9" x14ac:dyDescent="0.2">
      <c r="A1182" t="s">
        <v>10</v>
      </c>
      <c r="B1182">
        <v>2024</v>
      </c>
      <c r="C1182">
        <v>10</v>
      </c>
      <c r="D1182" t="s">
        <v>772</v>
      </c>
      <c r="E1182" t="str">
        <f t="shared" si="57"/>
        <v>Phí nước tháng 10</v>
      </c>
      <c r="F1182">
        <v>363676</v>
      </c>
      <c r="G1182">
        <v>363676</v>
      </c>
      <c r="H1182">
        <f t="shared" si="58"/>
        <v>0</v>
      </c>
      <c r="I1182" t="str">
        <f t="shared" si="59"/>
        <v>Đã thanh toán</v>
      </c>
    </row>
    <row r="1183" spans="1:9" x14ac:dyDescent="0.2">
      <c r="A1183" t="s">
        <v>11</v>
      </c>
      <c r="B1183">
        <v>2024</v>
      </c>
      <c r="C1183">
        <v>10</v>
      </c>
      <c r="D1183" t="s">
        <v>772</v>
      </c>
      <c r="E1183" t="str">
        <f t="shared" si="57"/>
        <v>Phí nước tháng 10</v>
      </c>
      <c r="F1183">
        <v>308460</v>
      </c>
      <c r="G1183">
        <v>308460</v>
      </c>
      <c r="H1183">
        <f t="shared" si="58"/>
        <v>0</v>
      </c>
      <c r="I1183" t="str">
        <f t="shared" si="59"/>
        <v>Đã thanh toán</v>
      </c>
    </row>
    <row r="1184" spans="1:9" x14ac:dyDescent="0.2">
      <c r="A1184" t="s">
        <v>12</v>
      </c>
      <c r="B1184">
        <v>2024</v>
      </c>
      <c r="C1184">
        <v>10</v>
      </c>
      <c r="D1184" t="s">
        <v>772</v>
      </c>
      <c r="E1184" t="str">
        <f t="shared" si="57"/>
        <v>Phí nước tháng 10</v>
      </c>
      <c r="F1184">
        <v>399295</v>
      </c>
      <c r="G1184">
        <v>399295</v>
      </c>
      <c r="H1184">
        <f t="shared" si="58"/>
        <v>0</v>
      </c>
      <c r="I1184" t="str">
        <f t="shared" si="59"/>
        <v>Đã thanh toán</v>
      </c>
    </row>
    <row r="1185" spans="1:9" x14ac:dyDescent="0.2">
      <c r="A1185" t="s">
        <v>13</v>
      </c>
      <c r="B1185">
        <v>2024</v>
      </c>
      <c r="C1185">
        <v>10</v>
      </c>
      <c r="D1185" t="s">
        <v>772</v>
      </c>
      <c r="E1185" t="str">
        <f t="shared" si="57"/>
        <v>Phí nước tháng 10</v>
      </c>
      <c r="F1185">
        <v>337457</v>
      </c>
      <c r="G1185">
        <v>337457</v>
      </c>
      <c r="H1185">
        <f t="shared" si="58"/>
        <v>0</v>
      </c>
      <c r="I1185" t="str">
        <f t="shared" si="59"/>
        <v>Đã thanh toán</v>
      </c>
    </row>
    <row r="1186" spans="1:9" x14ac:dyDescent="0.2">
      <c r="A1186" t="s">
        <v>14</v>
      </c>
      <c r="B1186">
        <v>2024</v>
      </c>
      <c r="C1186">
        <v>10</v>
      </c>
      <c r="D1186" t="s">
        <v>772</v>
      </c>
      <c r="E1186" t="str">
        <f t="shared" si="57"/>
        <v>Phí nước tháng 10</v>
      </c>
      <c r="F1186">
        <v>393310</v>
      </c>
      <c r="G1186">
        <v>393310</v>
      </c>
      <c r="H1186">
        <f t="shared" si="58"/>
        <v>0</v>
      </c>
      <c r="I1186" t="str">
        <f t="shared" si="59"/>
        <v>Đã thanh toán</v>
      </c>
    </row>
    <row r="1187" spans="1:9" x14ac:dyDescent="0.2">
      <c r="A1187" t="s">
        <v>15</v>
      </c>
      <c r="B1187">
        <v>2024</v>
      </c>
      <c r="C1187">
        <v>10</v>
      </c>
      <c r="D1187" t="s">
        <v>772</v>
      </c>
      <c r="E1187" t="str">
        <f t="shared" si="57"/>
        <v>Phí nước tháng 10</v>
      </c>
      <c r="F1187">
        <v>350092</v>
      </c>
      <c r="G1187">
        <v>350092</v>
      </c>
      <c r="H1187">
        <f t="shared" si="58"/>
        <v>0</v>
      </c>
      <c r="I1187" t="str">
        <f t="shared" si="59"/>
        <v>Đã thanh toán</v>
      </c>
    </row>
    <row r="1188" spans="1:9" x14ac:dyDescent="0.2">
      <c r="A1188" t="s">
        <v>16</v>
      </c>
      <c r="B1188">
        <v>2024</v>
      </c>
      <c r="C1188">
        <v>10</v>
      </c>
      <c r="D1188" t="s">
        <v>772</v>
      </c>
      <c r="E1188" t="str">
        <f t="shared" si="57"/>
        <v>Phí nước tháng 10</v>
      </c>
      <c r="F1188">
        <v>356370</v>
      </c>
      <c r="G1188">
        <v>356370</v>
      </c>
      <c r="H1188">
        <f t="shared" si="58"/>
        <v>0</v>
      </c>
      <c r="I1188" t="str">
        <f t="shared" si="59"/>
        <v>Đã thanh toán</v>
      </c>
    </row>
    <row r="1189" spans="1:9" x14ac:dyDescent="0.2">
      <c r="A1189" t="s">
        <v>34</v>
      </c>
      <c r="B1189">
        <v>2024</v>
      </c>
      <c r="C1189">
        <v>10</v>
      </c>
      <c r="D1189" t="s">
        <v>772</v>
      </c>
      <c r="E1189" t="str">
        <f t="shared" si="57"/>
        <v>Phí nước tháng 10</v>
      </c>
      <c r="F1189">
        <v>350629</v>
      </c>
      <c r="G1189">
        <v>350629</v>
      </c>
      <c r="H1189">
        <f t="shared" si="58"/>
        <v>0</v>
      </c>
      <c r="I1189" t="str">
        <f t="shared" si="59"/>
        <v>Đã thanh toán</v>
      </c>
    </row>
    <row r="1190" spans="1:9" x14ac:dyDescent="0.2">
      <c r="A1190" t="s">
        <v>35</v>
      </c>
      <c r="B1190">
        <v>2024</v>
      </c>
      <c r="C1190">
        <v>10</v>
      </c>
      <c r="D1190" t="s">
        <v>772</v>
      </c>
      <c r="E1190" t="str">
        <f t="shared" si="57"/>
        <v>Phí nước tháng 10</v>
      </c>
      <c r="F1190">
        <v>359254</v>
      </c>
      <c r="G1190">
        <v>359254</v>
      </c>
      <c r="H1190">
        <f t="shared" si="58"/>
        <v>0</v>
      </c>
      <c r="I1190" t="str">
        <f t="shared" si="59"/>
        <v>Đã thanh toán</v>
      </c>
    </row>
    <row r="1191" spans="1:9" x14ac:dyDescent="0.2">
      <c r="A1191" t="s">
        <v>36</v>
      </c>
      <c r="B1191">
        <v>2024</v>
      </c>
      <c r="C1191">
        <v>10</v>
      </c>
      <c r="D1191" t="s">
        <v>772</v>
      </c>
      <c r="E1191" t="str">
        <f t="shared" si="57"/>
        <v>Phí nước tháng 10</v>
      </c>
      <c r="F1191">
        <v>305504</v>
      </c>
      <c r="G1191">
        <v>305504</v>
      </c>
      <c r="H1191">
        <f t="shared" si="58"/>
        <v>0</v>
      </c>
      <c r="I1191" t="str">
        <f t="shared" si="59"/>
        <v>Đã thanh toán</v>
      </c>
    </row>
    <row r="1192" spans="1:9" x14ac:dyDescent="0.2">
      <c r="A1192" t="s">
        <v>37</v>
      </c>
      <c r="B1192">
        <v>2024</v>
      </c>
      <c r="C1192">
        <v>10</v>
      </c>
      <c r="D1192" t="s">
        <v>772</v>
      </c>
      <c r="E1192" t="str">
        <f t="shared" si="57"/>
        <v>Phí nước tháng 10</v>
      </c>
      <c r="F1192">
        <v>374213</v>
      </c>
      <c r="G1192">
        <v>374213</v>
      </c>
      <c r="H1192">
        <f t="shared" si="58"/>
        <v>0</v>
      </c>
      <c r="I1192" t="str">
        <f t="shared" si="59"/>
        <v>Đã thanh toán</v>
      </c>
    </row>
    <row r="1193" spans="1:9" x14ac:dyDescent="0.2">
      <c r="A1193" t="s">
        <v>38</v>
      </c>
      <c r="B1193">
        <v>2024</v>
      </c>
      <c r="C1193">
        <v>10</v>
      </c>
      <c r="D1193" t="s">
        <v>772</v>
      </c>
      <c r="E1193" t="str">
        <f t="shared" si="57"/>
        <v>Phí nước tháng 10</v>
      </c>
      <c r="F1193">
        <v>323042</v>
      </c>
      <c r="G1193">
        <v>323042</v>
      </c>
      <c r="H1193">
        <f t="shared" si="58"/>
        <v>0</v>
      </c>
      <c r="I1193" t="str">
        <f t="shared" si="59"/>
        <v>Đã thanh toán</v>
      </c>
    </row>
    <row r="1194" spans="1:9" x14ac:dyDescent="0.2">
      <c r="A1194" t="s">
        <v>39</v>
      </c>
      <c r="B1194">
        <v>2024</v>
      </c>
      <c r="C1194">
        <v>10</v>
      </c>
      <c r="D1194" t="s">
        <v>772</v>
      </c>
      <c r="E1194" t="str">
        <f t="shared" si="57"/>
        <v>Phí nước tháng 10</v>
      </c>
      <c r="F1194">
        <v>338752</v>
      </c>
      <c r="G1194">
        <v>338752</v>
      </c>
      <c r="H1194">
        <f t="shared" si="58"/>
        <v>0</v>
      </c>
      <c r="I1194" t="str">
        <f t="shared" si="59"/>
        <v>Đã thanh toán</v>
      </c>
    </row>
    <row r="1195" spans="1:9" x14ac:dyDescent="0.2">
      <c r="A1195" t="s">
        <v>40</v>
      </c>
      <c r="B1195">
        <v>2024</v>
      </c>
      <c r="C1195">
        <v>10</v>
      </c>
      <c r="D1195" t="s">
        <v>772</v>
      </c>
      <c r="E1195" t="str">
        <f t="shared" si="57"/>
        <v>Phí nước tháng 10</v>
      </c>
      <c r="F1195">
        <v>391542</v>
      </c>
      <c r="G1195">
        <v>391542</v>
      </c>
      <c r="H1195">
        <f t="shared" si="58"/>
        <v>0</v>
      </c>
      <c r="I1195" t="str">
        <f t="shared" si="59"/>
        <v>Đã thanh toán</v>
      </c>
    </row>
    <row r="1196" spans="1:9" x14ac:dyDescent="0.2">
      <c r="A1196" t="s">
        <v>41</v>
      </c>
      <c r="B1196">
        <v>2024</v>
      </c>
      <c r="C1196">
        <v>10</v>
      </c>
      <c r="D1196" t="s">
        <v>772</v>
      </c>
      <c r="E1196" t="str">
        <f t="shared" si="57"/>
        <v>Phí nước tháng 10</v>
      </c>
      <c r="F1196">
        <v>390819</v>
      </c>
      <c r="G1196">
        <v>390819</v>
      </c>
      <c r="H1196">
        <f t="shared" si="58"/>
        <v>0</v>
      </c>
      <c r="I1196" t="str">
        <f t="shared" si="59"/>
        <v>Đã thanh toán</v>
      </c>
    </row>
    <row r="1197" spans="1:9" x14ac:dyDescent="0.2">
      <c r="A1197" t="s">
        <v>42</v>
      </c>
      <c r="B1197">
        <v>2024</v>
      </c>
      <c r="C1197">
        <v>10</v>
      </c>
      <c r="D1197" t="s">
        <v>772</v>
      </c>
      <c r="E1197" t="str">
        <f t="shared" si="57"/>
        <v>Phí nước tháng 10</v>
      </c>
      <c r="F1197">
        <v>346297</v>
      </c>
      <c r="G1197">
        <v>346297</v>
      </c>
      <c r="H1197">
        <f t="shared" si="58"/>
        <v>0</v>
      </c>
      <c r="I1197" t="str">
        <f t="shared" si="59"/>
        <v>Đã thanh toán</v>
      </c>
    </row>
    <row r="1198" spans="1:9" x14ac:dyDescent="0.2">
      <c r="A1198" t="s">
        <v>43</v>
      </c>
      <c r="B1198">
        <v>2024</v>
      </c>
      <c r="C1198">
        <v>10</v>
      </c>
      <c r="D1198" t="s">
        <v>772</v>
      </c>
      <c r="E1198" t="str">
        <f t="shared" si="57"/>
        <v>Phí nước tháng 10</v>
      </c>
      <c r="F1198">
        <v>389125</v>
      </c>
      <c r="G1198">
        <v>389125</v>
      </c>
      <c r="H1198">
        <f t="shared" si="58"/>
        <v>0</v>
      </c>
      <c r="I1198" t="str">
        <f t="shared" si="59"/>
        <v>Đã thanh toán</v>
      </c>
    </row>
    <row r="1199" spans="1:9" x14ac:dyDescent="0.2">
      <c r="A1199" t="s">
        <v>44</v>
      </c>
      <c r="B1199">
        <v>2024</v>
      </c>
      <c r="C1199">
        <v>10</v>
      </c>
      <c r="D1199" t="s">
        <v>772</v>
      </c>
      <c r="E1199" t="str">
        <f t="shared" si="57"/>
        <v>Phí nước tháng 10</v>
      </c>
      <c r="F1199">
        <v>367298</v>
      </c>
      <c r="G1199">
        <v>367298</v>
      </c>
      <c r="H1199">
        <f t="shared" si="58"/>
        <v>0</v>
      </c>
      <c r="I1199" t="str">
        <f t="shared" si="59"/>
        <v>Đã thanh toán</v>
      </c>
    </row>
    <row r="1200" spans="1:9" x14ac:dyDescent="0.2">
      <c r="A1200" t="s">
        <v>46</v>
      </c>
      <c r="B1200">
        <v>2024</v>
      </c>
      <c r="C1200">
        <v>10</v>
      </c>
      <c r="D1200" t="s">
        <v>772</v>
      </c>
      <c r="E1200" t="str">
        <f t="shared" si="57"/>
        <v>Phí nước tháng 10</v>
      </c>
      <c r="F1200">
        <v>311468</v>
      </c>
      <c r="G1200">
        <v>311468</v>
      </c>
      <c r="H1200">
        <f t="shared" si="58"/>
        <v>0</v>
      </c>
      <c r="I1200" t="str">
        <f t="shared" si="59"/>
        <v>Đã thanh toán</v>
      </c>
    </row>
    <row r="1201" spans="1:9" x14ac:dyDescent="0.2">
      <c r="A1201" t="s">
        <v>47</v>
      </c>
      <c r="B1201">
        <v>2024</v>
      </c>
      <c r="C1201">
        <v>10</v>
      </c>
      <c r="D1201" t="s">
        <v>772</v>
      </c>
      <c r="E1201" t="str">
        <f t="shared" si="57"/>
        <v>Phí nước tháng 10</v>
      </c>
      <c r="F1201">
        <v>354886</v>
      </c>
      <c r="G1201">
        <v>354886</v>
      </c>
      <c r="H1201">
        <f t="shared" si="58"/>
        <v>0</v>
      </c>
      <c r="I1201" t="str">
        <f t="shared" si="59"/>
        <v>Đã thanh toán</v>
      </c>
    </row>
    <row r="1202" spans="1:9" x14ac:dyDescent="0.2">
      <c r="A1202" t="s">
        <v>48</v>
      </c>
      <c r="B1202">
        <v>2024</v>
      </c>
      <c r="C1202">
        <v>10</v>
      </c>
      <c r="D1202" t="s">
        <v>772</v>
      </c>
      <c r="E1202" t="str">
        <f t="shared" si="57"/>
        <v>Phí nước tháng 10</v>
      </c>
      <c r="F1202">
        <v>396055</v>
      </c>
      <c r="G1202">
        <v>396055</v>
      </c>
      <c r="H1202">
        <f t="shared" si="58"/>
        <v>0</v>
      </c>
      <c r="I1202" t="str">
        <f t="shared" si="59"/>
        <v>Đã thanh toán</v>
      </c>
    </row>
    <row r="1203" spans="1:9" x14ac:dyDescent="0.2">
      <c r="A1203" t="s">
        <v>65</v>
      </c>
      <c r="B1203">
        <v>2024</v>
      </c>
      <c r="C1203">
        <v>10</v>
      </c>
      <c r="D1203" t="s">
        <v>772</v>
      </c>
      <c r="E1203" t="str">
        <f t="shared" si="57"/>
        <v>Phí nước tháng 10</v>
      </c>
      <c r="F1203">
        <v>332675</v>
      </c>
      <c r="G1203">
        <v>332675</v>
      </c>
      <c r="H1203">
        <f t="shared" si="58"/>
        <v>0</v>
      </c>
      <c r="I1203" t="str">
        <f t="shared" si="59"/>
        <v>Đã thanh toán</v>
      </c>
    </row>
    <row r="1204" spans="1:9" x14ac:dyDescent="0.2">
      <c r="A1204" t="s">
        <v>66</v>
      </c>
      <c r="B1204">
        <v>2024</v>
      </c>
      <c r="C1204">
        <v>10</v>
      </c>
      <c r="D1204" t="s">
        <v>772</v>
      </c>
      <c r="E1204" t="str">
        <f t="shared" si="57"/>
        <v>Phí nước tháng 10</v>
      </c>
      <c r="F1204">
        <v>303035</v>
      </c>
      <c r="G1204">
        <v>303035</v>
      </c>
      <c r="H1204">
        <f t="shared" si="58"/>
        <v>0</v>
      </c>
      <c r="I1204" t="str">
        <f t="shared" si="59"/>
        <v>Đã thanh toán</v>
      </c>
    </row>
    <row r="1205" spans="1:9" x14ac:dyDescent="0.2">
      <c r="A1205" t="s">
        <v>67</v>
      </c>
      <c r="B1205">
        <v>2024</v>
      </c>
      <c r="C1205">
        <v>10</v>
      </c>
      <c r="D1205" t="s">
        <v>772</v>
      </c>
      <c r="E1205" t="str">
        <f t="shared" si="57"/>
        <v>Phí nước tháng 10</v>
      </c>
      <c r="F1205">
        <v>367134</v>
      </c>
      <c r="G1205">
        <v>367134</v>
      </c>
      <c r="H1205">
        <f t="shared" si="58"/>
        <v>0</v>
      </c>
      <c r="I1205" t="str">
        <f t="shared" si="59"/>
        <v>Đã thanh toán</v>
      </c>
    </row>
    <row r="1206" spans="1:9" x14ac:dyDescent="0.2">
      <c r="A1206" t="s">
        <v>68</v>
      </c>
      <c r="B1206">
        <v>2024</v>
      </c>
      <c r="C1206">
        <v>10</v>
      </c>
      <c r="D1206" t="s">
        <v>772</v>
      </c>
      <c r="E1206" t="str">
        <f t="shared" si="57"/>
        <v>Phí nước tháng 10</v>
      </c>
      <c r="F1206">
        <v>389676</v>
      </c>
      <c r="G1206">
        <v>389676</v>
      </c>
      <c r="H1206">
        <f t="shared" si="58"/>
        <v>0</v>
      </c>
      <c r="I1206" t="str">
        <f t="shared" si="59"/>
        <v>Đã thanh toán</v>
      </c>
    </row>
    <row r="1207" spans="1:9" x14ac:dyDescent="0.2">
      <c r="A1207" t="s">
        <v>69</v>
      </c>
      <c r="B1207">
        <v>2024</v>
      </c>
      <c r="C1207">
        <v>10</v>
      </c>
      <c r="D1207" t="s">
        <v>772</v>
      </c>
      <c r="E1207" t="str">
        <f t="shared" si="57"/>
        <v>Phí nước tháng 10</v>
      </c>
      <c r="F1207">
        <v>353966</v>
      </c>
      <c r="G1207">
        <v>353966</v>
      </c>
      <c r="H1207">
        <f t="shared" si="58"/>
        <v>0</v>
      </c>
      <c r="I1207" t="str">
        <f t="shared" si="59"/>
        <v>Đã thanh toán</v>
      </c>
    </row>
    <row r="1208" spans="1:9" x14ac:dyDescent="0.2">
      <c r="A1208" t="s">
        <v>70</v>
      </c>
      <c r="B1208">
        <v>2024</v>
      </c>
      <c r="C1208">
        <v>10</v>
      </c>
      <c r="D1208" t="s">
        <v>772</v>
      </c>
      <c r="E1208" t="str">
        <f t="shared" si="57"/>
        <v>Phí nước tháng 10</v>
      </c>
      <c r="F1208">
        <v>378257</v>
      </c>
      <c r="G1208">
        <v>378257</v>
      </c>
      <c r="H1208">
        <f t="shared" si="58"/>
        <v>0</v>
      </c>
      <c r="I1208" t="str">
        <f t="shared" si="59"/>
        <v>Đã thanh toán</v>
      </c>
    </row>
    <row r="1209" spans="1:9" x14ac:dyDescent="0.2">
      <c r="A1209" t="s">
        <v>71</v>
      </c>
      <c r="B1209">
        <v>2024</v>
      </c>
      <c r="C1209">
        <v>10</v>
      </c>
      <c r="D1209" t="s">
        <v>772</v>
      </c>
      <c r="E1209" t="str">
        <f t="shared" si="57"/>
        <v>Phí nước tháng 10</v>
      </c>
      <c r="F1209">
        <v>394472</v>
      </c>
      <c r="G1209">
        <v>394472</v>
      </c>
      <c r="H1209">
        <f t="shared" si="58"/>
        <v>0</v>
      </c>
      <c r="I1209" t="str">
        <f t="shared" si="59"/>
        <v>Đã thanh toán</v>
      </c>
    </row>
    <row r="1210" spans="1:9" x14ac:dyDescent="0.2">
      <c r="A1210" t="s">
        <v>72</v>
      </c>
      <c r="B1210">
        <v>2024</v>
      </c>
      <c r="C1210">
        <v>10</v>
      </c>
      <c r="D1210" t="s">
        <v>772</v>
      </c>
      <c r="E1210" t="str">
        <f t="shared" si="57"/>
        <v>Phí nước tháng 10</v>
      </c>
      <c r="F1210">
        <v>319704</v>
      </c>
      <c r="G1210">
        <v>319704</v>
      </c>
      <c r="H1210">
        <f t="shared" si="58"/>
        <v>0</v>
      </c>
      <c r="I1210" t="str">
        <f t="shared" si="59"/>
        <v>Đã thanh toán</v>
      </c>
    </row>
    <row r="1211" spans="1:9" x14ac:dyDescent="0.2">
      <c r="A1211" t="s">
        <v>82</v>
      </c>
      <c r="B1211">
        <v>2024</v>
      </c>
      <c r="C1211">
        <v>10</v>
      </c>
      <c r="D1211" t="s">
        <v>772</v>
      </c>
      <c r="E1211" t="str">
        <f t="shared" si="57"/>
        <v>Phí nước tháng 10</v>
      </c>
      <c r="F1211">
        <v>361935</v>
      </c>
      <c r="G1211">
        <v>361935</v>
      </c>
      <c r="H1211">
        <f t="shared" si="58"/>
        <v>0</v>
      </c>
      <c r="I1211" t="str">
        <f t="shared" si="59"/>
        <v>Đã thanh toán</v>
      </c>
    </row>
    <row r="1212" spans="1:9" x14ac:dyDescent="0.2">
      <c r="A1212" t="s">
        <v>83</v>
      </c>
      <c r="B1212">
        <v>2024</v>
      </c>
      <c r="C1212">
        <v>10</v>
      </c>
      <c r="D1212" t="s">
        <v>772</v>
      </c>
      <c r="E1212" t="str">
        <f t="shared" si="57"/>
        <v>Phí nước tháng 10</v>
      </c>
      <c r="F1212">
        <v>377057</v>
      </c>
      <c r="G1212">
        <v>377057</v>
      </c>
      <c r="H1212">
        <f t="shared" si="58"/>
        <v>0</v>
      </c>
      <c r="I1212" t="str">
        <f t="shared" si="59"/>
        <v>Đã thanh toán</v>
      </c>
    </row>
    <row r="1213" spans="1:9" x14ac:dyDescent="0.2">
      <c r="A1213" t="s">
        <v>84</v>
      </c>
      <c r="B1213">
        <v>2024</v>
      </c>
      <c r="C1213">
        <v>10</v>
      </c>
      <c r="D1213" t="s">
        <v>772</v>
      </c>
      <c r="E1213" t="str">
        <f t="shared" si="57"/>
        <v>Phí nước tháng 10</v>
      </c>
      <c r="F1213">
        <v>306936</v>
      </c>
      <c r="G1213">
        <v>306936</v>
      </c>
      <c r="H1213">
        <f t="shared" si="58"/>
        <v>0</v>
      </c>
      <c r="I1213" t="str">
        <f t="shared" si="59"/>
        <v>Đã thanh toán</v>
      </c>
    </row>
    <row r="1214" spans="1:9" x14ac:dyDescent="0.2">
      <c r="A1214" t="s">
        <v>85</v>
      </c>
      <c r="B1214">
        <v>2024</v>
      </c>
      <c r="C1214">
        <v>10</v>
      </c>
      <c r="D1214" t="s">
        <v>772</v>
      </c>
      <c r="E1214" t="str">
        <f t="shared" si="57"/>
        <v>Phí nước tháng 10</v>
      </c>
      <c r="F1214">
        <v>319053</v>
      </c>
      <c r="G1214">
        <v>319053</v>
      </c>
      <c r="H1214">
        <f t="shared" si="58"/>
        <v>0</v>
      </c>
      <c r="I1214" t="str">
        <f t="shared" si="59"/>
        <v>Đã thanh toán</v>
      </c>
    </row>
    <row r="1215" spans="1:9" x14ac:dyDescent="0.2">
      <c r="A1215" t="s">
        <v>86</v>
      </c>
      <c r="B1215">
        <v>2024</v>
      </c>
      <c r="C1215">
        <v>10</v>
      </c>
      <c r="D1215" t="s">
        <v>772</v>
      </c>
      <c r="E1215" t="str">
        <f t="shared" ref="E1215:E1278" si="60">D1215 &amp; " tháng " &amp; C1215</f>
        <v>Phí nước tháng 10</v>
      </c>
      <c r="F1215">
        <v>375414</v>
      </c>
      <c r="G1215">
        <v>375414</v>
      </c>
      <c r="H1215">
        <f t="shared" si="58"/>
        <v>0</v>
      </c>
      <c r="I1215" t="str">
        <f t="shared" si="59"/>
        <v>Đã thanh toán</v>
      </c>
    </row>
    <row r="1216" spans="1:9" x14ac:dyDescent="0.2">
      <c r="A1216" t="s">
        <v>87</v>
      </c>
      <c r="B1216">
        <v>2024</v>
      </c>
      <c r="C1216">
        <v>10</v>
      </c>
      <c r="D1216" t="s">
        <v>772</v>
      </c>
      <c r="E1216" t="str">
        <f t="shared" si="60"/>
        <v>Phí nước tháng 10</v>
      </c>
      <c r="F1216">
        <v>337523</v>
      </c>
      <c r="G1216">
        <v>337523</v>
      </c>
      <c r="H1216">
        <f t="shared" si="58"/>
        <v>0</v>
      </c>
      <c r="I1216" t="str">
        <f t="shared" si="59"/>
        <v>Đã thanh toán</v>
      </c>
    </row>
    <row r="1217" spans="1:9" x14ac:dyDescent="0.2">
      <c r="A1217" t="s">
        <v>88</v>
      </c>
      <c r="B1217">
        <v>2024</v>
      </c>
      <c r="C1217">
        <v>10</v>
      </c>
      <c r="D1217" t="s">
        <v>772</v>
      </c>
      <c r="E1217" t="str">
        <f t="shared" si="60"/>
        <v>Phí nước tháng 10</v>
      </c>
      <c r="F1217">
        <v>345761</v>
      </c>
      <c r="G1217">
        <v>345761</v>
      </c>
      <c r="H1217">
        <f t="shared" si="58"/>
        <v>0</v>
      </c>
      <c r="I1217" t="str">
        <f t="shared" si="59"/>
        <v>Đã thanh toán</v>
      </c>
    </row>
    <row r="1218" spans="1:9" x14ac:dyDescent="0.2">
      <c r="A1218" t="s">
        <v>89</v>
      </c>
      <c r="B1218">
        <v>2024</v>
      </c>
      <c r="C1218">
        <v>10</v>
      </c>
      <c r="D1218" t="s">
        <v>772</v>
      </c>
      <c r="E1218" t="str">
        <f t="shared" si="60"/>
        <v>Phí nước tháng 10</v>
      </c>
      <c r="F1218">
        <v>365239</v>
      </c>
      <c r="G1218">
        <v>365239</v>
      </c>
      <c r="H1218">
        <f t="shared" si="58"/>
        <v>0</v>
      </c>
      <c r="I1218" t="str">
        <f t="shared" si="59"/>
        <v>Đã thanh toán</v>
      </c>
    </row>
    <row r="1219" spans="1:9" x14ac:dyDescent="0.2">
      <c r="A1219" t="s">
        <v>90</v>
      </c>
      <c r="B1219">
        <v>2024</v>
      </c>
      <c r="C1219">
        <v>10</v>
      </c>
      <c r="D1219" t="s">
        <v>772</v>
      </c>
      <c r="E1219" t="str">
        <f t="shared" si="60"/>
        <v>Phí nước tháng 10</v>
      </c>
      <c r="F1219">
        <v>308570</v>
      </c>
      <c r="G1219">
        <v>300000</v>
      </c>
      <c r="H1219">
        <f t="shared" si="58"/>
        <v>8570</v>
      </c>
      <c r="I1219" t="str">
        <f t="shared" si="59"/>
        <v>Thanh toán thiếu</v>
      </c>
    </row>
    <row r="1220" spans="1:9" x14ac:dyDescent="0.2">
      <c r="A1220" t="s">
        <v>5</v>
      </c>
      <c r="B1220">
        <v>2024</v>
      </c>
      <c r="C1220">
        <v>10</v>
      </c>
      <c r="D1220" t="s">
        <v>773</v>
      </c>
      <c r="E1220" t="str">
        <f t="shared" si="60"/>
        <v>Phí gửi xe tháng 10</v>
      </c>
      <c r="F1220">
        <v>700000</v>
      </c>
      <c r="G1220">
        <v>700000</v>
      </c>
      <c r="H1220">
        <f t="shared" si="58"/>
        <v>0</v>
      </c>
      <c r="I1220" t="str">
        <f t="shared" si="59"/>
        <v>Đã thanh toán</v>
      </c>
    </row>
    <row r="1221" spans="1:9" x14ac:dyDescent="0.2">
      <c r="A1221" t="s">
        <v>7</v>
      </c>
      <c r="B1221">
        <v>2024</v>
      </c>
      <c r="C1221">
        <v>10</v>
      </c>
      <c r="D1221" t="s">
        <v>773</v>
      </c>
      <c r="E1221" t="str">
        <f t="shared" si="60"/>
        <v>Phí gửi xe tháng 10</v>
      </c>
      <c r="F1221">
        <v>1650000</v>
      </c>
      <c r="G1221">
        <v>1650000</v>
      </c>
      <c r="H1221">
        <f t="shared" ref="H1221:H1284" si="61">F1221-G1221</f>
        <v>0</v>
      </c>
      <c r="I1221" t="str">
        <f t="shared" ref="I1221:I1284" si="62">IF(G1221=0,"Chưa thanh toán",IF(H1221=0,"Đã thanh toán","Thanh toán thiếu"))</f>
        <v>Đã thanh toán</v>
      </c>
    </row>
    <row r="1222" spans="1:9" x14ac:dyDescent="0.2">
      <c r="A1222" t="s">
        <v>8</v>
      </c>
      <c r="B1222">
        <v>2024</v>
      </c>
      <c r="C1222">
        <v>10</v>
      </c>
      <c r="D1222" t="s">
        <v>773</v>
      </c>
      <c r="E1222" t="str">
        <f t="shared" si="60"/>
        <v>Phí gửi xe tháng 10</v>
      </c>
      <c r="F1222">
        <v>700000</v>
      </c>
      <c r="G1222">
        <v>700000</v>
      </c>
      <c r="H1222">
        <f t="shared" si="61"/>
        <v>0</v>
      </c>
      <c r="I1222" t="str">
        <f t="shared" si="62"/>
        <v>Đã thanh toán</v>
      </c>
    </row>
    <row r="1223" spans="1:9" x14ac:dyDescent="0.2">
      <c r="A1223" t="s">
        <v>9</v>
      </c>
      <c r="B1223">
        <v>2024</v>
      </c>
      <c r="C1223">
        <v>10</v>
      </c>
      <c r="D1223" t="s">
        <v>773</v>
      </c>
      <c r="E1223" t="str">
        <f t="shared" si="60"/>
        <v>Phí gửi xe tháng 10</v>
      </c>
      <c r="F1223">
        <v>350000</v>
      </c>
      <c r="G1223">
        <v>350000</v>
      </c>
      <c r="H1223">
        <f t="shared" si="61"/>
        <v>0</v>
      </c>
      <c r="I1223" t="str">
        <f t="shared" si="62"/>
        <v>Đã thanh toán</v>
      </c>
    </row>
    <row r="1224" spans="1:9" x14ac:dyDescent="0.2">
      <c r="A1224" t="s">
        <v>10</v>
      </c>
      <c r="B1224">
        <v>2024</v>
      </c>
      <c r="C1224">
        <v>10</v>
      </c>
      <c r="D1224" t="s">
        <v>773</v>
      </c>
      <c r="E1224" t="str">
        <f t="shared" si="60"/>
        <v>Phí gửi xe tháng 10</v>
      </c>
      <c r="F1224">
        <v>1650000</v>
      </c>
      <c r="G1224">
        <v>1650000</v>
      </c>
      <c r="H1224">
        <f t="shared" si="61"/>
        <v>0</v>
      </c>
      <c r="I1224" t="str">
        <f t="shared" si="62"/>
        <v>Đã thanh toán</v>
      </c>
    </row>
    <row r="1225" spans="1:9" x14ac:dyDescent="0.2">
      <c r="A1225" t="s">
        <v>11</v>
      </c>
      <c r="B1225">
        <v>2024</v>
      </c>
      <c r="C1225">
        <v>10</v>
      </c>
      <c r="D1225" t="s">
        <v>773</v>
      </c>
      <c r="E1225" t="str">
        <f t="shared" si="60"/>
        <v>Phí gửi xe tháng 10</v>
      </c>
      <c r="F1225">
        <v>1650000</v>
      </c>
      <c r="G1225">
        <v>1650000</v>
      </c>
      <c r="H1225">
        <f t="shared" si="61"/>
        <v>0</v>
      </c>
      <c r="I1225" t="str">
        <f t="shared" si="62"/>
        <v>Đã thanh toán</v>
      </c>
    </row>
    <row r="1226" spans="1:9" x14ac:dyDescent="0.2">
      <c r="A1226" t="s">
        <v>12</v>
      </c>
      <c r="B1226">
        <v>2024</v>
      </c>
      <c r="C1226">
        <v>10</v>
      </c>
      <c r="D1226" t="s">
        <v>773</v>
      </c>
      <c r="E1226" t="str">
        <f t="shared" si="60"/>
        <v>Phí gửi xe tháng 10</v>
      </c>
      <c r="F1226">
        <v>1650000</v>
      </c>
      <c r="G1226">
        <v>1650000</v>
      </c>
      <c r="H1226">
        <f t="shared" si="61"/>
        <v>0</v>
      </c>
      <c r="I1226" t="str">
        <f t="shared" si="62"/>
        <v>Đã thanh toán</v>
      </c>
    </row>
    <row r="1227" spans="1:9" x14ac:dyDescent="0.2">
      <c r="A1227" t="s">
        <v>13</v>
      </c>
      <c r="B1227">
        <v>2024</v>
      </c>
      <c r="C1227">
        <v>10</v>
      </c>
      <c r="D1227" t="s">
        <v>773</v>
      </c>
      <c r="E1227" t="str">
        <f t="shared" si="60"/>
        <v>Phí gửi xe tháng 10</v>
      </c>
      <c r="F1227">
        <v>1650000</v>
      </c>
      <c r="G1227">
        <v>1650000</v>
      </c>
      <c r="H1227">
        <f t="shared" si="61"/>
        <v>0</v>
      </c>
      <c r="I1227" t="str">
        <f t="shared" si="62"/>
        <v>Đã thanh toán</v>
      </c>
    </row>
    <row r="1228" spans="1:9" x14ac:dyDescent="0.2">
      <c r="A1228" t="s">
        <v>14</v>
      </c>
      <c r="B1228">
        <v>2024</v>
      </c>
      <c r="C1228">
        <v>10</v>
      </c>
      <c r="D1228" t="s">
        <v>773</v>
      </c>
      <c r="E1228" t="str">
        <f t="shared" si="60"/>
        <v>Phí gửi xe tháng 10</v>
      </c>
      <c r="F1228">
        <v>1650000</v>
      </c>
      <c r="G1228">
        <v>1650000</v>
      </c>
      <c r="H1228">
        <f t="shared" si="61"/>
        <v>0</v>
      </c>
      <c r="I1228" t="str">
        <f t="shared" si="62"/>
        <v>Đã thanh toán</v>
      </c>
    </row>
    <row r="1229" spans="1:9" x14ac:dyDescent="0.2">
      <c r="A1229" t="s">
        <v>15</v>
      </c>
      <c r="B1229">
        <v>2024</v>
      </c>
      <c r="C1229">
        <v>10</v>
      </c>
      <c r="D1229" t="s">
        <v>773</v>
      </c>
      <c r="E1229" t="str">
        <f t="shared" si="60"/>
        <v>Phí gửi xe tháng 10</v>
      </c>
      <c r="F1229">
        <v>1650000</v>
      </c>
      <c r="G1229">
        <v>1650000</v>
      </c>
      <c r="H1229">
        <f t="shared" si="61"/>
        <v>0</v>
      </c>
      <c r="I1229" t="str">
        <f t="shared" si="62"/>
        <v>Đã thanh toán</v>
      </c>
    </row>
    <row r="1230" spans="1:9" x14ac:dyDescent="0.2">
      <c r="A1230" t="s">
        <v>16</v>
      </c>
      <c r="B1230">
        <v>2024</v>
      </c>
      <c r="C1230">
        <v>10</v>
      </c>
      <c r="D1230" t="s">
        <v>773</v>
      </c>
      <c r="E1230" t="str">
        <f t="shared" si="60"/>
        <v>Phí gửi xe tháng 10</v>
      </c>
      <c r="F1230">
        <v>1650000</v>
      </c>
      <c r="G1230">
        <v>1650000</v>
      </c>
      <c r="H1230">
        <f t="shared" si="61"/>
        <v>0</v>
      </c>
      <c r="I1230" t="str">
        <f t="shared" si="62"/>
        <v>Đã thanh toán</v>
      </c>
    </row>
    <row r="1231" spans="1:9" x14ac:dyDescent="0.2">
      <c r="A1231" t="s">
        <v>34</v>
      </c>
      <c r="B1231">
        <v>2024</v>
      </c>
      <c r="C1231">
        <v>10</v>
      </c>
      <c r="D1231" t="s">
        <v>773</v>
      </c>
      <c r="E1231" t="str">
        <f t="shared" si="60"/>
        <v>Phí gửi xe tháng 10</v>
      </c>
      <c r="F1231">
        <v>700000</v>
      </c>
      <c r="G1231">
        <v>700000</v>
      </c>
      <c r="H1231">
        <f t="shared" si="61"/>
        <v>0</v>
      </c>
      <c r="I1231" t="str">
        <f t="shared" si="62"/>
        <v>Đã thanh toán</v>
      </c>
    </row>
    <row r="1232" spans="1:9" x14ac:dyDescent="0.2">
      <c r="A1232" t="s">
        <v>35</v>
      </c>
      <c r="B1232">
        <v>2024</v>
      </c>
      <c r="C1232">
        <v>10</v>
      </c>
      <c r="D1232" t="s">
        <v>773</v>
      </c>
      <c r="E1232" t="str">
        <f t="shared" si="60"/>
        <v>Phí gửi xe tháng 10</v>
      </c>
      <c r="F1232">
        <v>1650000</v>
      </c>
      <c r="G1232">
        <v>1650000</v>
      </c>
      <c r="H1232">
        <f t="shared" si="61"/>
        <v>0</v>
      </c>
      <c r="I1232" t="str">
        <f t="shared" si="62"/>
        <v>Đã thanh toán</v>
      </c>
    </row>
    <row r="1233" spans="1:9" x14ac:dyDescent="0.2">
      <c r="A1233" t="s">
        <v>36</v>
      </c>
      <c r="B1233">
        <v>2024</v>
      </c>
      <c r="C1233">
        <v>10</v>
      </c>
      <c r="D1233" t="s">
        <v>773</v>
      </c>
      <c r="E1233" t="str">
        <f t="shared" si="60"/>
        <v>Phí gửi xe tháng 10</v>
      </c>
      <c r="F1233">
        <v>1650000</v>
      </c>
      <c r="G1233">
        <v>1650000</v>
      </c>
      <c r="H1233">
        <f t="shared" si="61"/>
        <v>0</v>
      </c>
      <c r="I1233" t="str">
        <f t="shared" si="62"/>
        <v>Đã thanh toán</v>
      </c>
    </row>
    <row r="1234" spans="1:9" x14ac:dyDescent="0.2">
      <c r="A1234" t="s">
        <v>37</v>
      </c>
      <c r="B1234">
        <v>2024</v>
      </c>
      <c r="C1234">
        <v>10</v>
      </c>
      <c r="D1234" t="s">
        <v>773</v>
      </c>
      <c r="E1234" t="str">
        <f t="shared" si="60"/>
        <v>Phí gửi xe tháng 10</v>
      </c>
      <c r="F1234">
        <v>350000</v>
      </c>
      <c r="G1234">
        <v>350000</v>
      </c>
      <c r="H1234">
        <f t="shared" si="61"/>
        <v>0</v>
      </c>
      <c r="I1234" t="str">
        <f t="shared" si="62"/>
        <v>Đã thanh toán</v>
      </c>
    </row>
    <row r="1235" spans="1:9" x14ac:dyDescent="0.2">
      <c r="A1235" t="s">
        <v>38</v>
      </c>
      <c r="B1235">
        <v>2024</v>
      </c>
      <c r="C1235">
        <v>10</v>
      </c>
      <c r="D1235" t="s">
        <v>773</v>
      </c>
      <c r="E1235" t="str">
        <f t="shared" si="60"/>
        <v>Phí gửi xe tháng 10</v>
      </c>
      <c r="F1235">
        <v>700000</v>
      </c>
      <c r="G1235">
        <v>700000</v>
      </c>
      <c r="H1235">
        <f t="shared" si="61"/>
        <v>0</v>
      </c>
      <c r="I1235" t="str">
        <f t="shared" si="62"/>
        <v>Đã thanh toán</v>
      </c>
    </row>
    <row r="1236" spans="1:9" x14ac:dyDescent="0.2">
      <c r="A1236" t="s">
        <v>39</v>
      </c>
      <c r="B1236">
        <v>2024</v>
      </c>
      <c r="C1236">
        <v>10</v>
      </c>
      <c r="D1236" t="s">
        <v>773</v>
      </c>
      <c r="E1236" t="str">
        <f t="shared" si="60"/>
        <v>Phí gửi xe tháng 10</v>
      </c>
      <c r="F1236">
        <v>700000</v>
      </c>
      <c r="G1236">
        <v>700000</v>
      </c>
      <c r="H1236">
        <f t="shared" si="61"/>
        <v>0</v>
      </c>
      <c r="I1236" t="str">
        <f t="shared" si="62"/>
        <v>Đã thanh toán</v>
      </c>
    </row>
    <row r="1237" spans="1:9" x14ac:dyDescent="0.2">
      <c r="A1237" t="s">
        <v>40</v>
      </c>
      <c r="B1237">
        <v>2024</v>
      </c>
      <c r="C1237">
        <v>10</v>
      </c>
      <c r="D1237" t="s">
        <v>773</v>
      </c>
      <c r="E1237" t="str">
        <f t="shared" si="60"/>
        <v>Phí gửi xe tháng 10</v>
      </c>
      <c r="F1237">
        <v>1300000</v>
      </c>
      <c r="G1237">
        <v>1300000</v>
      </c>
      <c r="H1237">
        <f t="shared" si="61"/>
        <v>0</v>
      </c>
      <c r="I1237" t="str">
        <f t="shared" si="62"/>
        <v>Đã thanh toán</v>
      </c>
    </row>
    <row r="1238" spans="1:9" x14ac:dyDescent="0.2">
      <c r="A1238" t="s">
        <v>41</v>
      </c>
      <c r="B1238">
        <v>2024</v>
      </c>
      <c r="C1238">
        <v>10</v>
      </c>
      <c r="D1238" t="s">
        <v>773</v>
      </c>
      <c r="E1238" t="str">
        <f t="shared" si="60"/>
        <v>Phí gửi xe tháng 10</v>
      </c>
      <c r="F1238">
        <v>350000</v>
      </c>
      <c r="G1238">
        <v>350000</v>
      </c>
      <c r="H1238">
        <f t="shared" si="61"/>
        <v>0</v>
      </c>
      <c r="I1238" t="str">
        <f t="shared" si="62"/>
        <v>Đã thanh toán</v>
      </c>
    </row>
    <row r="1239" spans="1:9" x14ac:dyDescent="0.2">
      <c r="A1239" t="s">
        <v>42</v>
      </c>
      <c r="B1239">
        <v>2024</v>
      </c>
      <c r="C1239">
        <v>10</v>
      </c>
      <c r="D1239" t="s">
        <v>773</v>
      </c>
      <c r="E1239" t="str">
        <f t="shared" si="60"/>
        <v>Phí gửi xe tháng 10</v>
      </c>
      <c r="F1239">
        <v>350000</v>
      </c>
      <c r="G1239">
        <v>350000</v>
      </c>
      <c r="H1239">
        <f t="shared" si="61"/>
        <v>0</v>
      </c>
      <c r="I1239" t="str">
        <f t="shared" si="62"/>
        <v>Đã thanh toán</v>
      </c>
    </row>
    <row r="1240" spans="1:9" x14ac:dyDescent="0.2">
      <c r="A1240" t="s">
        <v>43</v>
      </c>
      <c r="B1240">
        <v>2024</v>
      </c>
      <c r="C1240">
        <v>10</v>
      </c>
      <c r="D1240" t="s">
        <v>773</v>
      </c>
      <c r="E1240" t="str">
        <f t="shared" si="60"/>
        <v>Phí gửi xe tháng 10</v>
      </c>
      <c r="F1240">
        <v>350000</v>
      </c>
      <c r="G1240">
        <v>350000</v>
      </c>
      <c r="H1240">
        <f t="shared" si="61"/>
        <v>0</v>
      </c>
      <c r="I1240" t="str">
        <f t="shared" si="62"/>
        <v>Đã thanh toán</v>
      </c>
    </row>
    <row r="1241" spans="1:9" x14ac:dyDescent="0.2">
      <c r="A1241" t="s">
        <v>44</v>
      </c>
      <c r="B1241">
        <v>2024</v>
      </c>
      <c r="C1241">
        <v>10</v>
      </c>
      <c r="D1241" t="s">
        <v>773</v>
      </c>
      <c r="E1241" t="str">
        <f t="shared" si="60"/>
        <v>Phí gửi xe tháng 10</v>
      </c>
      <c r="F1241">
        <v>1300000</v>
      </c>
      <c r="G1241">
        <v>1300000</v>
      </c>
      <c r="H1241">
        <f t="shared" si="61"/>
        <v>0</v>
      </c>
      <c r="I1241" t="str">
        <f t="shared" si="62"/>
        <v>Đã thanh toán</v>
      </c>
    </row>
    <row r="1242" spans="1:9" x14ac:dyDescent="0.2">
      <c r="A1242" t="s">
        <v>46</v>
      </c>
      <c r="B1242">
        <v>2024</v>
      </c>
      <c r="C1242">
        <v>10</v>
      </c>
      <c r="D1242" t="s">
        <v>773</v>
      </c>
      <c r="E1242" t="str">
        <f t="shared" si="60"/>
        <v>Phí gửi xe tháng 10</v>
      </c>
      <c r="F1242">
        <v>1300000</v>
      </c>
      <c r="G1242">
        <v>1300000</v>
      </c>
      <c r="H1242">
        <f t="shared" si="61"/>
        <v>0</v>
      </c>
      <c r="I1242" t="str">
        <f t="shared" si="62"/>
        <v>Đã thanh toán</v>
      </c>
    </row>
    <row r="1243" spans="1:9" x14ac:dyDescent="0.2">
      <c r="A1243" t="s">
        <v>47</v>
      </c>
      <c r="B1243">
        <v>2024</v>
      </c>
      <c r="C1243">
        <v>10</v>
      </c>
      <c r="D1243" t="s">
        <v>773</v>
      </c>
      <c r="E1243" t="str">
        <f t="shared" si="60"/>
        <v>Phí gửi xe tháng 10</v>
      </c>
      <c r="F1243">
        <v>1650000</v>
      </c>
      <c r="G1243">
        <v>1650000</v>
      </c>
      <c r="H1243">
        <f t="shared" si="61"/>
        <v>0</v>
      </c>
      <c r="I1243" t="str">
        <f t="shared" si="62"/>
        <v>Đã thanh toán</v>
      </c>
    </row>
    <row r="1244" spans="1:9" x14ac:dyDescent="0.2">
      <c r="A1244" t="s">
        <v>48</v>
      </c>
      <c r="B1244">
        <v>2024</v>
      </c>
      <c r="C1244">
        <v>10</v>
      </c>
      <c r="D1244" t="s">
        <v>773</v>
      </c>
      <c r="E1244" t="str">
        <f t="shared" si="60"/>
        <v>Phí gửi xe tháng 10</v>
      </c>
      <c r="F1244">
        <v>1650000</v>
      </c>
      <c r="G1244">
        <v>1650000</v>
      </c>
      <c r="H1244">
        <f t="shared" si="61"/>
        <v>0</v>
      </c>
      <c r="I1244" t="str">
        <f t="shared" si="62"/>
        <v>Đã thanh toán</v>
      </c>
    </row>
    <row r="1245" spans="1:9" x14ac:dyDescent="0.2">
      <c r="A1245" t="s">
        <v>65</v>
      </c>
      <c r="B1245">
        <v>2024</v>
      </c>
      <c r="C1245">
        <v>10</v>
      </c>
      <c r="D1245" t="s">
        <v>773</v>
      </c>
      <c r="E1245" t="str">
        <f t="shared" si="60"/>
        <v>Phí gửi xe tháng 10</v>
      </c>
      <c r="F1245">
        <v>1650000</v>
      </c>
      <c r="G1245">
        <v>1650000</v>
      </c>
      <c r="H1245">
        <f t="shared" si="61"/>
        <v>0</v>
      </c>
      <c r="I1245" t="str">
        <f t="shared" si="62"/>
        <v>Đã thanh toán</v>
      </c>
    </row>
    <row r="1246" spans="1:9" x14ac:dyDescent="0.2">
      <c r="A1246" t="s">
        <v>66</v>
      </c>
      <c r="B1246">
        <v>2024</v>
      </c>
      <c r="C1246">
        <v>10</v>
      </c>
      <c r="D1246" t="s">
        <v>773</v>
      </c>
      <c r="E1246" t="str">
        <f t="shared" si="60"/>
        <v>Phí gửi xe tháng 10</v>
      </c>
      <c r="F1246">
        <v>1300000</v>
      </c>
      <c r="G1246">
        <v>1300000</v>
      </c>
      <c r="H1246">
        <f t="shared" si="61"/>
        <v>0</v>
      </c>
      <c r="I1246" t="str">
        <f t="shared" si="62"/>
        <v>Đã thanh toán</v>
      </c>
    </row>
    <row r="1247" spans="1:9" x14ac:dyDescent="0.2">
      <c r="A1247" t="s">
        <v>67</v>
      </c>
      <c r="B1247">
        <v>2024</v>
      </c>
      <c r="C1247">
        <v>10</v>
      </c>
      <c r="D1247" t="s">
        <v>773</v>
      </c>
      <c r="E1247" t="str">
        <f t="shared" si="60"/>
        <v>Phí gửi xe tháng 10</v>
      </c>
      <c r="F1247">
        <v>1300000</v>
      </c>
      <c r="G1247">
        <v>1300000</v>
      </c>
      <c r="H1247">
        <f t="shared" si="61"/>
        <v>0</v>
      </c>
      <c r="I1247" t="str">
        <f t="shared" si="62"/>
        <v>Đã thanh toán</v>
      </c>
    </row>
    <row r="1248" spans="1:9" x14ac:dyDescent="0.2">
      <c r="A1248" t="s">
        <v>68</v>
      </c>
      <c r="B1248">
        <v>2024</v>
      </c>
      <c r="C1248">
        <v>10</v>
      </c>
      <c r="D1248" t="s">
        <v>773</v>
      </c>
      <c r="E1248" t="str">
        <f t="shared" si="60"/>
        <v>Phí gửi xe tháng 10</v>
      </c>
      <c r="F1248">
        <v>700000</v>
      </c>
      <c r="G1248">
        <v>700000</v>
      </c>
      <c r="H1248">
        <f t="shared" si="61"/>
        <v>0</v>
      </c>
      <c r="I1248" t="str">
        <f t="shared" si="62"/>
        <v>Đã thanh toán</v>
      </c>
    </row>
    <row r="1249" spans="1:9" x14ac:dyDescent="0.2">
      <c r="A1249" t="s">
        <v>69</v>
      </c>
      <c r="B1249">
        <v>2024</v>
      </c>
      <c r="C1249">
        <v>10</v>
      </c>
      <c r="D1249" t="s">
        <v>773</v>
      </c>
      <c r="E1249" t="str">
        <f t="shared" si="60"/>
        <v>Phí gửi xe tháng 10</v>
      </c>
      <c r="F1249">
        <v>700000</v>
      </c>
      <c r="G1249">
        <v>700000</v>
      </c>
      <c r="H1249">
        <f t="shared" si="61"/>
        <v>0</v>
      </c>
      <c r="I1249" t="str">
        <f t="shared" si="62"/>
        <v>Đã thanh toán</v>
      </c>
    </row>
    <row r="1250" spans="1:9" x14ac:dyDescent="0.2">
      <c r="A1250" t="s">
        <v>70</v>
      </c>
      <c r="B1250">
        <v>2024</v>
      </c>
      <c r="C1250">
        <v>10</v>
      </c>
      <c r="D1250" t="s">
        <v>773</v>
      </c>
      <c r="E1250" t="str">
        <f t="shared" si="60"/>
        <v>Phí gửi xe tháng 10</v>
      </c>
      <c r="F1250">
        <v>1300000</v>
      </c>
      <c r="G1250">
        <v>1300000</v>
      </c>
      <c r="H1250">
        <f t="shared" si="61"/>
        <v>0</v>
      </c>
      <c r="I1250" t="str">
        <f t="shared" si="62"/>
        <v>Đã thanh toán</v>
      </c>
    </row>
    <row r="1251" spans="1:9" x14ac:dyDescent="0.2">
      <c r="A1251" t="s">
        <v>71</v>
      </c>
      <c r="B1251">
        <v>2024</v>
      </c>
      <c r="C1251">
        <v>10</v>
      </c>
      <c r="D1251" t="s">
        <v>773</v>
      </c>
      <c r="E1251" t="str">
        <f t="shared" si="60"/>
        <v>Phí gửi xe tháng 10</v>
      </c>
      <c r="F1251">
        <v>1650000</v>
      </c>
      <c r="G1251">
        <v>1650000</v>
      </c>
      <c r="H1251">
        <f t="shared" si="61"/>
        <v>0</v>
      </c>
      <c r="I1251" t="str">
        <f t="shared" si="62"/>
        <v>Đã thanh toán</v>
      </c>
    </row>
    <row r="1252" spans="1:9" x14ac:dyDescent="0.2">
      <c r="A1252" t="s">
        <v>72</v>
      </c>
      <c r="B1252">
        <v>2024</v>
      </c>
      <c r="C1252">
        <v>10</v>
      </c>
      <c r="D1252" t="s">
        <v>773</v>
      </c>
      <c r="E1252" t="str">
        <f t="shared" si="60"/>
        <v>Phí gửi xe tháng 10</v>
      </c>
      <c r="F1252">
        <v>1300000</v>
      </c>
      <c r="G1252">
        <v>1300000</v>
      </c>
      <c r="H1252">
        <f t="shared" si="61"/>
        <v>0</v>
      </c>
      <c r="I1252" t="str">
        <f t="shared" si="62"/>
        <v>Đã thanh toán</v>
      </c>
    </row>
    <row r="1253" spans="1:9" x14ac:dyDescent="0.2">
      <c r="A1253" t="s">
        <v>82</v>
      </c>
      <c r="B1253">
        <v>2024</v>
      </c>
      <c r="C1253">
        <v>10</v>
      </c>
      <c r="D1253" t="s">
        <v>773</v>
      </c>
      <c r="E1253" t="str">
        <f t="shared" si="60"/>
        <v>Phí gửi xe tháng 10</v>
      </c>
      <c r="F1253">
        <v>1650000</v>
      </c>
      <c r="G1253">
        <v>1650000</v>
      </c>
      <c r="H1253">
        <f t="shared" si="61"/>
        <v>0</v>
      </c>
      <c r="I1253" t="str">
        <f t="shared" si="62"/>
        <v>Đã thanh toán</v>
      </c>
    </row>
    <row r="1254" spans="1:9" x14ac:dyDescent="0.2">
      <c r="A1254" t="s">
        <v>83</v>
      </c>
      <c r="B1254">
        <v>2024</v>
      </c>
      <c r="C1254">
        <v>10</v>
      </c>
      <c r="D1254" t="s">
        <v>773</v>
      </c>
      <c r="E1254" t="str">
        <f t="shared" si="60"/>
        <v>Phí gửi xe tháng 10</v>
      </c>
      <c r="F1254">
        <v>350000</v>
      </c>
      <c r="G1254">
        <v>350000</v>
      </c>
      <c r="H1254">
        <f t="shared" si="61"/>
        <v>0</v>
      </c>
      <c r="I1254" t="str">
        <f t="shared" si="62"/>
        <v>Đã thanh toán</v>
      </c>
    </row>
    <row r="1255" spans="1:9" x14ac:dyDescent="0.2">
      <c r="A1255" t="s">
        <v>84</v>
      </c>
      <c r="B1255">
        <v>2024</v>
      </c>
      <c r="C1255">
        <v>10</v>
      </c>
      <c r="D1255" t="s">
        <v>773</v>
      </c>
      <c r="E1255" t="str">
        <f t="shared" si="60"/>
        <v>Phí gửi xe tháng 10</v>
      </c>
      <c r="F1255">
        <v>1650000</v>
      </c>
      <c r="G1255">
        <v>1650000</v>
      </c>
      <c r="H1255">
        <f t="shared" si="61"/>
        <v>0</v>
      </c>
      <c r="I1255" t="str">
        <f t="shared" si="62"/>
        <v>Đã thanh toán</v>
      </c>
    </row>
    <row r="1256" spans="1:9" x14ac:dyDescent="0.2">
      <c r="A1256" t="s">
        <v>85</v>
      </c>
      <c r="B1256">
        <v>2024</v>
      </c>
      <c r="C1256">
        <v>10</v>
      </c>
      <c r="D1256" t="s">
        <v>773</v>
      </c>
      <c r="E1256" t="str">
        <f t="shared" si="60"/>
        <v>Phí gửi xe tháng 10</v>
      </c>
      <c r="F1256">
        <v>1300000</v>
      </c>
      <c r="G1256">
        <v>1300000</v>
      </c>
      <c r="H1256">
        <f t="shared" si="61"/>
        <v>0</v>
      </c>
      <c r="I1256" t="str">
        <f t="shared" si="62"/>
        <v>Đã thanh toán</v>
      </c>
    </row>
    <row r="1257" spans="1:9" x14ac:dyDescent="0.2">
      <c r="A1257" t="s">
        <v>86</v>
      </c>
      <c r="B1257">
        <v>2024</v>
      </c>
      <c r="C1257">
        <v>10</v>
      </c>
      <c r="D1257" t="s">
        <v>773</v>
      </c>
      <c r="E1257" t="str">
        <f t="shared" si="60"/>
        <v>Phí gửi xe tháng 10</v>
      </c>
      <c r="F1257">
        <v>350000</v>
      </c>
      <c r="G1257">
        <v>350000</v>
      </c>
      <c r="H1257">
        <f t="shared" si="61"/>
        <v>0</v>
      </c>
      <c r="I1257" t="str">
        <f t="shared" si="62"/>
        <v>Đã thanh toán</v>
      </c>
    </row>
    <row r="1258" spans="1:9" x14ac:dyDescent="0.2">
      <c r="A1258" t="s">
        <v>87</v>
      </c>
      <c r="B1258">
        <v>2024</v>
      </c>
      <c r="C1258">
        <v>10</v>
      </c>
      <c r="D1258" t="s">
        <v>773</v>
      </c>
      <c r="E1258" t="str">
        <f t="shared" si="60"/>
        <v>Phí gửi xe tháng 10</v>
      </c>
      <c r="F1258">
        <v>350000</v>
      </c>
      <c r="G1258">
        <v>350000</v>
      </c>
      <c r="H1258">
        <f t="shared" si="61"/>
        <v>0</v>
      </c>
      <c r="I1258" t="str">
        <f t="shared" si="62"/>
        <v>Đã thanh toán</v>
      </c>
    </row>
    <row r="1259" spans="1:9" x14ac:dyDescent="0.2">
      <c r="A1259" t="s">
        <v>88</v>
      </c>
      <c r="B1259">
        <v>2024</v>
      </c>
      <c r="C1259">
        <v>10</v>
      </c>
      <c r="D1259" t="s">
        <v>773</v>
      </c>
      <c r="E1259" t="str">
        <f t="shared" si="60"/>
        <v>Phí gửi xe tháng 10</v>
      </c>
      <c r="F1259">
        <v>350000</v>
      </c>
      <c r="G1259">
        <v>350000</v>
      </c>
      <c r="H1259">
        <f t="shared" si="61"/>
        <v>0</v>
      </c>
      <c r="I1259" t="str">
        <f t="shared" si="62"/>
        <v>Đã thanh toán</v>
      </c>
    </row>
    <row r="1260" spans="1:9" x14ac:dyDescent="0.2">
      <c r="A1260" t="s">
        <v>89</v>
      </c>
      <c r="B1260">
        <v>2024</v>
      </c>
      <c r="C1260">
        <v>10</v>
      </c>
      <c r="D1260" t="s">
        <v>773</v>
      </c>
      <c r="E1260" t="str">
        <f t="shared" si="60"/>
        <v>Phí gửi xe tháng 10</v>
      </c>
      <c r="F1260">
        <v>1650000</v>
      </c>
      <c r="G1260">
        <v>1650000</v>
      </c>
      <c r="H1260">
        <f t="shared" si="61"/>
        <v>0</v>
      </c>
      <c r="I1260" t="str">
        <f t="shared" si="62"/>
        <v>Đã thanh toán</v>
      </c>
    </row>
    <row r="1261" spans="1:9" x14ac:dyDescent="0.2">
      <c r="A1261" t="s">
        <v>90</v>
      </c>
      <c r="B1261">
        <v>2024</v>
      </c>
      <c r="C1261">
        <v>10</v>
      </c>
      <c r="D1261" t="s">
        <v>773</v>
      </c>
      <c r="E1261" t="str">
        <f t="shared" si="60"/>
        <v>Phí gửi xe tháng 10</v>
      </c>
      <c r="F1261">
        <v>700000</v>
      </c>
      <c r="G1261">
        <v>700000</v>
      </c>
      <c r="H1261">
        <f t="shared" si="61"/>
        <v>0</v>
      </c>
      <c r="I1261" t="str">
        <f t="shared" si="62"/>
        <v>Đã thanh toán</v>
      </c>
    </row>
    <row r="1262" spans="1:9" x14ac:dyDescent="0.2">
      <c r="A1262" t="s">
        <v>5</v>
      </c>
      <c r="B1262">
        <v>2024</v>
      </c>
      <c r="C1262">
        <v>11</v>
      </c>
      <c r="D1262" t="s">
        <v>771</v>
      </c>
      <c r="E1262" t="str">
        <f t="shared" si="60"/>
        <v>Phí quản lý tháng 11</v>
      </c>
      <c r="F1262">
        <v>950000</v>
      </c>
      <c r="G1262">
        <v>950000</v>
      </c>
      <c r="H1262">
        <f t="shared" si="61"/>
        <v>0</v>
      </c>
      <c r="I1262" t="str">
        <f t="shared" si="62"/>
        <v>Đã thanh toán</v>
      </c>
    </row>
    <row r="1263" spans="1:9" x14ac:dyDescent="0.2">
      <c r="A1263" t="s">
        <v>7</v>
      </c>
      <c r="B1263">
        <v>2024</v>
      </c>
      <c r="C1263">
        <v>11</v>
      </c>
      <c r="D1263" t="s">
        <v>771</v>
      </c>
      <c r="E1263" t="str">
        <f t="shared" si="60"/>
        <v>Phí quản lý tháng 11</v>
      </c>
      <c r="F1263">
        <v>950000</v>
      </c>
      <c r="G1263">
        <v>950000</v>
      </c>
      <c r="H1263">
        <f t="shared" si="61"/>
        <v>0</v>
      </c>
      <c r="I1263" t="str">
        <f t="shared" si="62"/>
        <v>Đã thanh toán</v>
      </c>
    </row>
    <row r="1264" spans="1:9" x14ac:dyDescent="0.2">
      <c r="A1264" t="s">
        <v>8</v>
      </c>
      <c r="B1264">
        <v>2024</v>
      </c>
      <c r="C1264">
        <v>11</v>
      </c>
      <c r="D1264" t="s">
        <v>771</v>
      </c>
      <c r="E1264" t="str">
        <f t="shared" si="60"/>
        <v>Phí quản lý tháng 11</v>
      </c>
      <c r="F1264">
        <v>950000</v>
      </c>
      <c r="G1264">
        <v>950000</v>
      </c>
      <c r="H1264">
        <f t="shared" si="61"/>
        <v>0</v>
      </c>
      <c r="I1264" t="str">
        <f t="shared" si="62"/>
        <v>Đã thanh toán</v>
      </c>
    </row>
    <row r="1265" spans="1:9" x14ac:dyDescent="0.2">
      <c r="A1265" t="s">
        <v>9</v>
      </c>
      <c r="B1265">
        <v>2024</v>
      </c>
      <c r="C1265">
        <v>11</v>
      </c>
      <c r="D1265" t="s">
        <v>771</v>
      </c>
      <c r="E1265" t="str">
        <f t="shared" si="60"/>
        <v>Phí quản lý tháng 11</v>
      </c>
      <c r="F1265">
        <v>950000</v>
      </c>
      <c r="G1265">
        <v>950000</v>
      </c>
      <c r="H1265">
        <f t="shared" si="61"/>
        <v>0</v>
      </c>
      <c r="I1265" t="str">
        <f t="shared" si="62"/>
        <v>Đã thanh toán</v>
      </c>
    </row>
    <row r="1266" spans="1:9" x14ac:dyDescent="0.2">
      <c r="A1266" t="s">
        <v>10</v>
      </c>
      <c r="B1266">
        <v>2024</v>
      </c>
      <c r="C1266">
        <v>11</v>
      </c>
      <c r="D1266" t="s">
        <v>771</v>
      </c>
      <c r="E1266" t="str">
        <f t="shared" si="60"/>
        <v>Phí quản lý tháng 11</v>
      </c>
      <c r="F1266">
        <v>950000</v>
      </c>
      <c r="G1266">
        <v>950000</v>
      </c>
      <c r="H1266">
        <f t="shared" si="61"/>
        <v>0</v>
      </c>
      <c r="I1266" t="str">
        <f t="shared" si="62"/>
        <v>Đã thanh toán</v>
      </c>
    </row>
    <row r="1267" spans="1:9" x14ac:dyDescent="0.2">
      <c r="A1267" t="s">
        <v>11</v>
      </c>
      <c r="B1267">
        <v>2024</v>
      </c>
      <c r="C1267">
        <v>11</v>
      </c>
      <c r="D1267" t="s">
        <v>771</v>
      </c>
      <c r="E1267" t="str">
        <f t="shared" si="60"/>
        <v>Phí quản lý tháng 11</v>
      </c>
      <c r="F1267">
        <v>950000</v>
      </c>
      <c r="G1267">
        <v>950000</v>
      </c>
      <c r="H1267">
        <f t="shared" si="61"/>
        <v>0</v>
      </c>
      <c r="I1267" t="str">
        <f t="shared" si="62"/>
        <v>Đã thanh toán</v>
      </c>
    </row>
    <row r="1268" spans="1:9" x14ac:dyDescent="0.2">
      <c r="A1268" t="s">
        <v>12</v>
      </c>
      <c r="B1268">
        <v>2024</v>
      </c>
      <c r="C1268">
        <v>11</v>
      </c>
      <c r="D1268" t="s">
        <v>771</v>
      </c>
      <c r="E1268" t="str">
        <f t="shared" si="60"/>
        <v>Phí quản lý tháng 11</v>
      </c>
      <c r="F1268">
        <v>950000</v>
      </c>
      <c r="G1268">
        <v>950000</v>
      </c>
      <c r="H1268">
        <f t="shared" si="61"/>
        <v>0</v>
      </c>
      <c r="I1268" t="str">
        <f t="shared" si="62"/>
        <v>Đã thanh toán</v>
      </c>
    </row>
    <row r="1269" spans="1:9" x14ac:dyDescent="0.2">
      <c r="A1269" t="s">
        <v>13</v>
      </c>
      <c r="B1269">
        <v>2024</v>
      </c>
      <c r="C1269">
        <v>11</v>
      </c>
      <c r="D1269" t="s">
        <v>771</v>
      </c>
      <c r="E1269" t="str">
        <f t="shared" si="60"/>
        <v>Phí quản lý tháng 11</v>
      </c>
      <c r="F1269">
        <v>950000</v>
      </c>
      <c r="G1269">
        <v>950000</v>
      </c>
      <c r="H1269">
        <f t="shared" si="61"/>
        <v>0</v>
      </c>
      <c r="I1269" t="str">
        <f t="shared" si="62"/>
        <v>Đã thanh toán</v>
      </c>
    </row>
    <row r="1270" spans="1:9" x14ac:dyDescent="0.2">
      <c r="A1270" t="s">
        <v>14</v>
      </c>
      <c r="B1270">
        <v>2024</v>
      </c>
      <c r="C1270">
        <v>11</v>
      </c>
      <c r="D1270" t="s">
        <v>771</v>
      </c>
      <c r="E1270" t="str">
        <f t="shared" si="60"/>
        <v>Phí quản lý tháng 11</v>
      </c>
      <c r="F1270">
        <v>950000</v>
      </c>
      <c r="G1270">
        <v>950000</v>
      </c>
      <c r="H1270">
        <f t="shared" si="61"/>
        <v>0</v>
      </c>
      <c r="I1270" t="str">
        <f t="shared" si="62"/>
        <v>Đã thanh toán</v>
      </c>
    </row>
    <row r="1271" spans="1:9" x14ac:dyDescent="0.2">
      <c r="A1271" t="s">
        <v>15</v>
      </c>
      <c r="B1271">
        <v>2024</v>
      </c>
      <c r="C1271">
        <v>11</v>
      </c>
      <c r="D1271" t="s">
        <v>771</v>
      </c>
      <c r="E1271" t="str">
        <f t="shared" si="60"/>
        <v>Phí quản lý tháng 11</v>
      </c>
      <c r="F1271">
        <v>950000</v>
      </c>
      <c r="G1271">
        <v>950000</v>
      </c>
      <c r="H1271">
        <f t="shared" si="61"/>
        <v>0</v>
      </c>
      <c r="I1271" t="str">
        <f t="shared" si="62"/>
        <v>Đã thanh toán</v>
      </c>
    </row>
    <row r="1272" spans="1:9" x14ac:dyDescent="0.2">
      <c r="A1272" t="s">
        <v>16</v>
      </c>
      <c r="B1272">
        <v>2024</v>
      </c>
      <c r="C1272">
        <v>11</v>
      </c>
      <c r="D1272" t="s">
        <v>771</v>
      </c>
      <c r="E1272" t="str">
        <f t="shared" si="60"/>
        <v>Phí quản lý tháng 11</v>
      </c>
      <c r="F1272">
        <v>950000</v>
      </c>
      <c r="G1272">
        <v>900000</v>
      </c>
      <c r="H1272">
        <f t="shared" si="61"/>
        <v>50000</v>
      </c>
      <c r="I1272" t="str">
        <f t="shared" si="62"/>
        <v>Thanh toán thiếu</v>
      </c>
    </row>
    <row r="1273" spans="1:9" x14ac:dyDescent="0.2">
      <c r="A1273" t="s">
        <v>34</v>
      </c>
      <c r="B1273">
        <v>2024</v>
      </c>
      <c r="C1273">
        <v>11</v>
      </c>
      <c r="D1273" t="s">
        <v>771</v>
      </c>
      <c r="E1273" t="str">
        <f t="shared" si="60"/>
        <v>Phí quản lý tháng 11</v>
      </c>
      <c r="F1273">
        <v>1000000</v>
      </c>
      <c r="G1273">
        <v>1000000</v>
      </c>
      <c r="H1273">
        <f t="shared" si="61"/>
        <v>0</v>
      </c>
      <c r="I1273" t="str">
        <f t="shared" si="62"/>
        <v>Đã thanh toán</v>
      </c>
    </row>
    <row r="1274" spans="1:9" x14ac:dyDescent="0.2">
      <c r="A1274" t="s">
        <v>35</v>
      </c>
      <c r="B1274">
        <v>2024</v>
      </c>
      <c r="C1274">
        <v>11</v>
      </c>
      <c r="D1274" t="s">
        <v>771</v>
      </c>
      <c r="E1274" t="str">
        <f t="shared" si="60"/>
        <v>Phí quản lý tháng 11</v>
      </c>
      <c r="F1274">
        <v>1000000</v>
      </c>
      <c r="G1274">
        <v>1000000</v>
      </c>
      <c r="H1274">
        <f t="shared" si="61"/>
        <v>0</v>
      </c>
      <c r="I1274" t="str">
        <f t="shared" si="62"/>
        <v>Đã thanh toán</v>
      </c>
    </row>
    <row r="1275" spans="1:9" x14ac:dyDescent="0.2">
      <c r="A1275" t="s">
        <v>36</v>
      </c>
      <c r="B1275">
        <v>2024</v>
      </c>
      <c r="C1275">
        <v>11</v>
      </c>
      <c r="D1275" t="s">
        <v>771</v>
      </c>
      <c r="E1275" t="str">
        <f t="shared" si="60"/>
        <v>Phí quản lý tháng 11</v>
      </c>
      <c r="F1275">
        <v>1000000</v>
      </c>
      <c r="G1275">
        <v>1000000</v>
      </c>
      <c r="H1275">
        <f t="shared" si="61"/>
        <v>0</v>
      </c>
      <c r="I1275" t="str">
        <f t="shared" si="62"/>
        <v>Đã thanh toán</v>
      </c>
    </row>
    <row r="1276" spans="1:9" x14ac:dyDescent="0.2">
      <c r="A1276" t="s">
        <v>37</v>
      </c>
      <c r="B1276">
        <v>2024</v>
      </c>
      <c r="C1276">
        <v>11</v>
      </c>
      <c r="D1276" t="s">
        <v>771</v>
      </c>
      <c r="E1276" t="str">
        <f t="shared" si="60"/>
        <v>Phí quản lý tháng 11</v>
      </c>
      <c r="F1276">
        <v>1000000</v>
      </c>
      <c r="G1276">
        <v>1000000</v>
      </c>
      <c r="H1276">
        <f t="shared" si="61"/>
        <v>0</v>
      </c>
      <c r="I1276" t="str">
        <f t="shared" si="62"/>
        <v>Đã thanh toán</v>
      </c>
    </row>
    <row r="1277" spans="1:9" x14ac:dyDescent="0.2">
      <c r="A1277" t="s">
        <v>38</v>
      </c>
      <c r="B1277">
        <v>2024</v>
      </c>
      <c r="C1277">
        <v>11</v>
      </c>
      <c r="D1277" t="s">
        <v>771</v>
      </c>
      <c r="E1277" t="str">
        <f t="shared" si="60"/>
        <v>Phí quản lý tháng 11</v>
      </c>
      <c r="F1277">
        <v>1000000</v>
      </c>
      <c r="G1277">
        <v>1000000</v>
      </c>
      <c r="H1277">
        <f t="shared" si="61"/>
        <v>0</v>
      </c>
      <c r="I1277" t="str">
        <f t="shared" si="62"/>
        <v>Đã thanh toán</v>
      </c>
    </row>
    <row r="1278" spans="1:9" x14ac:dyDescent="0.2">
      <c r="A1278" t="s">
        <v>39</v>
      </c>
      <c r="B1278">
        <v>2024</v>
      </c>
      <c r="C1278">
        <v>11</v>
      </c>
      <c r="D1278" t="s">
        <v>771</v>
      </c>
      <c r="E1278" t="str">
        <f t="shared" si="60"/>
        <v>Phí quản lý tháng 11</v>
      </c>
      <c r="F1278">
        <v>1000000</v>
      </c>
      <c r="G1278">
        <v>1000000</v>
      </c>
      <c r="H1278">
        <f t="shared" si="61"/>
        <v>0</v>
      </c>
      <c r="I1278" t="str">
        <f t="shared" si="62"/>
        <v>Đã thanh toán</v>
      </c>
    </row>
    <row r="1279" spans="1:9" x14ac:dyDescent="0.2">
      <c r="A1279" t="s">
        <v>40</v>
      </c>
      <c r="B1279">
        <v>2024</v>
      </c>
      <c r="C1279">
        <v>11</v>
      </c>
      <c r="D1279" t="s">
        <v>771</v>
      </c>
      <c r="E1279" t="str">
        <f t="shared" ref="E1279:E1342" si="63">D1279 &amp; " tháng " &amp; C1279</f>
        <v>Phí quản lý tháng 11</v>
      </c>
      <c r="F1279">
        <v>1000000</v>
      </c>
      <c r="G1279">
        <v>1000000</v>
      </c>
      <c r="H1279">
        <f t="shared" si="61"/>
        <v>0</v>
      </c>
      <c r="I1279" t="str">
        <f t="shared" si="62"/>
        <v>Đã thanh toán</v>
      </c>
    </row>
    <row r="1280" spans="1:9" x14ac:dyDescent="0.2">
      <c r="A1280" t="s">
        <v>41</v>
      </c>
      <c r="B1280">
        <v>2024</v>
      </c>
      <c r="C1280">
        <v>11</v>
      </c>
      <c r="D1280" t="s">
        <v>771</v>
      </c>
      <c r="E1280" t="str">
        <f t="shared" si="63"/>
        <v>Phí quản lý tháng 11</v>
      </c>
      <c r="F1280">
        <v>1000000</v>
      </c>
      <c r="G1280">
        <v>1000000</v>
      </c>
      <c r="H1280">
        <f t="shared" si="61"/>
        <v>0</v>
      </c>
      <c r="I1280" t="str">
        <f t="shared" si="62"/>
        <v>Đã thanh toán</v>
      </c>
    </row>
    <row r="1281" spans="1:9" x14ac:dyDescent="0.2">
      <c r="A1281" t="s">
        <v>42</v>
      </c>
      <c r="B1281">
        <v>2024</v>
      </c>
      <c r="C1281">
        <v>11</v>
      </c>
      <c r="D1281" t="s">
        <v>771</v>
      </c>
      <c r="E1281" t="str">
        <f t="shared" si="63"/>
        <v>Phí quản lý tháng 11</v>
      </c>
      <c r="F1281">
        <v>1000000</v>
      </c>
      <c r="G1281">
        <v>1000000</v>
      </c>
      <c r="H1281">
        <f t="shared" si="61"/>
        <v>0</v>
      </c>
      <c r="I1281" t="str">
        <f t="shared" si="62"/>
        <v>Đã thanh toán</v>
      </c>
    </row>
    <row r="1282" spans="1:9" x14ac:dyDescent="0.2">
      <c r="A1282" t="s">
        <v>43</v>
      </c>
      <c r="B1282">
        <v>2024</v>
      </c>
      <c r="C1282">
        <v>11</v>
      </c>
      <c r="D1282" t="s">
        <v>771</v>
      </c>
      <c r="E1282" t="str">
        <f t="shared" si="63"/>
        <v>Phí quản lý tháng 11</v>
      </c>
      <c r="F1282">
        <v>1000000</v>
      </c>
      <c r="G1282">
        <v>1000000</v>
      </c>
      <c r="H1282">
        <f t="shared" si="61"/>
        <v>0</v>
      </c>
      <c r="I1282" t="str">
        <f t="shared" si="62"/>
        <v>Đã thanh toán</v>
      </c>
    </row>
    <row r="1283" spans="1:9" x14ac:dyDescent="0.2">
      <c r="A1283" t="s">
        <v>44</v>
      </c>
      <c r="B1283">
        <v>2024</v>
      </c>
      <c r="C1283">
        <v>11</v>
      </c>
      <c r="D1283" t="s">
        <v>771</v>
      </c>
      <c r="E1283" t="str">
        <f t="shared" si="63"/>
        <v>Phí quản lý tháng 11</v>
      </c>
      <c r="F1283">
        <v>1000000</v>
      </c>
      <c r="G1283">
        <v>1000000</v>
      </c>
      <c r="H1283">
        <f t="shared" si="61"/>
        <v>0</v>
      </c>
      <c r="I1283" t="str">
        <f t="shared" si="62"/>
        <v>Đã thanh toán</v>
      </c>
    </row>
    <row r="1284" spans="1:9" x14ac:dyDescent="0.2">
      <c r="A1284" t="s">
        <v>46</v>
      </c>
      <c r="B1284">
        <v>2024</v>
      </c>
      <c r="C1284">
        <v>11</v>
      </c>
      <c r="D1284" t="s">
        <v>771</v>
      </c>
      <c r="E1284" t="str">
        <f t="shared" si="63"/>
        <v>Phí quản lý tháng 11</v>
      </c>
      <c r="F1284">
        <v>1000000</v>
      </c>
      <c r="G1284">
        <v>1000000</v>
      </c>
      <c r="H1284">
        <f t="shared" si="61"/>
        <v>0</v>
      </c>
      <c r="I1284" t="str">
        <f t="shared" si="62"/>
        <v>Đã thanh toán</v>
      </c>
    </row>
    <row r="1285" spans="1:9" x14ac:dyDescent="0.2">
      <c r="A1285" t="s">
        <v>47</v>
      </c>
      <c r="B1285">
        <v>2024</v>
      </c>
      <c r="C1285">
        <v>11</v>
      </c>
      <c r="D1285" t="s">
        <v>771</v>
      </c>
      <c r="E1285" t="str">
        <f t="shared" si="63"/>
        <v>Phí quản lý tháng 11</v>
      </c>
      <c r="F1285">
        <v>1000000</v>
      </c>
      <c r="G1285">
        <v>1000000</v>
      </c>
      <c r="H1285">
        <f t="shared" ref="H1285:H1348" si="64">F1285-G1285</f>
        <v>0</v>
      </c>
      <c r="I1285" t="str">
        <f t="shared" ref="I1285:I1348" si="65">IF(G1285=0,"Chưa thanh toán",IF(H1285=0,"Đã thanh toán","Thanh toán thiếu"))</f>
        <v>Đã thanh toán</v>
      </c>
    </row>
    <row r="1286" spans="1:9" x14ac:dyDescent="0.2">
      <c r="A1286" t="s">
        <v>48</v>
      </c>
      <c r="B1286">
        <v>2024</v>
      </c>
      <c r="C1286">
        <v>11</v>
      </c>
      <c r="D1286" t="s">
        <v>771</v>
      </c>
      <c r="E1286" t="str">
        <f t="shared" si="63"/>
        <v>Phí quản lý tháng 11</v>
      </c>
      <c r="F1286">
        <v>1000000</v>
      </c>
      <c r="G1286">
        <v>1000000</v>
      </c>
      <c r="H1286">
        <f t="shared" si="64"/>
        <v>0</v>
      </c>
      <c r="I1286" t="str">
        <f t="shared" si="65"/>
        <v>Đã thanh toán</v>
      </c>
    </row>
    <row r="1287" spans="1:9" x14ac:dyDescent="0.2">
      <c r="A1287" t="s">
        <v>65</v>
      </c>
      <c r="B1287">
        <v>2024</v>
      </c>
      <c r="C1287">
        <v>11</v>
      </c>
      <c r="D1287" t="s">
        <v>771</v>
      </c>
      <c r="E1287" t="str">
        <f t="shared" si="63"/>
        <v>Phí quản lý tháng 11</v>
      </c>
      <c r="F1287">
        <v>1050000</v>
      </c>
      <c r="G1287">
        <v>1050000</v>
      </c>
      <c r="H1287">
        <f t="shared" si="64"/>
        <v>0</v>
      </c>
      <c r="I1287" t="str">
        <f t="shared" si="65"/>
        <v>Đã thanh toán</v>
      </c>
    </row>
    <row r="1288" spans="1:9" x14ac:dyDescent="0.2">
      <c r="A1288" t="s">
        <v>66</v>
      </c>
      <c r="B1288">
        <v>2024</v>
      </c>
      <c r="C1288">
        <v>11</v>
      </c>
      <c r="D1288" t="s">
        <v>771</v>
      </c>
      <c r="E1288" t="str">
        <f t="shared" si="63"/>
        <v>Phí quản lý tháng 11</v>
      </c>
      <c r="F1288">
        <v>1050000</v>
      </c>
      <c r="G1288">
        <v>1050000</v>
      </c>
      <c r="H1288">
        <f t="shared" si="64"/>
        <v>0</v>
      </c>
      <c r="I1288" t="str">
        <f t="shared" si="65"/>
        <v>Đã thanh toán</v>
      </c>
    </row>
    <row r="1289" spans="1:9" x14ac:dyDescent="0.2">
      <c r="A1289" t="s">
        <v>67</v>
      </c>
      <c r="B1289">
        <v>2024</v>
      </c>
      <c r="C1289">
        <v>11</v>
      </c>
      <c r="D1289" t="s">
        <v>771</v>
      </c>
      <c r="E1289" t="str">
        <f t="shared" si="63"/>
        <v>Phí quản lý tháng 11</v>
      </c>
      <c r="F1289">
        <v>1050000</v>
      </c>
      <c r="G1289">
        <v>1050000</v>
      </c>
      <c r="H1289">
        <f t="shared" si="64"/>
        <v>0</v>
      </c>
      <c r="I1289" t="str">
        <f t="shared" si="65"/>
        <v>Đã thanh toán</v>
      </c>
    </row>
    <row r="1290" spans="1:9" x14ac:dyDescent="0.2">
      <c r="A1290" t="s">
        <v>68</v>
      </c>
      <c r="B1290">
        <v>2024</v>
      </c>
      <c r="C1290">
        <v>11</v>
      </c>
      <c r="D1290" t="s">
        <v>771</v>
      </c>
      <c r="E1290" t="str">
        <f t="shared" si="63"/>
        <v>Phí quản lý tháng 11</v>
      </c>
      <c r="F1290">
        <v>1050000</v>
      </c>
      <c r="G1290">
        <v>1050000</v>
      </c>
      <c r="H1290">
        <f t="shared" si="64"/>
        <v>0</v>
      </c>
      <c r="I1290" t="str">
        <f t="shared" si="65"/>
        <v>Đã thanh toán</v>
      </c>
    </row>
    <row r="1291" spans="1:9" x14ac:dyDescent="0.2">
      <c r="A1291" t="s">
        <v>69</v>
      </c>
      <c r="B1291">
        <v>2024</v>
      </c>
      <c r="C1291">
        <v>11</v>
      </c>
      <c r="D1291" t="s">
        <v>771</v>
      </c>
      <c r="E1291" t="str">
        <f t="shared" si="63"/>
        <v>Phí quản lý tháng 11</v>
      </c>
      <c r="F1291">
        <v>1050000</v>
      </c>
      <c r="G1291">
        <v>1050000</v>
      </c>
      <c r="H1291">
        <f t="shared" si="64"/>
        <v>0</v>
      </c>
      <c r="I1291" t="str">
        <f t="shared" si="65"/>
        <v>Đã thanh toán</v>
      </c>
    </row>
    <row r="1292" spans="1:9" x14ac:dyDescent="0.2">
      <c r="A1292" t="s">
        <v>70</v>
      </c>
      <c r="B1292">
        <v>2024</v>
      </c>
      <c r="C1292">
        <v>11</v>
      </c>
      <c r="D1292" t="s">
        <v>771</v>
      </c>
      <c r="E1292" t="str">
        <f t="shared" si="63"/>
        <v>Phí quản lý tháng 11</v>
      </c>
      <c r="F1292">
        <v>1050000</v>
      </c>
      <c r="G1292">
        <v>1050000</v>
      </c>
      <c r="H1292">
        <f t="shared" si="64"/>
        <v>0</v>
      </c>
      <c r="I1292" t="str">
        <f t="shared" si="65"/>
        <v>Đã thanh toán</v>
      </c>
    </row>
    <row r="1293" spans="1:9" x14ac:dyDescent="0.2">
      <c r="A1293" t="s">
        <v>71</v>
      </c>
      <c r="B1293">
        <v>2024</v>
      </c>
      <c r="C1293">
        <v>11</v>
      </c>
      <c r="D1293" t="s">
        <v>771</v>
      </c>
      <c r="E1293" t="str">
        <f t="shared" si="63"/>
        <v>Phí quản lý tháng 11</v>
      </c>
      <c r="F1293">
        <v>1050000</v>
      </c>
      <c r="G1293">
        <v>1050000</v>
      </c>
      <c r="H1293">
        <f t="shared" si="64"/>
        <v>0</v>
      </c>
      <c r="I1293" t="str">
        <f t="shared" si="65"/>
        <v>Đã thanh toán</v>
      </c>
    </row>
    <row r="1294" spans="1:9" x14ac:dyDescent="0.2">
      <c r="A1294" t="s">
        <v>72</v>
      </c>
      <c r="B1294">
        <v>2024</v>
      </c>
      <c r="C1294">
        <v>11</v>
      </c>
      <c r="D1294" t="s">
        <v>771</v>
      </c>
      <c r="E1294" t="str">
        <f t="shared" si="63"/>
        <v>Phí quản lý tháng 11</v>
      </c>
      <c r="F1294">
        <v>1050000</v>
      </c>
      <c r="G1294">
        <v>1050000</v>
      </c>
      <c r="H1294">
        <f t="shared" si="64"/>
        <v>0</v>
      </c>
      <c r="I1294" t="str">
        <f t="shared" si="65"/>
        <v>Đã thanh toán</v>
      </c>
    </row>
    <row r="1295" spans="1:9" x14ac:dyDescent="0.2">
      <c r="A1295" t="s">
        <v>82</v>
      </c>
      <c r="B1295">
        <v>2024</v>
      </c>
      <c r="C1295">
        <v>11</v>
      </c>
      <c r="D1295" t="s">
        <v>771</v>
      </c>
      <c r="E1295" t="str">
        <f t="shared" si="63"/>
        <v>Phí quản lý tháng 11</v>
      </c>
      <c r="F1295">
        <v>1020000</v>
      </c>
      <c r="G1295">
        <v>1020000</v>
      </c>
      <c r="H1295">
        <f t="shared" si="64"/>
        <v>0</v>
      </c>
      <c r="I1295" t="str">
        <f t="shared" si="65"/>
        <v>Đã thanh toán</v>
      </c>
    </row>
    <row r="1296" spans="1:9" x14ac:dyDescent="0.2">
      <c r="A1296" t="s">
        <v>83</v>
      </c>
      <c r="B1296">
        <v>2024</v>
      </c>
      <c r="C1296">
        <v>11</v>
      </c>
      <c r="D1296" t="s">
        <v>771</v>
      </c>
      <c r="E1296" t="str">
        <f t="shared" si="63"/>
        <v>Phí quản lý tháng 11</v>
      </c>
      <c r="F1296">
        <v>1020000</v>
      </c>
      <c r="G1296">
        <v>1020000</v>
      </c>
      <c r="H1296">
        <f t="shared" si="64"/>
        <v>0</v>
      </c>
      <c r="I1296" t="str">
        <f t="shared" si="65"/>
        <v>Đã thanh toán</v>
      </c>
    </row>
    <row r="1297" spans="1:9" x14ac:dyDescent="0.2">
      <c r="A1297" t="s">
        <v>84</v>
      </c>
      <c r="B1297">
        <v>2024</v>
      </c>
      <c r="C1297">
        <v>11</v>
      </c>
      <c r="D1297" t="s">
        <v>771</v>
      </c>
      <c r="E1297" t="str">
        <f t="shared" si="63"/>
        <v>Phí quản lý tháng 11</v>
      </c>
      <c r="F1297">
        <v>1020000</v>
      </c>
      <c r="G1297">
        <v>1020000</v>
      </c>
      <c r="H1297">
        <f t="shared" si="64"/>
        <v>0</v>
      </c>
      <c r="I1297" t="str">
        <f t="shared" si="65"/>
        <v>Đã thanh toán</v>
      </c>
    </row>
    <row r="1298" spans="1:9" x14ac:dyDescent="0.2">
      <c r="A1298" t="s">
        <v>85</v>
      </c>
      <c r="B1298">
        <v>2024</v>
      </c>
      <c r="C1298">
        <v>11</v>
      </c>
      <c r="D1298" t="s">
        <v>771</v>
      </c>
      <c r="E1298" t="str">
        <f t="shared" si="63"/>
        <v>Phí quản lý tháng 11</v>
      </c>
      <c r="F1298">
        <v>1020000</v>
      </c>
      <c r="G1298">
        <v>1020000</v>
      </c>
      <c r="H1298">
        <f t="shared" si="64"/>
        <v>0</v>
      </c>
      <c r="I1298" t="str">
        <f t="shared" si="65"/>
        <v>Đã thanh toán</v>
      </c>
    </row>
    <row r="1299" spans="1:9" x14ac:dyDescent="0.2">
      <c r="A1299" t="s">
        <v>86</v>
      </c>
      <c r="B1299">
        <v>2024</v>
      </c>
      <c r="C1299">
        <v>11</v>
      </c>
      <c r="D1299" t="s">
        <v>771</v>
      </c>
      <c r="E1299" t="str">
        <f t="shared" si="63"/>
        <v>Phí quản lý tháng 11</v>
      </c>
      <c r="F1299">
        <v>1020000</v>
      </c>
      <c r="G1299">
        <v>1020000</v>
      </c>
      <c r="H1299">
        <f t="shared" si="64"/>
        <v>0</v>
      </c>
      <c r="I1299" t="str">
        <f t="shared" si="65"/>
        <v>Đã thanh toán</v>
      </c>
    </row>
    <row r="1300" spans="1:9" x14ac:dyDescent="0.2">
      <c r="A1300" t="s">
        <v>87</v>
      </c>
      <c r="B1300">
        <v>2024</v>
      </c>
      <c r="C1300">
        <v>11</v>
      </c>
      <c r="D1300" t="s">
        <v>771</v>
      </c>
      <c r="E1300" t="str">
        <f t="shared" si="63"/>
        <v>Phí quản lý tháng 11</v>
      </c>
      <c r="F1300">
        <v>1020000</v>
      </c>
      <c r="G1300">
        <v>1020000</v>
      </c>
      <c r="H1300">
        <f t="shared" si="64"/>
        <v>0</v>
      </c>
      <c r="I1300" t="str">
        <f t="shared" si="65"/>
        <v>Đã thanh toán</v>
      </c>
    </row>
    <row r="1301" spans="1:9" x14ac:dyDescent="0.2">
      <c r="A1301" t="s">
        <v>88</v>
      </c>
      <c r="B1301">
        <v>2024</v>
      </c>
      <c r="C1301">
        <v>11</v>
      </c>
      <c r="D1301" t="s">
        <v>771</v>
      </c>
      <c r="E1301" t="str">
        <f t="shared" si="63"/>
        <v>Phí quản lý tháng 11</v>
      </c>
      <c r="F1301">
        <v>1020000</v>
      </c>
      <c r="G1301">
        <v>1020000</v>
      </c>
      <c r="H1301">
        <f t="shared" si="64"/>
        <v>0</v>
      </c>
      <c r="I1301" t="str">
        <f t="shared" si="65"/>
        <v>Đã thanh toán</v>
      </c>
    </row>
    <row r="1302" spans="1:9" x14ac:dyDescent="0.2">
      <c r="A1302" t="s">
        <v>89</v>
      </c>
      <c r="B1302">
        <v>2024</v>
      </c>
      <c r="C1302">
        <v>11</v>
      </c>
      <c r="D1302" t="s">
        <v>771</v>
      </c>
      <c r="E1302" t="str">
        <f t="shared" si="63"/>
        <v>Phí quản lý tháng 11</v>
      </c>
      <c r="F1302">
        <v>1020000</v>
      </c>
      <c r="G1302">
        <v>1020000</v>
      </c>
      <c r="H1302">
        <f t="shared" si="64"/>
        <v>0</v>
      </c>
      <c r="I1302" t="str">
        <f t="shared" si="65"/>
        <v>Đã thanh toán</v>
      </c>
    </row>
    <row r="1303" spans="1:9" x14ac:dyDescent="0.2">
      <c r="A1303" t="s">
        <v>90</v>
      </c>
      <c r="B1303">
        <v>2024</v>
      </c>
      <c r="C1303">
        <v>11</v>
      </c>
      <c r="D1303" t="s">
        <v>771</v>
      </c>
      <c r="E1303" t="str">
        <f t="shared" si="63"/>
        <v>Phí quản lý tháng 11</v>
      </c>
      <c r="F1303">
        <v>1020000</v>
      </c>
      <c r="G1303">
        <v>1020000</v>
      </c>
      <c r="H1303">
        <f t="shared" si="64"/>
        <v>0</v>
      </c>
      <c r="I1303" t="str">
        <f t="shared" si="65"/>
        <v>Đã thanh toán</v>
      </c>
    </row>
    <row r="1304" spans="1:9" x14ac:dyDescent="0.2">
      <c r="A1304" t="s">
        <v>5</v>
      </c>
      <c r="B1304">
        <v>2024</v>
      </c>
      <c r="C1304">
        <v>11</v>
      </c>
      <c r="D1304" t="s">
        <v>772</v>
      </c>
      <c r="E1304" t="str">
        <f t="shared" si="63"/>
        <v>Phí nước tháng 11</v>
      </c>
      <c r="F1304">
        <v>353467</v>
      </c>
      <c r="G1304">
        <v>353467</v>
      </c>
      <c r="H1304">
        <f t="shared" si="64"/>
        <v>0</v>
      </c>
      <c r="I1304" t="str">
        <f t="shared" si="65"/>
        <v>Đã thanh toán</v>
      </c>
    </row>
    <row r="1305" spans="1:9" x14ac:dyDescent="0.2">
      <c r="A1305" t="s">
        <v>7</v>
      </c>
      <c r="B1305">
        <v>2024</v>
      </c>
      <c r="C1305">
        <v>11</v>
      </c>
      <c r="D1305" t="s">
        <v>772</v>
      </c>
      <c r="E1305" t="str">
        <f t="shared" si="63"/>
        <v>Phí nước tháng 11</v>
      </c>
      <c r="F1305">
        <v>361335</v>
      </c>
      <c r="G1305">
        <v>361335</v>
      </c>
      <c r="H1305">
        <f t="shared" si="64"/>
        <v>0</v>
      </c>
      <c r="I1305" t="str">
        <f t="shared" si="65"/>
        <v>Đã thanh toán</v>
      </c>
    </row>
    <row r="1306" spans="1:9" x14ac:dyDescent="0.2">
      <c r="A1306" t="s">
        <v>8</v>
      </c>
      <c r="B1306">
        <v>2024</v>
      </c>
      <c r="C1306">
        <v>11</v>
      </c>
      <c r="D1306" t="s">
        <v>772</v>
      </c>
      <c r="E1306" t="str">
        <f t="shared" si="63"/>
        <v>Phí nước tháng 11</v>
      </c>
      <c r="F1306">
        <v>342993</v>
      </c>
      <c r="G1306">
        <v>342993</v>
      </c>
      <c r="H1306">
        <f t="shared" si="64"/>
        <v>0</v>
      </c>
      <c r="I1306" t="str">
        <f t="shared" si="65"/>
        <v>Đã thanh toán</v>
      </c>
    </row>
    <row r="1307" spans="1:9" x14ac:dyDescent="0.2">
      <c r="A1307" t="s">
        <v>9</v>
      </c>
      <c r="B1307">
        <v>2024</v>
      </c>
      <c r="C1307">
        <v>11</v>
      </c>
      <c r="D1307" t="s">
        <v>772</v>
      </c>
      <c r="E1307" t="str">
        <f t="shared" si="63"/>
        <v>Phí nước tháng 11</v>
      </c>
      <c r="F1307">
        <v>329959</v>
      </c>
      <c r="G1307">
        <v>329959</v>
      </c>
      <c r="H1307">
        <f t="shared" si="64"/>
        <v>0</v>
      </c>
      <c r="I1307" t="str">
        <f t="shared" si="65"/>
        <v>Đã thanh toán</v>
      </c>
    </row>
    <row r="1308" spans="1:9" x14ac:dyDescent="0.2">
      <c r="A1308" t="s">
        <v>10</v>
      </c>
      <c r="B1308">
        <v>2024</v>
      </c>
      <c r="C1308">
        <v>11</v>
      </c>
      <c r="D1308" t="s">
        <v>772</v>
      </c>
      <c r="E1308" t="str">
        <f t="shared" si="63"/>
        <v>Phí nước tháng 11</v>
      </c>
      <c r="F1308">
        <v>321072</v>
      </c>
      <c r="G1308">
        <v>321072</v>
      </c>
      <c r="H1308">
        <f t="shared" si="64"/>
        <v>0</v>
      </c>
      <c r="I1308" t="str">
        <f t="shared" si="65"/>
        <v>Đã thanh toán</v>
      </c>
    </row>
    <row r="1309" spans="1:9" x14ac:dyDescent="0.2">
      <c r="A1309" t="s">
        <v>11</v>
      </c>
      <c r="B1309">
        <v>2024</v>
      </c>
      <c r="C1309">
        <v>11</v>
      </c>
      <c r="D1309" t="s">
        <v>772</v>
      </c>
      <c r="E1309" t="str">
        <f t="shared" si="63"/>
        <v>Phí nước tháng 11</v>
      </c>
      <c r="F1309">
        <v>324422</v>
      </c>
      <c r="G1309">
        <v>324422</v>
      </c>
      <c r="H1309">
        <f t="shared" si="64"/>
        <v>0</v>
      </c>
      <c r="I1309" t="str">
        <f t="shared" si="65"/>
        <v>Đã thanh toán</v>
      </c>
    </row>
    <row r="1310" spans="1:9" x14ac:dyDescent="0.2">
      <c r="A1310" t="s">
        <v>12</v>
      </c>
      <c r="B1310">
        <v>2024</v>
      </c>
      <c r="C1310">
        <v>11</v>
      </c>
      <c r="D1310" t="s">
        <v>772</v>
      </c>
      <c r="E1310" t="str">
        <f t="shared" si="63"/>
        <v>Phí nước tháng 11</v>
      </c>
      <c r="F1310">
        <v>331106</v>
      </c>
      <c r="G1310">
        <v>331106</v>
      </c>
      <c r="H1310">
        <f t="shared" si="64"/>
        <v>0</v>
      </c>
      <c r="I1310" t="str">
        <f t="shared" si="65"/>
        <v>Đã thanh toán</v>
      </c>
    </row>
    <row r="1311" spans="1:9" x14ac:dyDescent="0.2">
      <c r="A1311" t="s">
        <v>13</v>
      </c>
      <c r="B1311">
        <v>2024</v>
      </c>
      <c r="C1311">
        <v>11</v>
      </c>
      <c r="D1311" t="s">
        <v>772</v>
      </c>
      <c r="E1311" t="str">
        <f t="shared" si="63"/>
        <v>Phí nước tháng 11</v>
      </c>
      <c r="F1311">
        <v>332004</v>
      </c>
      <c r="G1311">
        <v>332004</v>
      </c>
      <c r="H1311">
        <f t="shared" si="64"/>
        <v>0</v>
      </c>
      <c r="I1311" t="str">
        <f t="shared" si="65"/>
        <v>Đã thanh toán</v>
      </c>
    </row>
    <row r="1312" spans="1:9" x14ac:dyDescent="0.2">
      <c r="A1312" t="s">
        <v>14</v>
      </c>
      <c r="B1312">
        <v>2024</v>
      </c>
      <c r="C1312">
        <v>11</v>
      </c>
      <c r="D1312" t="s">
        <v>772</v>
      </c>
      <c r="E1312" t="str">
        <f t="shared" si="63"/>
        <v>Phí nước tháng 11</v>
      </c>
      <c r="F1312">
        <v>325043</v>
      </c>
      <c r="G1312">
        <v>325043</v>
      </c>
      <c r="H1312">
        <f t="shared" si="64"/>
        <v>0</v>
      </c>
      <c r="I1312" t="str">
        <f t="shared" si="65"/>
        <v>Đã thanh toán</v>
      </c>
    </row>
    <row r="1313" spans="1:9" x14ac:dyDescent="0.2">
      <c r="A1313" t="s">
        <v>15</v>
      </c>
      <c r="B1313">
        <v>2024</v>
      </c>
      <c r="C1313">
        <v>11</v>
      </c>
      <c r="D1313" t="s">
        <v>772</v>
      </c>
      <c r="E1313" t="str">
        <f t="shared" si="63"/>
        <v>Phí nước tháng 11</v>
      </c>
      <c r="F1313">
        <v>310319</v>
      </c>
      <c r="G1313">
        <v>310319</v>
      </c>
      <c r="H1313">
        <f t="shared" si="64"/>
        <v>0</v>
      </c>
      <c r="I1313" t="str">
        <f t="shared" si="65"/>
        <v>Đã thanh toán</v>
      </c>
    </row>
    <row r="1314" spans="1:9" x14ac:dyDescent="0.2">
      <c r="A1314" t="s">
        <v>16</v>
      </c>
      <c r="B1314">
        <v>2024</v>
      </c>
      <c r="C1314">
        <v>11</v>
      </c>
      <c r="D1314" t="s">
        <v>772</v>
      </c>
      <c r="E1314" t="str">
        <f t="shared" si="63"/>
        <v>Phí nước tháng 11</v>
      </c>
      <c r="F1314">
        <v>312785</v>
      </c>
      <c r="G1314">
        <v>312785</v>
      </c>
      <c r="H1314">
        <f t="shared" si="64"/>
        <v>0</v>
      </c>
      <c r="I1314" t="str">
        <f t="shared" si="65"/>
        <v>Đã thanh toán</v>
      </c>
    </row>
    <row r="1315" spans="1:9" x14ac:dyDescent="0.2">
      <c r="A1315" t="s">
        <v>34</v>
      </c>
      <c r="B1315">
        <v>2024</v>
      </c>
      <c r="C1315">
        <v>11</v>
      </c>
      <c r="D1315" t="s">
        <v>772</v>
      </c>
      <c r="E1315" t="str">
        <f t="shared" si="63"/>
        <v>Phí nước tháng 11</v>
      </c>
      <c r="F1315">
        <v>308061</v>
      </c>
      <c r="G1315">
        <v>308061</v>
      </c>
      <c r="H1315">
        <f t="shared" si="64"/>
        <v>0</v>
      </c>
      <c r="I1315" t="str">
        <f t="shared" si="65"/>
        <v>Đã thanh toán</v>
      </c>
    </row>
    <row r="1316" spans="1:9" x14ac:dyDescent="0.2">
      <c r="A1316" t="s">
        <v>35</v>
      </c>
      <c r="B1316">
        <v>2024</v>
      </c>
      <c r="C1316">
        <v>11</v>
      </c>
      <c r="D1316" t="s">
        <v>772</v>
      </c>
      <c r="E1316" t="str">
        <f t="shared" si="63"/>
        <v>Phí nước tháng 11</v>
      </c>
      <c r="F1316">
        <v>397996</v>
      </c>
      <c r="G1316">
        <v>397996</v>
      </c>
      <c r="H1316">
        <f t="shared" si="64"/>
        <v>0</v>
      </c>
      <c r="I1316" t="str">
        <f t="shared" si="65"/>
        <v>Đã thanh toán</v>
      </c>
    </row>
    <row r="1317" spans="1:9" x14ac:dyDescent="0.2">
      <c r="A1317" t="s">
        <v>36</v>
      </c>
      <c r="B1317">
        <v>2024</v>
      </c>
      <c r="C1317">
        <v>11</v>
      </c>
      <c r="D1317" t="s">
        <v>772</v>
      </c>
      <c r="E1317" t="str">
        <f t="shared" si="63"/>
        <v>Phí nước tháng 11</v>
      </c>
      <c r="F1317">
        <v>306152</v>
      </c>
      <c r="G1317">
        <v>306152</v>
      </c>
      <c r="H1317">
        <f t="shared" si="64"/>
        <v>0</v>
      </c>
      <c r="I1317" t="str">
        <f t="shared" si="65"/>
        <v>Đã thanh toán</v>
      </c>
    </row>
    <row r="1318" spans="1:9" x14ac:dyDescent="0.2">
      <c r="A1318" t="s">
        <v>37</v>
      </c>
      <c r="B1318">
        <v>2024</v>
      </c>
      <c r="C1318">
        <v>11</v>
      </c>
      <c r="D1318" t="s">
        <v>772</v>
      </c>
      <c r="E1318" t="str">
        <f t="shared" si="63"/>
        <v>Phí nước tháng 11</v>
      </c>
      <c r="F1318">
        <v>360509</v>
      </c>
      <c r="G1318">
        <v>360509</v>
      </c>
      <c r="H1318">
        <f t="shared" si="64"/>
        <v>0</v>
      </c>
      <c r="I1318" t="str">
        <f t="shared" si="65"/>
        <v>Đã thanh toán</v>
      </c>
    </row>
    <row r="1319" spans="1:9" x14ac:dyDescent="0.2">
      <c r="A1319" t="s">
        <v>38</v>
      </c>
      <c r="B1319">
        <v>2024</v>
      </c>
      <c r="C1319">
        <v>11</v>
      </c>
      <c r="D1319" t="s">
        <v>772</v>
      </c>
      <c r="E1319" t="str">
        <f t="shared" si="63"/>
        <v>Phí nước tháng 11</v>
      </c>
      <c r="F1319">
        <v>332179</v>
      </c>
      <c r="G1319">
        <v>332179</v>
      </c>
      <c r="H1319">
        <f t="shared" si="64"/>
        <v>0</v>
      </c>
      <c r="I1319" t="str">
        <f t="shared" si="65"/>
        <v>Đã thanh toán</v>
      </c>
    </row>
    <row r="1320" spans="1:9" x14ac:dyDescent="0.2">
      <c r="A1320" t="s">
        <v>39</v>
      </c>
      <c r="B1320">
        <v>2024</v>
      </c>
      <c r="C1320">
        <v>11</v>
      </c>
      <c r="D1320" t="s">
        <v>772</v>
      </c>
      <c r="E1320" t="str">
        <f t="shared" si="63"/>
        <v>Phí nước tháng 11</v>
      </c>
      <c r="F1320">
        <v>369822</v>
      </c>
      <c r="G1320">
        <v>369822</v>
      </c>
      <c r="H1320">
        <f t="shared" si="64"/>
        <v>0</v>
      </c>
      <c r="I1320" t="str">
        <f t="shared" si="65"/>
        <v>Đã thanh toán</v>
      </c>
    </row>
    <row r="1321" spans="1:9" x14ac:dyDescent="0.2">
      <c r="A1321" t="s">
        <v>40</v>
      </c>
      <c r="B1321">
        <v>2024</v>
      </c>
      <c r="C1321">
        <v>11</v>
      </c>
      <c r="D1321" t="s">
        <v>772</v>
      </c>
      <c r="E1321" t="str">
        <f t="shared" si="63"/>
        <v>Phí nước tháng 11</v>
      </c>
      <c r="F1321">
        <v>338777</v>
      </c>
      <c r="G1321">
        <v>338777</v>
      </c>
      <c r="H1321">
        <f t="shared" si="64"/>
        <v>0</v>
      </c>
      <c r="I1321" t="str">
        <f t="shared" si="65"/>
        <v>Đã thanh toán</v>
      </c>
    </row>
    <row r="1322" spans="1:9" x14ac:dyDescent="0.2">
      <c r="A1322" t="s">
        <v>41</v>
      </c>
      <c r="B1322">
        <v>2024</v>
      </c>
      <c r="C1322">
        <v>11</v>
      </c>
      <c r="D1322" t="s">
        <v>772</v>
      </c>
      <c r="E1322" t="str">
        <f t="shared" si="63"/>
        <v>Phí nước tháng 11</v>
      </c>
      <c r="F1322">
        <v>341648</v>
      </c>
      <c r="G1322">
        <v>341648</v>
      </c>
      <c r="H1322">
        <f t="shared" si="64"/>
        <v>0</v>
      </c>
      <c r="I1322" t="str">
        <f t="shared" si="65"/>
        <v>Đã thanh toán</v>
      </c>
    </row>
    <row r="1323" spans="1:9" x14ac:dyDescent="0.2">
      <c r="A1323" t="s">
        <v>42</v>
      </c>
      <c r="B1323">
        <v>2024</v>
      </c>
      <c r="C1323">
        <v>11</v>
      </c>
      <c r="D1323" t="s">
        <v>772</v>
      </c>
      <c r="E1323" t="str">
        <f t="shared" si="63"/>
        <v>Phí nước tháng 11</v>
      </c>
      <c r="F1323">
        <v>309719</v>
      </c>
      <c r="G1323">
        <v>309719</v>
      </c>
      <c r="H1323">
        <f t="shared" si="64"/>
        <v>0</v>
      </c>
      <c r="I1323" t="str">
        <f t="shared" si="65"/>
        <v>Đã thanh toán</v>
      </c>
    </row>
    <row r="1324" spans="1:9" x14ac:dyDescent="0.2">
      <c r="A1324" t="s">
        <v>43</v>
      </c>
      <c r="B1324">
        <v>2024</v>
      </c>
      <c r="C1324">
        <v>11</v>
      </c>
      <c r="D1324" t="s">
        <v>772</v>
      </c>
      <c r="E1324" t="str">
        <f t="shared" si="63"/>
        <v>Phí nước tháng 11</v>
      </c>
      <c r="F1324">
        <v>365639</v>
      </c>
      <c r="G1324">
        <v>365639</v>
      </c>
      <c r="H1324">
        <f t="shared" si="64"/>
        <v>0</v>
      </c>
      <c r="I1324" t="str">
        <f t="shared" si="65"/>
        <v>Đã thanh toán</v>
      </c>
    </row>
    <row r="1325" spans="1:9" x14ac:dyDescent="0.2">
      <c r="A1325" t="s">
        <v>44</v>
      </c>
      <c r="B1325">
        <v>2024</v>
      </c>
      <c r="C1325">
        <v>11</v>
      </c>
      <c r="D1325" t="s">
        <v>772</v>
      </c>
      <c r="E1325" t="str">
        <f t="shared" si="63"/>
        <v>Phí nước tháng 11</v>
      </c>
      <c r="F1325">
        <v>389853</v>
      </c>
      <c r="G1325">
        <v>389853</v>
      </c>
      <c r="H1325">
        <f t="shared" si="64"/>
        <v>0</v>
      </c>
      <c r="I1325" t="str">
        <f t="shared" si="65"/>
        <v>Đã thanh toán</v>
      </c>
    </row>
    <row r="1326" spans="1:9" x14ac:dyDescent="0.2">
      <c r="A1326" t="s">
        <v>46</v>
      </c>
      <c r="B1326">
        <v>2024</v>
      </c>
      <c r="C1326">
        <v>11</v>
      </c>
      <c r="D1326" t="s">
        <v>772</v>
      </c>
      <c r="E1326" t="str">
        <f t="shared" si="63"/>
        <v>Phí nước tháng 11</v>
      </c>
      <c r="F1326">
        <v>386019</v>
      </c>
      <c r="G1326">
        <v>386019</v>
      </c>
      <c r="H1326">
        <f t="shared" si="64"/>
        <v>0</v>
      </c>
      <c r="I1326" t="str">
        <f t="shared" si="65"/>
        <v>Đã thanh toán</v>
      </c>
    </row>
    <row r="1327" spans="1:9" x14ac:dyDescent="0.2">
      <c r="A1327" t="s">
        <v>47</v>
      </c>
      <c r="B1327">
        <v>2024</v>
      </c>
      <c r="C1327">
        <v>11</v>
      </c>
      <c r="D1327" t="s">
        <v>772</v>
      </c>
      <c r="E1327" t="str">
        <f t="shared" si="63"/>
        <v>Phí nước tháng 11</v>
      </c>
      <c r="F1327">
        <v>394023</v>
      </c>
      <c r="G1327">
        <v>394023</v>
      </c>
      <c r="H1327">
        <f t="shared" si="64"/>
        <v>0</v>
      </c>
      <c r="I1327" t="str">
        <f t="shared" si="65"/>
        <v>Đã thanh toán</v>
      </c>
    </row>
    <row r="1328" spans="1:9" x14ac:dyDescent="0.2">
      <c r="A1328" t="s">
        <v>48</v>
      </c>
      <c r="B1328">
        <v>2024</v>
      </c>
      <c r="C1328">
        <v>11</v>
      </c>
      <c r="D1328" t="s">
        <v>772</v>
      </c>
      <c r="E1328" t="str">
        <f t="shared" si="63"/>
        <v>Phí nước tháng 11</v>
      </c>
      <c r="F1328">
        <v>327625</v>
      </c>
      <c r="G1328">
        <v>327625</v>
      </c>
      <c r="H1328">
        <f t="shared" si="64"/>
        <v>0</v>
      </c>
      <c r="I1328" t="str">
        <f t="shared" si="65"/>
        <v>Đã thanh toán</v>
      </c>
    </row>
    <row r="1329" spans="1:9" x14ac:dyDescent="0.2">
      <c r="A1329" t="s">
        <v>65</v>
      </c>
      <c r="B1329">
        <v>2024</v>
      </c>
      <c r="C1329">
        <v>11</v>
      </c>
      <c r="D1329" t="s">
        <v>772</v>
      </c>
      <c r="E1329" t="str">
        <f t="shared" si="63"/>
        <v>Phí nước tháng 11</v>
      </c>
      <c r="F1329">
        <v>341773</v>
      </c>
      <c r="G1329">
        <v>341773</v>
      </c>
      <c r="H1329">
        <f t="shared" si="64"/>
        <v>0</v>
      </c>
      <c r="I1329" t="str">
        <f t="shared" si="65"/>
        <v>Đã thanh toán</v>
      </c>
    </row>
    <row r="1330" spans="1:9" x14ac:dyDescent="0.2">
      <c r="A1330" t="s">
        <v>66</v>
      </c>
      <c r="B1330">
        <v>2024</v>
      </c>
      <c r="C1330">
        <v>11</v>
      </c>
      <c r="D1330" t="s">
        <v>772</v>
      </c>
      <c r="E1330" t="str">
        <f t="shared" si="63"/>
        <v>Phí nước tháng 11</v>
      </c>
      <c r="F1330">
        <v>369310</v>
      </c>
      <c r="G1330">
        <v>369310</v>
      </c>
      <c r="H1330">
        <f t="shared" si="64"/>
        <v>0</v>
      </c>
      <c r="I1330" t="str">
        <f t="shared" si="65"/>
        <v>Đã thanh toán</v>
      </c>
    </row>
    <row r="1331" spans="1:9" x14ac:dyDescent="0.2">
      <c r="A1331" t="s">
        <v>67</v>
      </c>
      <c r="B1331">
        <v>2024</v>
      </c>
      <c r="C1331">
        <v>11</v>
      </c>
      <c r="D1331" t="s">
        <v>772</v>
      </c>
      <c r="E1331" t="str">
        <f t="shared" si="63"/>
        <v>Phí nước tháng 11</v>
      </c>
      <c r="F1331">
        <v>345482</v>
      </c>
      <c r="G1331">
        <v>345482</v>
      </c>
      <c r="H1331">
        <f t="shared" si="64"/>
        <v>0</v>
      </c>
      <c r="I1331" t="str">
        <f t="shared" si="65"/>
        <v>Đã thanh toán</v>
      </c>
    </row>
    <row r="1332" spans="1:9" x14ac:dyDescent="0.2">
      <c r="A1332" t="s">
        <v>68</v>
      </c>
      <c r="B1332">
        <v>2024</v>
      </c>
      <c r="C1332">
        <v>11</v>
      </c>
      <c r="D1332" t="s">
        <v>772</v>
      </c>
      <c r="E1332" t="str">
        <f t="shared" si="63"/>
        <v>Phí nước tháng 11</v>
      </c>
      <c r="F1332">
        <v>301148</v>
      </c>
      <c r="G1332">
        <v>301148</v>
      </c>
      <c r="H1332">
        <f t="shared" si="64"/>
        <v>0</v>
      </c>
      <c r="I1332" t="str">
        <f t="shared" si="65"/>
        <v>Đã thanh toán</v>
      </c>
    </row>
    <row r="1333" spans="1:9" x14ac:dyDescent="0.2">
      <c r="A1333" t="s">
        <v>69</v>
      </c>
      <c r="B1333">
        <v>2024</v>
      </c>
      <c r="C1333">
        <v>11</v>
      </c>
      <c r="D1333" t="s">
        <v>772</v>
      </c>
      <c r="E1333" t="str">
        <f t="shared" si="63"/>
        <v>Phí nước tháng 11</v>
      </c>
      <c r="F1333">
        <v>398906</v>
      </c>
      <c r="G1333">
        <v>398906</v>
      </c>
      <c r="H1333">
        <f t="shared" si="64"/>
        <v>0</v>
      </c>
      <c r="I1333" t="str">
        <f t="shared" si="65"/>
        <v>Đã thanh toán</v>
      </c>
    </row>
    <row r="1334" spans="1:9" x14ac:dyDescent="0.2">
      <c r="A1334" t="s">
        <v>70</v>
      </c>
      <c r="B1334">
        <v>2024</v>
      </c>
      <c r="C1334">
        <v>11</v>
      </c>
      <c r="D1334" t="s">
        <v>772</v>
      </c>
      <c r="E1334" t="str">
        <f t="shared" si="63"/>
        <v>Phí nước tháng 11</v>
      </c>
      <c r="F1334">
        <v>337538</v>
      </c>
      <c r="G1334">
        <v>337538</v>
      </c>
      <c r="H1334">
        <f t="shared" si="64"/>
        <v>0</v>
      </c>
      <c r="I1334" t="str">
        <f t="shared" si="65"/>
        <v>Đã thanh toán</v>
      </c>
    </row>
    <row r="1335" spans="1:9" x14ac:dyDescent="0.2">
      <c r="A1335" t="s">
        <v>71</v>
      </c>
      <c r="B1335">
        <v>2024</v>
      </c>
      <c r="C1335">
        <v>11</v>
      </c>
      <c r="D1335" t="s">
        <v>772</v>
      </c>
      <c r="E1335" t="str">
        <f t="shared" si="63"/>
        <v>Phí nước tháng 11</v>
      </c>
      <c r="F1335">
        <v>355165</v>
      </c>
      <c r="G1335">
        <v>355165</v>
      </c>
      <c r="H1335">
        <f t="shared" si="64"/>
        <v>0</v>
      </c>
      <c r="I1335" t="str">
        <f t="shared" si="65"/>
        <v>Đã thanh toán</v>
      </c>
    </row>
    <row r="1336" spans="1:9" x14ac:dyDescent="0.2">
      <c r="A1336" t="s">
        <v>72</v>
      </c>
      <c r="B1336">
        <v>2024</v>
      </c>
      <c r="C1336">
        <v>11</v>
      </c>
      <c r="D1336" t="s">
        <v>772</v>
      </c>
      <c r="E1336" t="str">
        <f t="shared" si="63"/>
        <v>Phí nước tháng 11</v>
      </c>
      <c r="F1336">
        <v>375330</v>
      </c>
      <c r="G1336">
        <v>375330</v>
      </c>
      <c r="H1336">
        <f t="shared" si="64"/>
        <v>0</v>
      </c>
      <c r="I1336" t="str">
        <f t="shared" si="65"/>
        <v>Đã thanh toán</v>
      </c>
    </row>
    <row r="1337" spans="1:9" x14ac:dyDescent="0.2">
      <c r="A1337" t="s">
        <v>82</v>
      </c>
      <c r="B1337">
        <v>2024</v>
      </c>
      <c r="C1337">
        <v>11</v>
      </c>
      <c r="D1337" t="s">
        <v>772</v>
      </c>
      <c r="E1337" t="str">
        <f t="shared" si="63"/>
        <v>Phí nước tháng 11</v>
      </c>
      <c r="F1337">
        <v>377275</v>
      </c>
      <c r="G1337">
        <v>377275</v>
      </c>
      <c r="H1337">
        <f t="shared" si="64"/>
        <v>0</v>
      </c>
      <c r="I1337" t="str">
        <f t="shared" si="65"/>
        <v>Đã thanh toán</v>
      </c>
    </row>
    <row r="1338" spans="1:9" x14ac:dyDescent="0.2">
      <c r="A1338" t="s">
        <v>83</v>
      </c>
      <c r="B1338">
        <v>2024</v>
      </c>
      <c r="C1338">
        <v>11</v>
      </c>
      <c r="D1338" t="s">
        <v>772</v>
      </c>
      <c r="E1338" t="str">
        <f t="shared" si="63"/>
        <v>Phí nước tháng 11</v>
      </c>
      <c r="F1338">
        <v>316859</v>
      </c>
      <c r="G1338">
        <v>316859</v>
      </c>
      <c r="H1338">
        <f t="shared" si="64"/>
        <v>0</v>
      </c>
      <c r="I1338" t="str">
        <f t="shared" si="65"/>
        <v>Đã thanh toán</v>
      </c>
    </row>
    <row r="1339" spans="1:9" x14ac:dyDescent="0.2">
      <c r="A1339" t="s">
        <v>84</v>
      </c>
      <c r="B1339">
        <v>2024</v>
      </c>
      <c r="C1339">
        <v>11</v>
      </c>
      <c r="D1339" t="s">
        <v>772</v>
      </c>
      <c r="E1339" t="str">
        <f t="shared" si="63"/>
        <v>Phí nước tháng 11</v>
      </c>
      <c r="F1339">
        <v>352693</v>
      </c>
      <c r="G1339">
        <v>352693</v>
      </c>
      <c r="H1339">
        <f t="shared" si="64"/>
        <v>0</v>
      </c>
      <c r="I1339" t="str">
        <f t="shared" si="65"/>
        <v>Đã thanh toán</v>
      </c>
    </row>
    <row r="1340" spans="1:9" x14ac:dyDescent="0.2">
      <c r="A1340" t="s">
        <v>85</v>
      </c>
      <c r="B1340">
        <v>2024</v>
      </c>
      <c r="C1340">
        <v>11</v>
      </c>
      <c r="D1340" t="s">
        <v>772</v>
      </c>
      <c r="E1340" t="str">
        <f t="shared" si="63"/>
        <v>Phí nước tháng 11</v>
      </c>
      <c r="F1340">
        <v>338467</v>
      </c>
      <c r="G1340">
        <v>338467</v>
      </c>
      <c r="H1340">
        <f t="shared" si="64"/>
        <v>0</v>
      </c>
      <c r="I1340" t="str">
        <f t="shared" si="65"/>
        <v>Đã thanh toán</v>
      </c>
    </row>
    <row r="1341" spans="1:9" x14ac:dyDescent="0.2">
      <c r="A1341" t="s">
        <v>86</v>
      </c>
      <c r="B1341">
        <v>2024</v>
      </c>
      <c r="C1341">
        <v>11</v>
      </c>
      <c r="D1341" t="s">
        <v>772</v>
      </c>
      <c r="E1341" t="str">
        <f t="shared" si="63"/>
        <v>Phí nước tháng 11</v>
      </c>
      <c r="F1341">
        <v>372329</v>
      </c>
      <c r="G1341">
        <v>372329</v>
      </c>
      <c r="H1341">
        <f t="shared" si="64"/>
        <v>0</v>
      </c>
      <c r="I1341" t="str">
        <f t="shared" si="65"/>
        <v>Đã thanh toán</v>
      </c>
    </row>
    <row r="1342" spans="1:9" x14ac:dyDescent="0.2">
      <c r="A1342" t="s">
        <v>87</v>
      </c>
      <c r="B1342">
        <v>2024</v>
      </c>
      <c r="C1342">
        <v>11</v>
      </c>
      <c r="D1342" t="s">
        <v>772</v>
      </c>
      <c r="E1342" t="str">
        <f t="shared" si="63"/>
        <v>Phí nước tháng 11</v>
      </c>
      <c r="F1342">
        <v>301729</v>
      </c>
      <c r="G1342">
        <v>301729</v>
      </c>
      <c r="H1342">
        <f t="shared" si="64"/>
        <v>0</v>
      </c>
      <c r="I1342" t="str">
        <f t="shared" si="65"/>
        <v>Đã thanh toán</v>
      </c>
    </row>
    <row r="1343" spans="1:9" x14ac:dyDescent="0.2">
      <c r="A1343" t="s">
        <v>88</v>
      </c>
      <c r="B1343">
        <v>2024</v>
      </c>
      <c r="C1343">
        <v>11</v>
      </c>
      <c r="D1343" t="s">
        <v>772</v>
      </c>
      <c r="E1343" t="str">
        <f t="shared" ref="E1343:E1406" si="66">D1343 &amp; " tháng " &amp; C1343</f>
        <v>Phí nước tháng 11</v>
      </c>
      <c r="F1343">
        <v>380584</v>
      </c>
      <c r="G1343">
        <v>380584</v>
      </c>
      <c r="H1343">
        <f t="shared" si="64"/>
        <v>0</v>
      </c>
      <c r="I1343" t="str">
        <f t="shared" si="65"/>
        <v>Đã thanh toán</v>
      </c>
    </row>
    <row r="1344" spans="1:9" x14ac:dyDescent="0.2">
      <c r="A1344" t="s">
        <v>89</v>
      </c>
      <c r="B1344">
        <v>2024</v>
      </c>
      <c r="C1344">
        <v>11</v>
      </c>
      <c r="D1344" t="s">
        <v>772</v>
      </c>
      <c r="E1344" t="str">
        <f t="shared" si="66"/>
        <v>Phí nước tháng 11</v>
      </c>
      <c r="F1344">
        <v>326002</v>
      </c>
      <c r="G1344">
        <v>326002</v>
      </c>
      <c r="H1344">
        <f t="shared" si="64"/>
        <v>0</v>
      </c>
      <c r="I1344" t="str">
        <f t="shared" si="65"/>
        <v>Đã thanh toán</v>
      </c>
    </row>
    <row r="1345" spans="1:9" x14ac:dyDescent="0.2">
      <c r="A1345" t="s">
        <v>90</v>
      </c>
      <c r="B1345">
        <v>2024</v>
      </c>
      <c r="C1345">
        <v>11</v>
      </c>
      <c r="D1345" t="s">
        <v>772</v>
      </c>
      <c r="E1345" t="str">
        <f t="shared" si="66"/>
        <v>Phí nước tháng 11</v>
      </c>
      <c r="F1345">
        <v>326810</v>
      </c>
      <c r="G1345">
        <v>326810</v>
      </c>
      <c r="H1345">
        <f t="shared" si="64"/>
        <v>0</v>
      </c>
      <c r="I1345" t="str">
        <f t="shared" si="65"/>
        <v>Đã thanh toán</v>
      </c>
    </row>
    <row r="1346" spans="1:9" x14ac:dyDescent="0.2">
      <c r="A1346" t="s">
        <v>5</v>
      </c>
      <c r="B1346">
        <v>2024</v>
      </c>
      <c r="C1346">
        <v>11</v>
      </c>
      <c r="D1346" t="s">
        <v>773</v>
      </c>
      <c r="E1346" t="str">
        <f t="shared" si="66"/>
        <v>Phí gửi xe tháng 11</v>
      </c>
      <c r="F1346">
        <v>700000</v>
      </c>
      <c r="G1346">
        <v>700000</v>
      </c>
      <c r="H1346">
        <f t="shared" si="64"/>
        <v>0</v>
      </c>
      <c r="I1346" t="str">
        <f t="shared" si="65"/>
        <v>Đã thanh toán</v>
      </c>
    </row>
    <row r="1347" spans="1:9" x14ac:dyDescent="0.2">
      <c r="A1347" t="s">
        <v>7</v>
      </c>
      <c r="B1347">
        <v>2024</v>
      </c>
      <c r="C1347">
        <v>11</v>
      </c>
      <c r="D1347" t="s">
        <v>773</v>
      </c>
      <c r="E1347" t="str">
        <f t="shared" si="66"/>
        <v>Phí gửi xe tháng 11</v>
      </c>
      <c r="F1347">
        <v>1650000</v>
      </c>
      <c r="G1347">
        <v>1650000</v>
      </c>
      <c r="H1347">
        <f t="shared" si="64"/>
        <v>0</v>
      </c>
      <c r="I1347" t="str">
        <f t="shared" si="65"/>
        <v>Đã thanh toán</v>
      </c>
    </row>
    <row r="1348" spans="1:9" x14ac:dyDescent="0.2">
      <c r="A1348" t="s">
        <v>8</v>
      </c>
      <c r="B1348">
        <v>2024</v>
      </c>
      <c r="C1348">
        <v>11</v>
      </c>
      <c r="D1348" t="s">
        <v>773</v>
      </c>
      <c r="E1348" t="str">
        <f t="shared" si="66"/>
        <v>Phí gửi xe tháng 11</v>
      </c>
      <c r="F1348">
        <v>700000</v>
      </c>
      <c r="G1348">
        <v>700000</v>
      </c>
      <c r="H1348">
        <f t="shared" si="64"/>
        <v>0</v>
      </c>
      <c r="I1348" t="str">
        <f t="shared" si="65"/>
        <v>Đã thanh toán</v>
      </c>
    </row>
    <row r="1349" spans="1:9" x14ac:dyDescent="0.2">
      <c r="A1349" t="s">
        <v>9</v>
      </c>
      <c r="B1349">
        <v>2024</v>
      </c>
      <c r="C1349">
        <v>11</v>
      </c>
      <c r="D1349" t="s">
        <v>773</v>
      </c>
      <c r="E1349" t="str">
        <f t="shared" si="66"/>
        <v>Phí gửi xe tháng 11</v>
      </c>
      <c r="F1349">
        <v>350000</v>
      </c>
      <c r="G1349">
        <v>350000</v>
      </c>
      <c r="H1349">
        <f t="shared" ref="H1349:H1412" si="67">F1349-G1349</f>
        <v>0</v>
      </c>
      <c r="I1349" t="str">
        <f t="shared" ref="I1349:I1412" si="68">IF(G1349=0,"Chưa thanh toán",IF(H1349=0,"Đã thanh toán","Thanh toán thiếu"))</f>
        <v>Đã thanh toán</v>
      </c>
    </row>
    <row r="1350" spans="1:9" x14ac:dyDescent="0.2">
      <c r="A1350" t="s">
        <v>10</v>
      </c>
      <c r="B1350">
        <v>2024</v>
      </c>
      <c r="C1350">
        <v>11</v>
      </c>
      <c r="D1350" t="s">
        <v>773</v>
      </c>
      <c r="E1350" t="str">
        <f t="shared" si="66"/>
        <v>Phí gửi xe tháng 11</v>
      </c>
      <c r="F1350">
        <v>1650000</v>
      </c>
      <c r="G1350">
        <v>1650000</v>
      </c>
      <c r="H1350">
        <f t="shared" si="67"/>
        <v>0</v>
      </c>
      <c r="I1350" t="str">
        <f t="shared" si="68"/>
        <v>Đã thanh toán</v>
      </c>
    </row>
    <row r="1351" spans="1:9" x14ac:dyDescent="0.2">
      <c r="A1351" t="s">
        <v>11</v>
      </c>
      <c r="B1351">
        <v>2024</v>
      </c>
      <c r="C1351">
        <v>11</v>
      </c>
      <c r="D1351" t="s">
        <v>773</v>
      </c>
      <c r="E1351" t="str">
        <f t="shared" si="66"/>
        <v>Phí gửi xe tháng 11</v>
      </c>
      <c r="F1351">
        <v>1650000</v>
      </c>
      <c r="G1351">
        <v>1650000</v>
      </c>
      <c r="H1351">
        <f t="shared" si="67"/>
        <v>0</v>
      </c>
      <c r="I1351" t="str">
        <f t="shared" si="68"/>
        <v>Đã thanh toán</v>
      </c>
    </row>
    <row r="1352" spans="1:9" x14ac:dyDescent="0.2">
      <c r="A1352" t="s">
        <v>12</v>
      </c>
      <c r="B1352">
        <v>2024</v>
      </c>
      <c r="C1352">
        <v>11</v>
      </c>
      <c r="D1352" t="s">
        <v>773</v>
      </c>
      <c r="E1352" t="str">
        <f t="shared" si="66"/>
        <v>Phí gửi xe tháng 11</v>
      </c>
      <c r="F1352">
        <v>1650000</v>
      </c>
      <c r="G1352">
        <v>1650000</v>
      </c>
      <c r="H1352">
        <f t="shared" si="67"/>
        <v>0</v>
      </c>
      <c r="I1352" t="str">
        <f t="shared" si="68"/>
        <v>Đã thanh toán</v>
      </c>
    </row>
    <row r="1353" spans="1:9" x14ac:dyDescent="0.2">
      <c r="A1353" t="s">
        <v>13</v>
      </c>
      <c r="B1353">
        <v>2024</v>
      </c>
      <c r="C1353">
        <v>11</v>
      </c>
      <c r="D1353" t="s">
        <v>773</v>
      </c>
      <c r="E1353" t="str">
        <f t="shared" si="66"/>
        <v>Phí gửi xe tháng 11</v>
      </c>
      <c r="F1353">
        <v>1650000</v>
      </c>
      <c r="G1353">
        <v>1650000</v>
      </c>
      <c r="H1353">
        <f t="shared" si="67"/>
        <v>0</v>
      </c>
      <c r="I1353" t="str">
        <f t="shared" si="68"/>
        <v>Đã thanh toán</v>
      </c>
    </row>
    <row r="1354" spans="1:9" x14ac:dyDescent="0.2">
      <c r="A1354" t="s">
        <v>14</v>
      </c>
      <c r="B1354">
        <v>2024</v>
      </c>
      <c r="C1354">
        <v>11</v>
      </c>
      <c r="D1354" t="s">
        <v>773</v>
      </c>
      <c r="E1354" t="str">
        <f t="shared" si="66"/>
        <v>Phí gửi xe tháng 11</v>
      </c>
      <c r="F1354">
        <v>1650000</v>
      </c>
      <c r="G1354">
        <v>1650000</v>
      </c>
      <c r="H1354">
        <f t="shared" si="67"/>
        <v>0</v>
      </c>
      <c r="I1354" t="str">
        <f t="shared" si="68"/>
        <v>Đã thanh toán</v>
      </c>
    </row>
    <row r="1355" spans="1:9" x14ac:dyDescent="0.2">
      <c r="A1355" t="s">
        <v>15</v>
      </c>
      <c r="B1355">
        <v>2024</v>
      </c>
      <c r="C1355">
        <v>11</v>
      </c>
      <c r="D1355" t="s">
        <v>773</v>
      </c>
      <c r="E1355" t="str">
        <f t="shared" si="66"/>
        <v>Phí gửi xe tháng 11</v>
      </c>
      <c r="F1355">
        <v>1650000</v>
      </c>
      <c r="G1355">
        <v>1650000</v>
      </c>
      <c r="H1355">
        <f t="shared" si="67"/>
        <v>0</v>
      </c>
      <c r="I1355" t="str">
        <f t="shared" si="68"/>
        <v>Đã thanh toán</v>
      </c>
    </row>
    <row r="1356" spans="1:9" x14ac:dyDescent="0.2">
      <c r="A1356" t="s">
        <v>16</v>
      </c>
      <c r="B1356">
        <v>2024</v>
      </c>
      <c r="C1356">
        <v>11</v>
      </c>
      <c r="D1356" t="s">
        <v>773</v>
      </c>
      <c r="E1356" t="str">
        <f t="shared" si="66"/>
        <v>Phí gửi xe tháng 11</v>
      </c>
      <c r="F1356">
        <v>1650000</v>
      </c>
      <c r="G1356">
        <v>1650000</v>
      </c>
      <c r="H1356">
        <f t="shared" si="67"/>
        <v>0</v>
      </c>
      <c r="I1356" t="str">
        <f t="shared" si="68"/>
        <v>Đã thanh toán</v>
      </c>
    </row>
    <row r="1357" spans="1:9" x14ac:dyDescent="0.2">
      <c r="A1357" t="s">
        <v>34</v>
      </c>
      <c r="B1357">
        <v>2024</v>
      </c>
      <c r="C1357">
        <v>11</v>
      </c>
      <c r="D1357" t="s">
        <v>773</v>
      </c>
      <c r="E1357" t="str">
        <f t="shared" si="66"/>
        <v>Phí gửi xe tháng 11</v>
      </c>
      <c r="F1357">
        <v>700000</v>
      </c>
      <c r="G1357">
        <v>700000</v>
      </c>
      <c r="H1357">
        <f t="shared" si="67"/>
        <v>0</v>
      </c>
      <c r="I1357" t="str">
        <f t="shared" si="68"/>
        <v>Đã thanh toán</v>
      </c>
    </row>
    <row r="1358" spans="1:9" x14ac:dyDescent="0.2">
      <c r="A1358" t="s">
        <v>35</v>
      </c>
      <c r="B1358">
        <v>2024</v>
      </c>
      <c r="C1358">
        <v>11</v>
      </c>
      <c r="D1358" t="s">
        <v>773</v>
      </c>
      <c r="E1358" t="str">
        <f t="shared" si="66"/>
        <v>Phí gửi xe tháng 11</v>
      </c>
      <c r="F1358">
        <v>1650000</v>
      </c>
      <c r="G1358">
        <v>1650000</v>
      </c>
      <c r="H1358">
        <f t="shared" si="67"/>
        <v>0</v>
      </c>
      <c r="I1358" t="str">
        <f t="shared" si="68"/>
        <v>Đã thanh toán</v>
      </c>
    </row>
    <row r="1359" spans="1:9" x14ac:dyDescent="0.2">
      <c r="A1359" t="s">
        <v>36</v>
      </c>
      <c r="B1359">
        <v>2024</v>
      </c>
      <c r="C1359">
        <v>11</v>
      </c>
      <c r="D1359" t="s">
        <v>773</v>
      </c>
      <c r="E1359" t="str">
        <f t="shared" si="66"/>
        <v>Phí gửi xe tháng 11</v>
      </c>
      <c r="F1359">
        <v>1650000</v>
      </c>
      <c r="G1359">
        <v>1650000</v>
      </c>
      <c r="H1359">
        <f t="shared" si="67"/>
        <v>0</v>
      </c>
      <c r="I1359" t="str">
        <f t="shared" si="68"/>
        <v>Đã thanh toán</v>
      </c>
    </row>
    <row r="1360" spans="1:9" x14ac:dyDescent="0.2">
      <c r="A1360" t="s">
        <v>37</v>
      </c>
      <c r="B1360">
        <v>2024</v>
      </c>
      <c r="C1360">
        <v>11</v>
      </c>
      <c r="D1360" t="s">
        <v>773</v>
      </c>
      <c r="E1360" t="str">
        <f t="shared" si="66"/>
        <v>Phí gửi xe tháng 11</v>
      </c>
      <c r="F1360">
        <v>350000</v>
      </c>
      <c r="G1360">
        <v>350000</v>
      </c>
      <c r="H1360">
        <f t="shared" si="67"/>
        <v>0</v>
      </c>
      <c r="I1360" t="str">
        <f t="shared" si="68"/>
        <v>Đã thanh toán</v>
      </c>
    </row>
    <row r="1361" spans="1:9" x14ac:dyDescent="0.2">
      <c r="A1361" t="s">
        <v>38</v>
      </c>
      <c r="B1361">
        <v>2024</v>
      </c>
      <c r="C1361">
        <v>11</v>
      </c>
      <c r="D1361" t="s">
        <v>773</v>
      </c>
      <c r="E1361" t="str">
        <f t="shared" si="66"/>
        <v>Phí gửi xe tháng 11</v>
      </c>
      <c r="F1361">
        <v>700000</v>
      </c>
      <c r="G1361">
        <v>700000</v>
      </c>
      <c r="H1361">
        <f t="shared" si="67"/>
        <v>0</v>
      </c>
      <c r="I1361" t="str">
        <f t="shared" si="68"/>
        <v>Đã thanh toán</v>
      </c>
    </row>
    <row r="1362" spans="1:9" x14ac:dyDescent="0.2">
      <c r="A1362" t="s">
        <v>39</v>
      </c>
      <c r="B1362">
        <v>2024</v>
      </c>
      <c r="C1362">
        <v>11</v>
      </c>
      <c r="D1362" t="s">
        <v>773</v>
      </c>
      <c r="E1362" t="str">
        <f t="shared" si="66"/>
        <v>Phí gửi xe tháng 11</v>
      </c>
      <c r="F1362">
        <v>700000</v>
      </c>
      <c r="G1362">
        <v>700000</v>
      </c>
      <c r="H1362">
        <f t="shared" si="67"/>
        <v>0</v>
      </c>
      <c r="I1362" t="str">
        <f t="shared" si="68"/>
        <v>Đã thanh toán</v>
      </c>
    </row>
    <row r="1363" spans="1:9" x14ac:dyDescent="0.2">
      <c r="A1363" t="s">
        <v>40</v>
      </c>
      <c r="B1363">
        <v>2024</v>
      </c>
      <c r="C1363">
        <v>11</v>
      </c>
      <c r="D1363" t="s">
        <v>773</v>
      </c>
      <c r="E1363" t="str">
        <f t="shared" si="66"/>
        <v>Phí gửi xe tháng 11</v>
      </c>
      <c r="F1363">
        <v>1300000</v>
      </c>
      <c r="G1363">
        <v>1300000</v>
      </c>
      <c r="H1363">
        <f t="shared" si="67"/>
        <v>0</v>
      </c>
      <c r="I1363" t="str">
        <f t="shared" si="68"/>
        <v>Đã thanh toán</v>
      </c>
    </row>
    <row r="1364" spans="1:9" x14ac:dyDescent="0.2">
      <c r="A1364" t="s">
        <v>41</v>
      </c>
      <c r="B1364">
        <v>2024</v>
      </c>
      <c r="C1364">
        <v>11</v>
      </c>
      <c r="D1364" t="s">
        <v>773</v>
      </c>
      <c r="E1364" t="str">
        <f t="shared" si="66"/>
        <v>Phí gửi xe tháng 11</v>
      </c>
      <c r="F1364">
        <v>350000</v>
      </c>
      <c r="G1364">
        <v>350000</v>
      </c>
      <c r="H1364">
        <f t="shared" si="67"/>
        <v>0</v>
      </c>
      <c r="I1364" t="str">
        <f t="shared" si="68"/>
        <v>Đã thanh toán</v>
      </c>
    </row>
    <row r="1365" spans="1:9" x14ac:dyDescent="0.2">
      <c r="A1365" t="s">
        <v>42</v>
      </c>
      <c r="B1365">
        <v>2024</v>
      </c>
      <c r="C1365">
        <v>11</v>
      </c>
      <c r="D1365" t="s">
        <v>773</v>
      </c>
      <c r="E1365" t="str">
        <f t="shared" si="66"/>
        <v>Phí gửi xe tháng 11</v>
      </c>
      <c r="F1365">
        <v>350000</v>
      </c>
      <c r="G1365">
        <v>350000</v>
      </c>
      <c r="H1365">
        <f t="shared" si="67"/>
        <v>0</v>
      </c>
      <c r="I1365" t="str">
        <f t="shared" si="68"/>
        <v>Đã thanh toán</v>
      </c>
    </row>
    <row r="1366" spans="1:9" x14ac:dyDescent="0.2">
      <c r="A1366" t="s">
        <v>43</v>
      </c>
      <c r="B1366">
        <v>2024</v>
      </c>
      <c r="C1366">
        <v>11</v>
      </c>
      <c r="D1366" t="s">
        <v>773</v>
      </c>
      <c r="E1366" t="str">
        <f t="shared" si="66"/>
        <v>Phí gửi xe tháng 11</v>
      </c>
      <c r="F1366">
        <v>350000</v>
      </c>
      <c r="G1366">
        <v>350000</v>
      </c>
      <c r="H1366">
        <f t="shared" si="67"/>
        <v>0</v>
      </c>
      <c r="I1366" t="str">
        <f t="shared" si="68"/>
        <v>Đã thanh toán</v>
      </c>
    </row>
    <row r="1367" spans="1:9" x14ac:dyDescent="0.2">
      <c r="A1367" t="s">
        <v>44</v>
      </c>
      <c r="B1367">
        <v>2024</v>
      </c>
      <c r="C1367">
        <v>11</v>
      </c>
      <c r="D1367" t="s">
        <v>773</v>
      </c>
      <c r="E1367" t="str">
        <f t="shared" si="66"/>
        <v>Phí gửi xe tháng 11</v>
      </c>
      <c r="F1367">
        <v>1300000</v>
      </c>
      <c r="G1367">
        <v>1300000</v>
      </c>
      <c r="H1367">
        <f t="shared" si="67"/>
        <v>0</v>
      </c>
      <c r="I1367" t="str">
        <f t="shared" si="68"/>
        <v>Đã thanh toán</v>
      </c>
    </row>
    <row r="1368" spans="1:9" x14ac:dyDescent="0.2">
      <c r="A1368" t="s">
        <v>46</v>
      </c>
      <c r="B1368">
        <v>2024</v>
      </c>
      <c r="C1368">
        <v>11</v>
      </c>
      <c r="D1368" t="s">
        <v>773</v>
      </c>
      <c r="E1368" t="str">
        <f t="shared" si="66"/>
        <v>Phí gửi xe tháng 11</v>
      </c>
      <c r="F1368">
        <v>1300000</v>
      </c>
      <c r="G1368">
        <v>1300000</v>
      </c>
      <c r="H1368">
        <f t="shared" si="67"/>
        <v>0</v>
      </c>
      <c r="I1368" t="str">
        <f t="shared" si="68"/>
        <v>Đã thanh toán</v>
      </c>
    </row>
    <row r="1369" spans="1:9" x14ac:dyDescent="0.2">
      <c r="A1369" t="s">
        <v>47</v>
      </c>
      <c r="B1369">
        <v>2024</v>
      </c>
      <c r="C1369">
        <v>11</v>
      </c>
      <c r="D1369" t="s">
        <v>773</v>
      </c>
      <c r="E1369" t="str">
        <f t="shared" si="66"/>
        <v>Phí gửi xe tháng 11</v>
      </c>
      <c r="F1369">
        <v>1650000</v>
      </c>
      <c r="G1369">
        <v>1650000</v>
      </c>
      <c r="H1369">
        <f t="shared" si="67"/>
        <v>0</v>
      </c>
      <c r="I1369" t="str">
        <f t="shared" si="68"/>
        <v>Đã thanh toán</v>
      </c>
    </row>
    <row r="1370" spans="1:9" x14ac:dyDescent="0.2">
      <c r="A1370" t="s">
        <v>48</v>
      </c>
      <c r="B1370">
        <v>2024</v>
      </c>
      <c r="C1370">
        <v>11</v>
      </c>
      <c r="D1370" t="s">
        <v>773</v>
      </c>
      <c r="E1370" t="str">
        <f t="shared" si="66"/>
        <v>Phí gửi xe tháng 11</v>
      </c>
      <c r="F1370">
        <v>1650000</v>
      </c>
      <c r="G1370">
        <v>1650000</v>
      </c>
      <c r="H1370">
        <f t="shared" si="67"/>
        <v>0</v>
      </c>
      <c r="I1370" t="str">
        <f t="shared" si="68"/>
        <v>Đã thanh toán</v>
      </c>
    </row>
    <row r="1371" spans="1:9" x14ac:dyDescent="0.2">
      <c r="A1371" t="s">
        <v>65</v>
      </c>
      <c r="B1371">
        <v>2024</v>
      </c>
      <c r="C1371">
        <v>11</v>
      </c>
      <c r="D1371" t="s">
        <v>773</v>
      </c>
      <c r="E1371" t="str">
        <f t="shared" si="66"/>
        <v>Phí gửi xe tháng 11</v>
      </c>
      <c r="F1371">
        <v>1650000</v>
      </c>
      <c r="G1371">
        <v>1650000</v>
      </c>
      <c r="H1371">
        <f t="shared" si="67"/>
        <v>0</v>
      </c>
      <c r="I1371" t="str">
        <f t="shared" si="68"/>
        <v>Đã thanh toán</v>
      </c>
    </row>
    <row r="1372" spans="1:9" x14ac:dyDescent="0.2">
      <c r="A1372" t="s">
        <v>66</v>
      </c>
      <c r="B1372">
        <v>2024</v>
      </c>
      <c r="C1372">
        <v>11</v>
      </c>
      <c r="D1372" t="s">
        <v>773</v>
      </c>
      <c r="E1372" t="str">
        <f t="shared" si="66"/>
        <v>Phí gửi xe tháng 11</v>
      </c>
      <c r="F1372">
        <v>1300000</v>
      </c>
      <c r="G1372">
        <v>1300000</v>
      </c>
      <c r="H1372">
        <f t="shared" si="67"/>
        <v>0</v>
      </c>
      <c r="I1372" t="str">
        <f t="shared" si="68"/>
        <v>Đã thanh toán</v>
      </c>
    </row>
    <row r="1373" spans="1:9" x14ac:dyDescent="0.2">
      <c r="A1373" t="s">
        <v>67</v>
      </c>
      <c r="B1373">
        <v>2024</v>
      </c>
      <c r="C1373">
        <v>11</v>
      </c>
      <c r="D1373" t="s">
        <v>773</v>
      </c>
      <c r="E1373" t="str">
        <f t="shared" si="66"/>
        <v>Phí gửi xe tháng 11</v>
      </c>
      <c r="F1373">
        <v>1300000</v>
      </c>
      <c r="G1373">
        <v>1300000</v>
      </c>
      <c r="H1373">
        <f t="shared" si="67"/>
        <v>0</v>
      </c>
      <c r="I1373" t="str">
        <f t="shared" si="68"/>
        <v>Đã thanh toán</v>
      </c>
    </row>
    <row r="1374" spans="1:9" x14ac:dyDescent="0.2">
      <c r="A1374" t="s">
        <v>68</v>
      </c>
      <c r="B1374">
        <v>2024</v>
      </c>
      <c r="C1374">
        <v>11</v>
      </c>
      <c r="D1374" t="s">
        <v>773</v>
      </c>
      <c r="E1374" t="str">
        <f t="shared" si="66"/>
        <v>Phí gửi xe tháng 11</v>
      </c>
      <c r="F1374">
        <v>700000</v>
      </c>
      <c r="G1374">
        <v>700000</v>
      </c>
      <c r="H1374">
        <f t="shared" si="67"/>
        <v>0</v>
      </c>
      <c r="I1374" t="str">
        <f t="shared" si="68"/>
        <v>Đã thanh toán</v>
      </c>
    </row>
    <row r="1375" spans="1:9" x14ac:dyDescent="0.2">
      <c r="A1375" t="s">
        <v>69</v>
      </c>
      <c r="B1375">
        <v>2024</v>
      </c>
      <c r="C1375">
        <v>11</v>
      </c>
      <c r="D1375" t="s">
        <v>773</v>
      </c>
      <c r="E1375" t="str">
        <f t="shared" si="66"/>
        <v>Phí gửi xe tháng 11</v>
      </c>
      <c r="F1375">
        <v>700000</v>
      </c>
      <c r="G1375">
        <v>700000</v>
      </c>
      <c r="H1375">
        <f t="shared" si="67"/>
        <v>0</v>
      </c>
      <c r="I1375" t="str">
        <f t="shared" si="68"/>
        <v>Đã thanh toán</v>
      </c>
    </row>
    <row r="1376" spans="1:9" x14ac:dyDescent="0.2">
      <c r="A1376" t="s">
        <v>70</v>
      </c>
      <c r="B1376">
        <v>2024</v>
      </c>
      <c r="C1376">
        <v>11</v>
      </c>
      <c r="D1376" t="s">
        <v>773</v>
      </c>
      <c r="E1376" t="str">
        <f t="shared" si="66"/>
        <v>Phí gửi xe tháng 11</v>
      </c>
      <c r="F1376">
        <v>1300000</v>
      </c>
      <c r="G1376">
        <v>1300000</v>
      </c>
      <c r="H1376">
        <f t="shared" si="67"/>
        <v>0</v>
      </c>
      <c r="I1376" t="str">
        <f t="shared" si="68"/>
        <v>Đã thanh toán</v>
      </c>
    </row>
    <row r="1377" spans="1:9" x14ac:dyDescent="0.2">
      <c r="A1377" t="s">
        <v>71</v>
      </c>
      <c r="B1377">
        <v>2024</v>
      </c>
      <c r="C1377">
        <v>11</v>
      </c>
      <c r="D1377" t="s">
        <v>773</v>
      </c>
      <c r="E1377" t="str">
        <f t="shared" si="66"/>
        <v>Phí gửi xe tháng 11</v>
      </c>
      <c r="F1377">
        <v>1650000</v>
      </c>
      <c r="G1377">
        <v>1650000</v>
      </c>
      <c r="H1377">
        <f t="shared" si="67"/>
        <v>0</v>
      </c>
      <c r="I1377" t="str">
        <f t="shared" si="68"/>
        <v>Đã thanh toán</v>
      </c>
    </row>
    <row r="1378" spans="1:9" x14ac:dyDescent="0.2">
      <c r="A1378" t="s">
        <v>72</v>
      </c>
      <c r="B1378">
        <v>2024</v>
      </c>
      <c r="C1378">
        <v>11</v>
      </c>
      <c r="D1378" t="s">
        <v>773</v>
      </c>
      <c r="E1378" t="str">
        <f t="shared" si="66"/>
        <v>Phí gửi xe tháng 11</v>
      </c>
      <c r="F1378">
        <v>1300000</v>
      </c>
      <c r="G1378">
        <v>1300000</v>
      </c>
      <c r="H1378">
        <f t="shared" si="67"/>
        <v>0</v>
      </c>
      <c r="I1378" t="str">
        <f t="shared" si="68"/>
        <v>Đã thanh toán</v>
      </c>
    </row>
    <row r="1379" spans="1:9" x14ac:dyDescent="0.2">
      <c r="A1379" t="s">
        <v>82</v>
      </c>
      <c r="B1379">
        <v>2024</v>
      </c>
      <c r="C1379">
        <v>11</v>
      </c>
      <c r="D1379" t="s">
        <v>773</v>
      </c>
      <c r="E1379" t="str">
        <f t="shared" si="66"/>
        <v>Phí gửi xe tháng 11</v>
      </c>
      <c r="F1379">
        <v>1650000</v>
      </c>
      <c r="G1379">
        <v>1650000</v>
      </c>
      <c r="H1379">
        <f t="shared" si="67"/>
        <v>0</v>
      </c>
      <c r="I1379" t="str">
        <f t="shared" si="68"/>
        <v>Đã thanh toán</v>
      </c>
    </row>
    <row r="1380" spans="1:9" x14ac:dyDescent="0.2">
      <c r="A1380" t="s">
        <v>83</v>
      </c>
      <c r="B1380">
        <v>2024</v>
      </c>
      <c r="C1380">
        <v>11</v>
      </c>
      <c r="D1380" t="s">
        <v>773</v>
      </c>
      <c r="E1380" t="str">
        <f t="shared" si="66"/>
        <v>Phí gửi xe tháng 11</v>
      </c>
      <c r="F1380">
        <v>350000</v>
      </c>
      <c r="G1380">
        <v>350000</v>
      </c>
      <c r="H1380">
        <f t="shared" si="67"/>
        <v>0</v>
      </c>
      <c r="I1380" t="str">
        <f t="shared" si="68"/>
        <v>Đã thanh toán</v>
      </c>
    </row>
    <row r="1381" spans="1:9" x14ac:dyDescent="0.2">
      <c r="A1381" t="s">
        <v>84</v>
      </c>
      <c r="B1381">
        <v>2024</v>
      </c>
      <c r="C1381">
        <v>11</v>
      </c>
      <c r="D1381" t="s">
        <v>773</v>
      </c>
      <c r="E1381" t="str">
        <f t="shared" si="66"/>
        <v>Phí gửi xe tháng 11</v>
      </c>
      <c r="F1381">
        <v>1650000</v>
      </c>
      <c r="G1381">
        <v>1650000</v>
      </c>
      <c r="H1381">
        <f t="shared" si="67"/>
        <v>0</v>
      </c>
      <c r="I1381" t="str">
        <f t="shared" si="68"/>
        <v>Đã thanh toán</v>
      </c>
    </row>
    <row r="1382" spans="1:9" x14ac:dyDescent="0.2">
      <c r="A1382" t="s">
        <v>85</v>
      </c>
      <c r="B1382">
        <v>2024</v>
      </c>
      <c r="C1382">
        <v>11</v>
      </c>
      <c r="D1382" t="s">
        <v>773</v>
      </c>
      <c r="E1382" t="str">
        <f t="shared" si="66"/>
        <v>Phí gửi xe tháng 11</v>
      </c>
      <c r="F1382">
        <v>1300000</v>
      </c>
      <c r="G1382">
        <v>1300000</v>
      </c>
      <c r="H1382">
        <f t="shared" si="67"/>
        <v>0</v>
      </c>
      <c r="I1382" t="str">
        <f t="shared" si="68"/>
        <v>Đã thanh toán</v>
      </c>
    </row>
    <row r="1383" spans="1:9" x14ac:dyDescent="0.2">
      <c r="A1383" t="s">
        <v>86</v>
      </c>
      <c r="B1383">
        <v>2024</v>
      </c>
      <c r="C1383">
        <v>11</v>
      </c>
      <c r="D1383" t="s">
        <v>773</v>
      </c>
      <c r="E1383" t="str">
        <f t="shared" si="66"/>
        <v>Phí gửi xe tháng 11</v>
      </c>
      <c r="F1383">
        <v>350000</v>
      </c>
      <c r="G1383">
        <v>350000</v>
      </c>
      <c r="H1383">
        <f t="shared" si="67"/>
        <v>0</v>
      </c>
      <c r="I1383" t="str">
        <f t="shared" si="68"/>
        <v>Đã thanh toán</v>
      </c>
    </row>
    <row r="1384" spans="1:9" x14ac:dyDescent="0.2">
      <c r="A1384" t="s">
        <v>87</v>
      </c>
      <c r="B1384">
        <v>2024</v>
      </c>
      <c r="C1384">
        <v>11</v>
      </c>
      <c r="D1384" t="s">
        <v>773</v>
      </c>
      <c r="E1384" t="str">
        <f t="shared" si="66"/>
        <v>Phí gửi xe tháng 11</v>
      </c>
      <c r="F1384">
        <v>350000</v>
      </c>
      <c r="G1384">
        <v>350000</v>
      </c>
      <c r="H1384">
        <f t="shared" si="67"/>
        <v>0</v>
      </c>
      <c r="I1384" t="str">
        <f t="shared" si="68"/>
        <v>Đã thanh toán</v>
      </c>
    </row>
    <row r="1385" spans="1:9" x14ac:dyDescent="0.2">
      <c r="A1385" t="s">
        <v>88</v>
      </c>
      <c r="B1385">
        <v>2024</v>
      </c>
      <c r="C1385">
        <v>11</v>
      </c>
      <c r="D1385" t="s">
        <v>773</v>
      </c>
      <c r="E1385" t="str">
        <f t="shared" si="66"/>
        <v>Phí gửi xe tháng 11</v>
      </c>
      <c r="F1385">
        <v>350000</v>
      </c>
      <c r="G1385">
        <v>350000</v>
      </c>
      <c r="H1385">
        <f t="shared" si="67"/>
        <v>0</v>
      </c>
      <c r="I1385" t="str">
        <f t="shared" si="68"/>
        <v>Đã thanh toán</v>
      </c>
    </row>
    <row r="1386" spans="1:9" x14ac:dyDescent="0.2">
      <c r="A1386" t="s">
        <v>89</v>
      </c>
      <c r="B1386">
        <v>2024</v>
      </c>
      <c r="C1386">
        <v>11</v>
      </c>
      <c r="D1386" t="s">
        <v>773</v>
      </c>
      <c r="E1386" t="str">
        <f t="shared" si="66"/>
        <v>Phí gửi xe tháng 11</v>
      </c>
      <c r="F1386">
        <v>1650000</v>
      </c>
      <c r="G1386">
        <v>1650000</v>
      </c>
      <c r="H1386">
        <f t="shared" si="67"/>
        <v>0</v>
      </c>
      <c r="I1386" t="str">
        <f t="shared" si="68"/>
        <v>Đã thanh toán</v>
      </c>
    </row>
    <row r="1387" spans="1:9" x14ac:dyDescent="0.2">
      <c r="A1387" t="s">
        <v>90</v>
      </c>
      <c r="B1387">
        <v>2024</v>
      </c>
      <c r="C1387">
        <v>11</v>
      </c>
      <c r="D1387" t="s">
        <v>773</v>
      </c>
      <c r="E1387" t="str">
        <f t="shared" si="66"/>
        <v>Phí gửi xe tháng 11</v>
      </c>
      <c r="F1387">
        <v>700000</v>
      </c>
      <c r="G1387">
        <v>700000</v>
      </c>
      <c r="H1387">
        <f t="shared" si="67"/>
        <v>0</v>
      </c>
      <c r="I1387" t="str">
        <f t="shared" si="68"/>
        <v>Đã thanh toán</v>
      </c>
    </row>
    <row r="1388" spans="1:9" x14ac:dyDescent="0.2">
      <c r="A1388" t="s">
        <v>5</v>
      </c>
      <c r="B1388">
        <v>2024</v>
      </c>
      <c r="C1388">
        <v>12</v>
      </c>
      <c r="D1388" t="s">
        <v>771</v>
      </c>
      <c r="E1388" t="str">
        <f t="shared" si="66"/>
        <v>Phí quản lý tháng 12</v>
      </c>
      <c r="F1388">
        <v>950000</v>
      </c>
      <c r="G1388">
        <v>950000</v>
      </c>
      <c r="H1388">
        <f t="shared" si="67"/>
        <v>0</v>
      </c>
      <c r="I1388" t="str">
        <f t="shared" si="68"/>
        <v>Đã thanh toán</v>
      </c>
    </row>
    <row r="1389" spans="1:9" x14ac:dyDescent="0.2">
      <c r="A1389" t="s">
        <v>7</v>
      </c>
      <c r="B1389">
        <v>2024</v>
      </c>
      <c r="C1389">
        <v>12</v>
      </c>
      <c r="D1389" t="s">
        <v>771</v>
      </c>
      <c r="E1389" t="str">
        <f t="shared" si="66"/>
        <v>Phí quản lý tháng 12</v>
      </c>
      <c r="F1389">
        <v>950000</v>
      </c>
      <c r="G1389">
        <v>950000</v>
      </c>
      <c r="H1389">
        <f t="shared" si="67"/>
        <v>0</v>
      </c>
      <c r="I1389" t="str">
        <f t="shared" si="68"/>
        <v>Đã thanh toán</v>
      </c>
    </row>
    <row r="1390" spans="1:9" x14ac:dyDescent="0.2">
      <c r="A1390" t="s">
        <v>8</v>
      </c>
      <c r="B1390">
        <v>2024</v>
      </c>
      <c r="C1390">
        <v>12</v>
      </c>
      <c r="D1390" t="s">
        <v>771</v>
      </c>
      <c r="E1390" t="str">
        <f t="shared" si="66"/>
        <v>Phí quản lý tháng 12</v>
      </c>
      <c r="F1390">
        <v>950000</v>
      </c>
      <c r="G1390">
        <v>950000</v>
      </c>
      <c r="H1390">
        <f t="shared" si="67"/>
        <v>0</v>
      </c>
      <c r="I1390" t="str">
        <f t="shared" si="68"/>
        <v>Đã thanh toán</v>
      </c>
    </row>
    <row r="1391" spans="1:9" x14ac:dyDescent="0.2">
      <c r="A1391" t="s">
        <v>9</v>
      </c>
      <c r="B1391">
        <v>2024</v>
      </c>
      <c r="C1391">
        <v>12</v>
      </c>
      <c r="D1391" t="s">
        <v>771</v>
      </c>
      <c r="E1391" t="str">
        <f t="shared" si="66"/>
        <v>Phí quản lý tháng 12</v>
      </c>
      <c r="F1391">
        <v>950000</v>
      </c>
      <c r="G1391">
        <v>950000</v>
      </c>
      <c r="H1391">
        <f t="shared" si="67"/>
        <v>0</v>
      </c>
      <c r="I1391" t="str">
        <f t="shared" si="68"/>
        <v>Đã thanh toán</v>
      </c>
    </row>
    <row r="1392" spans="1:9" x14ac:dyDescent="0.2">
      <c r="A1392" t="s">
        <v>10</v>
      </c>
      <c r="B1392">
        <v>2024</v>
      </c>
      <c r="C1392">
        <v>12</v>
      </c>
      <c r="D1392" t="s">
        <v>771</v>
      </c>
      <c r="E1392" t="str">
        <f t="shared" si="66"/>
        <v>Phí quản lý tháng 12</v>
      </c>
      <c r="F1392">
        <v>950000</v>
      </c>
      <c r="G1392">
        <v>950000</v>
      </c>
      <c r="H1392">
        <f t="shared" si="67"/>
        <v>0</v>
      </c>
      <c r="I1392" t="str">
        <f t="shared" si="68"/>
        <v>Đã thanh toán</v>
      </c>
    </row>
    <row r="1393" spans="1:9" x14ac:dyDescent="0.2">
      <c r="A1393" t="s">
        <v>11</v>
      </c>
      <c r="B1393">
        <v>2024</v>
      </c>
      <c r="C1393">
        <v>12</v>
      </c>
      <c r="D1393" t="s">
        <v>771</v>
      </c>
      <c r="E1393" t="str">
        <f t="shared" si="66"/>
        <v>Phí quản lý tháng 12</v>
      </c>
      <c r="F1393">
        <v>950000</v>
      </c>
      <c r="G1393">
        <v>950000</v>
      </c>
      <c r="H1393">
        <f t="shared" si="67"/>
        <v>0</v>
      </c>
      <c r="I1393" t="str">
        <f t="shared" si="68"/>
        <v>Đã thanh toán</v>
      </c>
    </row>
    <row r="1394" spans="1:9" x14ac:dyDescent="0.2">
      <c r="A1394" t="s">
        <v>12</v>
      </c>
      <c r="B1394">
        <v>2024</v>
      </c>
      <c r="C1394">
        <v>12</v>
      </c>
      <c r="D1394" t="s">
        <v>771</v>
      </c>
      <c r="E1394" t="str">
        <f t="shared" si="66"/>
        <v>Phí quản lý tháng 12</v>
      </c>
      <c r="F1394">
        <v>950000</v>
      </c>
      <c r="G1394">
        <v>950000</v>
      </c>
      <c r="H1394">
        <f t="shared" si="67"/>
        <v>0</v>
      </c>
      <c r="I1394" t="str">
        <f t="shared" si="68"/>
        <v>Đã thanh toán</v>
      </c>
    </row>
    <row r="1395" spans="1:9" x14ac:dyDescent="0.2">
      <c r="A1395" t="s">
        <v>13</v>
      </c>
      <c r="B1395">
        <v>2024</v>
      </c>
      <c r="C1395">
        <v>12</v>
      </c>
      <c r="D1395" t="s">
        <v>771</v>
      </c>
      <c r="E1395" t="str">
        <f t="shared" si="66"/>
        <v>Phí quản lý tháng 12</v>
      </c>
      <c r="F1395">
        <v>950000</v>
      </c>
      <c r="G1395">
        <v>950000</v>
      </c>
      <c r="H1395">
        <f t="shared" si="67"/>
        <v>0</v>
      </c>
      <c r="I1395" t="str">
        <f t="shared" si="68"/>
        <v>Đã thanh toán</v>
      </c>
    </row>
    <row r="1396" spans="1:9" x14ac:dyDescent="0.2">
      <c r="A1396" t="s">
        <v>14</v>
      </c>
      <c r="B1396">
        <v>2024</v>
      </c>
      <c r="C1396">
        <v>12</v>
      </c>
      <c r="D1396" t="s">
        <v>771</v>
      </c>
      <c r="E1396" t="str">
        <f t="shared" si="66"/>
        <v>Phí quản lý tháng 12</v>
      </c>
      <c r="F1396">
        <v>950000</v>
      </c>
      <c r="G1396">
        <v>950000</v>
      </c>
      <c r="H1396">
        <f t="shared" si="67"/>
        <v>0</v>
      </c>
      <c r="I1396" t="str">
        <f t="shared" si="68"/>
        <v>Đã thanh toán</v>
      </c>
    </row>
    <row r="1397" spans="1:9" x14ac:dyDescent="0.2">
      <c r="A1397" t="s">
        <v>15</v>
      </c>
      <c r="B1397">
        <v>2024</v>
      </c>
      <c r="C1397">
        <v>12</v>
      </c>
      <c r="D1397" t="s">
        <v>771</v>
      </c>
      <c r="E1397" t="str">
        <f t="shared" si="66"/>
        <v>Phí quản lý tháng 12</v>
      </c>
      <c r="F1397">
        <v>950000</v>
      </c>
      <c r="G1397">
        <v>950000</v>
      </c>
      <c r="H1397">
        <f t="shared" si="67"/>
        <v>0</v>
      </c>
      <c r="I1397" t="str">
        <f t="shared" si="68"/>
        <v>Đã thanh toán</v>
      </c>
    </row>
    <row r="1398" spans="1:9" x14ac:dyDescent="0.2">
      <c r="A1398" t="s">
        <v>16</v>
      </c>
      <c r="B1398">
        <v>2024</v>
      </c>
      <c r="C1398">
        <v>12</v>
      </c>
      <c r="D1398" t="s">
        <v>771</v>
      </c>
      <c r="E1398" t="str">
        <f t="shared" si="66"/>
        <v>Phí quản lý tháng 12</v>
      </c>
      <c r="F1398">
        <v>950000</v>
      </c>
      <c r="G1398">
        <v>950000</v>
      </c>
      <c r="H1398">
        <f t="shared" si="67"/>
        <v>0</v>
      </c>
      <c r="I1398" t="str">
        <f t="shared" si="68"/>
        <v>Đã thanh toán</v>
      </c>
    </row>
    <row r="1399" spans="1:9" x14ac:dyDescent="0.2">
      <c r="A1399" t="s">
        <v>34</v>
      </c>
      <c r="B1399">
        <v>2024</v>
      </c>
      <c r="C1399">
        <v>12</v>
      </c>
      <c r="D1399" t="s">
        <v>771</v>
      </c>
      <c r="E1399" t="str">
        <f t="shared" si="66"/>
        <v>Phí quản lý tháng 12</v>
      </c>
      <c r="F1399">
        <v>1000000</v>
      </c>
      <c r="G1399">
        <v>1000000</v>
      </c>
      <c r="H1399">
        <f t="shared" si="67"/>
        <v>0</v>
      </c>
      <c r="I1399" t="str">
        <f t="shared" si="68"/>
        <v>Đã thanh toán</v>
      </c>
    </row>
    <row r="1400" spans="1:9" x14ac:dyDescent="0.2">
      <c r="A1400" t="s">
        <v>35</v>
      </c>
      <c r="B1400">
        <v>2024</v>
      </c>
      <c r="C1400">
        <v>12</v>
      </c>
      <c r="D1400" t="s">
        <v>771</v>
      </c>
      <c r="E1400" t="str">
        <f t="shared" si="66"/>
        <v>Phí quản lý tháng 12</v>
      </c>
      <c r="F1400">
        <v>1000000</v>
      </c>
      <c r="G1400">
        <v>1000000</v>
      </c>
      <c r="H1400">
        <f t="shared" si="67"/>
        <v>0</v>
      </c>
      <c r="I1400" t="str">
        <f t="shared" si="68"/>
        <v>Đã thanh toán</v>
      </c>
    </row>
    <row r="1401" spans="1:9" x14ac:dyDescent="0.2">
      <c r="A1401" t="s">
        <v>36</v>
      </c>
      <c r="B1401">
        <v>2024</v>
      </c>
      <c r="C1401">
        <v>12</v>
      </c>
      <c r="D1401" t="s">
        <v>771</v>
      </c>
      <c r="E1401" t="str">
        <f t="shared" si="66"/>
        <v>Phí quản lý tháng 12</v>
      </c>
      <c r="F1401">
        <v>1000000</v>
      </c>
      <c r="G1401">
        <v>1000000</v>
      </c>
      <c r="H1401">
        <f t="shared" si="67"/>
        <v>0</v>
      </c>
      <c r="I1401" t="str">
        <f t="shared" si="68"/>
        <v>Đã thanh toán</v>
      </c>
    </row>
    <row r="1402" spans="1:9" x14ac:dyDescent="0.2">
      <c r="A1402" t="s">
        <v>37</v>
      </c>
      <c r="B1402">
        <v>2024</v>
      </c>
      <c r="C1402">
        <v>12</v>
      </c>
      <c r="D1402" t="s">
        <v>771</v>
      </c>
      <c r="E1402" t="str">
        <f t="shared" si="66"/>
        <v>Phí quản lý tháng 12</v>
      </c>
      <c r="F1402">
        <v>1000000</v>
      </c>
      <c r="G1402">
        <v>1000000</v>
      </c>
      <c r="H1402">
        <f t="shared" si="67"/>
        <v>0</v>
      </c>
      <c r="I1402" t="str">
        <f t="shared" si="68"/>
        <v>Đã thanh toán</v>
      </c>
    </row>
    <row r="1403" spans="1:9" x14ac:dyDescent="0.2">
      <c r="A1403" t="s">
        <v>38</v>
      </c>
      <c r="B1403">
        <v>2024</v>
      </c>
      <c r="C1403">
        <v>12</v>
      </c>
      <c r="D1403" t="s">
        <v>771</v>
      </c>
      <c r="E1403" t="str">
        <f t="shared" si="66"/>
        <v>Phí quản lý tháng 12</v>
      </c>
      <c r="F1403">
        <v>1000000</v>
      </c>
      <c r="G1403">
        <v>1000000</v>
      </c>
      <c r="H1403">
        <f t="shared" si="67"/>
        <v>0</v>
      </c>
      <c r="I1403" t="str">
        <f t="shared" si="68"/>
        <v>Đã thanh toán</v>
      </c>
    </row>
    <row r="1404" spans="1:9" x14ac:dyDescent="0.2">
      <c r="A1404" t="s">
        <v>39</v>
      </c>
      <c r="B1404">
        <v>2024</v>
      </c>
      <c r="C1404">
        <v>12</v>
      </c>
      <c r="D1404" t="s">
        <v>771</v>
      </c>
      <c r="E1404" t="str">
        <f t="shared" si="66"/>
        <v>Phí quản lý tháng 12</v>
      </c>
      <c r="F1404">
        <v>1000000</v>
      </c>
      <c r="G1404">
        <v>1000000</v>
      </c>
      <c r="H1404">
        <f t="shared" si="67"/>
        <v>0</v>
      </c>
      <c r="I1404" t="str">
        <f t="shared" si="68"/>
        <v>Đã thanh toán</v>
      </c>
    </row>
    <row r="1405" spans="1:9" x14ac:dyDescent="0.2">
      <c r="A1405" t="s">
        <v>40</v>
      </c>
      <c r="B1405">
        <v>2024</v>
      </c>
      <c r="C1405">
        <v>12</v>
      </c>
      <c r="D1405" t="s">
        <v>771</v>
      </c>
      <c r="E1405" t="str">
        <f t="shared" si="66"/>
        <v>Phí quản lý tháng 12</v>
      </c>
      <c r="F1405">
        <v>1000000</v>
      </c>
      <c r="G1405">
        <v>1000000</v>
      </c>
      <c r="H1405">
        <f t="shared" si="67"/>
        <v>0</v>
      </c>
      <c r="I1405" t="str">
        <f t="shared" si="68"/>
        <v>Đã thanh toán</v>
      </c>
    </row>
    <row r="1406" spans="1:9" x14ac:dyDescent="0.2">
      <c r="A1406" t="s">
        <v>41</v>
      </c>
      <c r="B1406">
        <v>2024</v>
      </c>
      <c r="C1406">
        <v>12</v>
      </c>
      <c r="D1406" t="s">
        <v>771</v>
      </c>
      <c r="E1406" t="str">
        <f t="shared" si="66"/>
        <v>Phí quản lý tháng 12</v>
      </c>
      <c r="F1406">
        <v>1000000</v>
      </c>
      <c r="G1406">
        <v>1000000</v>
      </c>
      <c r="H1406">
        <f t="shared" si="67"/>
        <v>0</v>
      </c>
      <c r="I1406" t="str">
        <f t="shared" si="68"/>
        <v>Đã thanh toán</v>
      </c>
    </row>
    <row r="1407" spans="1:9" x14ac:dyDescent="0.2">
      <c r="A1407" t="s">
        <v>42</v>
      </c>
      <c r="B1407">
        <v>2024</v>
      </c>
      <c r="C1407">
        <v>12</v>
      </c>
      <c r="D1407" t="s">
        <v>771</v>
      </c>
      <c r="E1407" t="str">
        <f t="shared" ref="E1407:E1470" si="69">D1407 &amp; " tháng " &amp; C1407</f>
        <v>Phí quản lý tháng 12</v>
      </c>
      <c r="F1407">
        <v>1000000</v>
      </c>
      <c r="G1407">
        <v>1000000</v>
      </c>
      <c r="H1407">
        <f t="shared" si="67"/>
        <v>0</v>
      </c>
      <c r="I1407" t="str">
        <f t="shared" si="68"/>
        <v>Đã thanh toán</v>
      </c>
    </row>
    <row r="1408" spans="1:9" x14ac:dyDescent="0.2">
      <c r="A1408" t="s">
        <v>43</v>
      </c>
      <c r="B1408">
        <v>2024</v>
      </c>
      <c r="C1408">
        <v>12</v>
      </c>
      <c r="D1408" t="s">
        <v>771</v>
      </c>
      <c r="E1408" t="str">
        <f t="shared" si="69"/>
        <v>Phí quản lý tháng 12</v>
      </c>
      <c r="F1408">
        <v>1000000</v>
      </c>
      <c r="G1408">
        <v>1000000</v>
      </c>
      <c r="H1408">
        <f t="shared" si="67"/>
        <v>0</v>
      </c>
      <c r="I1408" t="str">
        <f t="shared" si="68"/>
        <v>Đã thanh toán</v>
      </c>
    </row>
    <row r="1409" spans="1:9" x14ac:dyDescent="0.2">
      <c r="A1409" t="s">
        <v>44</v>
      </c>
      <c r="B1409">
        <v>2024</v>
      </c>
      <c r="C1409">
        <v>12</v>
      </c>
      <c r="D1409" t="s">
        <v>771</v>
      </c>
      <c r="E1409" t="str">
        <f t="shared" si="69"/>
        <v>Phí quản lý tháng 12</v>
      </c>
      <c r="F1409">
        <v>1000000</v>
      </c>
      <c r="G1409">
        <v>1000000</v>
      </c>
      <c r="H1409">
        <f t="shared" si="67"/>
        <v>0</v>
      </c>
      <c r="I1409" t="str">
        <f t="shared" si="68"/>
        <v>Đã thanh toán</v>
      </c>
    </row>
    <row r="1410" spans="1:9" x14ac:dyDescent="0.2">
      <c r="A1410" t="s">
        <v>46</v>
      </c>
      <c r="B1410">
        <v>2024</v>
      </c>
      <c r="C1410">
        <v>12</v>
      </c>
      <c r="D1410" t="s">
        <v>771</v>
      </c>
      <c r="E1410" t="str">
        <f t="shared" si="69"/>
        <v>Phí quản lý tháng 12</v>
      </c>
      <c r="F1410">
        <v>1000000</v>
      </c>
      <c r="G1410">
        <v>1000000</v>
      </c>
      <c r="H1410">
        <f t="shared" si="67"/>
        <v>0</v>
      </c>
      <c r="I1410" t="str">
        <f t="shared" si="68"/>
        <v>Đã thanh toán</v>
      </c>
    </row>
    <row r="1411" spans="1:9" x14ac:dyDescent="0.2">
      <c r="A1411" t="s">
        <v>47</v>
      </c>
      <c r="B1411">
        <v>2024</v>
      </c>
      <c r="C1411">
        <v>12</v>
      </c>
      <c r="D1411" t="s">
        <v>771</v>
      </c>
      <c r="E1411" t="str">
        <f t="shared" si="69"/>
        <v>Phí quản lý tháng 12</v>
      </c>
      <c r="F1411">
        <v>1000000</v>
      </c>
      <c r="G1411">
        <v>1000000</v>
      </c>
      <c r="H1411">
        <f t="shared" si="67"/>
        <v>0</v>
      </c>
      <c r="I1411" t="str">
        <f t="shared" si="68"/>
        <v>Đã thanh toán</v>
      </c>
    </row>
    <row r="1412" spans="1:9" x14ac:dyDescent="0.2">
      <c r="A1412" t="s">
        <v>48</v>
      </c>
      <c r="B1412">
        <v>2024</v>
      </c>
      <c r="C1412">
        <v>12</v>
      </c>
      <c r="D1412" t="s">
        <v>771</v>
      </c>
      <c r="E1412" t="str">
        <f t="shared" si="69"/>
        <v>Phí quản lý tháng 12</v>
      </c>
      <c r="F1412">
        <v>1000000</v>
      </c>
      <c r="G1412">
        <v>1000000</v>
      </c>
      <c r="H1412">
        <f t="shared" si="67"/>
        <v>0</v>
      </c>
      <c r="I1412" t="str">
        <f t="shared" si="68"/>
        <v>Đã thanh toán</v>
      </c>
    </row>
    <row r="1413" spans="1:9" x14ac:dyDescent="0.2">
      <c r="A1413" t="s">
        <v>65</v>
      </c>
      <c r="B1413">
        <v>2024</v>
      </c>
      <c r="C1413">
        <v>12</v>
      </c>
      <c r="D1413" t="s">
        <v>771</v>
      </c>
      <c r="E1413" t="str">
        <f t="shared" si="69"/>
        <v>Phí quản lý tháng 12</v>
      </c>
      <c r="F1413">
        <v>1050000</v>
      </c>
      <c r="G1413">
        <v>1050000</v>
      </c>
      <c r="H1413">
        <f t="shared" ref="H1413:H1476" si="70">F1413-G1413</f>
        <v>0</v>
      </c>
      <c r="I1413" t="str">
        <f t="shared" ref="I1413:I1476" si="71">IF(G1413=0,"Chưa thanh toán",IF(H1413=0,"Đã thanh toán","Thanh toán thiếu"))</f>
        <v>Đã thanh toán</v>
      </c>
    </row>
    <row r="1414" spans="1:9" x14ac:dyDescent="0.2">
      <c r="A1414" t="s">
        <v>66</v>
      </c>
      <c r="B1414">
        <v>2024</v>
      </c>
      <c r="C1414">
        <v>12</v>
      </c>
      <c r="D1414" t="s">
        <v>771</v>
      </c>
      <c r="E1414" t="str">
        <f t="shared" si="69"/>
        <v>Phí quản lý tháng 12</v>
      </c>
      <c r="F1414">
        <v>1050000</v>
      </c>
      <c r="G1414">
        <v>1050000</v>
      </c>
      <c r="H1414">
        <f t="shared" si="70"/>
        <v>0</v>
      </c>
      <c r="I1414" t="str">
        <f t="shared" si="71"/>
        <v>Đã thanh toán</v>
      </c>
    </row>
    <row r="1415" spans="1:9" x14ac:dyDescent="0.2">
      <c r="A1415" t="s">
        <v>67</v>
      </c>
      <c r="B1415">
        <v>2024</v>
      </c>
      <c r="C1415">
        <v>12</v>
      </c>
      <c r="D1415" t="s">
        <v>771</v>
      </c>
      <c r="E1415" t="str">
        <f t="shared" si="69"/>
        <v>Phí quản lý tháng 12</v>
      </c>
      <c r="F1415">
        <v>1050000</v>
      </c>
      <c r="G1415">
        <v>1050000</v>
      </c>
      <c r="H1415">
        <f t="shared" si="70"/>
        <v>0</v>
      </c>
      <c r="I1415" t="str">
        <f t="shared" si="71"/>
        <v>Đã thanh toán</v>
      </c>
    </row>
    <row r="1416" spans="1:9" x14ac:dyDescent="0.2">
      <c r="A1416" t="s">
        <v>68</v>
      </c>
      <c r="B1416">
        <v>2024</v>
      </c>
      <c r="C1416">
        <v>12</v>
      </c>
      <c r="D1416" t="s">
        <v>771</v>
      </c>
      <c r="E1416" t="str">
        <f t="shared" si="69"/>
        <v>Phí quản lý tháng 12</v>
      </c>
      <c r="F1416">
        <v>1050000</v>
      </c>
      <c r="G1416">
        <v>1050000</v>
      </c>
      <c r="H1416">
        <f t="shared" si="70"/>
        <v>0</v>
      </c>
      <c r="I1416" t="str">
        <f t="shared" si="71"/>
        <v>Đã thanh toán</v>
      </c>
    </row>
    <row r="1417" spans="1:9" x14ac:dyDescent="0.2">
      <c r="A1417" t="s">
        <v>69</v>
      </c>
      <c r="B1417">
        <v>2024</v>
      </c>
      <c r="C1417">
        <v>12</v>
      </c>
      <c r="D1417" t="s">
        <v>771</v>
      </c>
      <c r="E1417" t="str">
        <f t="shared" si="69"/>
        <v>Phí quản lý tháng 12</v>
      </c>
      <c r="F1417">
        <v>1050000</v>
      </c>
      <c r="G1417">
        <v>1050000</v>
      </c>
      <c r="H1417">
        <f t="shared" si="70"/>
        <v>0</v>
      </c>
      <c r="I1417" t="str">
        <f t="shared" si="71"/>
        <v>Đã thanh toán</v>
      </c>
    </row>
    <row r="1418" spans="1:9" x14ac:dyDescent="0.2">
      <c r="A1418" t="s">
        <v>70</v>
      </c>
      <c r="B1418">
        <v>2024</v>
      </c>
      <c r="C1418">
        <v>12</v>
      </c>
      <c r="D1418" t="s">
        <v>771</v>
      </c>
      <c r="E1418" t="str">
        <f t="shared" si="69"/>
        <v>Phí quản lý tháng 12</v>
      </c>
      <c r="F1418">
        <v>1050000</v>
      </c>
      <c r="G1418">
        <v>1050000</v>
      </c>
      <c r="H1418">
        <f t="shared" si="70"/>
        <v>0</v>
      </c>
      <c r="I1418" t="str">
        <f t="shared" si="71"/>
        <v>Đã thanh toán</v>
      </c>
    </row>
    <row r="1419" spans="1:9" x14ac:dyDescent="0.2">
      <c r="A1419" t="s">
        <v>71</v>
      </c>
      <c r="B1419">
        <v>2024</v>
      </c>
      <c r="C1419">
        <v>12</v>
      </c>
      <c r="D1419" t="s">
        <v>771</v>
      </c>
      <c r="E1419" t="str">
        <f t="shared" si="69"/>
        <v>Phí quản lý tháng 12</v>
      </c>
      <c r="F1419">
        <v>1050000</v>
      </c>
      <c r="G1419">
        <v>1050000</v>
      </c>
      <c r="H1419">
        <f t="shared" si="70"/>
        <v>0</v>
      </c>
      <c r="I1419" t="str">
        <f t="shared" si="71"/>
        <v>Đã thanh toán</v>
      </c>
    </row>
    <row r="1420" spans="1:9" x14ac:dyDescent="0.2">
      <c r="A1420" t="s">
        <v>72</v>
      </c>
      <c r="B1420">
        <v>2024</v>
      </c>
      <c r="C1420">
        <v>12</v>
      </c>
      <c r="D1420" t="s">
        <v>771</v>
      </c>
      <c r="E1420" t="str">
        <f t="shared" si="69"/>
        <v>Phí quản lý tháng 12</v>
      </c>
      <c r="F1420">
        <v>1050000</v>
      </c>
      <c r="G1420">
        <v>1050000</v>
      </c>
      <c r="H1420">
        <f t="shared" si="70"/>
        <v>0</v>
      </c>
      <c r="I1420" t="str">
        <f t="shared" si="71"/>
        <v>Đã thanh toán</v>
      </c>
    </row>
    <row r="1421" spans="1:9" x14ac:dyDescent="0.2">
      <c r="A1421" t="s">
        <v>82</v>
      </c>
      <c r="B1421">
        <v>2024</v>
      </c>
      <c r="C1421">
        <v>12</v>
      </c>
      <c r="D1421" t="s">
        <v>771</v>
      </c>
      <c r="E1421" t="str">
        <f t="shared" si="69"/>
        <v>Phí quản lý tháng 12</v>
      </c>
      <c r="F1421">
        <v>1020000</v>
      </c>
      <c r="G1421">
        <v>1020000</v>
      </c>
      <c r="H1421">
        <f t="shared" si="70"/>
        <v>0</v>
      </c>
      <c r="I1421" t="str">
        <f t="shared" si="71"/>
        <v>Đã thanh toán</v>
      </c>
    </row>
    <row r="1422" spans="1:9" x14ac:dyDescent="0.2">
      <c r="A1422" t="s">
        <v>83</v>
      </c>
      <c r="B1422">
        <v>2024</v>
      </c>
      <c r="C1422">
        <v>12</v>
      </c>
      <c r="D1422" t="s">
        <v>771</v>
      </c>
      <c r="E1422" t="str">
        <f t="shared" si="69"/>
        <v>Phí quản lý tháng 12</v>
      </c>
      <c r="F1422">
        <v>1020000</v>
      </c>
      <c r="G1422">
        <v>1020000</v>
      </c>
      <c r="H1422">
        <f t="shared" si="70"/>
        <v>0</v>
      </c>
      <c r="I1422" t="str">
        <f t="shared" si="71"/>
        <v>Đã thanh toán</v>
      </c>
    </row>
    <row r="1423" spans="1:9" x14ac:dyDescent="0.2">
      <c r="A1423" t="s">
        <v>84</v>
      </c>
      <c r="B1423">
        <v>2024</v>
      </c>
      <c r="C1423">
        <v>12</v>
      </c>
      <c r="D1423" t="s">
        <v>771</v>
      </c>
      <c r="E1423" t="str">
        <f t="shared" si="69"/>
        <v>Phí quản lý tháng 12</v>
      </c>
      <c r="F1423">
        <v>1020000</v>
      </c>
      <c r="G1423">
        <v>1020000</v>
      </c>
      <c r="H1423">
        <f t="shared" si="70"/>
        <v>0</v>
      </c>
      <c r="I1423" t="str">
        <f t="shared" si="71"/>
        <v>Đã thanh toán</v>
      </c>
    </row>
    <row r="1424" spans="1:9" x14ac:dyDescent="0.2">
      <c r="A1424" t="s">
        <v>85</v>
      </c>
      <c r="B1424">
        <v>2024</v>
      </c>
      <c r="C1424">
        <v>12</v>
      </c>
      <c r="D1424" t="s">
        <v>771</v>
      </c>
      <c r="E1424" t="str">
        <f t="shared" si="69"/>
        <v>Phí quản lý tháng 12</v>
      </c>
      <c r="F1424">
        <v>1020000</v>
      </c>
      <c r="G1424">
        <v>1020000</v>
      </c>
      <c r="H1424">
        <f t="shared" si="70"/>
        <v>0</v>
      </c>
      <c r="I1424" t="str">
        <f t="shared" si="71"/>
        <v>Đã thanh toán</v>
      </c>
    </row>
    <row r="1425" spans="1:9" x14ac:dyDescent="0.2">
      <c r="A1425" t="s">
        <v>86</v>
      </c>
      <c r="B1425">
        <v>2024</v>
      </c>
      <c r="C1425">
        <v>12</v>
      </c>
      <c r="D1425" t="s">
        <v>771</v>
      </c>
      <c r="E1425" t="str">
        <f t="shared" si="69"/>
        <v>Phí quản lý tháng 12</v>
      </c>
      <c r="F1425">
        <v>1020000</v>
      </c>
      <c r="G1425">
        <v>1020000</v>
      </c>
      <c r="H1425">
        <f t="shared" si="70"/>
        <v>0</v>
      </c>
      <c r="I1425" t="str">
        <f t="shared" si="71"/>
        <v>Đã thanh toán</v>
      </c>
    </row>
    <row r="1426" spans="1:9" x14ac:dyDescent="0.2">
      <c r="A1426" t="s">
        <v>87</v>
      </c>
      <c r="B1426">
        <v>2024</v>
      </c>
      <c r="C1426">
        <v>12</v>
      </c>
      <c r="D1426" t="s">
        <v>771</v>
      </c>
      <c r="E1426" t="str">
        <f t="shared" si="69"/>
        <v>Phí quản lý tháng 12</v>
      </c>
      <c r="F1426">
        <v>1020000</v>
      </c>
      <c r="G1426">
        <v>1020000</v>
      </c>
      <c r="H1426">
        <f t="shared" si="70"/>
        <v>0</v>
      </c>
      <c r="I1426" t="str">
        <f t="shared" si="71"/>
        <v>Đã thanh toán</v>
      </c>
    </row>
    <row r="1427" spans="1:9" x14ac:dyDescent="0.2">
      <c r="A1427" t="s">
        <v>88</v>
      </c>
      <c r="B1427">
        <v>2024</v>
      </c>
      <c r="C1427">
        <v>12</v>
      </c>
      <c r="D1427" t="s">
        <v>771</v>
      </c>
      <c r="E1427" t="str">
        <f t="shared" si="69"/>
        <v>Phí quản lý tháng 12</v>
      </c>
      <c r="F1427">
        <v>1020000</v>
      </c>
      <c r="G1427">
        <v>1020000</v>
      </c>
      <c r="H1427">
        <f t="shared" si="70"/>
        <v>0</v>
      </c>
      <c r="I1427" t="str">
        <f t="shared" si="71"/>
        <v>Đã thanh toán</v>
      </c>
    </row>
    <row r="1428" spans="1:9" x14ac:dyDescent="0.2">
      <c r="A1428" t="s">
        <v>89</v>
      </c>
      <c r="B1428">
        <v>2024</v>
      </c>
      <c r="C1428">
        <v>12</v>
      </c>
      <c r="D1428" t="s">
        <v>771</v>
      </c>
      <c r="E1428" t="str">
        <f t="shared" si="69"/>
        <v>Phí quản lý tháng 12</v>
      </c>
      <c r="F1428">
        <v>1020000</v>
      </c>
      <c r="G1428">
        <v>1020000</v>
      </c>
      <c r="H1428">
        <f t="shared" si="70"/>
        <v>0</v>
      </c>
      <c r="I1428" t="str">
        <f t="shared" si="71"/>
        <v>Đã thanh toán</v>
      </c>
    </row>
    <row r="1429" spans="1:9" x14ac:dyDescent="0.2">
      <c r="A1429" t="s">
        <v>90</v>
      </c>
      <c r="B1429">
        <v>2024</v>
      </c>
      <c r="C1429">
        <v>12</v>
      </c>
      <c r="D1429" t="s">
        <v>771</v>
      </c>
      <c r="E1429" t="str">
        <f t="shared" si="69"/>
        <v>Phí quản lý tháng 12</v>
      </c>
      <c r="F1429">
        <v>1020000</v>
      </c>
      <c r="G1429">
        <v>1020000</v>
      </c>
      <c r="H1429">
        <f t="shared" si="70"/>
        <v>0</v>
      </c>
      <c r="I1429" t="str">
        <f t="shared" si="71"/>
        <v>Đã thanh toán</v>
      </c>
    </row>
    <row r="1430" spans="1:9" x14ac:dyDescent="0.2">
      <c r="A1430" t="s">
        <v>5</v>
      </c>
      <c r="B1430">
        <v>2024</v>
      </c>
      <c r="C1430">
        <v>12</v>
      </c>
      <c r="D1430" t="s">
        <v>772</v>
      </c>
      <c r="E1430" t="str">
        <f t="shared" si="69"/>
        <v>Phí nước tháng 12</v>
      </c>
      <c r="F1430">
        <v>371558</v>
      </c>
      <c r="G1430">
        <v>371558</v>
      </c>
      <c r="H1430">
        <f t="shared" si="70"/>
        <v>0</v>
      </c>
      <c r="I1430" t="str">
        <f t="shared" si="71"/>
        <v>Đã thanh toán</v>
      </c>
    </row>
    <row r="1431" spans="1:9" x14ac:dyDescent="0.2">
      <c r="A1431" t="s">
        <v>7</v>
      </c>
      <c r="B1431">
        <v>2024</v>
      </c>
      <c r="C1431">
        <v>12</v>
      </c>
      <c r="D1431" t="s">
        <v>772</v>
      </c>
      <c r="E1431" t="str">
        <f t="shared" si="69"/>
        <v>Phí nước tháng 12</v>
      </c>
      <c r="F1431">
        <v>379671</v>
      </c>
      <c r="G1431">
        <v>379671</v>
      </c>
      <c r="H1431">
        <f t="shared" si="70"/>
        <v>0</v>
      </c>
      <c r="I1431" t="str">
        <f t="shared" si="71"/>
        <v>Đã thanh toán</v>
      </c>
    </row>
    <row r="1432" spans="1:9" x14ac:dyDescent="0.2">
      <c r="A1432" t="s">
        <v>8</v>
      </c>
      <c r="B1432">
        <v>2024</v>
      </c>
      <c r="C1432">
        <v>12</v>
      </c>
      <c r="D1432" t="s">
        <v>772</v>
      </c>
      <c r="E1432" t="str">
        <f t="shared" si="69"/>
        <v>Phí nước tháng 12</v>
      </c>
      <c r="F1432">
        <v>372944</v>
      </c>
      <c r="G1432">
        <v>372944</v>
      </c>
      <c r="H1432">
        <f t="shared" si="70"/>
        <v>0</v>
      </c>
      <c r="I1432" t="str">
        <f t="shared" si="71"/>
        <v>Đã thanh toán</v>
      </c>
    </row>
    <row r="1433" spans="1:9" x14ac:dyDescent="0.2">
      <c r="A1433" t="s">
        <v>9</v>
      </c>
      <c r="B1433">
        <v>2024</v>
      </c>
      <c r="C1433">
        <v>12</v>
      </c>
      <c r="D1433" t="s">
        <v>772</v>
      </c>
      <c r="E1433" t="str">
        <f t="shared" si="69"/>
        <v>Phí nước tháng 12</v>
      </c>
      <c r="F1433">
        <v>390862</v>
      </c>
      <c r="G1433">
        <v>390862</v>
      </c>
      <c r="H1433">
        <f t="shared" si="70"/>
        <v>0</v>
      </c>
      <c r="I1433" t="str">
        <f t="shared" si="71"/>
        <v>Đã thanh toán</v>
      </c>
    </row>
    <row r="1434" spans="1:9" x14ac:dyDescent="0.2">
      <c r="A1434" t="s">
        <v>10</v>
      </c>
      <c r="B1434">
        <v>2024</v>
      </c>
      <c r="C1434">
        <v>12</v>
      </c>
      <c r="D1434" t="s">
        <v>772</v>
      </c>
      <c r="E1434" t="str">
        <f t="shared" si="69"/>
        <v>Phí nước tháng 12</v>
      </c>
      <c r="F1434">
        <v>391755</v>
      </c>
      <c r="G1434">
        <v>391755</v>
      </c>
      <c r="H1434">
        <f t="shared" si="70"/>
        <v>0</v>
      </c>
      <c r="I1434" t="str">
        <f t="shared" si="71"/>
        <v>Đã thanh toán</v>
      </c>
    </row>
    <row r="1435" spans="1:9" x14ac:dyDescent="0.2">
      <c r="A1435" t="s">
        <v>11</v>
      </c>
      <c r="B1435">
        <v>2024</v>
      </c>
      <c r="C1435">
        <v>12</v>
      </c>
      <c r="D1435" t="s">
        <v>772</v>
      </c>
      <c r="E1435" t="str">
        <f t="shared" si="69"/>
        <v>Phí nước tháng 12</v>
      </c>
      <c r="F1435">
        <v>335301</v>
      </c>
      <c r="G1435">
        <v>335301</v>
      </c>
      <c r="H1435">
        <f t="shared" si="70"/>
        <v>0</v>
      </c>
      <c r="I1435" t="str">
        <f t="shared" si="71"/>
        <v>Đã thanh toán</v>
      </c>
    </row>
    <row r="1436" spans="1:9" x14ac:dyDescent="0.2">
      <c r="A1436" t="s">
        <v>12</v>
      </c>
      <c r="B1436">
        <v>2024</v>
      </c>
      <c r="C1436">
        <v>12</v>
      </c>
      <c r="D1436" t="s">
        <v>772</v>
      </c>
      <c r="E1436" t="str">
        <f t="shared" si="69"/>
        <v>Phí nước tháng 12</v>
      </c>
      <c r="F1436">
        <v>386497</v>
      </c>
      <c r="G1436">
        <v>386497</v>
      </c>
      <c r="H1436">
        <f t="shared" si="70"/>
        <v>0</v>
      </c>
      <c r="I1436" t="str">
        <f t="shared" si="71"/>
        <v>Đã thanh toán</v>
      </c>
    </row>
    <row r="1437" spans="1:9" x14ac:dyDescent="0.2">
      <c r="A1437" t="s">
        <v>13</v>
      </c>
      <c r="B1437">
        <v>2024</v>
      </c>
      <c r="C1437">
        <v>12</v>
      </c>
      <c r="D1437" t="s">
        <v>772</v>
      </c>
      <c r="E1437" t="str">
        <f t="shared" si="69"/>
        <v>Phí nước tháng 12</v>
      </c>
      <c r="F1437">
        <v>360671</v>
      </c>
      <c r="G1437">
        <v>360671</v>
      </c>
      <c r="H1437">
        <f t="shared" si="70"/>
        <v>0</v>
      </c>
      <c r="I1437" t="str">
        <f t="shared" si="71"/>
        <v>Đã thanh toán</v>
      </c>
    </row>
    <row r="1438" spans="1:9" x14ac:dyDescent="0.2">
      <c r="A1438" t="s">
        <v>14</v>
      </c>
      <c r="B1438">
        <v>2024</v>
      </c>
      <c r="C1438">
        <v>12</v>
      </c>
      <c r="D1438" t="s">
        <v>772</v>
      </c>
      <c r="E1438" t="str">
        <f t="shared" si="69"/>
        <v>Phí nước tháng 12</v>
      </c>
      <c r="F1438">
        <v>332698</v>
      </c>
      <c r="G1438">
        <v>332698</v>
      </c>
      <c r="H1438">
        <f t="shared" si="70"/>
        <v>0</v>
      </c>
      <c r="I1438" t="str">
        <f t="shared" si="71"/>
        <v>Đã thanh toán</v>
      </c>
    </row>
    <row r="1439" spans="1:9" x14ac:dyDescent="0.2">
      <c r="A1439" t="s">
        <v>15</v>
      </c>
      <c r="B1439">
        <v>2024</v>
      </c>
      <c r="C1439">
        <v>12</v>
      </c>
      <c r="D1439" t="s">
        <v>772</v>
      </c>
      <c r="E1439" t="str">
        <f t="shared" si="69"/>
        <v>Phí nước tháng 12</v>
      </c>
      <c r="F1439">
        <v>367251</v>
      </c>
      <c r="G1439">
        <v>367251</v>
      </c>
      <c r="H1439">
        <f t="shared" si="70"/>
        <v>0</v>
      </c>
      <c r="I1439" t="str">
        <f t="shared" si="71"/>
        <v>Đã thanh toán</v>
      </c>
    </row>
    <row r="1440" spans="1:9" x14ac:dyDescent="0.2">
      <c r="A1440" t="s">
        <v>16</v>
      </c>
      <c r="B1440">
        <v>2024</v>
      </c>
      <c r="C1440">
        <v>12</v>
      </c>
      <c r="D1440" t="s">
        <v>772</v>
      </c>
      <c r="E1440" t="str">
        <f t="shared" si="69"/>
        <v>Phí nước tháng 12</v>
      </c>
      <c r="F1440">
        <v>319599</v>
      </c>
      <c r="G1440">
        <v>319599</v>
      </c>
      <c r="H1440">
        <f t="shared" si="70"/>
        <v>0</v>
      </c>
      <c r="I1440" t="str">
        <f t="shared" si="71"/>
        <v>Đã thanh toán</v>
      </c>
    </row>
    <row r="1441" spans="1:9" x14ac:dyDescent="0.2">
      <c r="A1441" t="s">
        <v>34</v>
      </c>
      <c r="B1441">
        <v>2024</v>
      </c>
      <c r="C1441">
        <v>12</v>
      </c>
      <c r="D1441" t="s">
        <v>772</v>
      </c>
      <c r="E1441" t="str">
        <f t="shared" si="69"/>
        <v>Phí nước tháng 12</v>
      </c>
      <c r="F1441">
        <v>370975</v>
      </c>
      <c r="G1441">
        <v>370975</v>
      </c>
      <c r="H1441">
        <f t="shared" si="70"/>
        <v>0</v>
      </c>
      <c r="I1441" t="str">
        <f t="shared" si="71"/>
        <v>Đã thanh toán</v>
      </c>
    </row>
    <row r="1442" spans="1:9" x14ac:dyDescent="0.2">
      <c r="A1442" t="s">
        <v>35</v>
      </c>
      <c r="B1442">
        <v>2024</v>
      </c>
      <c r="C1442">
        <v>12</v>
      </c>
      <c r="D1442" t="s">
        <v>772</v>
      </c>
      <c r="E1442" t="str">
        <f t="shared" si="69"/>
        <v>Phí nước tháng 12</v>
      </c>
      <c r="F1442">
        <v>324110</v>
      </c>
      <c r="G1442">
        <v>324110</v>
      </c>
      <c r="H1442">
        <f t="shared" si="70"/>
        <v>0</v>
      </c>
      <c r="I1442" t="str">
        <f t="shared" si="71"/>
        <v>Đã thanh toán</v>
      </c>
    </row>
    <row r="1443" spans="1:9" x14ac:dyDescent="0.2">
      <c r="A1443" t="s">
        <v>36</v>
      </c>
      <c r="B1443">
        <v>2024</v>
      </c>
      <c r="C1443">
        <v>12</v>
      </c>
      <c r="D1443" t="s">
        <v>772</v>
      </c>
      <c r="E1443" t="str">
        <f t="shared" si="69"/>
        <v>Phí nước tháng 12</v>
      </c>
      <c r="F1443">
        <v>364974</v>
      </c>
      <c r="G1443">
        <v>364974</v>
      </c>
      <c r="H1443">
        <f t="shared" si="70"/>
        <v>0</v>
      </c>
      <c r="I1443" t="str">
        <f t="shared" si="71"/>
        <v>Đã thanh toán</v>
      </c>
    </row>
    <row r="1444" spans="1:9" x14ac:dyDescent="0.2">
      <c r="A1444" t="s">
        <v>37</v>
      </c>
      <c r="B1444">
        <v>2024</v>
      </c>
      <c r="C1444">
        <v>12</v>
      </c>
      <c r="D1444" t="s">
        <v>772</v>
      </c>
      <c r="E1444" t="str">
        <f t="shared" si="69"/>
        <v>Phí nước tháng 12</v>
      </c>
      <c r="F1444">
        <v>338703</v>
      </c>
      <c r="G1444">
        <v>338703</v>
      </c>
      <c r="H1444">
        <f t="shared" si="70"/>
        <v>0</v>
      </c>
      <c r="I1444" t="str">
        <f t="shared" si="71"/>
        <v>Đã thanh toán</v>
      </c>
    </row>
    <row r="1445" spans="1:9" x14ac:dyDescent="0.2">
      <c r="A1445" t="s">
        <v>38</v>
      </c>
      <c r="B1445">
        <v>2024</v>
      </c>
      <c r="C1445">
        <v>12</v>
      </c>
      <c r="D1445" t="s">
        <v>772</v>
      </c>
      <c r="E1445" t="str">
        <f t="shared" si="69"/>
        <v>Phí nước tháng 12</v>
      </c>
      <c r="F1445">
        <v>351912</v>
      </c>
      <c r="G1445">
        <v>351912</v>
      </c>
      <c r="H1445">
        <f t="shared" si="70"/>
        <v>0</v>
      </c>
      <c r="I1445" t="str">
        <f t="shared" si="71"/>
        <v>Đã thanh toán</v>
      </c>
    </row>
    <row r="1446" spans="1:9" x14ac:dyDescent="0.2">
      <c r="A1446" t="s">
        <v>39</v>
      </c>
      <c r="B1446">
        <v>2024</v>
      </c>
      <c r="C1446">
        <v>12</v>
      </c>
      <c r="D1446" t="s">
        <v>772</v>
      </c>
      <c r="E1446" t="str">
        <f t="shared" si="69"/>
        <v>Phí nước tháng 12</v>
      </c>
      <c r="F1446">
        <v>374767</v>
      </c>
      <c r="G1446">
        <v>374767</v>
      </c>
      <c r="H1446">
        <f t="shared" si="70"/>
        <v>0</v>
      </c>
      <c r="I1446" t="str">
        <f t="shared" si="71"/>
        <v>Đã thanh toán</v>
      </c>
    </row>
    <row r="1447" spans="1:9" x14ac:dyDescent="0.2">
      <c r="A1447" t="s">
        <v>40</v>
      </c>
      <c r="B1447">
        <v>2024</v>
      </c>
      <c r="C1447">
        <v>12</v>
      </c>
      <c r="D1447" t="s">
        <v>772</v>
      </c>
      <c r="E1447" t="str">
        <f t="shared" si="69"/>
        <v>Phí nước tháng 12</v>
      </c>
      <c r="F1447">
        <v>352689</v>
      </c>
      <c r="G1447">
        <v>352689</v>
      </c>
      <c r="H1447">
        <f t="shared" si="70"/>
        <v>0</v>
      </c>
      <c r="I1447" t="str">
        <f t="shared" si="71"/>
        <v>Đã thanh toán</v>
      </c>
    </row>
    <row r="1448" spans="1:9" x14ac:dyDescent="0.2">
      <c r="A1448" t="s">
        <v>41</v>
      </c>
      <c r="B1448">
        <v>2024</v>
      </c>
      <c r="C1448">
        <v>12</v>
      </c>
      <c r="D1448" t="s">
        <v>772</v>
      </c>
      <c r="E1448" t="str">
        <f t="shared" si="69"/>
        <v>Phí nước tháng 12</v>
      </c>
      <c r="F1448">
        <v>394080</v>
      </c>
      <c r="G1448">
        <v>394080</v>
      </c>
      <c r="H1448">
        <f t="shared" si="70"/>
        <v>0</v>
      </c>
      <c r="I1448" t="str">
        <f t="shared" si="71"/>
        <v>Đã thanh toán</v>
      </c>
    </row>
    <row r="1449" spans="1:9" x14ac:dyDescent="0.2">
      <c r="A1449" t="s">
        <v>42</v>
      </c>
      <c r="B1449">
        <v>2024</v>
      </c>
      <c r="C1449">
        <v>12</v>
      </c>
      <c r="D1449" t="s">
        <v>772</v>
      </c>
      <c r="E1449" t="str">
        <f t="shared" si="69"/>
        <v>Phí nước tháng 12</v>
      </c>
      <c r="F1449">
        <v>377124</v>
      </c>
      <c r="G1449">
        <v>377124</v>
      </c>
      <c r="H1449">
        <f t="shared" si="70"/>
        <v>0</v>
      </c>
      <c r="I1449" t="str">
        <f t="shared" si="71"/>
        <v>Đã thanh toán</v>
      </c>
    </row>
    <row r="1450" spans="1:9" x14ac:dyDescent="0.2">
      <c r="A1450" t="s">
        <v>43</v>
      </c>
      <c r="B1450">
        <v>2024</v>
      </c>
      <c r="C1450">
        <v>12</v>
      </c>
      <c r="D1450" t="s">
        <v>772</v>
      </c>
      <c r="E1450" t="str">
        <f t="shared" si="69"/>
        <v>Phí nước tháng 12</v>
      </c>
      <c r="F1450">
        <v>372975</v>
      </c>
      <c r="G1450">
        <v>372975</v>
      </c>
      <c r="H1450">
        <f t="shared" si="70"/>
        <v>0</v>
      </c>
      <c r="I1450" t="str">
        <f t="shared" si="71"/>
        <v>Đã thanh toán</v>
      </c>
    </row>
    <row r="1451" spans="1:9" x14ac:dyDescent="0.2">
      <c r="A1451" t="s">
        <v>44</v>
      </c>
      <c r="B1451">
        <v>2024</v>
      </c>
      <c r="C1451">
        <v>12</v>
      </c>
      <c r="D1451" t="s">
        <v>772</v>
      </c>
      <c r="E1451" t="str">
        <f t="shared" si="69"/>
        <v>Phí nước tháng 12</v>
      </c>
      <c r="F1451">
        <v>379272</v>
      </c>
      <c r="G1451">
        <v>379272</v>
      </c>
      <c r="H1451">
        <f t="shared" si="70"/>
        <v>0</v>
      </c>
      <c r="I1451" t="str">
        <f t="shared" si="71"/>
        <v>Đã thanh toán</v>
      </c>
    </row>
    <row r="1452" spans="1:9" x14ac:dyDescent="0.2">
      <c r="A1452" t="s">
        <v>46</v>
      </c>
      <c r="B1452">
        <v>2024</v>
      </c>
      <c r="C1452">
        <v>12</v>
      </c>
      <c r="D1452" t="s">
        <v>772</v>
      </c>
      <c r="E1452" t="str">
        <f t="shared" si="69"/>
        <v>Phí nước tháng 12</v>
      </c>
      <c r="F1452">
        <v>339038</v>
      </c>
      <c r="G1452">
        <v>339038</v>
      </c>
      <c r="H1452">
        <f t="shared" si="70"/>
        <v>0</v>
      </c>
      <c r="I1452" t="str">
        <f t="shared" si="71"/>
        <v>Đã thanh toán</v>
      </c>
    </row>
    <row r="1453" spans="1:9" x14ac:dyDescent="0.2">
      <c r="A1453" t="s">
        <v>47</v>
      </c>
      <c r="B1453">
        <v>2024</v>
      </c>
      <c r="C1453">
        <v>12</v>
      </c>
      <c r="D1453" t="s">
        <v>772</v>
      </c>
      <c r="E1453" t="str">
        <f t="shared" si="69"/>
        <v>Phí nước tháng 12</v>
      </c>
      <c r="F1453">
        <v>350373</v>
      </c>
      <c r="G1453">
        <v>350373</v>
      </c>
      <c r="H1453">
        <f t="shared" si="70"/>
        <v>0</v>
      </c>
      <c r="I1453" t="str">
        <f t="shared" si="71"/>
        <v>Đã thanh toán</v>
      </c>
    </row>
    <row r="1454" spans="1:9" x14ac:dyDescent="0.2">
      <c r="A1454" t="s">
        <v>48</v>
      </c>
      <c r="B1454">
        <v>2024</v>
      </c>
      <c r="C1454">
        <v>12</v>
      </c>
      <c r="D1454" t="s">
        <v>772</v>
      </c>
      <c r="E1454" t="str">
        <f t="shared" si="69"/>
        <v>Phí nước tháng 12</v>
      </c>
      <c r="F1454">
        <v>338127</v>
      </c>
      <c r="G1454">
        <v>338127</v>
      </c>
      <c r="H1454">
        <f t="shared" si="70"/>
        <v>0</v>
      </c>
      <c r="I1454" t="str">
        <f t="shared" si="71"/>
        <v>Đã thanh toán</v>
      </c>
    </row>
    <row r="1455" spans="1:9" x14ac:dyDescent="0.2">
      <c r="A1455" t="s">
        <v>65</v>
      </c>
      <c r="B1455">
        <v>2024</v>
      </c>
      <c r="C1455">
        <v>12</v>
      </c>
      <c r="D1455" t="s">
        <v>772</v>
      </c>
      <c r="E1455" t="str">
        <f t="shared" si="69"/>
        <v>Phí nước tháng 12</v>
      </c>
      <c r="F1455">
        <v>301117</v>
      </c>
      <c r="G1455">
        <v>301117</v>
      </c>
      <c r="H1455">
        <f t="shared" si="70"/>
        <v>0</v>
      </c>
      <c r="I1455" t="str">
        <f t="shared" si="71"/>
        <v>Đã thanh toán</v>
      </c>
    </row>
    <row r="1456" spans="1:9" x14ac:dyDescent="0.2">
      <c r="A1456" t="s">
        <v>66</v>
      </c>
      <c r="B1456">
        <v>2024</v>
      </c>
      <c r="C1456">
        <v>12</v>
      </c>
      <c r="D1456" t="s">
        <v>772</v>
      </c>
      <c r="E1456" t="str">
        <f t="shared" si="69"/>
        <v>Phí nước tháng 12</v>
      </c>
      <c r="F1456">
        <v>375186</v>
      </c>
      <c r="G1456">
        <v>375186</v>
      </c>
      <c r="H1456">
        <f t="shared" si="70"/>
        <v>0</v>
      </c>
      <c r="I1456" t="str">
        <f t="shared" si="71"/>
        <v>Đã thanh toán</v>
      </c>
    </row>
    <row r="1457" spans="1:9" x14ac:dyDescent="0.2">
      <c r="A1457" t="s">
        <v>67</v>
      </c>
      <c r="B1457">
        <v>2024</v>
      </c>
      <c r="C1457">
        <v>12</v>
      </c>
      <c r="D1457" t="s">
        <v>772</v>
      </c>
      <c r="E1457" t="str">
        <f t="shared" si="69"/>
        <v>Phí nước tháng 12</v>
      </c>
      <c r="F1457">
        <v>345093</v>
      </c>
      <c r="G1457">
        <v>345093</v>
      </c>
      <c r="H1457">
        <f t="shared" si="70"/>
        <v>0</v>
      </c>
      <c r="I1457" t="str">
        <f t="shared" si="71"/>
        <v>Đã thanh toán</v>
      </c>
    </row>
    <row r="1458" spans="1:9" x14ac:dyDescent="0.2">
      <c r="A1458" t="s">
        <v>68</v>
      </c>
      <c r="B1458">
        <v>2024</v>
      </c>
      <c r="C1458">
        <v>12</v>
      </c>
      <c r="D1458" t="s">
        <v>772</v>
      </c>
      <c r="E1458" t="str">
        <f t="shared" si="69"/>
        <v>Phí nước tháng 12</v>
      </c>
      <c r="F1458">
        <v>396900</v>
      </c>
      <c r="G1458">
        <v>396900</v>
      </c>
      <c r="H1458">
        <f t="shared" si="70"/>
        <v>0</v>
      </c>
      <c r="I1458" t="str">
        <f t="shared" si="71"/>
        <v>Đã thanh toán</v>
      </c>
    </row>
    <row r="1459" spans="1:9" x14ac:dyDescent="0.2">
      <c r="A1459" t="s">
        <v>69</v>
      </c>
      <c r="B1459">
        <v>2024</v>
      </c>
      <c r="C1459">
        <v>12</v>
      </c>
      <c r="D1459" t="s">
        <v>772</v>
      </c>
      <c r="E1459" t="str">
        <f t="shared" si="69"/>
        <v>Phí nước tháng 12</v>
      </c>
      <c r="F1459">
        <v>351181</v>
      </c>
      <c r="G1459">
        <v>351181</v>
      </c>
      <c r="H1459">
        <f t="shared" si="70"/>
        <v>0</v>
      </c>
      <c r="I1459" t="str">
        <f t="shared" si="71"/>
        <v>Đã thanh toán</v>
      </c>
    </row>
    <row r="1460" spans="1:9" x14ac:dyDescent="0.2">
      <c r="A1460" t="s">
        <v>70</v>
      </c>
      <c r="B1460">
        <v>2024</v>
      </c>
      <c r="C1460">
        <v>12</v>
      </c>
      <c r="D1460" t="s">
        <v>772</v>
      </c>
      <c r="E1460" t="str">
        <f t="shared" si="69"/>
        <v>Phí nước tháng 12</v>
      </c>
      <c r="F1460">
        <v>340559</v>
      </c>
      <c r="G1460">
        <v>340559</v>
      </c>
      <c r="H1460">
        <f t="shared" si="70"/>
        <v>0</v>
      </c>
      <c r="I1460" t="str">
        <f t="shared" si="71"/>
        <v>Đã thanh toán</v>
      </c>
    </row>
    <row r="1461" spans="1:9" x14ac:dyDescent="0.2">
      <c r="A1461" t="s">
        <v>71</v>
      </c>
      <c r="B1461">
        <v>2024</v>
      </c>
      <c r="C1461">
        <v>12</v>
      </c>
      <c r="D1461" t="s">
        <v>772</v>
      </c>
      <c r="E1461" t="str">
        <f t="shared" si="69"/>
        <v>Phí nước tháng 12</v>
      </c>
      <c r="F1461">
        <v>367745</v>
      </c>
      <c r="G1461">
        <v>367745</v>
      </c>
      <c r="H1461">
        <f t="shared" si="70"/>
        <v>0</v>
      </c>
      <c r="I1461" t="str">
        <f t="shared" si="71"/>
        <v>Đã thanh toán</v>
      </c>
    </row>
    <row r="1462" spans="1:9" x14ac:dyDescent="0.2">
      <c r="A1462" t="s">
        <v>72</v>
      </c>
      <c r="B1462">
        <v>2024</v>
      </c>
      <c r="C1462">
        <v>12</v>
      </c>
      <c r="D1462" t="s">
        <v>772</v>
      </c>
      <c r="E1462" t="str">
        <f t="shared" si="69"/>
        <v>Phí nước tháng 12</v>
      </c>
      <c r="F1462">
        <v>347647</v>
      </c>
      <c r="G1462">
        <v>347647</v>
      </c>
      <c r="H1462">
        <f t="shared" si="70"/>
        <v>0</v>
      </c>
      <c r="I1462" t="str">
        <f t="shared" si="71"/>
        <v>Đã thanh toán</v>
      </c>
    </row>
    <row r="1463" spans="1:9" x14ac:dyDescent="0.2">
      <c r="A1463" t="s">
        <v>82</v>
      </c>
      <c r="B1463">
        <v>2024</v>
      </c>
      <c r="C1463">
        <v>12</v>
      </c>
      <c r="D1463" t="s">
        <v>772</v>
      </c>
      <c r="E1463" t="str">
        <f t="shared" si="69"/>
        <v>Phí nước tháng 12</v>
      </c>
      <c r="F1463">
        <v>354875</v>
      </c>
      <c r="G1463">
        <v>354875</v>
      </c>
      <c r="H1463">
        <f t="shared" si="70"/>
        <v>0</v>
      </c>
      <c r="I1463" t="str">
        <f t="shared" si="71"/>
        <v>Đã thanh toán</v>
      </c>
    </row>
    <row r="1464" spans="1:9" x14ac:dyDescent="0.2">
      <c r="A1464" t="s">
        <v>83</v>
      </c>
      <c r="B1464">
        <v>2024</v>
      </c>
      <c r="C1464">
        <v>12</v>
      </c>
      <c r="D1464" t="s">
        <v>772</v>
      </c>
      <c r="E1464" t="str">
        <f t="shared" si="69"/>
        <v>Phí nước tháng 12</v>
      </c>
      <c r="F1464">
        <v>343189</v>
      </c>
      <c r="G1464">
        <v>343189</v>
      </c>
      <c r="H1464">
        <f t="shared" si="70"/>
        <v>0</v>
      </c>
      <c r="I1464" t="str">
        <f t="shared" si="71"/>
        <v>Đã thanh toán</v>
      </c>
    </row>
    <row r="1465" spans="1:9" x14ac:dyDescent="0.2">
      <c r="A1465" t="s">
        <v>84</v>
      </c>
      <c r="B1465">
        <v>2024</v>
      </c>
      <c r="C1465">
        <v>12</v>
      </c>
      <c r="D1465" t="s">
        <v>772</v>
      </c>
      <c r="E1465" t="str">
        <f t="shared" si="69"/>
        <v>Phí nước tháng 12</v>
      </c>
      <c r="F1465">
        <v>314479</v>
      </c>
      <c r="G1465">
        <v>314479</v>
      </c>
      <c r="H1465">
        <f t="shared" si="70"/>
        <v>0</v>
      </c>
      <c r="I1465" t="str">
        <f t="shared" si="71"/>
        <v>Đã thanh toán</v>
      </c>
    </row>
    <row r="1466" spans="1:9" x14ac:dyDescent="0.2">
      <c r="A1466" t="s">
        <v>85</v>
      </c>
      <c r="B1466">
        <v>2024</v>
      </c>
      <c r="C1466">
        <v>12</v>
      </c>
      <c r="D1466" t="s">
        <v>772</v>
      </c>
      <c r="E1466" t="str">
        <f t="shared" si="69"/>
        <v>Phí nước tháng 12</v>
      </c>
      <c r="F1466">
        <v>393792</v>
      </c>
      <c r="G1466">
        <v>393792</v>
      </c>
      <c r="H1466">
        <f t="shared" si="70"/>
        <v>0</v>
      </c>
      <c r="I1466" t="str">
        <f t="shared" si="71"/>
        <v>Đã thanh toán</v>
      </c>
    </row>
    <row r="1467" spans="1:9" x14ac:dyDescent="0.2">
      <c r="A1467" t="s">
        <v>86</v>
      </c>
      <c r="B1467">
        <v>2024</v>
      </c>
      <c r="C1467">
        <v>12</v>
      </c>
      <c r="D1467" t="s">
        <v>772</v>
      </c>
      <c r="E1467" t="str">
        <f t="shared" si="69"/>
        <v>Phí nước tháng 12</v>
      </c>
      <c r="F1467">
        <v>303471</v>
      </c>
      <c r="G1467">
        <v>303471</v>
      </c>
      <c r="H1467">
        <f t="shared" si="70"/>
        <v>0</v>
      </c>
      <c r="I1467" t="str">
        <f t="shared" si="71"/>
        <v>Đã thanh toán</v>
      </c>
    </row>
    <row r="1468" spans="1:9" x14ac:dyDescent="0.2">
      <c r="A1468" t="s">
        <v>87</v>
      </c>
      <c r="B1468">
        <v>2024</v>
      </c>
      <c r="C1468">
        <v>12</v>
      </c>
      <c r="D1468" t="s">
        <v>772</v>
      </c>
      <c r="E1468" t="str">
        <f t="shared" si="69"/>
        <v>Phí nước tháng 12</v>
      </c>
      <c r="F1468">
        <v>345849</v>
      </c>
      <c r="G1468">
        <v>345849</v>
      </c>
      <c r="H1468">
        <f t="shared" si="70"/>
        <v>0</v>
      </c>
      <c r="I1468" t="str">
        <f t="shared" si="71"/>
        <v>Đã thanh toán</v>
      </c>
    </row>
    <row r="1469" spans="1:9" x14ac:dyDescent="0.2">
      <c r="A1469" t="s">
        <v>88</v>
      </c>
      <c r="B1469">
        <v>2024</v>
      </c>
      <c r="C1469">
        <v>12</v>
      </c>
      <c r="D1469" t="s">
        <v>772</v>
      </c>
      <c r="E1469" t="str">
        <f t="shared" si="69"/>
        <v>Phí nước tháng 12</v>
      </c>
      <c r="F1469">
        <v>324672</v>
      </c>
      <c r="G1469">
        <v>324672</v>
      </c>
      <c r="H1469">
        <f t="shared" si="70"/>
        <v>0</v>
      </c>
      <c r="I1469" t="str">
        <f t="shared" si="71"/>
        <v>Đã thanh toán</v>
      </c>
    </row>
    <row r="1470" spans="1:9" x14ac:dyDescent="0.2">
      <c r="A1470" t="s">
        <v>89</v>
      </c>
      <c r="B1470">
        <v>2024</v>
      </c>
      <c r="C1470">
        <v>12</v>
      </c>
      <c r="D1470" t="s">
        <v>772</v>
      </c>
      <c r="E1470" t="str">
        <f t="shared" si="69"/>
        <v>Phí nước tháng 12</v>
      </c>
      <c r="F1470">
        <v>340397</v>
      </c>
      <c r="G1470">
        <v>340397</v>
      </c>
      <c r="H1470">
        <f t="shared" si="70"/>
        <v>0</v>
      </c>
      <c r="I1470" t="str">
        <f t="shared" si="71"/>
        <v>Đã thanh toán</v>
      </c>
    </row>
    <row r="1471" spans="1:9" x14ac:dyDescent="0.2">
      <c r="A1471" t="s">
        <v>90</v>
      </c>
      <c r="B1471">
        <v>2024</v>
      </c>
      <c r="C1471">
        <v>12</v>
      </c>
      <c r="D1471" t="s">
        <v>772</v>
      </c>
      <c r="E1471" t="str">
        <f t="shared" ref="E1471:E1513" si="72">D1471 &amp; " tháng " &amp; C1471</f>
        <v>Phí nước tháng 12</v>
      </c>
      <c r="F1471">
        <v>341117</v>
      </c>
      <c r="G1471">
        <v>341117</v>
      </c>
      <c r="H1471">
        <f t="shared" si="70"/>
        <v>0</v>
      </c>
      <c r="I1471" t="str">
        <f t="shared" si="71"/>
        <v>Đã thanh toán</v>
      </c>
    </row>
    <row r="1472" spans="1:9" x14ac:dyDescent="0.2">
      <c r="A1472" t="s">
        <v>5</v>
      </c>
      <c r="B1472">
        <v>2024</v>
      </c>
      <c r="C1472">
        <v>12</v>
      </c>
      <c r="D1472" t="s">
        <v>773</v>
      </c>
      <c r="E1472" t="str">
        <f t="shared" si="72"/>
        <v>Phí gửi xe tháng 12</v>
      </c>
      <c r="F1472">
        <v>700000</v>
      </c>
      <c r="G1472">
        <v>700000</v>
      </c>
      <c r="H1472">
        <f t="shared" si="70"/>
        <v>0</v>
      </c>
      <c r="I1472" t="str">
        <f t="shared" si="71"/>
        <v>Đã thanh toán</v>
      </c>
    </row>
    <row r="1473" spans="1:9" x14ac:dyDescent="0.2">
      <c r="A1473" t="s">
        <v>7</v>
      </c>
      <c r="B1473">
        <v>2024</v>
      </c>
      <c r="C1473">
        <v>12</v>
      </c>
      <c r="D1473" t="s">
        <v>773</v>
      </c>
      <c r="E1473" t="str">
        <f t="shared" si="72"/>
        <v>Phí gửi xe tháng 12</v>
      </c>
      <c r="F1473">
        <v>1650000</v>
      </c>
      <c r="G1473">
        <v>1650000</v>
      </c>
      <c r="H1473">
        <f t="shared" si="70"/>
        <v>0</v>
      </c>
      <c r="I1473" t="str">
        <f t="shared" si="71"/>
        <v>Đã thanh toán</v>
      </c>
    </row>
    <row r="1474" spans="1:9" x14ac:dyDescent="0.2">
      <c r="A1474" t="s">
        <v>8</v>
      </c>
      <c r="B1474">
        <v>2024</v>
      </c>
      <c r="C1474">
        <v>12</v>
      </c>
      <c r="D1474" t="s">
        <v>773</v>
      </c>
      <c r="E1474" t="str">
        <f t="shared" si="72"/>
        <v>Phí gửi xe tháng 12</v>
      </c>
      <c r="F1474">
        <v>700000</v>
      </c>
      <c r="G1474">
        <v>700000</v>
      </c>
      <c r="H1474">
        <f t="shared" si="70"/>
        <v>0</v>
      </c>
      <c r="I1474" t="str">
        <f t="shared" si="71"/>
        <v>Đã thanh toán</v>
      </c>
    </row>
    <row r="1475" spans="1:9" x14ac:dyDescent="0.2">
      <c r="A1475" t="s">
        <v>9</v>
      </c>
      <c r="B1475">
        <v>2024</v>
      </c>
      <c r="C1475">
        <v>12</v>
      </c>
      <c r="D1475" t="s">
        <v>773</v>
      </c>
      <c r="E1475" t="str">
        <f t="shared" si="72"/>
        <v>Phí gửi xe tháng 12</v>
      </c>
      <c r="F1475">
        <v>350000</v>
      </c>
      <c r="G1475">
        <v>350000</v>
      </c>
      <c r="H1475">
        <f t="shared" si="70"/>
        <v>0</v>
      </c>
      <c r="I1475" t="str">
        <f t="shared" si="71"/>
        <v>Đã thanh toán</v>
      </c>
    </row>
    <row r="1476" spans="1:9" x14ac:dyDescent="0.2">
      <c r="A1476" t="s">
        <v>10</v>
      </c>
      <c r="B1476">
        <v>2024</v>
      </c>
      <c r="C1476">
        <v>12</v>
      </c>
      <c r="D1476" t="s">
        <v>773</v>
      </c>
      <c r="E1476" t="str">
        <f t="shared" si="72"/>
        <v>Phí gửi xe tháng 12</v>
      </c>
      <c r="F1476">
        <v>1650000</v>
      </c>
      <c r="G1476">
        <v>1650000</v>
      </c>
      <c r="H1476">
        <f t="shared" si="70"/>
        <v>0</v>
      </c>
      <c r="I1476" t="str">
        <f t="shared" si="71"/>
        <v>Đã thanh toán</v>
      </c>
    </row>
    <row r="1477" spans="1:9" x14ac:dyDescent="0.2">
      <c r="A1477" t="s">
        <v>11</v>
      </c>
      <c r="B1477">
        <v>2024</v>
      </c>
      <c r="C1477">
        <v>12</v>
      </c>
      <c r="D1477" t="s">
        <v>773</v>
      </c>
      <c r="E1477" t="str">
        <f t="shared" si="72"/>
        <v>Phí gửi xe tháng 12</v>
      </c>
      <c r="F1477">
        <v>1650000</v>
      </c>
      <c r="G1477">
        <v>1650000</v>
      </c>
      <c r="H1477">
        <f t="shared" ref="H1477:H1531" si="73">F1477-G1477</f>
        <v>0</v>
      </c>
      <c r="I1477" t="str">
        <f t="shared" ref="I1477:I1531" si="74">IF(G1477=0,"Chưa thanh toán",IF(H1477=0,"Đã thanh toán","Thanh toán thiếu"))</f>
        <v>Đã thanh toán</v>
      </c>
    </row>
    <row r="1478" spans="1:9" x14ac:dyDescent="0.2">
      <c r="A1478" t="s">
        <v>12</v>
      </c>
      <c r="B1478">
        <v>2024</v>
      </c>
      <c r="C1478">
        <v>12</v>
      </c>
      <c r="D1478" t="s">
        <v>773</v>
      </c>
      <c r="E1478" t="str">
        <f t="shared" si="72"/>
        <v>Phí gửi xe tháng 12</v>
      </c>
      <c r="F1478">
        <v>1650000</v>
      </c>
      <c r="G1478">
        <v>1650000</v>
      </c>
      <c r="H1478">
        <f t="shared" si="73"/>
        <v>0</v>
      </c>
      <c r="I1478" t="str">
        <f t="shared" si="74"/>
        <v>Đã thanh toán</v>
      </c>
    </row>
    <row r="1479" spans="1:9" x14ac:dyDescent="0.2">
      <c r="A1479" t="s">
        <v>13</v>
      </c>
      <c r="B1479">
        <v>2024</v>
      </c>
      <c r="C1479">
        <v>12</v>
      </c>
      <c r="D1479" t="s">
        <v>773</v>
      </c>
      <c r="E1479" t="str">
        <f t="shared" si="72"/>
        <v>Phí gửi xe tháng 12</v>
      </c>
      <c r="F1479">
        <v>1650000</v>
      </c>
      <c r="G1479">
        <v>1650000</v>
      </c>
      <c r="H1479">
        <f t="shared" si="73"/>
        <v>0</v>
      </c>
      <c r="I1479" t="str">
        <f t="shared" si="74"/>
        <v>Đã thanh toán</v>
      </c>
    </row>
    <row r="1480" spans="1:9" x14ac:dyDescent="0.2">
      <c r="A1480" t="s">
        <v>14</v>
      </c>
      <c r="B1480">
        <v>2024</v>
      </c>
      <c r="C1480">
        <v>12</v>
      </c>
      <c r="D1480" t="s">
        <v>773</v>
      </c>
      <c r="E1480" t="str">
        <f t="shared" si="72"/>
        <v>Phí gửi xe tháng 12</v>
      </c>
      <c r="F1480">
        <v>1650000</v>
      </c>
      <c r="G1480">
        <v>1650000</v>
      </c>
      <c r="H1480">
        <f t="shared" si="73"/>
        <v>0</v>
      </c>
      <c r="I1480" t="str">
        <f t="shared" si="74"/>
        <v>Đã thanh toán</v>
      </c>
    </row>
    <row r="1481" spans="1:9" x14ac:dyDescent="0.2">
      <c r="A1481" t="s">
        <v>15</v>
      </c>
      <c r="B1481">
        <v>2024</v>
      </c>
      <c r="C1481">
        <v>12</v>
      </c>
      <c r="D1481" t="s">
        <v>773</v>
      </c>
      <c r="E1481" t="str">
        <f t="shared" si="72"/>
        <v>Phí gửi xe tháng 12</v>
      </c>
      <c r="F1481">
        <v>1650000</v>
      </c>
      <c r="G1481">
        <v>1650000</v>
      </c>
      <c r="H1481">
        <f t="shared" si="73"/>
        <v>0</v>
      </c>
      <c r="I1481" t="str">
        <f t="shared" si="74"/>
        <v>Đã thanh toán</v>
      </c>
    </row>
    <row r="1482" spans="1:9" x14ac:dyDescent="0.2">
      <c r="A1482" t="s">
        <v>16</v>
      </c>
      <c r="B1482">
        <v>2024</v>
      </c>
      <c r="C1482">
        <v>12</v>
      </c>
      <c r="D1482" t="s">
        <v>773</v>
      </c>
      <c r="E1482" t="str">
        <f t="shared" si="72"/>
        <v>Phí gửi xe tháng 12</v>
      </c>
      <c r="F1482">
        <v>1650000</v>
      </c>
      <c r="G1482">
        <v>1650000</v>
      </c>
      <c r="H1482">
        <f t="shared" si="73"/>
        <v>0</v>
      </c>
      <c r="I1482" t="str">
        <f t="shared" si="74"/>
        <v>Đã thanh toán</v>
      </c>
    </row>
    <row r="1483" spans="1:9" x14ac:dyDescent="0.2">
      <c r="A1483" t="s">
        <v>34</v>
      </c>
      <c r="B1483">
        <v>2024</v>
      </c>
      <c r="C1483">
        <v>12</v>
      </c>
      <c r="D1483" t="s">
        <v>773</v>
      </c>
      <c r="E1483" t="str">
        <f t="shared" si="72"/>
        <v>Phí gửi xe tháng 12</v>
      </c>
      <c r="F1483">
        <v>700000</v>
      </c>
      <c r="G1483">
        <v>700000</v>
      </c>
      <c r="H1483">
        <f t="shared" si="73"/>
        <v>0</v>
      </c>
      <c r="I1483" t="str">
        <f t="shared" si="74"/>
        <v>Đã thanh toán</v>
      </c>
    </row>
    <row r="1484" spans="1:9" x14ac:dyDescent="0.2">
      <c r="A1484" t="s">
        <v>35</v>
      </c>
      <c r="B1484">
        <v>2024</v>
      </c>
      <c r="C1484">
        <v>12</v>
      </c>
      <c r="D1484" t="s">
        <v>773</v>
      </c>
      <c r="E1484" t="str">
        <f t="shared" si="72"/>
        <v>Phí gửi xe tháng 12</v>
      </c>
      <c r="F1484">
        <v>1650000</v>
      </c>
      <c r="G1484">
        <v>1650000</v>
      </c>
      <c r="H1484">
        <f t="shared" si="73"/>
        <v>0</v>
      </c>
      <c r="I1484" t="str">
        <f t="shared" si="74"/>
        <v>Đã thanh toán</v>
      </c>
    </row>
    <row r="1485" spans="1:9" x14ac:dyDescent="0.2">
      <c r="A1485" t="s">
        <v>36</v>
      </c>
      <c r="B1485">
        <v>2024</v>
      </c>
      <c r="C1485">
        <v>12</v>
      </c>
      <c r="D1485" t="s">
        <v>773</v>
      </c>
      <c r="E1485" t="str">
        <f t="shared" si="72"/>
        <v>Phí gửi xe tháng 12</v>
      </c>
      <c r="F1485">
        <v>1650000</v>
      </c>
      <c r="G1485">
        <v>1650000</v>
      </c>
      <c r="H1485">
        <f t="shared" si="73"/>
        <v>0</v>
      </c>
      <c r="I1485" t="str">
        <f t="shared" si="74"/>
        <v>Đã thanh toán</v>
      </c>
    </row>
    <row r="1486" spans="1:9" x14ac:dyDescent="0.2">
      <c r="A1486" t="s">
        <v>37</v>
      </c>
      <c r="B1486">
        <v>2024</v>
      </c>
      <c r="C1486">
        <v>12</v>
      </c>
      <c r="D1486" t="s">
        <v>773</v>
      </c>
      <c r="E1486" t="str">
        <f t="shared" si="72"/>
        <v>Phí gửi xe tháng 12</v>
      </c>
      <c r="F1486">
        <v>350000</v>
      </c>
      <c r="G1486">
        <v>350000</v>
      </c>
      <c r="H1486">
        <f t="shared" si="73"/>
        <v>0</v>
      </c>
      <c r="I1486" t="str">
        <f t="shared" si="74"/>
        <v>Đã thanh toán</v>
      </c>
    </row>
    <row r="1487" spans="1:9" x14ac:dyDescent="0.2">
      <c r="A1487" t="s">
        <v>38</v>
      </c>
      <c r="B1487">
        <v>2024</v>
      </c>
      <c r="C1487">
        <v>12</v>
      </c>
      <c r="D1487" t="s">
        <v>773</v>
      </c>
      <c r="E1487" t="str">
        <f t="shared" si="72"/>
        <v>Phí gửi xe tháng 12</v>
      </c>
      <c r="F1487">
        <v>700000</v>
      </c>
      <c r="G1487">
        <v>700000</v>
      </c>
      <c r="H1487">
        <f t="shared" si="73"/>
        <v>0</v>
      </c>
      <c r="I1487" t="str">
        <f t="shared" si="74"/>
        <v>Đã thanh toán</v>
      </c>
    </row>
    <row r="1488" spans="1:9" x14ac:dyDescent="0.2">
      <c r="A1488" t="s">
        <v>39</v>
      </c>
      <c r="B1488">
        <v>2024</v>
      </c>
      <c r="C1488">
        <v>12</v>
      </c>
      <c r="D1488" t="s">
        <v>773</v>
      </c>
      <c r="E1488" t="str">
        <f t="shared" si="72"/>
        <v>Phí gửi xe tháng 12</v>
      </c>
      <c r="F1488">
        <v>700000</v>
      </c>
      <c r="G1488">
        <v>700000</v>
      </c>
      <c r="H1488">
        <f t="shared" si="73"/>
        <v>0</v>
      </c>
      <c r="I1488" t="str">
        <f t="shared" si="74"/>
        <v>Đã thanh toán</v>
      </c>
    </row>
    <row r="1489" spans="1:9" x14ac:dyDescent="0.2">
      <c r="A1489" t="s">
        <v>40</v>
      </c>
      <c r="B1489">
        <v>2024</v>
      </c>
      <c r="C1489">
        <v>12</v>
      </c>
      <c r="D1489" t="s">
        <v>773</v>
      </c>
      <c r="E1489" t="str">
        <f t="shared" si="72"/>
        <v>Phí gửi xe tháng 12</v>
      </c>
      <c r="F1489">
        <v>1300000</v>
      </c>
      <c r="G1489">
        <v>1300000</v>
      </c>
      <c r="H1489">
        <f t="shared" si="73"/>
        <v>0</v>
      </c>
      <c r="I1489" t="str">
        <f t="shared" si="74"/>
        <v>Đã thanh toán</v>
      </c>
    </row>
    <row r="1490" spans="1:9" x14ac:dyDescent="0.2">
      <c r="A1490" t="s">
        <v>41</v>
      </c>
      <c r="B1490">
        <v>2024</v>
      </c>
      <c r="C1490">
        <v>12</v>
      </c>
      <c r="D1490" t="s">
        <v>773</v>
      </c>
      <c r="E1490" t="str">
        <f t="shared" si="72"/>
        <v>Phí gửi xe tháng 12</v>
      </c>
      <c r="F1490">
        <v>350000</v>
      </c>
      <c r="G1490">
        <v>350000</v>
      </c>
      <c r="H1490">
        <f t="shared" si="73"/>
        <v>0</v>
      </c>
      <c r="I1490" t="str">
        <f t="shared" si="74"/>
        <v>Đã thanh toán</v>
      </c>
    </row>
    <row r="1491" spans="1:9" x14ac:dyDescent="0.2">
      <c r="A1491" t="s">
        <v>42</v>
      </c>
      <c r="B1491">
        <v>2024</v>
      </c>
      <c r="C1491">
        <v>12</v>
      </c>
      <c r="D1491" t="s">
        <v>773</v>
      </c>
      <c r="E1491" t="str">
        <f t="shared" si="72"/>
        <v>Phí gửi xe tháng 12</v>
      </c>
      <c r="F1491">
        <v>350000</v>
      </c>
      <c r="G1491">
        <v>350000</v>
      </c>
      <c r="H1491">
        <f t="shared" si="73"/>
        <v>0</v>
      </c>
      <c r="I1491" t="str">
        <f t="shared" si="74"/>
        <v>Đã thanh toán</v>
      </c>
    </row>
    <row r="1492" spans="1:9" x14ac:dyDescent="0.2">
      <c r="A1492" t="s">
        <v>43</v>
      </c>
      <c r="B1492">
        <v>2024</v>
      </c>
      <c r="C1492">
        <v>12</v>
      </c>
      <c r="D1492" t="s">
        <v>773</v>
      </c>
      <c r="E1492" t="str">
        <f t="shared" si="72"/>
        <v>Phí gửi xe tháng 12</v>
      </c>
      <c r="F1492">
        <v>350000</v>
      </c>
      <c r="G1492">
        <v>350000</v>
      </c>
      <c r="H1492">
        <f t="shared" si="73"/>
        <v>0</v>
      </c>
      <c r="I1492" t="str">
        <f t="shared" si="74"/>
        <v>Đã thanh toán</v>
      </c>
    </row>
    <row r="1493" spans="1:9" x14ac:dyDescent="0.2">
      <c r="A1493" t="s">
        <v>44</v>
      </c>
      <c r="B1493">
        <v>2024</v>
      </c>
      <c r="C1493">
        <v>12</v>
      </c>
      <c r="D1493" t="s">
        <v>773</v>
      </c>
      <c r="E1493" t="str">
        <f t="shared" si="72"/>
        <v>Phí gửi xe tháng 12</v>
      </c>
      <c r="F1493">
        <v>1300000</v>
      </c>
      <c r="G1493">
        <v>1300000</v>
      </c>
      <c r="H1493">
        <f t="shared" si="73"/>
        <v>0</v>
      </c>
      <c r="I1493" t="str">
        <f t="shared" si="74"/>
        <v>Đã thanh toán</v>
      </c>
    </row>
    <row r="1494" spans="1:9" x14ac:dyDescent="0.2">
      <c r="A1494" t="s">
        <v>46</v>
      </c>
      <c r="B1494">
        <v>2024</v>
      </c>
      <c r="C1494">
        <v>12</v>
      </c>
      <c r="D1494" t="s">
        <v>773</v>
      </c>
      <c r="E1494" t="str">
        <f t="shared" si="72"/>
        <v>Phí gửi xe tháng 12</v>
      </c>
      <c r="F1494">
        <v>1300000</v>
      </c>
      <c r="G1494">
        <v>1300000</v>
      </c>
      <c r="H1494">
        <f t="shared" si="73"/>
        <v>0</v>
      </c>
      <c r="I1494" t="str">
        <f t="shared" si="74"/>
        <v>Đã thanh toán</v>
      </c>
    </row>
    <row r="1495" spans="1:9" x14ac:dyDescent="0.2">
      <c r="A1495" t="s">
        <v>47</v>
      </c>
      <c r="B1495">
        <v>2024</v>
      </c>
      <c r="C1495">
        <v>12</v>
      </c>
      <c r="D1495" t="s">
        <v>773</v>
      </c>
      <c r="E1495" t="str">
        <f t="shared" si="72"/>
        <v>Phí gửi xe tháng 12</v>
      </c>
      <c r="F1495">
        <v>1650000</v>
      </c>
      <c r="G1495">
        <v>1650000</v>
      </c>
      <c r="H1495">
        <f t="shared" si="73"/>
        <v>0</v>
      </c>
      <c r="I1495" t="str">
        <f t="shared" si="74"/>
        <v>Đã thanh toán</v>
      </c>
    </row>
    <row r="1496" spans="1:9" x14ac:dyDescent="0.2">
      <c r="A1496" t="s">
        <v>48</v>
      </c>
      <c r="B1496">
        <v>2024</v>
      </c>
      <c r="C1496">
        <v>12</v>
      </c>
      <c r="D1496" t="s">
        <v>773</v>
      </c>
      <c r="E1496" t="str">
        <f t="shared" si="72"/>
        <v>Phí gửi xe tháng 12</v>
      </c>
      <c r="F1496">
        <v>1650000</v>
      </c>
      <c r="G1496">
        <v>1650000</v>
      </c>
      <c r="H1496">
        <f t="shared" si="73"/>
        <v>0</v>
      </c>
      <c r="I1496" t="str">
        <f t="shared" si="74"/>
        <v>Đã thanh toán</v>
      </c>
    </row>
    <row r="1497" spans="1:9" x14ac:dyDescent="0.2">
      <c r="A1497" t="s">
        <v>65</v>
      </c>
      <c r="B1497">
        <v>2024</v>
      </c>
      <c r="C1497">
        <v>12</v>
      </c>
      <c r="D1497" t="s">
        <v>773</v>
      </c>
      <c r="E1497" t="str">
        <f t="shared" si="72"/>
        <v>Phí gửi xe tháng 12</v>
      </c>
      <c r="F1497">
        <v>1650000</v>
      </c>
      <c r="G1497">
        <v>1650000</v>
      </c>
      <c r="H1497">
        <f t="shared" si="73"/>
        <v>0</v>
      </c>
      <c r="I1497" t="str">
        <f t="shared" si="74"/>
        <v>Đã thanh toán</v>
      </c>
    </row>
    <row r="1498" spans="1:9" x14ac:dyDescent="0.2">
      <c r="A1498" t="s">
        <v>66</v>
      </c>
      <c r="B1498">
        <v>2024</v>
      </c>
      <c r="C1498">
        <v>12</v>
      </c>
      <c r="D1498" t="s">
        <v>773</v>
      </c>
      <c r="E1498" t="str">
        <f t="shared" si="72"/>
        <v>Phí gửi xe tháng 12</v>
      </c>
      <c r="F1498">
        <v>1300000</v>
      </c>
      <c r="G1498">
        <v>1300000</v>
      </c>
      <c r="H1498">
        <f t="shared" si="73"/>
        <v>0</v>
      </c>
      <c r="I1498" t="str">
        <f t="shared" si="74"/>
        <v>Đã thanh toán</v>
      </c>
    </row>
    <row r="1499" spans="1:9" x14ac:dyDescent="0.2">
      <c r="A1499" t="s">
        <v>67</v>
      </c>
      <c r="B1499">
        <v>2024</v>
      </c>
      <c r="C1499">
        <v>12</v>
      </c>
      <c r="D1499" t="s">
        <v>773</v>
      </c>
      <c r="E1499" t="str">
        <f t="shared" si="72"/>
        <v>Phí gửi xe tháng 12</v>
      </c>
      <c r="F1499">
        <v>1300000</v>
      </c>
      <c r="G1499">
        <v>1300000</v>
      </c>
      <c r="H1499">
        <f t="shared" si="73"/>
        <v>0</v>
      </c>
      <c r="I1499" t="str">
        <f t="shared" si="74"/>
        <v>Đã thanh toán</v>
      </c>
    </row>
    <row r="1500" spans="1:9" x14ac:dyDescent="0.2">
      <c r="A1500" t="s">
        <v>68</v>
      </c>
      <c r="B1500">
        <v>2024</v>
      </c>
      <c r="C1500">
        <v>12</v>
      </c>
      <c r="D1500" t="s">
        <v>773</v>
      </c>
      <c r="E1500" t="str">
        <f t="shared" si="72"/>
        <v>Phí gửi xe tháng 12</v>
      </c>
      <c r="F1500">
        <v>700000</v>
      </c>
      <c r="G1500">
        <v>700000</v>
      </c>
      <c r="H1500">
        <f t="shared" si="73"/>
        <v>0</v>
      </c>
      <c r="I1500" t="str">
        <f t="shared" si="74"/>
        <v>Đã thanh toán</v>
      </c>
    </row>
    <row r="1501" spans="1:9" x14ac:dyDescent="0.2">
      <c r="A1501" t="s">
        <v>69</v>
      </c>
      <c r="B1501">
        <v>2024</v>
      </c>
      <c r="C1501">
        <v>12</v>
      </c>
      <c r="D1501" t="s">
        <v>773</v>
      </c>
      <c r="E1501" t="str">
        <f t="shared" si="72"/>
        <v>Phí gửi xe tháng 12</v>
      </c>
      <c r="F1501">
        <v>700000</v>
      </c>
      <c r="G1501">
        <v>700000</v>
      </c>
      <c r="H1501">
        <f t="shared" si="73"/>
        <v>0</v>
      </c>
      <c r="I1501" t="str">
        <f t="shared" si="74"/>
        <v>Đã thanh toán</v>
      </c>
    </row>
    <row r="1502" spans="1:9" x14ac:dyDescent="0.2">
      <c r="A1502" t="s">
        <v>70</v>
      </c>
      <c r="B1502">
        <v>2024</v>
      </c>
      <c r="C1502">
        <v>12</v>
      </c>
      <c r="D1502" t="s">
        <v>773</v>
      </c>
      <c r="E1502" t="str">
        <f t="shared" si="72"/>
        <v>Phí gửi xe tháng 12</v>
      </c>
      <c r="F1502">
        <v>1300000</v>
      </c>
      <c r="G1502">
        <v>1300000</v>
      </c>
      <c r="H1502">
        <f t="shared" si="73"/>
        <v>0</v>
      </c>
      <c r="I1502" t="str">
        <f t="shared" si="74"/>
        <v>Đã thanh toán</v>
      </c>
    </row>
    <row r="1503" spans="1:9" x14ac:dyDescent="0.2">
      <c r="A1503" t="s">
        <v>71</v>
      </c>
      <c r="B1503">
        <v>2024</v>
      </c>
      <c r="C1503">
        <v>12</v>
      </c>
      <c r="D1503" t="s">
        <v>773</v>
      </c>
      <c r="E1503" t="str">
        <f t="shared" si="72"/>
        <v>Phí gửi xe tháng 12</v>
      </c>
      <c r="F1503">
        <v>1650000</v>
      </c>
      <c r="G1503">
        <v>1650000</v>
      </c>
      <c r="H1503">
        <f t="shared" si="73"/>
        <v>0</v>
      </c>
      <c r="I1503" t="str">
        <f t="shared" si="74"/>
        <v>Đã thanh toán</v>
      </c>
    </row>
    <row r="1504" spans="1:9" x14ac:dyDescent="0.2">
      <c r="A1504" t="s">
        <v>72</v>
      </c>
      <c r="B1504">
        <v>2024</v>
      </c>
      <c r="C1504">
        <v>12</v>
      </c>
      <c r="D1504" t="s">
        <v>773</v>
      </c>
      <c r="E1504" t="str">
        <f t="shared" si="72"/>
        <v>Phí gửi xe tháng 12</v>
      </c>
      <c r="F1504">
        <v>1300000</v>
      </c>
      <c r="G1504">
        <v>1300000</v>
      </c>
      <c r="H1504">
        <f t="shared" si="73"/>
        <v>0</v>
      </c>
      <c r="I1504" t="str">
        <f t="shared" si="74"/>
        <v>Đã thanh toán</v>
      </c>
    </row>
    <row r="1505" spans="1:9" x14ac:dyDescent="0.2">
      <c r="A1505" t="s">
        <v>82</v>
      </c>
      <c r="B1505">
        <v>2024</v>
      </c>
      <c r="C1505">
        <v>12</v>
      </c>
      <c r="D1505" t="s">
        <v>773</v>
      </c>
      <c r="E1505" t="str">
        <f t="shared" si="72"/>
        <v>Phí gửi xe tháng 12</v>
      </c>
      <c r="F1505">
        <v>1650000</v>
      </c>
      <c r="G1505">
        <v>1650000</v>
      </c>
      <c r="H1505">
        <f t="shared" si="73"/>
        <v>0</v>
      </c>
      <c r="I1505" t="str">
        <f t="shared" si="74"/>
        <v>Đã thanh toán</v>
      </c>
    </row>
    <row r="1506" spans="1:9" x14ac:dyDescent="0.2">
      <c r="A1506" t="s">
        <v>83</v>
      </c>
      <c r="B1506">
        <v>2024</v>
      </c>
      <c r="C1506">
        <v>12</v>
      </c>
      <c r="D1506" t="s">
        <v>773</v>
      </c>
      <c r="E1506" t="str">
        <f t="shared" si="72"/>
        <v>Phí gửi xe tháng 12</v>
      </c>
      <c r="F1506">
        <v>350000</v>
      </c>
      <c r="G1506">
        <v>350000</v>
      </c>
      <c r="H1506">
        <f t="shared" si="73"/>
        <v>0</v>
      </c>
      <c r="I1506" t="str">
        <f t="shared" si="74"/>
        <v>Đã thanh toán</v>
      </c>
    </row>
    <row r="1507" spans="1:9" x14ac:dyDescent="0.2">
      <c r="A1507" t="s">
        <v>84</v>
      </c>
      <c r="B1507">
        <v>2024</v>
      </c>
      <c r="C1507">
        <v>12</v>
      </c>
      <c r="D1507" t="s">
        <v>773</v>
      </c>
      <c r="E1507" t="str">
        <f t="shared" si="72"/>
        <v>Phí gửi xe tháng 12</v>
      </c>
      <c r="F1507">
        <v>1650000</v>
      </c>
      <c r="G1507">
        <v>1650000</v>
      </c>
      <c r="H1507">
        <f t="shared" si="73"/>
        <v>0</v>
      </c>
      <c r="I1507" t="str">
        <f t="shared" si="74"/>
        <v>Đã thanh toán</v>
      </c>
    </row>
    <row r="1508" spans="1:9" x14ac:dyDescent="0.2">
      <c r="A1508" t="s">
        <v>85</v>
      </c>
      <c r="B1508">
        <v>2024</v>
      </c>
      <c r="C1508">
        <v>12</v>
      </c>
      <c r="D1508" t="s">
        <v>773</v>
      </c>
      <c r="E1508" t="str">
        <f t="shared" si="72"/>
        <v>Phí gửi xe tháng 12</v>
      </c>
      <c r="F1508">
        <v>1300000</v>
      </c>
      <c r="G1508">
        <v>1300000</v>
      </c>
      <c r="H1508">
        <f t="shared" si="73"/>
        <v>0</v>
      </c>
      <c r="I1508" t="str">
        <f t="shared" si="74"/>
        <v>Đã thanh toán</v>
      </c>
    </row>
    <row r="1509" spans="1:9" x14ac:dyDescent="0.2">
      <c r="A1509" t="s">
        <v>86</v>
      </c>
      <c r="B1509">
        <v>2024</v>
      </c>
      <c r="C1509">
        <v>12</v>
      </c>
      <c r="D1509" t="s">
        <v>773</v>
      </c>
      <c r="E1509" t="str">
        <f t="shared" si="72"/>
        <v>Phí gửi xe tháng 12</v>
      </c>
      <c r="F1509">
        <v>350000</v>
      </c>
      <c r="G1509">
        <v>350000</v>
      </c>
      <c r="H1509">
        <f t="shared" si="73"/>
        <v>0</v>
      </c>
      <c r="I1509" t="str">
        <f t="shared" si="74"/>
        <v>Đã thanh toán</v>
      </c>
    </row>
    <row r="1510" spans="1:9" x14ac:dyDescent="0.2">
      <c r="A1510" t="s">
        <v>87</v>
      </c>
      <c r="B1510">
        <v>2024</v>
      </c>
      <c r="C1510">
        <v>12</v>
      </c>
      <c r="D1510" t="s">
        <v>773</v>
      </c>
      <c r="E1510" t="str">
        <f t="shared" si="72"/>
        <v>Phí gửi xe tháng 12</v>
      </c>
      <c r="F1510">
        <v>350000</v>
      </c>
      <c r="G1510">
        <v>350000</v>
      </c>
      <c r="H1510">
        <f t="shared" si="73"/>
        <v>0</v>
      </c>
      <c r="I1510" t="str">
        <f t="shared" si="74"/>
        <v>Đã thanh toán</v>
      </c>
    </row>
    <row r="1511" spans="1:9" x14ac:dyDescent="0.2">
      <c r="A1511" t="s">
        <v>88</v>
      </c>
      <c r="B1511">
        <v>2024</v>
      </c>
      <c r="C1511">
        <v>12</v>
      </c>
      <c r="D1511" t="s">
        <v>773</v>
      </c>
      <c r="E1511" t="str">
        <f t="shared" si="72"/>
        <v>Phí gửi xe tháng 12</v>
      </c>
      <c r="F1511">
        <v>350000</v>
      </c>
      <c r="G1511">
        <v>350000</v>
      </c>
      <c r="H1511">
        <f t="shared" si="73"/>
        <v>0</v>
      </c>
      <c r="I1511" t="str">
        <f t="shared" si="74"/>
        <v>Đã thanh toán</v>
      </c>
    </row>
    <row r="1512" spans="1:9" x14ac:dyDescent="0.2">
      <c r="A1512" t="s">
        <v>89</v>
      </c>
      <c r="B1512">
        <v>2024</v>
      </c>
      <c r="C1512">
        <v>12</v>
      </c>
      <c r="D1512" t="s">
        <v>773</v>
      </c>
      <c r="E1512" t="str">
        <f t="shared" si="72"/>
        <v>Phí gửi xe tháng 12</v>
      </c>
      <c r="F1512">
        <v>1650000</v>
      </c>
      <c r="G1512">
        <v>1650000</v>
      </c>
      <c r="H1512">
        <f t="shared" si="73"/>
        <v>0</v>
      </c>
      <c r="I1512" t="str">
        <f t="shared" si="74"/>
        <v>Đã thanh toán</v>
      </c>
    </row>
    <row r="1513" spans="1:9" x14ac:dyDescent="0.2">
      <c r="A1513" t="s">
        <v>90</v>
      </c>
      <c r="B1513">
        <v>2024</v>
      </c>
      <c r="C1513">
        <v>12</v>
      </c>
      <c r="D1513" t="s">
        <v>773</v>
      </c>
      <c r="E1513" t="str">
        <f t="shared" si="72"/>
        <v>Phí gửi xe tháng 12</v>
      </c>
      <c r="F1513">
        <v>700000</v>
      </c>
      <c r="G1513">
        <v>700000</v>
      </c>
      <c r="H1513">
        <f t="shared" si="73"/>
        <v>0</v>
      </c>
      <c r="I1513" t="str">
        <f t="shared" si="74"/>
        <v>Đã thanh toán</v>
      </c>
    </row>
    <row r="1514" spans="1:9" x14ac:dyDescent="0.2">
      <c r="A1514" t="s">
        <v>5</v>
      </c>
      <c r="B1514">
        <v>2024</v>
      </c>
      <c r="C1514">
        <v>1</v>
      </c>
      <c r="D1514" t="s">
        <v>774</v>
      </c>
      <c r="E1514" t="s">
        <v>775</v>
      </c>
      <c r="F1514">
        <v>50000</v>
      </c>
      <c r="G1514">
        <v>50000</v>
      </c>
      <c r="H1514">
        <f t="shared" si="73"/>
        <v>0</v>
      </c>
      <c r="I1514" t="str">
        <f t="shared" si="74"/>
        <v>Đã thanh toán</v>
      </c>
    </row>
    <row r="1515" spans="1:9" x14ac:dyDescent="0.2">
      <c r="A1515" t="s">
        <v>7</v>
      </c>
      <c r="B1515">
        <v>2024</v>
      </c>
      <c r="C1515">
        <v>4</v>
      </c>
      <c r="D1515" t="s">
        <v>774</v>
      </c>
      <c r="E1515" t="s">
        <v>775</v>
      </c>
      <c r="F1515">
        <v>50000</v>
      </c>
      <c r="G1515">
        <v>50000</v>
      </c>
      <c r="H1515">
        <f t="shared" si="73"/>
        <v>0</v>
      </c>
      <c r="I1515" t="str">
        <f t="shared" si="74"/>
        <v>Đã thanh toán</v>
      </c>
    </row>
    <row r="1516" spans="1:9" x14ac:dyDescent="0.2">
      <c r="A1516" t="s">
        <v>9</v>
      </c>
      <c r="B1516">
        <v>2024</v>
      </c>
      <c r="C1516">
        <v>7</v>
      </c>
      <c r="D1516" t="s">
        <v>774</v>
      </c>
      <c r="E1516" t="s">
        <v>775</v>
      </c>
      <c r="F1516">
        <v>50000</v>
      </c>
      <c r="G1516">
        <v>50000</v>
      </c>
      <c r="H1516">
        <f t="shared" si="73"/>
        <v>0</v>
      </c>
      <c r="I1516" t="str">
        <f t="shared" si="74"/>
        <v>Đã thanh toán</v>
      </c>
    </row>
    <row r="1517" spans="1:9" x14ac:dyDescent="0.2">
      <c r="A1517" t="s">
        <v>12</v>
      </c>
      <c r="B1517">
        <v>2024</v>
      </c>
      <c r="C1517">
        <v>2</v>
      </c>
      <c r="D1517" t="s">
        <v>774</v>
      </c>
      <c r="E1517" t="s">
        <v>775</v>
      </c>
      <c r="F1517">
        <v>50000</v>
      </c>
      <c r="G1517">
        <v>50000</v>
      </c>
      <c r="H1517">
        <f t="shared" si="73"/>
        <v>0</v>
      </c>
      <c r="I1517" t="str">
        <f t="shared" si="74"/>
        <v>Đã thanh toán</v>
      </c>
    </row>
    <row r="1518" spans="1:9" x14ac:dyDescent="0.2">
      <c r="A1518" t="s">
        <v>14</v>
      </c>
      <c r="B1518">
        <v>2024</v>
      </c>
      <c r="C1518">
        <v>8</v>
      </c>
      <c r="D1518" t="s">
        <v>774</v>
      </c>
      <c r="E1518" t="s">
        <v>775</v>
      </c>
      <c r="F1518">
        <v>50000</v>
      </c>
      <c r="G1518">
        <v>50000</v>
      </c>
      <c r="H1518">
        <f t="shared" si="73"/>
        <v>0</v>
      </c>
      <c r="I1518" t="str">
        <f t="shared" si="74"/>
        <v>Đã thanh toán</v>
      </c>
    </row>
    <row r="1519" spans="1:9" x14ac:dyDescent="0.2">
      <c r="A1519" t="s">
        <v>34</v>
      </c>
      <c r="B1519">
        <v>2024</v>
      </c>
      <c r="C1519">
        <v>2</v>
      </c>
      <c r="D1519" t="s">
        <v>774</v>
      </c>
      <c r="E1519" t="s">
        <v>775</v>
      </c>
      <c r="F1519">
        <v>50000</v>
      </c>
      <c r="G1519">
        <v>50000</v>
      </c>
      <c r="H1519">
        <f t="shared" si="73"/>
        <v>0</v>
      </c>
      <c r="I1519" t="str">
        <f t="shared" si="74"/>
        <v>Đã thanh toán</v>
      </c>
    </row>
    <row r="1520" spans="1:9" x14ac:dyDescent="0.2">
      <c r="A1520" t="s">
        <v>36</v>
      </c>
      <c r="B1520">
        <v>2024</v>
      </c>
      <c r="C1520">
        <v>6</v>
      </c>
      <c r="D1520" t="s">
        <v>774</v>
      </c>
      <c r="E1520" t="s">
        <v>775</v>
      </c>
      <c r="F1520">
        <v>50000</v>
      </c>
      <c r="G1520">
        <v>50000</v>
      </c>
      <c r="H1520">
        <f t="shared" si="73"/>
        <v>0</v>
      </c>
      <c r="I1520" t="str">
        <f t="shared" si="74"/>
        <v>Đã thanh toán</v>
      </c>
    </row>
    <row r="1521" spans="1:9" x14ac:dyDescent="0.2">
      <c r="A1521" t="s">
        <v>37</v>
      </c>
      <c r="B1521">
        <v>2024</v>
      </c>
      <c r="C1521">
        <v>1</v>
      </c>
      <c r="D1521" t="s">
        <v>774</v>
      </c>
      <c r="E1521" t="s">
        <v>775</v>
      </c>
      <c r="F1521">
        <v>50000</v>
      </c>
      <c r="G1521">
        <v>50000</v>
      </c>
      <c r="H1521">
        <f t="shared" si="73"/>
        <v>0</v>
      </c>
      <c r="I1521" t="str">
        <f t="shared" si="74"/>
        <v>Đã thanh toán</v>
      </c>
    </row>
    <row r="1522" spans="1:9" x14ac:dyDescent="0.2">
      <c r="A1522" t="s">
        <v>38</v>
      </c>
      <c r="B1522">
        <v>2024</v>
      </c>
      <c r="C1522">
        <v>1</v>
      </c>
      <c r="D1522" t="s">
        <v>774</v>
      </c>
      <c r="E1522" t="s">
        <v>775</v>
      </c>
      <c r="F1522">
        <v>50000</v>
      </c>
      <c r="G1522">
        <v>50000</v>
      </c>
      <c r="H1522">
        <f t="shared" si="73"/>
        <v>0</v>
      </c>
      <c r="I1522" t="str">
        <f t="shared" si="74"/>
        <v>Đã thanh toán</v>
      </c>
    </row>
    <row r="1523" spans="1:9" x14ac:dyDescent="0.2">
      <c r="A1523" t="s">
        <v>65</v>
      </c>
      <c r="B1523">
        <v>2024</v>
      </c>
      <c r="C1523">
        <v>10</v>
      </c>
      <c r="D1523" t="s">
        <v>774</v>
      </c>
      <c r="E1523" t="s">
        <v>775</v>
      </c>
      <c r="F1523">
        <v>50000</v>
      </c>
      <c r="G1523">
        <v>50000</v>
      </c>
      <c r="H1523">
        <f t="shared" si="73"/>
        <v>0</v>
      </c>
      <c r="I1523" t="str">
        <f t="shared" si="74"/>
        <v>Đã thanh toán</v>
      </c>
    </row>
    <row r="1524" spans="1:9" x14ac:dyDescent="0.2">
      <c r="A1524" t="s">
        <v>67</v>
      </c>
      <c r="B1524">
        <v>2024</v>
      </c>
      <c r="C1524">
        <v>12</v>
      </c>
      <c r="D1524" t="s">
        <v>774</v>
      </c>
      <c r="E1524" t="s">
        <v>775</v>
      </c>
      <c r="F1524">
        <v>50000</v>
      </c>
      <c r="G1524">
        <v>50000</v>
      </c>
      <c r="H1524">
        <f t="shared" si="73"/>
        <v>0</v>
      </c>
      <c r="I1524" t="str">
        <f t="shared" si="74"/>
        <v>Đã thanh toán</v>
      </c>
    </row>
    <row r="1525" spans="1:9" x14ac:dyDescent="0.2">
      <c r="A1525" t="s">
        <v>68</v>
      </c>
      <c r="B1525">
        <v>2024</v>
      </c>
      <c r="C1525">
        <v>11</v>
      </c>
      <c r="D1525" t="s">
        <v>774</v>
      </c>
      <c r="E1525" t="s">
        <v>775</v>
      </c>
      <c r="F1525">
        <v>50000</v>
      </c>
      <c r="G1525">
        <v>50000</v>
      </c>
      <c r="H1525">
        <f t="shared" si="73"/>
        <v>0</v>
      </c>
      <c r="I1525" t="str">
        <f t="shared" si="74"/>
        <v>Đã thanh toán</v>
      </c>
    </row>
    <row r="1526" spans="1:9" x14ac:dyDescent="0.2">
      <c r="A1526" t="s">
        <v>71</v>
      </c>
      <c r="B1526">
        <v>2024</v>
      </c>
      <c r="C1526">
        <v>10</v>
      </c>
      <c r="D1526" t="s">
        <v>774</v>
      </c>
      <c r="E1526" t="s">
        <v>775</v>
      </c>
      <c r="F1526">
        <v>50000</v>
      </c>
      <c r="G1526">
        <v>50000</v>
      </c>
      <c r="H1526">
        <f t="shared" si="73"/>
        <v>0</v>
      </c>
      <c r="I1526" t="str">
        <f t="shared" si="74"/>
        <v>Đã thanh toán</v>
      </c>
    </row>
    <row r="1527" spans="1:9" x14ac:dyDescent="0.2">
      <c r="A1527" t="s">
        <v>72</v>
      </c>
      <c r="B1527">
        <v>2024</v>
      </c>
      <c r="C1527">
        <v>11</v>
      </c>
      <c r="D1527" t="s">
        <v>774</v>
      </c>
      <c r="E1527" t="s">
        <v>775</v>
      </c>
      <c r="F1527">
        <v>50000</v>
      </c>
      <c r="G1527">
        <v>50000</v>
      </c>
      <c r="H1527">
        <f t="shared" si="73"/>
        <v>0</v>
      </c>
      <c r="I1527" t="str">
        <f t="shared" si="74"/>
        <v>Đã thanh toán</v>
      </c>
    </row>
    <row r="1528" spans="1:9" x14ac:dyDescent="0.2">
      <c r="A1528" t="s">
        <v>83</v>
      </c>
      <c r="B1528">
        <v>2024</v>
      </c>
      <c r="C1528">
        <v>12</v>
      </c>
      <c r="D1528" t="s">
        <v>774</v>
      </c>
      <c r="E1528" t="s">
        <v>775</v>
      </c>
      <c r="F1528">
        <v>50000</v>
      </c>
      <c r="G1528">
        <v>50000</v>
      </c>
      <c r="H1528">
        <f t="shared" si="73"/>
        <v>0</v>
      </c>
      <c r="I1528" t="str">
        <f t="shared" si="74"/>
        <v>Đã thanh toán</v>
      </c>
    </row>
    <row r="1529" spans="1:9" x14ac:dyDescent="0.2">
      <c r="A1529" t="s">
        <v>85</v>
      </c>
      <c r="B1529">
        <v>2024</v>
      </c>
      <c r="C1529">
        <v>4</v>
      </c>
      <c r="D1529" t="s">
        <v>774</v>
      </c>
      <c r="E1529" t="s">
        <v>775</v>
      </c>
      <c r="F1529">
        <v>50000</v>
      </c>
      <c r="G1529">
        <v>50000</v>
      </c>
      <c r="H1529">
        <f t="shared" si="73"/>
        <v>0</v>
      </c>
      <c r="I1529" t="str">
        <f t="shared" si="74"/>
        <v>Đã thanh toán</v>
      </c>
    </row>
    <row r="1530" spans="1:9" x14ac:dyDescent="0.2">
      <c r="A1530" t="s">
        <v>87</v>
      </c>
      <c r="B1530">
        <v>2024</v>
      </c>
      <c r="C1530">
        <v>8</v>
      </c>
      <c r="D1530" t="s">
        <v>774</v>
      </c>
      <c r="E1530" t="s">
        <v>775</v>
      </c>
      <c r="F1530">
        <v>50000</v>
      </c>
      <c r="G1530">
        <v>50000</v>
      </c>
      <c r="H1530">
        <f t="shared" si="73"/>
        <v>0</v>
      </c>
      <c r="I1530" t="str">
        <f t="shared" si="74"/>
        <v>Đã thanh toán</v>
      </c>
    </row>
    <row r="1531" spans="1:9" x14ac:dyDescent="0.2">
      <c r="A1531" t="s">
        <v>89</v>
      </c>
      <c r="B1531">
        <v>2024</v>
      </c>
      <c r="C1531">
        <v>5</v>
      </c>
      <c r="D1531" t="s">
        <v>774</v>
      </c>
      <c r="E1531" t="s">
        <v>775</v>
      </c>
      <c r="F1531">
        <v>50000</v>
      </c>
      <c r="G1531">
        <v>50000</v>
      </c>
      <c r="H1531">
        <f t="shared" si="73"/>
        <v>0</v>
      </c>
      <c r="I1531" t="str">
        <f t="shared" si="74"/>
        <v>Đã thanh toán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62F7-6324-4D5E-A6E5-44460376F80B}">
  <dimension ref="A1:D1001"/>
  <sheetViews>
    <sheetView workbookViewId="0">
      <selection activeCell="E29" sqref="E29"/>
    </sheetView>
  </sheetViews>
  <sheetFormatPr defaultRowHeight="14.25" x14ac:dyDescent="0.2"/>
  <cols>
    <col min="1" max="1" width="23.5" bestFit="1" customWidth="1"/>
    <col min="2" max="2" width="9.875" bestFit="1" customWidth="1"/>
    <col min="3" max="3" width="10.375" bestFit="1" customWidth="1"/>
    <col min="4" max="4" width="11.375" bestFit="1" customWidth="1"/>
  </cols>
  <sheetData>
    <row r="1" spans="1:4" x14ac:dyDescent="0.2">
      <c r="A1" s="4" t="s">
        <v>1</v>
      </c>
      <c r="B1" s="4" t="s">
        <v>776</v>
      </c>
      <c r="C1" s="4" t="s">
        <v>777</v>
      </c>
      <c r="D1" s="4" t="s">
        <v>1119</v>
      </c>
    </row>
    <row r="2" spans="1:4" x14ac:dyDescent="0.2">
      <c r="A2" s="3" t="s">
        <v>778</v>
      </c>
      <c r="B2" s="3" t="s">
        <v>779</v>
      </c>
      <c r="C2" s="3" t="s">
        <v>780</v>
      </c>
      <c r="D2">
        <f>IF(C2="Ô tô",100000,IF(C2="Xe máy",15000,IF(C2="Xe đạp điện",8000,3000)))</f>
        <v>8000</v>
      </c>
    </row>
    <row r="3" spans="1:4" x14ac:dyDescent="0.2">
      <c r="A3" s="3" t="s">
        <v>73</v>
      </c>
      <c r="B3" s="3" t="s">
        <v>781</v>
      </c>
      <c r="C3" s="3" t="s">
        <v>782</v>
      </c>
      <c r="D3">
        <f t="shared" ref="D3:D66" si="0">IF(C3="Ô tô",100000,IF(C3="Xe máy",15000,IF(C3="Xe đạp điện",8000,3000)))</f>
        <v>3000</v>
      </c>
    </row>
    <row r="4" spans="1:4" x14ac:dyDescent="0.2">
      <c r="A4" s="3" t="s">
        <v>4</v>
      </c>
      <c r="B4" s="3" t="s">
        <v>779</v>
      </c>
      <c r="C4" s="3" t="s">
        <v>780</v>
      </c>
      <c r="D4">
        <f t="shared" si="0"/>
        <v>8000</v>
      </c>
    </row>
    <row r="5" spans="1:4" x14ac:dyDescent="0.2">
      <c r="A5" s="3" t="s">
        <v>49</v>
      </c>
      <c r="B5" s="3" t="s">
        <v>783</v>
      </c>
      <c r="C5" s="3" t="s">
        <v>784</v>
      </c>
      <c r="D5">
        <f t="shared" si="0"/>
        <v>100000</v>
      </c>
    </row>
    <row r="6" spans="1:4" x14ac:dyDescent="0.2">
      <c r="A6" s="3" t="s">
        <v>778</v>
      </c>
      <c r="B6" s="3" t="s">
        <v>785</v>
      </c>
      <c r="C6" s="3" t="s">
        <v>780</v>
      </c>
      <c r="D6">
        <f t="shared" si="0"/>
        <v>8000</v>
      </c>
    </row>
    <row r="7" spans="1:4" x14ac:dyDescent="0.2">
      <c r="A7" s="3" t="s">
        <v>49</v>
      </c>
      <c r="B7" s="3" t="s">
        <v>786</v>
      </c>
      <c r="C7" s="3" t="s">
        <v>782</v>
      </c>
      <c r="D7">
        <f t="shared" si="0"/>
        <v>3000</v>
      </c>
    </row>
    <row r="8" spans="1:4" x14ac:dyDescent="0.2">
      <c r="A8" s="3" t="s">
        <v>49</v>
      </c>
      <c r="B8" s="3" t="s">
        <v>787</v>
      </c>
      <c r="C8" s="3" t="s">
        <v>784</v>
      </c>
      <c r="D8">
        <f t="shared" si="0"/>
        <v>100000</v>
      </c>
    </row>
    <row r="9" spans="1:4" x14ac:dyDescent="0.2">
      <c r="A9" s="3" t="s">
        <v>4</v>
      </c>
      <c r="B9" s="3" t="s">
        <v>788</v>
      </c>
      <c r="C9" s="3" t="s">
        <v>789</v>
      </c>
      <c r="D9">
        <f t="shared" si="0"/>
        <v>15000</v>
      </c>
    </row>
    <row r="10" spans="1:4" x14ac:dyDescent="0.2">
      <c r="A10" s="3" t="s">
        <v>4</v>
      </c>
      <c r="B10" s="3" t="s">
        <v>790</v>
      </c>
      <c r="C10" s="3" t="s">
        <v>789</v>
      </c>
      <c r="D10">
        <f t="shared" si="0"/>
        <v>15000</v>
      </c>
    </row>
    <row r="11" spans="1:4" x14ac:dyDescent="0.2">
      <c r="A11" s="3" t="s">
        <v>4</v>
      </c>
      <c r="B11" s="3" t="s">
        <v>791</v>
      </c>
      <c r="C11" s="3" t="s">
        <v>782</v>
      </c>
      <c r="D11">
        <f t="shared" si="0"/>
        <v>3000</v>
      </c>
    </row>
    <row r="12" spans="1:4" x14ac:dyDescent="0.2">
      <c r="A12" s="3" t="s">
        <v>73</v>
      </c>
      <c r="B12" s="3" t="s">
        <v>792</v>
      </c>
      <c r="C12" s="3" t="s">
        <v>784</v>
      </c>
      <c r="D12">
        <f t="shared" si="0"/>
        <v>100000</v>
      </c>
    </row>
    <row r="13" spans="1:4" x14ac:dyDescent="0.2">
      <c r="A13" s="3" t="s">
        <v>73</v>
      </c>
      <c r="B13" s="3" t="s">
        <v>793</v>
      </c>
      <c r="C13" s="3" t="s">
        <v>780</v>
      </c>
      <c r="D13">
        <f t="shared" si="0"/>
        <v>8000</v>
      </c>
    </row>
    <row r="14" spans="1:4" x14ac:dyDescent="0.2">
      <c r="A14" s="3" t="s">
        <v>73</v>
      </c>
      <c r="B14" s="3" t="s">
        <v>794</v>
      </c>
      <c r="C14" s="3" t="s">
        <v>782</v>
      </c>
      <c r="D14">
        <f t="shared" si="0"/>
        <v>3000</v>
      </c>
    </row>
    <row r="15" spans="1:4" x14ac:dyDescent="0.2">
      <c r="A15" s="3" t="s">
        <v>4</v>
      </c>
      <c r="B15" s="3" t="s">
        <v>795</v>
      </c>
      <c r="C15" s="3" t="s">
        <v>789</v>
      </c>
      <c r="D15">
        <f t="shared" si="0"/>
        <v>15000</v>
      </c>
    </row>
    <row r="16" spans="1:4" x14ac:dyDescent="0.2">
      <c r="A16" s="3" t="s">
        <v>778</v>
      </c>
      <c r="B16" s="3" t="s">
        <v>796</v>
      </c>
      <c r="C16" s="3" t="s">
        <v>789</v>
      </c>
      <c r="D16">
        <f t="shared" si="0"/>
        <v>15000</v>
      </c>
    </row>
    <row r="17" spans="1:4" x14ac:dyDescent="0.2">
      <c r="A17" s="3" t="s">
        <v>4</v>
      </c>
      <c r="B17" s="3" t="s">
        <v>797</v>
      </c>
      <c r="C17" s="3" t="s">
        <v>782</v>
      </c>
      <c r="D17">
        <f t="shared" si="0"/>
        <v>3000</v>
      </c>
    </row>
    <row r="18" spans="1:4" x14ac:dyDescent="0.2">
      <c r="A18" s="3" t="s">
        <v>4</v>
      </c>
      <c r="B18" s="3" t="s">
        <v>798</v>
      </c>
      <c r="C18" s="3" t="s">
        <v>782</v>
      </c>
      <c r="D18">
        <f t="shared" si="0"/>
        <v>3000</v>
      </c>
    </row>
    <row r="19" spans="1:4" x14ac:dyDescent="0.2">
      <c r="A19" s="3" t="s">
        <v>73</v>
      </c>
      <c r="B19" s="3" t="s">
        <v>793</v>
      </c>
      <c r="C19" s="3" t="s">
        <v>789</v>
      </c>
      <c r="D19">
        <f t="shared" si="0"/>
        <v>15000</v>
      </c>
    </row>
    <row r="20" spans="1:4" x14ac:dyDescent="0.2">
      <c r="A20" s="3" t="s">
        <v>778</v>
      </c>
      <c r="B20" s="3" t="s">
        <v>799</v>
      </c>
      <c r="C20" s="3" t="s">
        <v>784</v>
      </c>
      <c r="D20">
        <f t="shared" si="0"/>
        <v>100000</v>
      </c>
    </row>
    <row r="21" spans="1:4" x14ac:dyDescent="0.2">
      <c r="A21" s="3" t="s">
        <v>778</v>
      </c>
      <c r="B21" s="3" t="s">
        <v>800</v>
      </c>
      <c r="C21" s="3" t="s">
        <v>789</v>
      </c>
      <c r="D21">
        <f t="shared" si="0"/>
        <v>15000</v>
      </c>
    </row>
    <row r="22" spans="1:4" x14ac:dyDescent="0.2">
      <c r="A22" s="3" t="s">
        <v>49</v>
      </c>
      <c r="B22" s="3" t="s">
        <v>801</v>
      </c>
      <c r="C22" s="3" t="s">
        <v>784</v>
      </c>
      <c r="D22">
        <f t="shared" si="0"/>
        <v>100000</v>
      </c>
    </row>
    <row r="23" spans="1:4" x14ac:dyDescent="0.2">
      <c r="A23" s="3" t="s">
        <v>4</v>
      </c>
      <c r="B23" s="3" t="s">
        <v>802</v>
      </c>
      <c r="C23" s="3" t="s">
        <v>780</v>
      </c>
      <c r="D23">
        <f t="shared" si="0"/>
        <v>8000</v>
      </c>
    </row>
    <row r="24" spans="1:4" x14ac:dyDescent="0.2">
      <c r="A24" s="3" t="s">
        <v>73</v>
      </c>
      <c r="B24" s="3" t="s">
        <v>803</v>
      </c>
      <c r="C24" s="3" t="s">
        <v>782</v>
      </c>
      <c r="D24">
        <f t="shared" si="0"/>
        <v>3000</v>
      </c>
    </row>
    <row r="25" spans="1:4" x14ac:dyDescent="0.2">
      <c r="A25" s="3" t="s">
        <v>4</v>
      </c>
      <c r="B25" s="3" t="s">
        <v>804</v>
      </c>
      <c r="C25" s="3" t="s">
        <v>782</v>
      </c>
      <c r="D25">
        <f t="shared" si="0"/>
        <v>3000</v>
      </c>
    </row>
    <row r="26" spans="1:4" x14ac:dyDescent="0.2">
      <c r="A26" s="3" t="s">
        <v>49</v>
      </c>
      <c r="B26" s="3" t="s">
        <v>805</v>
      </c>
      <c r="C26" s="3" t="s">
        <v>789</v>
      </c>
      <c r="D26">
        <f t="shared" si="0"/>
        <v>15000</v>
      </c>
    </row>
    <row r="27" spans="1:4" x14ac:dyDescent="0.2">
      <c r="A27" s="3" t="s">
        <v>49</v>
      </c>
      <c r="B27" s="3" t="s">
        <v>806</v>
      </c>
      <c r="C27" s="3" t="s">
        <v>789</v>
      </c>
      <c r="D27">
        <f t="shared" si="0"/>
        <v>15000</v>
      </c>
    </row>
    <row r="28" spans="1:4" x14ac:dyDescent="0.2">
      <c r="A28" s="3" t="s">
        <v>778</v>
      </c>
      <c r="B28" s="3" t="s">
        <v>807</v>
      </c>
      <c r="C28" s="3" t="s">
        <v>782</v>
      </c>
      <c r="D28">
        <f t="shared" si="0"/>
        <v>3000</v>
      </c>
    </row>
    <row r="29" spans="1:4" x14ac:dyDescent="0.2">
      <c r="A29" s="3" t="s">
        <v>73</v>
      </c>
      <c r="B29" s="3" t="s">
        <v>808</v>
      </c>
      <c r="C29" s="3" t="s">
        <v>789</v>
      </c>
      <c r="D29">
        <f t="shared" si="0"/>
        <v>15000</v>
      </c>
    </row>
    <row r="30" spans="1:4" x14ac:dyDescent="0.2">
      <c r="A30" s="3" t="s">
        <v>778</v>
      </c>
      <c r="B30" s="3" t="s">
        <v>783</v>
      </c>
      <c r="C30" s="3" t="s">
        <v>789</v>
      </c>
      <c r="D30">
        <f t="shared" si="0"/>
        <v>15000</v>
      </c>
    </row>
    <row r="31" spans="1:4" x14ac:dyDescent="0.2">
      <c r="A31" s="3" t="s">
        <v>4</v>
      </c>
      <c r="B31" s="3" t="s">
        <v>809</v>
      </c>
      <c r="C31" s="3" t="s">
        <v>780</v>
      </c>
      <c r="D31">
        <f t="shared" si="0"/>
        <v>8000</v>
      </c>
    </row>
    <row r="32" spans="1:4" x14ac:dyDescent="0.2">
      <c r="A32" s="3" t="s">
        <v>49</v>
      </c>
      <c r="B32" s="3" t="s">
        <v>810</v>
      </c>
      <c r="C32" s="3" t="s">
        <v>782</v>
      </c>
      <c r="D32">
        <f t="shared" si="0"/>
        <v>3000</v>
      </c>
    </row>
    <row r="33" spans="1:4" x14ac:dyDescent="0.2">
      <c r="A33" s="3" t="s">
        <v>49</v>
      </c>
      <c r="B33" s="3" t="s">
        <v>811</v>
      </c>
      <c r="C33" s="3" t="s">
        <v>780</v>
      </c>
      <c r="D33">
        <f t="shared" si="0"/>
        <v>8000</v>
      </c>
    </row>
    <row r="34" spans="1:4" x14ac:dyDescent="0.2">
      <c r="A34" s="3" t="s">
        <v>778</v>
      </c>
      <c r="B34" s="3" t="s">
        <v>812</v>
      </c>
      <c r="C34" s="3" t="s">
        <v>784</v>
      </c>
      <c r="D34">
        <f t="shared" si="0"/>
        <v>100000</v>
      </c>
    </row>
    <row r="35" spans="1:4" x14ac:dyDescent="0.2">
      <c r="A35" s="3" t="s">
        <v>49</v>
      </c>
      <c r="B35" s="3" t="s">
        <v>813</v>
      </c>
      <c r="C35" s="3" t="s">
        <v>782</v>
      </c>
      <c r="D35">
        <f t="shared" si="0"/>
        <v>3000</v>
      </c>
    </row>
    <row r="36" spans="1:4" x14ac:dyDescent="0.2">
      <c r="A36" s="3" t="s">
        <v>778</v>
      </c>
      <c r="B36" s="3" t="s">
        <v>796</v>
      </c>
      <c r="C36" s="3" t="s">
        <v>784</v>
      </c>
      <c r="D36">
        <f t="shared" si="0"/>
        <v>100000</v>
      </c>
    </row>
    <row r="37" spans="1:4" x14ac:dyDescent="0.2">
      <c r="A37" s="3" t="s">
        <v>4</v>
      </c>
      <c r="B37" s="3" t="s">
        <v>814</v>
      </c>
      <c r="C37" s="3" t="s">
        <v>780</v>
      </c>
      <c r="D37">
        <f t="shared" si="0"/>
        <v>8000</v>
      </c>
    </row>
    <row r="38" spans="1:4" x14ac:dyDescent="0.2">
      <c r="A38" s="3" t="s">
        <v>778</v>
      </c>
      <c r="B38" s="3" t="s">
        <v>815</v>
      </c>
      <c r="C38" s="3" t="s">
        <v>782</v>
      </c>
      <c r="D38">
        <f t="shared" si="0"/>
        <v>3000</v>
      </c>
    </row>
    <row r="39" spans="1:4" x14ac:dyDescent="0.2">
      <c r="A39" s="3" t="s">
        <v>73</v>
      </c>
      <c r="B39" s="3" t="s">
        <v>816</v>
      </c>
      <c r="C39" s="3" t="s">
        <v>782</v>
      </c>
      <c r="D39">
        <f t="shared" si="0"/>
        <v>3000</v>
      </c>
    </row>
    <row r="40" spans="1:4" x14ac:dyDescent="0.2">
      <c r="A40" s="3" t="s">
        <v>4</v>
      </c>
      <c r="B40" s="3" t="s">
        <v>817</v>
      </c>
      <c r="C40" s="3" t="s">
        <v>784</v>
      </c>
      <c r="D40">
        <f t="shared" si="0"/>
        <v>100000</v>
      </c>
    </row>
    <row r="41" spans="1:4" x14ac:dyDescent="0.2">
      <c r="A41" s="3" t="s">
        <v>4</v>
      </c>
      <c r="B41" s="3" t="s">
        <v>818</v>
      </c>
      <c r="C41" s="3" t="s">
        <v>784</v>
      </c>
      <c r="D41">
        <f t="shared" si="0"/>
        <v>100000</v>
      </c>
    </row>
    <row r="42" spans="1:4" x14ac:dyDescent="0.2">
      <c r="A42" s="3" t="s">
        <v>4</v>
      </c>
      <c r="B42" s="3" t="s">
        <v>805</v>
      </c>
      <c r="C42" s="3" t="s">
        <v>780</v>
      </c>
      <c r="D42">
        <f t="shared" si="0"/>
        <v>8000</v>
      </c>
    </row>
    <row r="43" spans="1:4" x14ac:dyDescent="0.2">
      <c r="A43" s="3" t="s">
        <v>49</v>
      </c>
      <c r="B43" s="3" t="s">
        <v>809</v>
      </c>
      <c r="C43" s="3" t="s">
        <v>784</v>
      </c>
      <c r="D43">
        <f t="shared" si="0"/>
        <v>100000</v>
      </c>
    </row>
    <row r="44" spans="1:4" x14ac:dyDescent="0.2">
      <c r="A44" s="3" t="s">
        <v>73</v>
      </c>
      <c r="B44" s="3" t="s">
        <v>819</v>
      </c>
      <c r="C44" s="3" t="s">
        <v>780</v>
      </c>
      <c r="D44">
        <f t="shared" si="0"/>
        <v>8000</v>
      </c>
    </row>
    <row r="45" spans="1:4" x14ac:dyDescent="0.2">
      <c r="A45" s="3" t="s">
        <v>73</v>
      </c>
      <c r="B45" s="3" t="s">
        <v>820</v>
      </c>
      <c r="C45" s="3" t="s">
        <v>782</v>
      </c>
      <c r="D45">
        <f t="shared" si="0"/>
        <v>3000</v>
      </c>
    </row>
    <row r="46" spans="1:4" x14ac:dyDescent="0.2">
      <c r="A46" s="3" t="s">
        <v>778</v>
      </c>
      <c r="B46" s="3" t="s">
        <v>821</v>
      </c>
      <c r="C46" s="3" t="s">
        <v>782</v>
      </c>
      <c r="D46">
        <f t="shared" si="0"/>
        <v>3000</v>
      </c>
    </row>
    <row r="47" spans="1:4" x14ac:dyDescent="0.2">
      <c r="A47" s="3" t="s">
        <v>4</v>
      </c>
      <c r="B47" s="3" t="s">
        <v>822</v>
      </c>
      <c r="C47" s="3" t="s">
        <v>782</v>
      </c>
      <c r="D47">
        <f t="shared" si="0"/>
        <v>3000</v>
      </c>
    </row>
    <row r="48" spans="1:4" x14ac:dyDescent="0.2">
      <c r="A48" s="3" t="s">
        <v>73</v>
      </c>
      <c r="B48" s="3" t="s">
        <v>823</v>
      </c>
      <c r="C48" s="3" t="s">
        <v>784</v>
      </c>
      <c r="D48">
        <f t="shared" si="0"/>
        <v>100000</v>
      </c>
    </row>
    <row r="49" spans="1:4" x14ac:dyDescent="0.2">
      <c r="A49" s="3" t="s">
        <v>49</v>
      </c>
      <c r="B49" s="3" t="s">
        <v>824</v>
      </c>
      <c r="C49" s="3" t="s">
        <v>784</v>
      </c>
      <c r="D49">
        <f t="shared" si="0"/>
        <v>100000</v>
      </c>
    </row>
    <row r="50" spans="1:4" x14ac:dyDescent="0.2">
      <c r="A50" s="3" t="s">
        <v>4</v>
      </c>
      <c r="B50" s="3" t="s">
        <v>825</v>
      </c>
      <c r="C50" s="3" t="s">
        <v>782</v>
      </c>
      <c r="D50">
        <f t="shared" si="0"/>
        <v>3000</v>
      </c>
    </row>
    <row r="51" spans="1:4" x14ac:dyDescent="0.2">
      <c r="A51" s="3" t="s">
        <v>778</v>
      </c>
      <c r="B51" s="3" t="s">
        <v>826</v>
      </c>
      <c r="C51" s="3" t="s">
        <v>789</v>
      </c>
      <c r="D51">
        <f t="shared" si="0"/>
        <v>15000</v>
      </c>
    </row>
    <row r="52" spans="1:4" x14ac:dyDescent="0.2">
      <c r="A52" s="3" t="s">
        <v>49</v>
      </c>
      <c r="B52" s="3" t="s">
        <v>827</v>
      </c>
      <c r="C52" s="3" t="s">
        <v>784</v>
      </c>
      <c r="D52">
        <f t="shared" si="0"/>
        <v>100000</v>
      </c>
    </row>
    <row r="53" spans="1:4" x14ac:dyDescent="0.2">
      <c r="A53" s="3" t="s">
        <v>49</v>
      </c>
      <c r="B53" s="3" t="s">
        <v>828</v>
      </c>
      <c r="C53" s="3" t="s">
        <v>780</v>
      </c>
      <c r="D53">
        <f t="shared" si="0"/>
        <v>8000</v>
      </c>
    </row>
    <row r="54" spans="1:4" x14ac:dyDescent="0.2">
      <c r="A54" s="3" t="s">
        <v>778</v>
      </c>
      <c r="B54" s="3" t="s">
        <v>829</v>
      </c>
      <c r="C54" s="3" t="s">
        <v>782</v>
      </c>
      <c r="D54">
        <f t="shared" si="0"/>
        <v>3000</v>
      </c>
    </row>
    <row r="55" spans="1:4" x14ac:dyDescent="0.2">
      <c r="A55" s="3" t="s">
        <v>73</v>
      </c>
      <c r="B55" s="3" t="s">
        <v>830</v>
      </c>
      <c r="C55" s="3" t="s">
        <v>780</v>
      </c>
      <c r="D55">
        <f t="shared" si="0"/>
        <v>8000</v>
      </c>
    </row>
    <row r="56" spans="1:4" x14ac:dyDescent="0.2">
      <c r="A56" s="3" t="s">
        <v>49</v>
      </c>
      <c r="B56" s="3" t="s">
        <v>831</v>
      </c>
      <c r="C56" s="3" t="s">
        <v>789</v>
      </c>
      <c r="D56">
        <f t="shared" si="0"/>
        <v>15000</v>
      </c>
    </row>
    <row r="57" spans="1:4" x14ac:dyDescent="0.2">
      <c r="A57" s="3" t="s">
        <v>73</v>
      </c>
      <c r="B57" s="3" t="s">
        <v>832</v>
      </c>
      <c r="C57" s="3" t="s">
        <v>784</v>
      </c>
      <c r="D57">
        <f t="shared" si="0"/>
        <v>100000</v>
      </c>
    </row>
    <row r="58" spans="1:4" x14ac:dyDescent="0.2">
      <c r="A58" s="3" t="s">
        <v>49</v>
      </c>
      <c r="B58" s="3" t="s">
        <v>833</v>
      </c>
      <c r="C58" s="3" t="s">
        <v>780</v>
      </c>
      <c r="D58">
        <f t="shared" si="0"/>
        <v>8000</v>
      </c>
    </row>
    <row r="59" spans="1:4" x14ac:dyDescent="0.2">
      <c r="A59" s="3" t="s">
        <v>49</v>
      </c>
      <c r="B59" s="3" t="s">
        <v>834</v>
      </c>
      <c r="C59" s="3" t="s">
        <v>780</v>
      </c>
      <c r="D59">
        <f t="shared" si="0"/>
        <v>8000</v>
      </c>
    </row>
    <row r="60" spans="1:4" x14ac:dyDescent="0.2">
      <c r="A60" s="3" t="s">
        <v>73</v>
      </c>
      <c r="B60" s="3" t="s">
        <v>835</v>
      </c>
      <c r="C60" s="3" t="s">
        <v>784</v>
      </c>
      <c r="D60">
        <f t="shared" si="0"/>
        <v>100000</v>
      </c>
    </row>
    <row r="61" spans="1:4" x14ac:dyDescent="0.2">
      <c r="A61" s="3" t="s">
        <v>73</v>
      </c>
      <c r="B61" s="3" t="s">
        <v>836</v>
      </c>
      <c r="C61" s="3" t="s">
        <v>784</v>
      </c>
      <c r="D61">
        <f t="shared" si="0"/>
        <v>100000</v>
      </c>
    </row>
    <row r="62" spans="1:4" x14ac:dyDescent="0.2">
      <c r="A62" s="3" t="s">
        <v>778</v>
      </c>
      <c r="B62" s="3" t="s">
        <v>837</v>
      </c>
      <c r="C62" s="3" t="s">
        <v>789</v>
      </c>
      <c r="D62">
        <f t="shared" si="0"/>
        <v>15000</v>
      </c>
    </row>
    <row r="63" spans="1:4" x14ac:dyDescent="0.2">
      <c r="A63" s="3" t="s">
        <v>778</v>
      </c>
      <c r="B63" s="3" t="s">
        <v>838</v>
      </c>
      <c r="C63" s="3" t="s">
        <v>784</v>
      </c>
      <c r="D63">
        <f t="shared" si="0"/>
        <v>100000</v>
      </c>
    </row>
    <row r="64" spans="1:4" x14ac:dyDescent="0.2">
      <c r="A64" s="3" t="s">
        <v>73</v>
      </c>
      <c r="B64" s="3" t="s">
        <v>824</v>
      </c>
      <c r="C64" s="3" t="s">
        <v>780</v>
      </c>
      <c r="D64">
        <f t="shared" si="0"/>
        <v>8000</v>
      </c>
    </row>
    <row r="65" spans="1:4" x14ac:dyDescent="0.2">
      <c r="A65" s="3" t="s">
        <v>73</v>
      </c>
      <c r="B65" s="3" t="s">
        <v>839</v>
      </c>
      <c r="C65" s="3" t="s">
        <v>784</v>
      </c>
      <c r="D65">
        <f t="shared" si="0"/>
        <v>100000</v>
      </c>
    </row>
    <row r="66" spans="1:4" x14ac:dyDescent="0.2">
      <c r="A66" s="3" t="s">
        <v>49</v>
      </c>
      <c r="B66" s="3" t="s">
        <v>840</v>
      </c>
      <c r="C66" s="3" t="s">
        <v>780</v>
      </c>
      <c r="D66">
        <f t="shared" si="0"/>
        <v>8000</v>
      </c>
    </row>
    <row r="67" spans="1:4" x14ac:dyDescent="0.2">
      <c r="A67" s="3" t="s">
        <v>778</v>
      </c>
      <c r="B67" s="3" t="s">
        <v>841</v>
      </c>
      <c r="C67" s="3" t="s">
        <v>789</v>
      </c>
      <c r="D67">
        <f t="shared" ref="D67:D130" si="1">IF(C67="Ô tô",100000,IF(C67="Xe máy",15000,IF(C67="Xe đạp điện",8000,3000)))</f>
        <v>15000</v>
      </c>
    </row>
    <row r="68" spans="1:4" x14ac:dyDescent="0.2">
      <c r="A68" s="3" t="s">
        <v>4</v>
      </c>
      <c r="B68" s="3" t="s">
        <v>842</v>
      </c>
      <c r="C68" s="3" t="s">
        <v>784</v>
      </c>
      <c r="D68">
        <f t="shared" si="1"/>
        <v>100000</v>
      </c>
    </row>
    <row r="69" spans="1:4" x14ac:dyDescent="0.2">
      <c r="A69" s="3" t="s">
        <v>4</v>
      </c>
      <c r="B69" s="3" t="s">
        <v>843</v>
      </c>
      <c r="C69" s="3" t="s">
        <v>782</v>
      </c>
      <c r="D69">
        <f t="shared" si="1"/>
        <v>3000</v>
      </c>
    </row>
    <row r="70" spans="1:4" x14ac:dyDescent="0.2">
      <c r="A70" s="3" t="s">
        <v>778</v>
      </c>
      <c r="B70" s="3" t="s">
        <v>844</v>
      </c>
      <c r="C70" s="3" t="s">
        <v>780</v>
      </c>
      <c r="D70">
        <f t="shared" si="1"/>
        <v>8000</v>
      </c>
    </row>
    <row r="71" spans="1:4" x14ac:dyDescent="0.2">
      <c r="A71" s="3" t="s">
        <v>778</v>
      </c>
      <c r="B71" s="3" t="s">
        <v>845</v>
      </c>
      <c r="C71" s="3" t="s">
        <v>789</v>
      </c>
      <c r="D71">
        <f t="shared" si="1"/>
        <v>15000</v>
      </c>
    </row>
    <row r="72" spans="1:4" x14ac:dyDescent="0.2">
      <c r="A72" s="3" t="s">
        <v>778</v>
      </c>
      <c r="B72" s="3" t="s">
        <v>836</v>
      </c>
      <c r="C72" s="3" t="s">
        <v>784</v>
      </c>
      <c r="D72">
        <f t="shared" si="1"/>
        <v>100000</v>
      </c>
    </row>
    <row r="73" spans="1:4" x14ac:dyDescent="0.2">
      <c r="A73" s="3" t="s">
        <v>73</v>
      </c>
      <c r="B73" s="3" t="s">
        <v>846</v>
      </c>
      <c r="C73" s="3" t="s">
        <v>782</v>
      </c>
      <c r="D73">
        <f t="shared" si="1"/>
        <v>3000</v>
      </c>
    </row>
    <row r="74" spans="1:4" x14ac:dyDescent="0.2">
      <c r="A74" s="3" t="s">
        <v>49</v>
      </c>
      <c r="B74" s="3" t="s">
        <v>847</v>
      </c>
      <c r="C74" s="3" t="s">
        <v>782</v>
      </c>
      <c r="D74">
        <f t="shared" si="1"/>
        <v>3000</v>
      </c>
    </row>
    <row r="75" spans="1:4" x14ac:dyDescent="0.2">
      <c r="A75" s="3" t="s">
        <v>778</v>
      </c>
      <c r="B75" s="3" t="s">
        <v>848</v>
      </c>
      <c r="C75" s="3" t="s">
        <v>782</v>
      </c>
      <c r="D75">
        <f t="shared" si="1"/>
        <v>3000</v>
      </c>
    </row>
    <row r="76" spans="1:4" x14ac:dyDescent="0.2">
      <c r="A76" s="3" t="s">
        <v>4</v>
      </c>
      <c r="B76" s="3" t="s">
        <v>849</v>
      </c>
      <c r="C76" s="3" t="s">
        <v>780</v>
      </c>
      <c r="D76">
        <f t="shared" si="1"/>
        <v>8000</v>
      </c>
    </row>
    <row r="77" spans="1:4" x14ac:dyDescent="0.2">
      <c r="A77" s="3" t="s">
        <v>49</v>
      </c>
      <c r="B77" s="3" t="s">
        <v>820</v>
      </c>
      <c r="C77" s="3" t="s">
        <v>784</v>
      </c>
      <c r="D77">
        <f t="shared" si="1"/>
        <v>100000</v>
      </c>
    </row>
    <row r="78" spans="1:4" x14ac:dyDescent="0.2">
      <c r="A78" s="3" t="s">
        <v>4</v>
      </c>
      <c r="B78" s="3" t="s">
        <v>850</v>
      </c>
      <c r="C78" s="3" t="s">
        <v>780</v>
      </c>
      <c r="D78">
        <f t="shared" si="1"/>
        <v>8000</v>
      </c>
    </row>
    <row r="79" spans="1:4" x14ac:dyDescent="0.2">
      <c r="A79" s="3" t="s">
        <v>73</v>
      </c>
      <c r="B79" s="3" t="s">
        <v>851</v>
      </c>
      <c r="C79" s="3" t="s">
        <v>782</v>
      </c>
      <c r="D79">
        <f t="shared" si="1"/>
        <v>3000</v>
      </c>
    </row>
    <row r="80" spans="1:4" x14ac:dyDescent="0.2">
      <c r="A80" s="3" t="s">
        <v>4</v>
      </c>
      <c r="B80" s="3" t="s">
        <v>852</v>
      </c>
      <c r="C80" s="3" t="s">
        <v>782</v>
      </c>
      <c r="D80">
        <f t="shared" si="1"/>
        <v>3000</v>
      </c>
    </row>
    <row r="81" spans="1:4" x14ac:dyDescent="0.2">
      <c r="A81" s="3" t="s">
        <v>778</v>
      </c>
      <c r="B81" s="3" t="s">
        <v>853</v>
      </c>
      <c r="C81" s="3" t="s">
        <v>780</v>
      </c>
      <c r="D81">
        <f t="shared" si="1"/>
        <v>8000</v>
      </c>
    </row>
    <row r="82" spans="1:4" x14ac:dyDescent="0.2">
      <c r="A82" s="3" t="s">
        <v>778</v>
      </c>
      <c r="B82" s="3" t="s">
        <v>854</v>
      </c>
      <c r="C82" s="3" t="s">
        <v>789</v>
      </c>
      <c r="D82">
        <f t="shared" si="1"/>
        <v>15000</v>
      </c>
    </row>
    <row r="83" spans="1:4" x14ac:dyDescent="0.2">
      <c r="A83" s="3" t="s">
        <v>49</v>
      </c>
      <c r="B83" s="3" t="s">
        <v>855</v>
      </c>
      <c r="C83" s="3" t="s">
        <v>780</v>
      </c>
      <c r="D83">
        <f t="shared" si="1"/>
        <v>8000</v>
      </c>
    </row>
    <row r="84" spans="1:4" x14ac:dyDescent="0.2">
      <c r="A84" s="3" t="s">
        <v>4</v>
      </c>
      <c r="B84" s="3" t="s">
        <v>856</v>
      </c>
      <c r="C84" s="3" t="s">
        <v>789</v>
      </c>
      <c r="D84">
        <f t="shared" si="1"/>
        <v>15000</v>
      </c>
    </row>
    <row r="85" spans="1:4" x14ac:dyDescent="0.2">
      <c r="A85" s="3" t="s">
        <v>49</v>
      </c>
      <c r="B85" s="3" t="s">
        <v>857</v>
      </c>
      <c r="C85" s="3" t="s">
        <v>782</v>
      </c>
      <c r="D85">
        <f t="shared" si="1"/>
        <v>3000</v>
      </c>
    </row>
    <row r="86" spans="1:4" x14ac:dyDescent="0.2">
      <c r="A86" s="3" t="s">
        <v>778</v>
      </c>
      <c r="B86" s="3" t="s">
        <v>858</v>
      </c>
      <c r="C86" s="3" t="s">
        <v>784</v>
      </c>
      <c r="D86">
        <f t="shared" si="1"/>
        <v>100000</v>
      </c>
    </row>
    <row r="87" spans="1:4" x14ac:dyDescent="0.2">
      <c r="A87" s="3" t="s">
        <v>73</v>
      </c>
      <c r="B87" s="3" t="s">
        <v>818</v>
      </c>
      <c r="C87" s="3" t="s">
        <v>780</v>
      </c>
      <c r="D87">
        <f t="shared" si="1"/>
        <v>8000</v>
      </c>
    </row>
    <row r="88" spans="1:4" x14ac:dyDescent="0.2">
      <c r="A88" s="3" t="s">
        <v>778</v>
      </c>
      <c r="B88" s="3" t="s">
        <v>808</v>
      </c>
      <c r="C88" s="3" t="s">
        <v>782</v>
      </c>
      <c r="D88">
        <f t="shared" si="1"/>
        <v>3000</v>
      </c>
    </row>
    <row r="89" spans="1:4" x14ac:dyDescent="0.2">
      <c r="A89" s="3" t="s">
        <v>49</v>
      </c>
      <c r="B89" s="3" t="s">
        <v>859</v>
      </c>
      <c r="C89" s="3" t="s">
        <v>784</v>
      </c>
      <c r="D89">
        <f t="shared" si="1"/>
        <v>100000</v>
      </c>
    </row>
    <row r="90" spans="1:4" x14ac:dyDescent="0.2">
      <c r="A90" s="3" t="s">
        <v>49</v>
      </c>
      <c r="B90" s="3" t="s">
        <v>860</v>
      </c>
      <c r="C90" s="3" t="s">
        <v>784</v>
      </c>
      <c r="D90">
        <f t="shared" si="1"/>
        <v>100000</v>
      </c>
    </row>
    <row r="91" spans="1:4" x14ac:dyDescent="0.2">
      <c r="A91" s="3" t="s">
        <v>4</v>
      </c>
      <c r="B91" s="3" t="s">
        <v>843</v>
      </c>
      <c r="C91" s="3" t="s">
        <v>780</v>
      </c>
      <c r="D91">
        <f t="shared" si="1"/>
        <v>8000</v>
      </c>
    </row>
    <row r="92" spans="1:4" x14ac:dyDescent="0.2">
      <c r="A92" s="3" t="s">
        <v>49</v>
      </c>
      <c r="B92" s="3" t="s">
        <v>861</v>
      </c>
      <c r="C92" s="3" t="s">
        <v>784</v>
      </c>
      <c r="D92">
        <f t="shared" si="1"/>
        <v>100000</v>
      </c>
    </row>
    <row r="93" spans="1:4" x14ac:dyDescent="0.2">
      <c r="A93" s="3" t="s">
        <v>49</v>
      </c>
      <c r="B93" s="3" t="s">
        <v>837</v>
      </c>
      <c r="C93" s="3" t="s">
        <v>780</v>
      </c>
      <c r="D93">
        <f t="shared" si="1"/>
        <v>8000</v>
      </c>
    </row>
    <row r="94" spans="1:4" x14ac:dyDescent="0.2">
      <c r="A94" s="3" t="s">
        <v>73</v>
      </c>
      <c r="B94" s="3" t="s">
        <v>862</v>
      </c>
      <c r="C94" s="3" t="s">
        <v>789</v>
      </c>
      <c r="D94">
        <f t="shared" si="1"/>
        <v>15000</v>
      </c>
    </row>
    <row r="95" spans="1:4" x14ac:dyDescent="0.2">
      <c r="A95" s="3" t="s">
        <v>73</v>
      </c>
      <c r="B95" s="3" t="s">
        <v>863</v>
      </c>
      <c r="C95" s="3" t="s">
        <v>780</v>
      </c>
      <c r="D95">
        <f t="shared" si="1"/>
        <v>8000</v>
      </c>
    </row>
    <row r="96" spans="1:4" x14ac:dyDescent="0.2">
      <c r="A96" s="3" t="s">
        <v>4</v>
      </c>
      <c r="B96" s="3" t="s">
        <v>864</v>
      </c>
      <c r="C96" s="3" t="s">
        <v>780</v>
      </c>
      <c r="D96">
        <f t="shared" si="1"/>
        <v>8000</v>
      </c>
    </row>
    <row r="97" spans="1:4" x14ac:dyDescent="0.2">
      <c r="A97" s="3" t="s">
        <v>73</v>
      </c>
      <c r="B97" s="3" t="s">
        <v>865</v>
      </c>
      <c r="C97" s="3" t="s">
        <v>780</v>
      </c>
      <c r="D97">
        <f t="shared" si="1"/>
        <v>8000</v>
      </c>
    </row>
    <row r="98" spans="1:4" x14ac:dyDescent="0.2">
      <c r="A98" s="3" t="s">
        <v>778</v>
      </c>
      <c r="B98" s="3" t="s">
        <v>866</v>
      </c>
      <c r="C98" s="3" t="s">
        <v>782</v>
      </c>
      <c r="D98">
        <f t="shared" si="1"/>
        <v>3000</v>
      </c>
    </row>
    <row r="99" spans="1:4" x14ac:dyDescent="0.2">
      <c r="A99" s="3" t="s">
        <v>4</v>
      </c>
      <c r="B99" s="3" t="s">
        <v>867</v>
      </c>
      <c r="C99" s="3" t="s">
        <v>784</v>
      </c>
      <c r="D99">
        <f t="shared" si="1"/>
        <v>100000</v>
      </c>
    </row>
    <row r="100" spans="1:4" x14ac:dyDescent="0.2">
      <c r="A100" s="3" t="s">
        <v>49</v>
      </c>
      <c r="B100" s="3" t="s">
        <v>792</v>
      </c>
      <c r="C100" s="3" t="s">
        <v>784</v>
      </c>
      <c r="D100">
        <f t="shared" si="1"/>
        <v>100000</v>
      </c>
    </row>
    <row r="101" spans="1:4" x14ac:dyDescent="0.2">
      <c r="A101" s="3" t="s">
        <v>4</v>
      </c>
      <c r="B101" s="3" t="s">
        <v>816</v>
      </c>
      <c r="C101" s="3" t="s">
        <v>789</v>
      </c>
      <c r="D101">
        <f t="shared" si="1"/>
        <v>15000</v>
      </c>
    </row>
    <row r="102" spans="1:4" x14ac:dyDescent="0.2">
      <c r="A102" s="3" t="s">
        <v>49</v>
      </c>
      <c r="B102" s="3" t="s">
        <v>786</v>
      </c>
      <c r="C102" s="3" t="s">
        <v>784</v>
      </c>
      <c r="D102">
        <f t="shared" si="1"/>
        <v>100000</v>
      </c>
    </row>
    <row r="103" spans="1:4" x14ac:dyDescent="0.2">
      <c r="A103" s="3" t="s">
        <v>73</v>
      </c>
      <c r="B103" s="3" t="s">
        <v>868</v>
      </c>
      <c r="C103" s="3" t="s">
        <v>789</v>
      </c>
      <c r="D103">
        <f t="shared" si="1"/>
        <v>15000</v>
      </c>
    </row>
    <row r="104" spans="1:4" x14ac:dyDescent="0.2">
      <c r="A104" s="3" t="s">
        <v>778</v>
      </c>
      <c r="B104" s="3" t="s">
        <v>869</v>
      </c>
      <c r="C104" s="3" t="s">
        <v>782</v>
      </c>
      <c r="D104">
        <f t="shared" si="1"/>
        <v>3000</v>
      </c>
    </row>
    <row r="105" spans="1:4" x14ac:dyDescent="0.2">
      <c r="A105" s="3" t="s">
        <v>778</v>
      </c>
      <c r="B105" s="3" t="s">
        <v>870</v>
      </c>
      <c r="C105" s="3" t="s">
        <v>780</v>
      </c>
      <c r="D105">
        <f t="shared" si="1"/>
        <v>8000</v>
      </c>
    </row>
    <row r="106" spans="1:4" x14ac:dyDescent="0.2">
      <c r="A106" s="3" t="s">
        <v>4</v>
      </c>
      <c r="B106" s="3" t="s">
        <v>871</v>
      </c>
      <c r="C106" s="3" t="s">
        <v>784</v>
      </c>
      <c r="D106">
        <f t="shared" si="1"/>
        <v>100000</v>
      </c>
    </row>
    <row r="107" spans="1:4" x14ac:dyDescent="0.2">
      <c r="A107" s="3" t="s">
        <v>73</v>
      </c>
      <c r="B107" s="3" t="s">
        <v>828</v>
      </c>
      <c r="C107" s="3" t="s">
        <v>782</v>
      </c>
      <c r="D107">
        <f t="shared" si="1"/>
        <v>3000</v>
      </c>
    </row>
    <row r="108" spans="1:4" x14ac:dyDescent="0.2">
      <c r="A108" s="3" t="s">
        <v>73</v>
      </c>
      <c r="B108" s="3" t="s">
        <v>872</v>
      </c>
      <c r="C108" s="3" t="s">
        <v>789</v>
      </c>
      <c r="D108">
        <f t="shared" si="1"/>
        <v>15000</v>
      </c>
    </row>
    <row r="109" spans="1:4" x14ac:dyDescent="0.2">
      <c r="A109" s="3" t="s">
        <v>73</v>
      </c>
      <c r="B109" s="3" t="s">
        <v>873</v>
      </c>
      <c r="C109" s="3" t="s">
        <v>780</v>
      </c>
      <c r="D109">
        <f t="shared" si="1"/>
        <v>8000</v>
      </c>
    </row>
    <row r="110" spans="1:4" x14ac:dyDescent="0.2">
      <c r="A110" s="3" t="s">
        <v>73</v>
      </c>
      <c r="B110" s="3" t="s">
        <v>869</v>
      </c>
      <c r="C110" s="3" t="s">
        <v>784</v>
      </c>
      <c r="D110">
        <f t="shared" si="1"/>
        <v>100000</v>
      </c>
    </row>
    <row r="111" spans="1:4" x14ac:dyDescent="0.2">
      <c r="A111" s="3" t="s">
        <v>4</v>
      </c>
      <c r="B111" s="3" t="s">
        <v>874</v>
      </c>
      <c r="C111" s="3" t="s">
        <v>784</v>
      </c>
      <c r="D111">
        <f t="shared" si="1"/>
        <v>100000</v>
      </c>
    </row>
    <row r="112" spans="1:4" x14ac:dyDescent="0.2">
      <c r="A112" s="3" t="s">
        <v>778</v>
      </c>
      <c r="B112" s="3" t="s">
        <v>875</v>
      </c>
      <c r="C112" s="3" t="s">
        <v>789</v>
      </c>
      <c r="D112">
        <f t="shared" si="1"/>
        <v>15000</v>
      </c>
    </row>
    <row r="113" spans="1:4" x14ac:dyDescent="0.2">
      <c r="A113" s="3" t="s">
        <v>73</v>
      </c>
      <c r="B113" s="3" t="s">
        <v>876</v>
      </c>
      <c r="C113" s="3" t="s">
        <v>780</v>
      </c>
      <c r="D113">
        <f t="shared" si="1"/>
        <v>8000</v>
      </c>
    </row>
    <row r="114" spans="1:4" x14ac:dyDescent="0.2">
      <c r="A114" s="3" t="s">
        <v>73</v>
      </c>
      <c r="B114" s="3" t="s">
        <v>877</v>
      </c>
      <c r="C114" s="3" t="s">
        <v>784</v>
      </c>
      <c r="D114">
        <f t="shared" si="1"/>
        <v>100000</v>
      </c>
    </row>
    <row r="115" spans="1:4" x14ac:dyDescent="0.2">
      <c r="A115" s="3" t="s">
        <v>778</v>
      </c>
      <c r="B115" s="3" t="s">
        <v>867</v>
      </c>
      <c r="C115" s="3" t="s">
        <v>780</v>
      </c>
      <c r="D115">
        <f t="shared" si="1"/>
        <v>8000</v>
      </c>
    </row>
    <row r="116" spans="1:4" x14ac:dyDescent="0.2">
      <c r="A116" s="3" t="s">
        <v>73</v>
      </c>
      <c r="B116" s="3" t="s">
        <v>828</v>
      </c>
      <c r="C116" s="3" t="s">
        <v>780</v>
      </c>
      <c r="D116">
        <f t="shared" si="1"/>
        <v>8000</v>
      </c>
    </row>
    <row r="117" spans="1:4" x14ac:dyDescent="0.2">
      <c r="A117" s="3" t="s">
        <v>49</v>
      </c>
      <c r="B117" s="3" t="s">
        <v>878</v>
      </c>
      <c r="C117" s="3" t="s">
        <v>780</v>
      </c>
      <c r="D117">
        <f t="shared" si="1"/>
        <v>8000</v>
      </c>
    </row>
    <row r="118" spans="1:4" x14ac:dyDescent="0.2">
      <c r="A118" s="3" t="s">
        <v>778</v>
      </c>
      <c r="B118" s="3" t="s">
        <v>811</v>
      </c>
      <c r="C118" s="3" t="s">
        <v>784</v>
      </c>
      <c r="D118">
        <f t="shared" si="1"/>
        <v>100000</v>
      </c>
    </row>
    <row r="119" spans="1:4" x14ac:dyDescent="0.2">
      <c r="A119" s="3" t="s">
        <v>73</v>
      </c>
      <c r="B119" s="3" t="s">
        <v>879</v>
      </c>
      <c r="C119" s="3" t="s">
        <v>780</v>
      </c>
      <c r="D119">
        <f t="shared" si="1"/>
        <v>8000</v>
      </c>
    </row>
    <row r="120" spans="1:4" x14ac:dyDescent="0.2">
      <c r="A120" s="3" t="s">
        <v>73</v>
      </c>
      <c r="B120" s="3" t="s">
        <v>880</v>
      </c>
      <c r="C120" s="3" t="s">
        <v>789</v>
      </c>
      <c r="D120">
        <f t="shared" si="1"/>
        <v>15000</v>
      </c>
    </row>
    <row r="121" spans="1:4" x14ac:dyDescent="0.2">
      <c r="A121" s="3" t="s">
        <v>73</v>
      </c>
      <c r="B121" s="3" t="s">
        <v>881</v>
      </c>
      <c r="C121" s="3" t="s">
        <v>784</v>
      </c>
      <c r="D121">
        <f t="shared" si="1"/>
        <v>100000</v>
      </c>
    </row>
    <row r="122" spans="1:4" x14ac:dyDescent="0.2">
      <c r="A122" s="3" t="s">
        <v>778</v>
      </c>
      <c r="B122" s="3" t="s">
        <v>882</v>
      </c>
      <c r="C122" s="3" t="s">
        <v>780</v>
      </c>
      <c r="D122">
        <f t="shared" si="1"/>
        <v>8000</v>
      </c>
    </row>
    <row r="123" spans="1:4" x14ac:dyDescent="0.2">
      <c r="A123" s="3" t="s">
        <v>4</v>
      </c>
      <c r="B123" s="3" t="s">
        <v>883</v>
      </c>
      <c r="C123" s="3" t="s">
        <v>784</v>
      </c>
      <c r="D123">
        <f t="shared" si="1"/>
        <v>100000</v>
      </c>
    </row>
    <row r="124" spans="1:4" x14ac:dyDescent="0.2">
      <c r="A124" s="3" t="s">
        <v>49</v>
      </c>
      <c r="B124" s="3" t="s">
        <v>884</v>
      </c>
      <c r="C124" s="3" t="s">
        <v>782</v>
      </c>
      <c r="D124">
        <f t="shared" si="1"/>
        <v>3000</v>
      </c>
    </row>
    <row r="125" spans="1:4" x14ac:dyDescent="0.2">
      <c r="A125" s="3" t="s">
        <v>778</v>
      </c>
      <c r="B125" s="3" t="s">
        <v>885</v>
      </c>
      <c r="C125" s="3" t="s">
        <v>780</v>
      </c>
      <c r="D125">
        <f t="shared" si="1"/>
        <v>8000</v>
      </c>
    </row>
    <row r="126" spans="1:4" x14ac:dyDescent="0.2">
      <c r="A126" s="3" t="s">
        <v>73</v>
      </c>
      <c r="B126" s="3" t="s">
        <v>822</v>
      </c>
      <c r="C126" s="3" t="s">
        <v>782</v>
      </c>
      <c r="D126">
        <f t="shared" si="1"/>
        <v>3000</v>
      </c>
    </row>
    <row r="127" spans="1:4" x14ac:dyDescent="0.2">
      <c r="A127" s="3" t="s">
        <v>4</v>
      </c>
      <c r="B127" s="3" t="s">
        <v>791</v>
      </c>
      <c r="C127" s="3" t="s">
        <v>780</v>
      </c>
      <c r="D127">
        <f t="shared" si="1"/>
        <v>8000</v>
      </c>
    </row>
    <row r="128" spans="1:4" x14ac:dyDescent="0.2">
      <c r="A128" s="3" t="s">
        <v>778</v>
      </c>
      <c r="B128" s="3" t="s">
        <v>886</v>
      </c>
      <c r="C128" s="3" t="s">
        <v>782</v>
      </c>
      <c r="D128">
        <f t="shared" si="1"/>
        <v>3000</v>
      </c>
    </row>
    <row r="129" spans="1:4" x14ac:dyDescent="0.2">
      <c r="A129" s="3" t="s">
        <v>49</v>
      </c>
      <c r="B129" s="3" t="s">
        <v>887</v>
      </c>
      <c r="C129" s="3" t="s">
        <v>780</v>
      </c>
      <c r="D129">
        <f t="shared" si="1"/>
        <v>8000</v>
      </c>
    </row>
    <row r="130" spans="1:4" x14ac:dyDescent="0.2">
      <c r="A130" s="3" t="s">
        <v>73</v>
      </c>
      <c r="B130" s="3" t="s">
        <v>888</v>
      </c>
      <c r="C130" s="3" t="s">
        <v>789</v>
      </c>
      <c r="D130">
        <f t="shared" si="1"/>
        <v>15000</v>
      </c>
    </row>
    <row r="131" spans="1:4" x14ac:dyDescent="0.2">
      <c r="A131" s="3" t="s">
        <v>49</v>
      </c>
      <c r="B131" s="3" t="s">
        <v>889</v>
      </c>
      <c r="C131" s="3" t="s">
        <v>780</v>
      </c>
      <c r="D131">
        <f t="shared" ref="D131:D194" si="2">IF(C131="Ô tô",100000,IF(C131="Xe máy",15000,IF(C131="Xe đạp điện",8000,3000)))</f>
        <v>8000</v>
      </c>
    </row>
    <row r="132" spans="1:4" x14ac:dyDescent="0.2">
      <c r="A132" s="3" t="s">
        <v>49</v>
      </c>
      <c r="B132" s="3" t="s">
        <v>890</v>
      </c>
      <c r="C132" s="3" t="s">
        <v>784</v>
      </c>
      <c r="D132">
        <f t="shared" si="2"/>
        <v>100000</v>
      </c>
    </row>
    <row r="133" spans="1:4" x14ac:dyDescent="0.2">
      <c r="A133" s="3" t="s">
        <v>49</v>
      </c>
      <c r="B133" s="3" t="s">
        <v>891</v>
      </c>
      <c r="C133" s="3" t="s">
        <v>784</v>
      </c>
      <c r="D133">
        <f t="shared" si="2"/>
        <v>100000</v>
      </c>
    </row>
    <row r="134" spans="1:4" x14ac:dyDescent="0.2">
      <c r="A134" s="3" t="s">
        <v>49</v>
      </c>
      <c r="B134" s="3" t="s">
        <v>892</v>
      </c>
      <c r="C134" s="3" t="s">
        <v>784</v>
      </c>
      <c r="D134">
        <f t="shared" si="2"/>
        <v>100000</v>
      </c>
    </row>
    <row r="135" spans="1:4" x14ac:dyDescent="0.2">
      <c r="A135" s="3" t="s">
        <v>73</v>
      </c>
      <c r="B135" s="3" t="s">
        <v>893</v>
      </c>
      <c r="C135" s="3" t="s">
        <v>789</v>
      </c>
      <c r="D135">
        <f t="shared" si="2"/>
        <v>15000</v>
      </c>
    </row>
    <row r="136" spans="1:4" x14ac:dyDescent="0.2">
      <c r="A136" s="3" t="s">
        <v>73</v>
      </c>
      <c r="B136" s="3" t="s">
        <v>807</v>
      </c>
      <c r="C136" s="3" t="s">
        <v>789</v>
      </c>
      <c r="D136">
        <f t="shared" si="2"/>
        <v>15000</v>
      </c>
    </row>
    <row r="137" spans="1:4" x14ac:dyDescent="0.2">
      <c r="A137" s="3" t="s">
        <v>49</v>
      </c>
      <c r="B137" s="3" t="s">
        <v>894</v>
      </c>
      <c r="C137" s="3" t="s">
        <v>782</v>
      </c>
      <c r="D137">
        <f t="shared" si="2"/>
        <v>3000</v>
      </c>
    </row>
    <row r="138" spans="1:4" x14ac:dyDescent="0.2">
      <c r="A138" s="3" t="s">
        <v>73</v>
      </c>
      <c r="B138" s="3" t="s">
        <v>895</v>
      </c>
      <c r="C138" s="3" t="s">
        <v>780</v>
      </c>
      <c r="D138">
        <f t="shared" si="2"/>
        <v>8000</v>
      </c>
    </row>
    <row r="139" spans="1:4" x14ac:dyDescent="0.2">
      <c r="A139" s="3" t="s">
        <v>49</v>
      </c>
      <c r="B139" s="3" t="s">
        <v>896</v>
      </c>
      <c r="C139" s="3" t="s">
        <v>780</v>
      </c>
      <c r="D139">
        <f t="shared" si="2"/>
        <v>8000</v>
      </c>
    </row>
    <row r="140" spans="1:4" x14ac:dyDescent="0.2">
      <c r="A140" s="3" t="s">
        <v>4</v>
      </c>
      <c r="B140" s="3" t="s">
        <v>897</v>
      </c>
      <c r="C140" s="3" t="s">
        <v>784</v>
      </c>
      <c r="D140">
        <f t="shared" si="2"/>
        <v>100000</v>
      </c>
    </row>
    <row r="141" spans="1:4" x14ac:dyDescent="0.2">
      <c r="A141" s="3" t="s">
        <v>778</v>
      </c>
      <c r="B141" s="3" t="s">
        <v>898</v>
      </c>
      <c r="C141" s="3" t="s">
        <v>782</v>
      </c>
      <c r="D141">
        <f t="shared" si="2"/>
        <v>3000</v>
      </c>
    </row>
    <row r="142" spans="1:4" x14ac:dyDescent="0.2">
      <c r="A142" s="3" t="s">
        <v>4</v>
      </c>
      <c r="B142" s="3" t="s">
        <v>899</v>
      </c>
      <c r="C142" s="3" t="s">
        <v>789</v>
      </c>
      <c r="D142">
        <f t="shared" si="2"/>
        <v>15000</v>
      </c>
    </row>
    <row r="143" spans="1:4" x14ac:dyDescent="0.2">
      <c r="A143" s="3" t="s">
        <v>73</v>
      </c>
      <c r="B143" s="3" t="s">
        <v>900</v>
      </c>
      <c r="C143" s="3" t="s">
        <v>789</v>
      </c>
      <c r="D143">
        <f t="shared" si="2"/>
        <v>15000</v>
      </c>
    </row>
    <row r="144" spans="1:4" x14ac:dyDescent="0.2">
      <c r="A144" s="3" t="s">
        <v>4</v>
      </c>
      <c r="B144" s="3" t="s">
        <v>824</v>
      </c>
      <c r="C144" s="3" t="s">
        <v>782</v>
      </c>
      <c r="D144">
        <f t="shared" si="2"/>
        <v>3000</v>
      </c>
    </row>
    <row r="145" spans="1:4" x14ac:dyDescent="0.2">
      <c r="A145" s="3" t="s">
        <v>49</v>
      </c>
      <c r="B145" s="3" t="s">
        <v>901</v>
      </c>
      <c r="C145" s="3" t="s">
        <v>789</v>
      </c>
      <c r="D145">
        <f t="shared" si="2"/>
        <v>15000</v>
      </c>
    </row>
    <row r="146" spans="1:4" x14ac:dyDescent="0.2">
      <c r="A146" s="3" t="s">
        <v>778</v>
      </c>
      <c r="B146" s="3" t="s">
        <v>902</v>
      </c>
      <c r="C146" s="3" t="s">
        <v>782</v>
      </c>
      <c r="D146">
        <f t="shared" si="2"/>
        <v>3000</v>
      </c>
    </row>
    <row r="147" spans="1:4" x14ac:dyDescent="0.2">
      <c r="A147" s="3" t="s">
        <v>49</v>
      </c>
      <c r="B147" s="3" t="s">
        <v>903</v>
      </c>
      <c r="C147" s="3" t="s">
        <v>782</v>
      </c>
      <c r="D147">
        <f t="shared" si="2"/>
        <v>3000</v>
      </c>
    </row>
    <row r="148" spans="1:4" x14ac:dyDescent="0.2">
      <c r="A148" s="3" t="s">
        <v>4</v>
      </c>
      <c r="B148" s="3" t="s">
        <v>808</v>
      </c>
      <c r="C148" s="3" t="s">
        <v>789</v>
      </c>
      <c r="D148">
        <f t="shared" si="2"/>
        <v>15000</v>
      </c>
    </row>
    <row r="149" spans="1:4" x14ac:dyDescent="0.2">
      <c r="A149" s="3" t="s">
        <v>4</v>
      </c>
      <c r="B149" s="3" t="s">
        <v>820</v>
      </c>
      <c r="C149" s="3" t="s">
        <v>789</v>
      </c>
      <c r="D149">
        <f t="shared" si="2"/>
        <v>15000</v>
      </c>
    </row>
    <row r="150" spans="1:4" x14ac:dyDescent="0.2">
      <c r="A150" s="3" t="s">
        <v>4</v>
      </c>
      <c r="B150" s="3" t="s">
        <v>842</v>
      </c>
      <c r="C150" s="3" t="s">
        <v>780</v>
      </c>
      <c r="D150">
        <f t="shared" si="2"/>
        <v>8000</v>
      </c>
    </row>
    <row r="151" spans="1:4" x14ac:dyDescent="0.2">
      <c r="A151" s="3" t="s">
        <v>778</v>
      </c>
      <c r="B151" s="3" t="s">
        <v>904</v>
      </c>
      <c r="C151" s="3" t="s">
        <v>780</v>
      </c>
      <c r="D151">
        <f t="shared" si="2"/>
        <v>8000</v>
      </c>
    </row>
    <row r="152" spans="1:4" x14ac:dyDescent="0.2">
      <c r="A152" s="3" t="s">
        <v>778</v>
      </c>
      <c r="B152" s="3" t="s">
        <v>905</v>
      </c>
      <c r="C152" s="3" t="s">
        <v>780</v>
      </c>
      <c r="D152">
        <f t="shared" si="2"/>
        <v>8000</v>
      </c>
    </row>
    <row r="153" spans="1:4" x14ac:dyDescent="0.2">
      <c r="A153" s="3" t="s">
        <v>778</v>
      </c>
      <c r="B153" s="3" t="s">
        <v>906</v>
      </c>
      <c r="C153" s="3" t="s">
        <v>784</v>
      </c>
      <c r="D153">
        <f t="shared" si="2"/>
        <v>100000</v>
      </c>
    </row>
    <row r="154" spans="1:4" x14ac:dyDescent="0.2">
      <c r="A154" s="3" t="s">
        <v>778</v>
      </c>
      <c r="B154" s="3" t="s">
        <v>853</v>
      </c>
      <c r="C154" s="3" t="s">
        <v>789</v>
      </c>
      <c r="D154">
        <f t="shared" si="2"/>
        <v>15000</v>
      </c>
    </row>
    <row r="155" spans="1:4" x14ac:dyDescent="0.2">
      <c r="A155" s="3" t="s">
        <v>49</v>
      </c>
      <c r="B155" s="3" t="s">
        <v>907</v>
      </c>
      <c r="C155" s="3" t="s">
        <v>784</v>
      </c>
      <c r="D155">
        <f t="shared" si="2"/>
        <v>100000</v>
      </c>
    </row>
    <row r="156" spans="1:4" x14ac:dyDescent="0.2">
      <c r="A156" s="3" t="s">
        <v>49</v>
      </c>
      <c r="B156" s="3" t="s">
        <v>908</v>
      </c>
      <c r="C156" s="3" t="s">
        <v>789</v>
      </c>
      <c r="D156">
        <f t="shared" si="2"/>
        <v>15000</v>
      </c>
    </row>
    <row r="157" spans="1:4" x14ac:dyDescent="0.2">
      <c r="A157" s="3" t="s">
        <v>49</v>
      </c>
      <c r="B157" s="3" t="s">
        <v>787</v>
      </c>
      <c r="C157" s="3" t="s">
        <v>780</v>
      </c>
      <c r="D157">
        <f t="shared" si="2"/>
        <v>8000</v>
      </c>
    </row>
    <row r="158" spans="1:4" x14ac:dyDescent="0.2">
      <c r="A158" s="3" t="s">
        <v>49</v>
      </c>
      <c r="B158" s="3" t="s">
        <v>864</v>
      </c>
      <c r="C158" s="3" t="s">
        <v>789</v>
      </c>
      <c r="D158">
        <f t="shared" si="2"/>
        <v>15000</v>
      </c>
    </row>
    <row r="159" spans="1:4" x14ac:dyDescent="0.2">
      <c r="A159" s="3" t="s">
        <v>778</v>
      </c>
      <c r="B159" s="3" t="s">
        <v>827</v>
      </c>
      <c r="C159" s="3" t="s">
        <v>784</v>
      </c>
      <c r="D159">
        <f t="shared" si="2"/>
        <v>100000</v>
      </c>
    </row>
    <row r="160" spans="1:4" x14ac:dyDescent="0.2">
      <c r="A160" s="3" t="s">
        <v>4</v>
      </c>
      <c r="B160" s="3" t="s">
        <v>909</v>
      </c>
      <c r="C160" s="3" t="s">
        <v>789</v>
      </c>
      <c r="D160">
        <f t="shared" si="2"/>
        <v>15000</v>
      </c>
    </row>
    <row r="161" spans="1:4" x14ac:dyDescent="0.2">
      <c r="A161" s="3" t="s">
        <v>49</v>
      </c>
      <c r="B161" s="3" t="s">
        <v>910</v>
      </c>
      <c r="C161" s="3" t="s">
        <v>789</v>
      </c>
      <c r="D161">
        <f t="shared" si="2"/>
        <v>15000</v>
      </c>
    </row>
    <row r="162" spans="1:4" x14ac:dyDescent="0.2">
      <c r="A162" s="3" t="s">
        <v>73</v>
      </c>
      <c r="B162" s="3" t="s">
        <v>906</v>
      </c>
      <c r="C162" s="3" t="s">
        <v>784</v>
      </c>
      <c r="D162">
        <f t="shared" si="2"/>
        <v>100000</v>
      </c>
    </row>
    <row r="163" spans="1:4" x14ac:dyDescent="0.2">
      <c r="A163" s="3" t="s">
        <v>4</v>
      </c>
      <c r="B163" s="3" t="s">
        <v>868</v>
      </c>
      <c r="C163" s="3" t="s">
        <v>789</v>
      </c>
      <c r="D163">
        <f t="shared" si="2"/>
        <v>15000</v>
      </c>
    </row>
    <row r="164" spans="1:4" x14ac:dyDescent="0.2">
      <c r="A164" s="3" t="s">
        <v>4</v>
      </c>
      <c r="B164" s="3" t="s">
        <v>802</v>
      </c>
      <c r="C164" s="3" t="s">
        <v>780</v>
      </c>
      <c r="D164">
        <f t="shared" si="2"/>
        <v>8000</v>
      </c>
    </row>
    <row r="165" spans="1:4" x14ac:dyDescent="0.2">
      <c r="A165" s="3" t="s">
        <v>778</v>
      </c>
      <c r="B165" s="3" t="s">
        <v>911</v>
      </c>
      <c r="C165" s="3" t="s">
        <v>782</v>
      </c>
      <c r="D165">
        <f t="shared" si="2"/>
        <v>3000</v>
      </c>
    </row>
    <row r="166" spans="1:4" x14ac:dyDescent="0.2">
      <c r="A166" s="3" t="s">
        <v>4</v>
      </c>
      <c r="B166" s="3" t="s">
        <v>912</v>
      </c>
      <c r="C166" s="3" t="s">
        <v>789</v>
      </c>
      <c r="D166">
        <f t="shared" si="2"/>
        <v>15000</v>
      </c>
    </row>
    <row r="167" spans="1:4" x14ac:dyDescent="0.2">
      <c r="A167" s="3" t="s">
        <v>73</v>
      </c>
      <c r="B167" s="3" t="s">
        <v>913</v>
      </c>
      <c r="C167" s="3" t="s">
        <v>782</v>
      </c>
      <c r="D167">
        <f t="shared" si="2"/>
        <v>3000</v>
      </c>
    </row>
    <row r="168" spans="1:4" x14ac:dyDescent="0.2">
      <c r="A168" s="3" t="s">
        <v>73</v>
      </c>
      <c r="B168" s="3" t="s">
        <v>914</v>
      </c>
      <c r="C168" s="3" t="s">
        <v>780</v>
      </c>
      <c r="D168">
        <f t="shared" si="2"/>
        <v>8000</v>
      </c>
    </row>
    <row r="169" spans="1:4" x14ac:dyDescent="0.2">
      <c r="A169" s="3" t="s">
        <v>4</v>
      </c>
      <c r="B169" s="3" t="s">
        <v>915</v>
      </c>
      <c r="C169" s="3" t="s">
        <v>784</v>
      </c>
      <c r="D169">
        <f t="shared" si="2"/>
        <v>100000</v>
      </c>
    </row>
    <row r="170" spans="1:4" x14ac:dyDescent="0.2">
      <c r="A170" s="3" t="s">
        <v>778</v>
      </c>
      <c r="B170" s="3" t="s">
        <v>916</v>
      </c>
      <c r="C170" s="3" t="s">
        <v>782</v>
      </c>
      <c r="D170">
        <f t="shared" si="2"/>
        <v>3000</v>
      </c>
    </row>
    <row r="171" spans="1:4" x14ac:dyDescent="0.2">
      <c r="A171" s="3" t="s">
        <v>778</v>
      </c>
      <c r="B171" s="3" t="s">
        <v>917</v>
      </c>
      <c r="C171" s="3" t="s">
        <v>780</v>
      </c>
      <c r="D171">
        <f t="shared" si="2"/>
        <v>8000</v>
      </c>
    </row>
    <row r="172" spans="1:4" x14ac:dyDescent="0.2">
      <c r="A172" s="3" t="s">
        <v>73</v>
      </c>
      <c r="B172" s="3" t="s">
        <v>831</v>
      </c>
      <c r="C172" s="3" t="s">
        <v>780</v>
      </c>
      <c r="D172">
        <f t="shared" si="2"/>
        <v>8000</v>
      </c>
    </row>
    <row r="173" spans="1:4" x14ac:dyDescent="0.2">
      <c r="A173" s="3" t="s">
        <v>4</v>
      </c>
      <c r="B173" s="3" t="s">
        <v>918</v>
      </c>
      <c r="C173" s="3" t="s">
        <v>789</v>
      </c>
      <c r="D173">
        <f t="shared" si="2"/>
        <v>15000</v>
      </c>
    </row>
    <row r="174" spans="1:4" x14ac:dyDescent="0.2">
      <c r="A174" s="3" t="s">
        <v>4</v>
      </c>
      <c r="B174" s="3" t="s">
        <v>919</v>
      </c>
      <c r="C174" s="3" t="s">
        <v>782</v>
      </c>
      <c r="D174">
        <f t="shared" si="2"/>
        <v>3000</v>
      </c>
    </row>
    <row r="175" spans="1:4" x14ac:dyDescent="0.2">
      <c r="A175" s="3" t="s">
        <v>4</v>
      </c>
      <c r="B175" s="3" t="s">
        <v>820</v>
      </c>
      <c r="C175" s="3" t="s">
        <v>782</v>
      </c>
      <c r="D175">
        <f t="shared" si="2"/>
        <v>3000</v>
      </c>
    </row>
    <row r="176" spans="1:4" x14ac:dyDescent="0.2">
      <c r="A176" s="3" t="s">
        <v>73</v>
      </c>
      <c r="B176" s="3" t="s">
        <v>920</v>
      </c>
      <c r="C176" s="3" t="s">
        <v>782</v>
      </c>
      <c r="D176">
        <f t="shared" si="2"/>
        <v>3000</v>
      </c>
    </row>
    <row r="177" spans="1:4" x14ac:dyDescent="0.2">
      <c r="A177" s="3" t="s">
        <v>49</v>
      </c>
      <c r="B177" s="3" t="s">
        <v>921</v>
      </c>
      <c r="C177" s="3" t="s">
        <v>780</v>
      </c>
      <c r="D177">
        <f t="shared" si="2"/>
        <v>8000</v>
      </c>
    </row>
    <row r="178" spans="1:4" x14ac:dyDescent="0.2">
      <c r="A178" s="3" t="s">
        <v>778</v>
      </c>
      <c r="B178" s="3" t="s">
        <v>788</v>
      </c>
      <c r="C178" s="3" t="s">
        <v>782</v>
      </c>
      <c r="D178">
        <f t="shared" si="2"/>
        <v>3000</v>
      </c>
    </row>
    <row r="179" spans="1:4" x14ac:dyDescent="0.2">
      <c r="A179" s="3" t="s">
        <v>73</v>
      </c>
      <c r="B179" s="3" t="s">
        <v>819</v>
      </c>
      <c r="C179" s="3" t="s">
        <v>780</v>
      </c>
      <c r="D179">
        <f t="shared" si="2"/>
        <v>8000</v>
      </c>
    </row>
    <row r="180" spans="1:4" x14ac:dyDescent="0.2">
      <c r="A180" s="3" t="s">
        <v>73</v>
      </c>
      <c r="B180" s="3" t="s">
        <v>826</v>
      </c>
      <c r="C180" s="3" t="s">
        <v>780</v>
      </c>
      <c r="D180">
        <f t="shared" si="2"/>
        <v>8000</v>
      </c>
    </row>
    <row r="181" spans="1:4" x14ac:dyDescent="0.2">
      <c r="A181" s="3" t="s">
        <v>73</v>
      </c>
      <c r="B181" s="3" t="s">
        <v>922</v>
      </c>
      <c r="C181" s="3" t="s">
        <v>784</v>
      </c>
      <c r="D181">
        <f t="shared" si="2"/>
        <v>100000</v>
      </c>
    </row>
    <row r="182" spans="1:4" x14ac:dyDescent="0.2">
      <c r="A182" s="3" t="s">
        <v>4</v>
      </c>
      <c r="B182" s="3" t="s">
        <v>923</v>
      </c>
      <c r="C182" s="3" t="s">
        <v>789</v>
      </c>
      <c r="D182">
        <f t="shared" si="2"/>
        <v>15000</v>
      </c>
    </row>
    <row r="183" spans="1:4" x14ac:dyDescent="0.2">
      <c r="A183" s="3" t="s">
        <v>778</v>
      </c>
      <c r="B183" s="3" t="s">
        <v>924</v>
      </c>
      <c r="C183" s="3" t="s">
        <v>782</v>
      </c>
      <c r="D183">
        <f t="shared" si="2"/>
        <v>3000</v>
      </c>
    </row>
    <row r="184" spans="1:4" x14ac:dyDescent="0.2">
      <c r="A184" s="3" t="s">
        <v>4</v>
      </c>
      <c r="B184" s="3" t="s">
        <v>914</v>
      </c>
      <c r="C184" s="3" t="s">
        <v>784</v>
      </c>
      <c r="D184">
        <f t="shared" si="2"/>
        <v>100000</v>
      </c>
    </row>
    <row r="185" spans="1:4" x14ac:dyDescent="0.2">
      <c r="A185" s="3" t="s">
        <v>4</v>
      </c>
      <c r="B185" s="3" t="s">
        <v>924</v>
      </c>
      <c r="C185" s="3" t="s">
        <v>789</v>
      </c>
      <c r="D185">
        <f t="shared" si="2"/>
        <v>15000</v>
      </c>
    </row>
    <row r="186" spans="1:4" x14ac:dyDescent="0.2">
      <c r="A186" s="3" t="s">
        <v>49</v>
      </c>
      <c r="B186" s="3" t="s">
        <v>925</v>
      </c>
      <c r="C186" s="3" t="s">
        <v>789</v>
      </c>
      <c r="D186">
        <f t="shared" si="2"/>
        <v>15000</v>
      </c>
    </row>
    <row r="187" spans="1:4" x14ac:dyDescent="0.2">
      <c r="A187" s="3" t="s">
        <v>4</v>
      </c>
      <c r="B187" s="3" t="s">
        <v>926</v>
      </c>
      <c r="C187" s="3" t="s">
        <v>780</v>
      </c>
      <c r="D187">
        <f t="shared" si="2"/>
        <v>8000</v>
      </c>
    </row>
    <row r="188" spans="1:4" x14ac:dyDescent="0.2">
      <c r="A188" s="3" t="s">
        <v>73</v>
      </c>
      <c r="B188" s="3" t="s">
        <v>927</v>
      </c>
      <c r="C188" s="3" t="s">
        <v>780</v>
      </c>
      <c r="D188">
        <f t="shared" si="2"/>
        <v>8000</v>
      </c>
    </row>
    <row r="189" spans="1:4" x14ac:dyDescent="0.2">
      <c r="A189" s="3" t="s">
        <v>73</v>
      </c>
      <c r="B189" s="3" t="s">
        <v>874</v>
      </c>
      <c r="C189" s="3" t="s">
        <v>780</v>
      </c>
      <c r="D189">
        <f t="shared" si="2"/>
        <v>8000</v>
      </c>
    </row>
    <row r="190" spans="1:4" x14ac:dyDescent="0.2">
      <c r="A190" s="3" t="s">
        <v>73</v>
      </c>
      <c r="B190" s="3" t="s">
        <v>928</v>
      </c>
      <c r="C190" s="3" t="s">
        <v>784</v>
      </c>
      <c r="D190">
        <f t="shared" si="2"/>
        <v>100000</v>
      </c>
    </row>
    <row r="191" spans="1:4" x14ac:dyDescent="0.2">
      <c r="A191" s="3" t="s">
        <v>73</v>
      </c>
      <c r="B191" s="3" t="s">
        <v>929</v>
      </c>
      <c r="C191" s="3" t="s">
        <v>780</v>
      </c>
      <c r="D191">
        <f t="shared" si="2"/>
        <v>8000</v>
      </c>
    </row>
    <row r="192" spans="1:4" x14ac:dyDescent="0.2">
      <c r="A192" s="3" t="s">
        <v>778</v>
      </c>
      <c r="B192" s="3" t="s">
        <v>930</v>
      </c>
      <c r="C192" s="3" t="s">
        <v>789</v>
      </c>
      <c r="D192">
        <f t="shared" si="2"/>
        <v>15000</v>
      </c>
    </row>
    <row r="193" spans="1:4" x14ac:dyDescent="0.2">
      <c r="A193" s="3" t="s">
        <v>778</v>
      </c>
      <c r="B193" s="3" t="s">
        <v>931</v>
      </c>
      <c r="C193" s="3" t="s">
        <v>784</v>
      </c>
      <c r="D193">
        <f t="shared" si="2"/>
        <v>100000</v>
      </c>
    </row>
    <row r="194" spans="1:4" x14ac:dyDescent="0.2">
      <c r="A194" s="3" t="s">
        <v>49</v>
      </c>
      <c r="B194" s="3" t="s">
        <v>932</v>
      </c>
      <c r="C194" s="3" t="s">
        <v>789</v>
      </c>
      <c r="D194">
        <f t="shared" si="2"/>
        <v>15000</v>
      </c>
    </row>
    <row r="195" spans="1:4" x14ac:dyDescent="0.2">
      <c r="A195" s="3" t="s">
        <v>49</v>
      </c>
      <c r="B195" s="3" t="s">
        <v>933</v>
      </c>
      <c r="C195" s="3" t="s">
        <v>789</v>
      </c>
      <c r="D195">
        <f t="shared" ref="D195:D258" si="3">IF(C195="Ô tô",100000,IF(C195="Xe máy",15000,IF(C195="Xe đạp điện",8000,3000)))</f>
        <v>15000</v>
      </c>
    </row>
    <row r="196" spans="1:4" x14ac:dyDescent="0.2">
      <c r="A196" s="3" t="s">
        <v>73</v>
      </c>
      <c r="B196" s="3" t="s">
        <v>916</v>
      </c>
      <c r="C196" s="3" t="s">
        <v>782</v>
      </c>
      <c r="D196">
        <f t="shared" si="3"/>
        <v>3000</v>
      </c>
    </row>
    <row r="197" spans="1:4" x14ac:dyDescent="0.2">
      <c r="A197" s="3" t="s">
        <v>49</v>
      </c>
      <c r="B197" s="3" t="s">
        <v>934</v>
      </c>
      <c r="C197" s="3" t="s">
        <v>784</v>
      </c>
      <c r="D197">
        <f t="shared" si="3"/>
        <v>100000</v>
      </c>
    </row>
    <row r="198" spans="1:4" x14ac:dyDescent="0.2">
      <c r="A198" s="3" t="s">
        <v>778</v>
      </c>
      <c r="B198" s="3" t="s">
        <v>935</v>
      </c>
      <c r="C198" s="3" t="s">
        <v>784</v>
      </c>
      <c r="D198">
        <f t="shared" si="3"/>
        <v>100000</v>
      </c>
    </row>
    <row r="199" spans="1:4" x14ac:dyDescent="0.2">
      <c r="A199" s="3" t="s">
        <v>4</v>
      </c>
      <c r="B199" s="3" t="s">
        <v>936</v>
      </c>
      <c r="C199" s="3" t="s">
        <v>782</v>
      </c>
      <c r="D199">
        <f t="shared" si="3"/>
        <v>3000</v>
      </c>
    </row>
    <row r="200" spans="1:4" x14ac:dyDescent="0.2">
      <c r="A200" s="3" t="s">
        <v>778</v>
      </c>
      <c r="B200" s="3" t="s">
        <v>937</v>
      </c>
      <c r="C200" s="3" t="s">
        <v>780</v>
      </c>
      <c r="D200">
        <f t="shared" si="3"/>
        <v>8000</v>
      </c>
    </row>
    <row r="201" spans="1:4" x14ac:dyDescent="0.2">
      <c r="A201" s="3" t="s">
        <v>4</v>
      </c>
      <c r="B201" s="3" t="s">
        <v>889</v>
      </c>
      <c r="C201" s="3" t="s">
        <v>784</v>
      </c>
      <c r="D201">
        <f t="shared" si="3"/>
        <v>100000</v>
      </c>
    </row>
    <row r="202" spans="1:4" x14ac:dyDescent="0.2">
      <c r="A202" s="3" t="s">
        <v>73</v>
      </c>
      <c r="B202" s="3" t="s">
        <v>881</v>
      </c>
      <c r="C202" s="3" t="s">
        <v>782</v>
      </c>
      <c r="D202">
        <f t="shared" si="3"/>
        <v>3000</v>
      </c>
    </row>
    <row r="203" spans="1:4" x14ac:dyDescent="0.2">
      <c r="A203" s="3" t="s">
        <v>4</v>
      </c>
      <c r="B203" s="3" t="s">
        <v>938</v>
      </c>
      <c r="C203" s="3" t="s">
        <v>789</v>
      </c>
      <c r="D203">
        <f t="shared" si="3"/>
        <v>15000</v>
      </c>
    </row>
    <row r="204" spans="1:4" x14ac:dyDescent="0.2">
      <c r="A204" s="3" t="s">
        <v>49</v>
      </c>
      <c r="B204" s="3" t="s">
        <v>939</v>
      </c>
      <c r="C204" s="3" t="s">
        <v>780</v>
      </c>
      <c r="D204">
        <f t="shared" si="3"/>
        <v>8000</v>
      </c>
    </row>
    <row r="205" spans="1:4" x14ac:dyDescent="0.2">
      <c r="A205" s="3" t="s">
        <v>73</v>
      </c>
      <c r="B205" s="3" t="s">
        <v>940</v>
      </c>
      <c r="C205" s="3" t="s">
        <v>780</v>
      </c>
      <c r="D205">
        <f t="shared" si="3"/>
        <v>8000</v>
      </c>
    </row>
    <row r="206" spans="1:4" x14ac:dyDescent="0.2">
      <c r="A206" s="3" t="s">
        <v>4</v>
      </c>
      <c r="B206" s="3" t="s">
        <v>915</v>
      </c>
      <c r="C206" s="3" t="s">
        <v>784</v>
      </c>
      <c r="D206">
        <f t="shared" si="3"/>
        <v>100000</v>
      </c>
    </row>
    <row r="207" spans="1:4" x14ac:dyDescent="0.2">
      <c r="A207" s="3" t="s">
        <v>778</v>
      </c>
      <c r="B207" s="3" t="s">
        <v>941</v>
      </c>
      <c r="C207" s="3" t="s">
        <v>789</v>
      </c>
      <c r="D207">
        <f t="shared" si="3"/>
        <v>15000</v>
      </c>
    </row>
    <row r="208" spans="1:4" x14ac:dyDescent="0.2">
      <c r="A208" s="3" t="s">
        <v>778</v>
      </c>
      <c r="B208" s="3" t="s">
        <v>885</v>
      </c>
      <c r="C208" s="3" t="s">
        <v>789</v>
      </c>
      <c r="D208">
        <f t="shared" si="3"/>
        <v>15000</v>
      </c>
    </row>
    <row r="209" spans="1:4" x14ac:dyDescent="0.2">
      <c r="A209" s="3" t="s">
        <v>778</v>
      </c>
      <c r="B209" s="3" t="s">
        <v>942</v>
      </c>
      <c r="C209" s="3" t="s">
        <v>784</v>
      </c>
      <c r="D209">
        <f t="shared" si="3"/>
        <v>100000</v>
      </c>
    </row>
    <row r="210" spans="1:4" x14ac:dyDescent="0.2">
      <c r="A210" s="3" t="s">
        <v>49</v>
      </c>
      <c r="B210" s="3" t="s">
        <v>856</v>
      </c>
      <c r="C210" s="3" t="s">
        <v>782</v>
      </c>
      <c r="D210">
        <f t="shared" si="3"/>
        <v>3000</v>
      </c>
    </row>
    <row r="211" spans="1:4" x14ac:dyDescent="0.2">
      <c r="A211" s="3" t="s">
        <v>73</v>
      </c>
      <c r="B211" s="3" t="s">
        <v>864</v>
      </c>
      <c r="C211" s="3" t="s">
        <v>784</v>
      </c>
      <c r="D211">
        <f t="shared" si="3"/>
        <v>100000</v>
      </c>
    </row>
    <row r="212" spans="1:4" x14ac:dyDescent="0.2">
      <c r="A212" s="3" t="s">
        <v>4</v>
      </c>
      <c r="B212" s="3" t="s">
        <v>943</v>
      </c>
      <c r="C212" s="3" t="s">
        <v>789</v>
      </c>
      <c r="D212">
        <f t="shared" si="3"/>
        <v>15000</v>
      </c>
    </row>
    <row r="213" spans="1:4" x14ac:dyDescent="0.2">
      <c r="A213" s="3" t="s">
        <v>778</v>
      </c>
      <c r="B213" s="3" t="s">
        <v>825</v>
      </c>
      <c r="C213" s="3" t="s">
        <v>784</v>
      </c>
      <c r="D213">
        <f t="shared" si="3"/>
        <v>100000</v>
      </c>
    </row>
    <row r="214" spans="1:4" x14ac:dyDescent="0.2">
      <c r="A214" s="3" t="s">
        <v>4</v>
      </c>
      <c r="B214" s="3" t="s">
        <v>893</v>
      </c>
      <c r="C214" s="3" t="s">
        <v>782</v>
      </c>
      <c r="D214">
        <f t="shared" si="3"/>
        <v>3000</v>
      </c>
    </row>
    <row r="215" spans="1:4" x14ac:dyDescent="0.2">
      <c r="A215" s="3" t="s">
        <v>73</v>
      </c>
      <c r="B215" s="3" t="s">
        <v>944</v>
      </c>
      <c r="C215" s="3" t="s">
        <v>789</v>
      </c>
      <c r="D215">
        <f t="shared" si="3"/>
        <v>15000</v>
      </c>
    </row>
    <row r="216" spans="1:4" x14ac:dyDescent="0.2">
      <c r="A216" s="3" t="s">
        <v>778</v>
      </c>
      <c r="B216" s="3" t="s">
        <v>823</v>
      </c>
      <c r="C216" s="3" t="s">
        <v>782</v>
      </c>
      <c r="D216">
        <f t="shared" si="3"/>
        <v>3000</v>
      </c>
    </row>
    <row r="217" spans="1:4" x14ac:dyDescent="0.2">
      <c r="A217" s="3" t="s">
        <v>778</v>
      </c>
      <c r="B217" s="3" t="s">
        <v>945</v>
      </c>
      <c r="C217" s="3" t="s">
        <v>789</v>
      </c>
      <c r="D217">
        <f t="shared" si="3"/>
        <v>15000</v>
      </c>
    </row>
    <row r="218" spans="1:4" x14ac:dyDescent="0.2">
      <c r="A218" s="3" t="s">
        <v>49</v>
      </c>
      <c r="B218" s="3" t="s">
        <v>855</v>
      </c>
      <c r="C218" s="3" t="s">
        <v>780</v>
      </c>
      <c r="D218">
        <f t="shared" si="3"/>
        <v>8000</v>
      </c>
    </row>
    <row r="219" spans="1:4" x14ac:dyDescent="0.2">
      <c r="A219" s="3" t="s">
        <v>73</v>
      </c>
      <c r="B219" s="3" t="s">
        <v>946</v>
      </c>
      <c r="C219" s="3" t="s">
        <v>784</v>
      </c>
      <c r="D219">
        <f t="shared" si="3"/>
        <v>100000</v>
      </c>
    </row>
    <row r="220" spans="1:4" x14ac:dyDescent="0.2">
      <c r="A220" s="3" t="s">
        <v>778</v>
      </c>
      <c r="B220" s="3" t="s">
        <v>792</v>
      </c>
      <c r="C220" s="3" t="s">
        <v>789</v>
      </c>
      <c r="D220">
        <f t="shared" si="3"/>
        <v>15000</v>
      </c>
    </row>
    <row r="221" spans="1:4" x14ac:dyDescent="0.2">
      <c r="A221" s="3" t="s">
        <v>778</v>
      </c>
      <c r="B221" s="3" t="s">
        <v>947</v>
      </c>
      <c r="C221" s="3" t="s">
        <v>782</v>
      </c>
      <c r="D221">
        <f t="shared" si="3"/>
        <v>3000</v>
      </c>
    </row>
    <row r="222" spans="1:4" x14ac:dyDescent="0.2">
      <c r="A222" s="3" t="s">
        <v>4</v>
      </c>
      <c r="B222" s="3" t="s">
        <v>948</v>
      </c>
      <c r="C222" s="3" t="s">
        <v>789</v>
      </c>
      <c r="D222">
        <f t="shared" si="3"/>
        <v>15000</v>
      </c>
    </row>
    <row r="223" spans="1:4" x14ac:dyDescent="0.2">
      <c r="A223" s="3" t="s">
        <v>73</v>
      </c>
      <c r="B223" s="3" t="s">
        <v>949</v>
      </c>
      <c r="C223" s="3" t="s">
        <v>782</v>
      </c>
      <c r="D223">
        <f t="shared" si="3"/>
        <v>3000</v>
      </c>
    </row>
    <row r="224" spans="1:4" x14ac:dyDescent="0.2">
      <c r="A224" s="3" t="s">
        <v>778</v>
      </c>
      <c r="B224" s="3" t="s">
        <v>950</v>
      </c>
      <c r="C224" s="3" t="s">
        <v>780</v>
      </c>
      <c r="D224">
        <f t="shared" si="3"/>
        <v>8000</v>
      </c>
    </row>
    <row r="225" spans="1:4" x14ac:dyDescent="0.2">
      <c r="A225" s="3" t="s">
        <v>49</v>
      </c>
      <c r="B225" s="3" t="s">
        <v>951</v>
      </c>
      <c r="C225" s="3" t="s">
        <v>782</v>
      </c>
      <c r="D225">
        <f t="shared" si="3"/>
        <v>3000</v>
      </c>
    </row>
    <row r="226" spans="1:4" x14ac:dyDescent="0.2">
      <c r="A226" s="3" t="s">
        <v>778</v>
      </c>
      <c r="B226" s="3" t="s">
        <v>952</v>
      </c>
      <c r="C226" s="3" t="s">
        <v>782</v>
      </c>
      <c r="D226">
        <f t="shared" si="3"/>
        <v>3000</v>
      </c>
    </row>
    <row r="227" spans="1:4" x14ac:dyDescent="0.2">
      <c r="A227" s="3" t="s">
        <v>778</v>
      </c>
      <c r="B227" s="3" t="s">
        <v>791</v>
      </c>
      <c r="C227" s="3" t="s">
        <v>789</v>
      </c>
      <c r="D227">
        <f t="shared" si="3"/>
        <v>15000</v>
      </c>
    </row>
    <row r="228" spans="1:4" x14ac:dyDescent="0.2">
      <c r="A228" s="3" t="s">
        <v>49</v>
      </c>
      <c r="B228" s="3" t="s">
        <v>953</v>
      </c>
      <c r="C228" s="3" t="s">
        <v>789</v>
      </c>
      <c r="D228">
        <f t="shared" si="3"/>
        <v>15000</v>
      </c>
    </row>
    <row r="229" spans="1:4" x14ac:dyDescent="0.2">
      <c r="A229" s="3" t="s">
        <v>4</v>
      </c>
      <c r="B229" s="3" t="s">
        <v>824</v>
      </c>
      <c r="C229" s="3" t="s">
        <v>789</v>
      </c>
      <c r="D229">
        <f t="shared" si="3"/>
        <v>15000</v>
      </c>
    </row>
    <row r="230" spans="1:4" x14ac:dyDescent="0.2">
      <c r="A230" s="3" t="s">
        <v>778</v>
      </c>
      <c r="B230" s="3" t="s">
        <v>954</v>
      </c>
      <c r="C230" s="3" t="s">
        <v>789</v>
      </c>
      <c r="D230">
        <f t="shared" si="3"/>
        <v>15000</v>
      </c>
    </row>
    <row r="231" spans="1:4" x14ac:dyDescent="0.2">
      <c r="A231" s="3" t="s">
        <v>778</v>
      </c>
      <c r="B231" s="3" t="s">
        <v>802</v>
      </c>
      <c r="C231" s="3" t="s">
        <v>782</v>
      </c>
      <c r="D231">
        <f t="shared" si="3"/>
        <v>3000</v>
      </c>
    </row>
    <row r="232" spans="1:4" x14ac:dyDescent="0.2">
      <c r="A232" s="3" t="s">
        <v>73</v>
      </c>
      <c r="B232" s="3" t="s">
        <v>955</v>
      </c>
      <c r="C232" s="3" t="s">
        <v>784</v>
      </c>
      <c r="D232">
        <f t="shared" si="3"/>
        <v>100000</v>
      </c>
    </row>
    <row r="233" spans="1:4" x14ac:dyDescent="0.2">
      <c r="A233" s="3" t="s">
        <v>4</v>
      </c>
      <c r="B233" s="3" t="s">
        <v>929</v>
      </c>
      <c r="C233" s="3" t="s">
        <v>780</v>
      </c>
      <c r="D233">
        <f t="shared" si="3"/>
        <v>8000</v>
      </c>
    </row>
    <row r="234" spans="1:4" x14ac:dyDescent="0.2">
      <c r="A234" s="3" t="s">
        <v>778</v>
      </c>
      <c r="B234" s="3" t="s">
        <v>849</v>
      </c>
      <c r="C234" s="3" t="s">
        <v>780</v>
      </c>
      <c r="D234">
        <f t="shared" si="3"/>
        <v>8000</v>
      </c>
    </row>
    <row r="235" spans="1:4" x14ac:dyDescent="0.2">
      <c r="A235" s="3" t="s">
        <v>49</v>
      </c>
      <c r="B235" s="3" t="s">
        <v>956</v>
      </c>
      <c r="C235" s="3" t="s">
        <v>784</v>
      </c>
      <c r="D235">
        <f t="shared" si="3"/>
        <v>100000</v>
      </c>
    </row>
    <row r="236" spans="1:4" x14ac:dyDescent="0.2">
      <c r="A236" s="3" t="s">
        <v>49</v>
      </c>
      <c r="B236" s="3" t="s">
        <v>957</v>
      </c>
      <c r="C236" s="3" t="s">
        <v>780</v>
      </c>
      <c r="D236">
        <f t="shared" si="3"/>
        <v>8000</v>
      </c>
    </row>
    <row r="237" spans="1:4" x14ac:dyDescent="0.2">
      <c r="A237" s="3" t="s">
        <v>778</v>
      </c>
      <c r="B237" s="3" t="s">
        <v>844</v>
      </c>
      <c r="C237" s="3" t="s">
        <v>782</v>
      </c>
      <c r="D237">
        <f t="shared" si="3"/>
        <v>3000</v>
      </c>
    </row>
    <row r="238" spans="1:4" x14ac:dyDescent="0.2">
      <c r="A238" s="3" t="s">
        <v>4</v>
      </c>
      <c r="B238" s="3" t="s">
        <v>958</v>
      </c>
      <c r="C238" s="3" t="s">
        <v>789</v>
      </c>
      <c r="D238">
        <f t="shared" si="3"/>
        <v>15000</v>
      </c>
    </row>
    <row r="239" spans="1:4" x14ac:dyDescent="0.2">
      <c r="A239" s="3" t="s">
        <v>73</v>
      </c>
      <c r="B239" s="3" t="s">
        <v>958</v>
      </c>
      <c r="C239" s="3" t="s">
        <v>784</v>
      </c>
      <c r="D239">
        <f t="shared" si="3"/>
        <v>100000</v>
      </c>
    </row>
    <row r="240" spans="1:4" x14ac:dyDescent="0.2">
      <c r="A240" s="3" t="s">
        <v>778</v>
      </c>
      <c r="B240" s="3" t="s">
        <v>950</v>
      </c>
      <c r="C240" s="3" t="s">
        <v>789</v>
      </c>
      <c r="D240">
        <f t="shared" si="3"/>
        <v>15000</v>
      </c>
    </row>
    <row r="241" spans="1:4" x14ac:dyDescent="0.2">
      <c r="A241" s="3" t="s">
        <v>778</v>
      </c>
      <c r="B241" s="3" t="s">
        <v>806</v>
      </c>
      <c r="C241" s="3" t="s">
        <v>784</v>
      </c>
      <c r="D241">
        <f t="shared" si="3"/>
        <v>100000</v>
      </c>
    </row>
    <row r="242" spans="1:4" x14ac:dyDescent="0.2">
      <c r="A242" s="3" t="s">
        <v>49</v>
      </c>
      <c r="B242" s="3" t="s">
        <v>959</v>
      </c>
      <c r="C242" s="3" t="s">
        <v>782</v>
      </c>
      <c r="D242">
        <f t="shared" si="3"/>
        <v>3000</v>
      </c>
    </row>
    <row r="243" spans="1:4" x14ac:dyDescent="0.2">
      <c r="A243" s="3" t="s">
        <v>73</v>
      </c>
      <c r="B243" s="3" t="s">
        <v>851</v>
      </c>
      <c r="C243" s="3" t="s">
        <v>782</v>
      </c>
      <c r="D243">
        <f t="shared" si="3"/>
        <v>3000</v>
      </c>
    </row>
    <row r="244" spans="1:4" x14ac:dyDescent="0.2">
      <c r="A244" s="3" t="s">
        <v>49</v>
      </c>
      <c r="B244" s="3" t="s">
        <v>798</v>
      </c>
      <c r="C244" s="3" t="s">
        <v>784</v>
      </c>
      <c r="D244">
        <f t="shared" si="3"/>
        <v>100000</v>
      </c>
    </row>
    <row r="245" spans="1:4" x14ac:dyDescent="0.2">
      <c r="A245" s="3" t="s">
        <v>49</v>
      </c>
      <c r="B245" s="3" t="s">
        <v>912</v>
      </c>
      <c r="C245" s="3" t="s">
        <v>784</v>
      </c>
      <c r="D245">
        <f t="shared" si="3"/>
        <v>100000</v>
      </c>
    </row>
    <row r="246" spans="1:4" x14ac:dyDescent="0.2">
      <c r="A246" s="3" t="s">
        <v>73</v>
      </c>
      <c r="B246" s="3" t="s">
        <v>960</v>
      </c>
      <c r="C246" s="3" t="s">
        <v>780</v>
      </c>
      <c r="D246">
        <f t="shared" si="3"/>
        <v>8000</v>
      </c>
    </row>
    <row r="247" spans="1:4" x14ac:dyDescent="0.2">
      <c r="A247" s="3" t="s">
        <v>4</v>
      </c>
      <c r="B247" s="3" t="s">
        <v>845</v>
      </c>
      <c r="C247" s="3" t="s">
        <v>784</v>
      </c>
      <c r="D247">
        <f t="shared" si="3"/>
        <v>100000</v>
      </c>
    </row>
    <row r="248" spans="1:4" x14ac:dyDescent="0.2">
      <c r="A248" s="3" t="s">
        <v>49</v>
      </c>
      <c r="B248" s="3" t="s">
        <v>961</v>
      </c>
      <c r="C248" s="3" t="s">
        <v>782</v>
      </c>
      <c r="D248">
        <f t="shared" si="3"/>
        <v>3000</v>
      </c>
    </row>
    <row r="249" spans="1:4" x14ac:dyDescent="0.2">
      <c r="A249" s="3" t="s">
        <v>4</v>
      </c>
      <c r="B249" s="3" t="s">
        <v>926</v>
      </c>
      <c r="C249" s="3" t="s">
        <v>784</v>
      </c>
      <c r="D249">
        <f t="shared" si="3"/>
        <v>100000</v>
      </c>
    </row>
    <row r="250" spans="1:4" x14ac:dyDescent="0.2">
      <c r="A250" s="3" t="s">
        <v>49</v>
      </c>
      <c r="B250" s="3" t="s">
        <v>899</v>
      </c>
      <c r="C250" s="3" t="s">
        <v>782</v>
      </c>
      <c r="D250">
        <f t="shared" si="3"/>
        <v>3000</v>
      </c>
    </row>
    <row r="251" spans="1:4" x14ac:dyDescent="0.2">
      <c r="A251" s="3" t="s">
        <v>73</v>
      </c>
      <c r="B251" s="3" t="s">
        <v>830</v>
      </c>
      <c r="C251" s="3" t="s">
        <v>780</v>
      </c>
      <c r="D251">
        <f t="shared" si="3"/>
        <v>8000</v>
      </c>
    </row>
    <row r="252" spans="1:4" x14ac:dyDescent="0.2">
      <c r="A252" s="3" t="s">
        <v>73</v>
      </c>
      <c r="B252" s="3" t="s">
        <v>856</v>
      </c>
      <c r="C252" s="3" t="s">
        <v>780</v>
      </c>
      <c r="D252">
        <f t="shared" si="3"/>
        <v>8000</v>
      </c>
    </row>
    <row r="253" spans="1:4" x14ac:dyDescent="0.2">
      <c r="A253" s="3" t="s">
        <v>4</v>
      </c>
      <c r="B253" s="3" t="s">
        <v>962</v>
      </c>
      <c r="C253" s="3" t="s">
        <v>780</v>
      </c>
      <c r="D253">
        <f t="shared" si="3"/>
        <v>8000</v>
      </c>
    </row>
    <row r="254" spans="1:4" x14ac:dyDescent="0.2">
      <c r="A254" s="3" t="s">
        <v>49</v>
      </c>
      <c r="B254" s="3" t="s">
        <v>963</v>
      </c>
      <c r="C254" s="3" t="s">
        <v>780</v>
      </c>
      <c r="D254">
        <f t="shared" si="3"/>
        <v>8000</v>
      </c>
    </row>
    <row r="255" spans="1:4" x14ac:dyDescent="0.2">
      <c r="A255" s="3" t="s">
        <v>49</v>
      </c>
      <c r="B255" s="3" t="s">
        <v>964</v>
      </c>
      <c r="C255" s="3" t="s">
        <v>782</v>
      </c>
      <c r="D255">
        <f t="shared" si="3"/>
        <v>3000</v>
      </c>
    </row>
    <row r="256" spans="1:4" x14ac:dyDescent="0.2">
      <c r="A256" s="3" t="s">
        <v>73</v>
      </c>
      <c r="B256" s="3" t="s">
        <v>965</v>
      </c>
      <c r="C256" s="3" t="s">
        <v>780</v>
      </c>
      <c r="D256">
        <f t="shared" si="3"/>
        <v>8000</v>
      </c>
    </row>
    <row r="257" spans="1:4" x14ac:dyDescent="0.2">
      <c r="A257" s="3" t="s">
        <v>73</v>
      </c>
      <c r="B257" s="3" t="s">
        <v>966</v>
      </c>
      <c r="C257" s="3" t="s">
        <v>784</v>
      </c>
      <c r="D257">
        <f t="shared" si="3"/>
        <v>100000</v>
      </c>
    </row>
    <row r="258" spans="1:4" x14ac:dyDescent="0.2">
      <c r="A258" s="3" t="s">
        <v>73</v>
      </c>
      <c r="B258" s="3" t="s">
        <v>967</v>
      </c>
      <c r="C258" s="3" t="s">
        <v>784</v>
      </c>
      <c r="D258">
        <f t="shared" si="3"/>
        <v>100000</v>
      </c>
    </row>
    <row r="259" spans="1:4" x14ac:dyDescent="0.2">
      <c r="A259" s="3" t="s">
        <v>778</v>
      </c>
      <c r="B259" s="3" t="s">
        <v>968</v>
      </c>
      <c r="C259" s="3" t="s">
        <v>780</v>
      </c>
      <c r="D259">
        <f t="shared" ref="D259:D322" si="4">IF(C259="Ô tô",100000,IF(C259="Xe máy",15000,IF(C259="Xe đạp điện",8000,3000)))</f>
        <v>8000</v>
      </c>
    </row>
    <row r="260" spans="1:4" x14ac:dyDescent="0.2">
      <c r="A260" s="3" t="s">
        <v>778</v>
      </c>
      <c r="B260" s="3" t="s">
        <v>969</v>
      </c>
      <c r="C260" s="3" t="s">
        <v>782</v>
      </c>
      <c r="D260">
        <f t="shared" si="4"/>
        <v>3000</v>
      </c>
    </row>
    <row r="261" spans="1:4" x14ac:dyDescent="0.2">
      <c r="A261" s="3" t="s">
        <v>4</v>
      </c>
      <c r="B261" s="3" t="s">
        <v>779</v>
      </c>
      <c r="C261" s="3" t="s">
        <v>784</v>
      </c>
      <c r="D261">
        <f t="shared" si="4"/>
        <v>100000</v>
      </c>
    </row>
    <row r="262" spans="1:4" x14ac:dyDescent="0.2">
      <c r="A262" s="3" t="s">
        <v>49</v>
      </c>
      <c r="B262" s="3" t="s">
        <v>970</v>
      </c>
      <c r="C262" s="3" t="s">
        <v>784</v>
      </c>
      <c r="D262">
        <f t="shared" si="4"/>
        <v>100000</v>
      </c>
    </row>
    <row r="263" spans="1:4" x14ac:dyDescent="0.2">
      <c r="A263" s="3" t="s">
        <v>778</v>
      </c>
      <c r="B263" s="3" t="s">
        <v>884</v>
      </c>
      <c r="C263" s="3" t="s">
        <v>782</v>
      </c>
      <c r="D263">
        <f t="shared" si="4"/>
        <v>3000</v>
      </c>
    </row>
    <row r="264" spans="1:4" x14ac:dyDescent="0.2">
      <c r="A264" s="3" t="s">
        <v>4</v>
      </c>
      <c r="B264" s="3" t="s">
        <v>892</v>
      </c>
      <c r="C264" s="3" t="s">
        <v>780</v>
      </c>
      <c r="D264">
        <f t="shared" si="4"/>
        <v>8000</v>
      </c>
    </row>
    <row r="265" spans="1:4" x14ac:dyDescent="0.2">
      <c r="A265" s="3" t="s">
        <v>4</v>
      </c>
      <c r="B265" s="3" t="s">
        <v>971</v>
      </c>
      <c r="C265" s="3" t="s">
        <v>784</v>
      </c>
      <c r="D265">
        <f t="shared" si="4"/>
        <v>100000</v>
      </c>
    </row>
    <row r="266" spans="1:4" x14ac:dyDescent="0.2">
      <c r="A266" s="3" t="s">
        <v>778</v>
      </c>
      <c r="B266" s="3" t="s">
        <v>972</v>
      </c>
      <c r="C266" s="3" t="s">
        <v>780</v>
      </c>
      <c r="D266">
        <f t="shared" si="4"/>
        <v>8000</v>
      </c>
    </row>
    <row r="267" spans="1:4" x14ac:dyDescent="0.2">
      <c r="A267" s="3" t="s">
        <v>4</v>
      </c>
      <c r="B267" s="3" t="s">
        <v>973</v>
      </c>
      <c r="C267" s="3" t="s">
        <v>784</v>
      </c>
      <c r="D267">
        <f t="shared" si="4"/>
        <v>100000</v>
      </c>
    </row>
    <row r="268" spans="1:4" x14ac:dyDescent="0.2">
      <c r="A268" s="3" t="s">
        <v>4</v>
      </c>
      <c r="B268" s="3" t="s">
        <v>974</v>
      </c>
      <c r="C268" s="3" t="s">
        <v>780</v>
      </c>
      <c r="D268">
        <f t="shared" si="4"/>
        <v>8000</v>
      </c>
    </row>
    <row r="269" spans="1:4" x14ac:dyDescent="0.2">
      <c r="A269" s="3" t="s">
        <v>73</v>
      </c>
      <c r="B269" s="3" t="s">
        <v>975</v>
      </c>
      <c r="C269" s="3" t="s">
        <v>784</v>
      </c>
      <c r="D269">
        <f t="shared" si="4"/>
        <v>100000</v>
      </c>
    </row>
    <row r="270" spans="1:4" x14ac:dyDescent="0.2">
      <c r="A270" s="3" t="s">
        <v>778</v>
      </c>
      <c r="B270" s="3" t="s">
        <v>853</v>
      </c>
      <c r="C270" s="3" t="s">
        <v>784</v>
      </c>
      <c r="D270">
        <f t="shared" si="4"/>
        <v>100000</v>
      </c>
    </row>
    <row r="271" spans="1:4" x14ac:dyDescent="0.2">
      <c r="A271" s="3" t="s">
        <v>73</v>
      </c>
      <c r="B271" s="3" t="s">
        <v>976</v>
      </c>
      <c r="C271" s="3" t="s">
        <v>789</v>
      </c>
      <c r="D271">
        <f t="shared" si="4"/>
        <v>15000</v>
      </c>
    </row>
    <row r="272" spans="1:4" x14ac:dyDescent="0.2">
      <c r="A272" s="3" t="s">
        <v>73</v>
      </c>
      <c r="B272" s="3" t="s">
        <v>886</v>
      </c>
      <c r="C272" s="3" t="s">
        <v>780</v>
      </c>
      <c r="D272">
        <f t="shared" si="4"/>
        <v>8000</v>
      </c>
    </row>
    <row r="273" spans="1:4" x14ac:dyDescent="0.2">
      <c r="A273" s="3" t="s">
        <v>778</v>
      </c>
      <c r="B273" s="3" t="s">
        <v>977</v>
      </c>
      <c r="C273" s="3" t="s">
        <v>789</v>
      </c>
      <c r="D273">
        <f t="shared" si="4"/>
        <v>15000</v>
      </c>
    </row>
    <row r="274" spans="1:4" x14ac:dyDescent="0.2">
      <c r="A274" s="3" t="s">
        <v>49</v>
      </c>
      <c r="B274" s="3" t="s">
        <v>937</v>
      </c>
      <c r="C274" s="3" t="s">
        <v>784</v>
      </c>
      <c r="D274">
        <f t="shared" si="4"/>
        <v>100000</v>
      </c>
    </row>
    <row r="275" spans="1:4" x14ac:dyDescent="0.2">
      <c r="A275" s="3" t="s">
        <v>4</v>
      </c>
      <c r="B275" s="3" t="s">
        <v>865</v>
      </c>
      <c r="C275" s="3" t="s">
        <v>780</v>
      </c>
      <c r="D275">
        <f t="shared" si="4"/>
        <v>8000</v>
      </c>
    </row>
    <row r="276" spans="1:4" x14ac:dyDescent="0.2">
      <c r="A276" s="3" t="s">
        <v>778</v>
      </c>
      <c r="B276" s="3" t="s">
        <v>891</v>
      </c>
      <c r="C276" s="3" t="s">
        <v>784</v>
      </c>
      <c r="D276">
        <f t="shared" si="4"/>
        <v>100000</v>
      </c>
    </row>
    <row r="277" spans="1:4" x14ac:dyDescent="0.2">
      <c r="A277" s="3" t="s">
        <v>778</v>
      </c>
      <c r="B277" s="3" t="s">
        <v>943</v>
      </c>
      <c r="C277" s="3" t="s">
        <v>784</v>
      </c>
      <c r="D277">
        <f t="shared" si="4"/>
        <v>100000</v>
      </c>
    </row>
    <row r="278" spans="1:4" x14ac:dyDescent="0.2">
      <c r="A278" s="3" t="s">
        <v>49</v>
      </c>
      <c r="B278" s="3" t="s">
        <v>965</v>
      </c>
      <c r="C278" s="3" t="s">
        <v>780</v>
      </c>
      <c r="D278">
        <f t="shared" si="4"/>
        <v>8000</v>
      </c>
    </row>
    <row r="279" spans="1:4" x14ac:dyDescent="0.2">
      <c r="A279" s="3" t="s">
        <v>49</v>
      </c>
      <c r="B279" s="3" t="s">
        <v>978</v>
      </c>
      <c r="C279" s="3" t="s">
        <v>780</v>
      </c>
      <c r="D279">
        <f t="shared" si="4"/>
        <v>8000</v>
      </c>
    </row>
    <row r="280" spans="1:4" x14ac:dyDescent="0.2">
      <c r="A280" s="3" t="s">
        <v>778</v>
      </c>
      <c r="B280" s="3" t="s">
        <v>979</v>
      </c>
      <c r="C280" s="3" t="s">
        <v>784</v>
      </c>
      <c r="D280">
        <f t="shared" si="4"/>
        <v>100000</v>
      </c>
    </row>
    <row r="281" spans="1:4" x14ac:dyDescent="0.2">
      <c r="A281" s="3" t="s">
        <v>778</v>
      </c>
      <c r="B281" s="3" t="s">
        <v>980</v>
      </c>
      <c r="C281" s="3" t="s">
        <v>782</v>
      </c>
      <c r="D281">
        <f t="shared" si="4"/>
        <v>3000</v>
      </c>
    </row>
    <row r="282" spans="1:4" x14ac:dyDescent="0.2">
      <c r="A282" s="3" t="s">
        <v>4</v>
      </c>
      <c r="B282" s="3" t="s">
        <v>981</v>
      </c>
      <c r="C282" s="3" t="s">
        <v>789</v>
      </c>
      <c r="D282">
        <f t="shared" si="4"/>
        <v>15000</v>
      </c>
    </row>
    <row r="283" spans="1:4" x14ac:dyDescent="0.2">
      <c r="A283" s="3" t="s">
        <v>778</v>
      </c>
      <c r="B283" s="3" t="s">
        <v>928</v>
      </c>
      <c r="C283" s="3" t="s">
        <v>789</v>
      </c>
      <c r="D283">
        <f t="shared" si="4"/>
        <v>15000</v>
      </c>
    </row>
    <row r="284" spans="1:4" x14ac:dyDescent="0.2">
      <c r="A284" s="3" t="s">
        <v>4</v>
      </c>
      <c r="B284" s="3" t="s">
        <v>982</v>
      </c>
      <c r="C284" s="3" t="s">
        <v>780</v>
      </c>
      <c r="D284">
        <f t="shared" si="4"/>
        <v>8000</v>
      </c>
    </row>
    <row r="285" spans="1:4" x14ac:dyDescent="0.2">
      <c r="A285" s="3" t="s">
        <v>49</v>
      </c>
      <c r="B285" s="3" t="s">
        <v>918</v>
      </c>
      <c r="C285" s="3" t="s">
        <v>784</v>
      </c>
      <c r="D285">
        <f t="shared" si="4"/>
        <v>100000</v>
      </c>
    </row>
    <row r="286" spans="1:4" x14ac:dyDescent="0.2">
      <c r="A286" s="3" t="s">
        <v>49</v>
      </c>
      <c r="B286" s="3" t="s">
        <v>917</v>
      </c>
      <c r="C286" s="3" t="s">
        <v>789</v>
      </c>
      <c r="D286">
        <f t="shared" si="4"/>
        <v>15000</v>
      </c>
    </row>
    <row r="287" spans="1:4" x14ac:dyDescent="0.2">
      <c r="A287" s="3" t="s">
        <v>49</v>
      </c>
      <c r="B287" s="3" t="s">
        <v>928</v>
      </c>
      <c r="C287" s="3" t="s">
        <v>784</v>
      </c>
      <c r="D287">
        <f t="shared" si="4"/>
        <v>100000</v>
      </c>
    </row>
    <row r="288" spans="1:4" x14ac:dyDescent="0.2">
      <c r="A288" s="3" t="s">
        <v>4</v>
      </c>
      <c r="B288" s="3" t="s">
        <v>928</v>
      </c>
      <c r="C288" s="3" t="s">
        <v>789</v>
      </c>
      <c r="D288">
        <f t="shared" si="4"/>
        <v>15000</v>
      </c>
    </row>
    <row r="289" spans="1:4" x14ac:dyDescent="0.2">
      <c r="A289" s="3" t="s">
        <v>778</v>
      </c>
      <c r="B289" s="3" t="s">
        <v>885</v>
      </c>
      <c r="C289" s="3" t="s">
        <v>784</v>
      </c>
      <c r="D289">
        <f t="shared" si="4"/>
        <v>100000</v>
      </c>
    </row>
    <row r="290" spans="1:4" x14ac:dyDescent="0.2">
      <c r="A290" s="3" t="s">
        <v>73</v>
      </c>
      <c r="B290" s="3" t="s">
        <v>830</v>
      </c>
      <c r="C290" s="3" t="s">
        <v>784</v>
      </c>
      <c r="D290">
        <f t="shared" si="4"/>
        <v>100000</v>
      </c>
    </row>
    <row r="291" spans="1:4" x14ac:dyDescent="0.2">
      <c r="A291" s="3" t="s">
        <v>4</v>
      </c>
      <c r="B291" s="3" t="s">
        <v>983</v>
      </c>
      <c r="C291" s="3" t="s">
        <v>789</v>
      </c>
      <c r="D291">
        <f t="shared" si="4"/>
        <v>15000</v>
      </c>
    </row>
    <row r="292" spans="1:4" x14ac:dyDescent="0.2">
      <c r="A292" s="3" t="s">
        <v>73</v>
      </c>
      <c r="B292" s="3" t="s">
        <v>825</v>
      </c>
      <c r="C292" s="3" t="s">
        <v>780</v>
      </c>
      <c r="D292">
        <f t="shared" si="4"/>
        <v>8000</v>
      </c>
    </row>
    <row r="293" spans="1:4" x14ac:dyDescent="0.2">
      <c r="A293" s="3" t="s">
        <v>73</v>
      </c>
      <c r="B293" s="3" t="s">
        <v>957</v>
      </c>
      <c r="C293" s="3" t="s">
        <v>789</v>
      </c>
      <c r="D293">
        <f t="shared" si="4"/>
        <v>15000</v>
      </c>
    </row>
    <row r="294" spans="1:4" x14ac:dyDescent="0.2">
      <c r="A294" s="3" t="s">
        <v>778</v>
      </c>
      <c r="B294" s="3" t="s">
        <v>984</v>
      </c>
      <c r="C294" s="3" t="s">
        <v>784</v>
      </c>
      <c r="D294">
        <f t="shared" si="4"/>
        <v>100000</v>
      </c>
    </row>
    <row r="295" spans="1:4" x14ac:dyDescent="0.2">
      <c r="A295" s="3" t="s">
        <v>73</v>
      </c>
      <c r="B295" s="3" t="s">
        <v>809</v>
      </c>
      <c r="C295" s="3" t="s">
        <v>782</v>
      </c>
      <c r="D295">
        <f t="shared" si="4"/>
        <v>3000</v>
      </c>
    </row>
    <row r="296" spans="1:4" x14ac:dyDescent="0.2">
      <c r="A296" s="3" t="s">
        <v>73</v>
      </c>
      <c r="B296" s="3" t="s">
        <v>985</v>
      </c>
      <c r="C296" s="3" t="s">
        <v>782</v>
      </c>
      <c r="D296">
        <f t="shared" si="4"/>
        <v>3000</v>
      </c>
    </row>
    <row r="297" spans="1:4" x14ac:dyDescent="0.2">
      <c r="A297" s="3" t="s">
        <v>49</v>
      </c>
      <c r="B297" s="3" t="s">
        <v>986</v>
      </c>
      <c r="C297" s="3" t="s">
        <v>782</v>
      </c>
      <c r="D297">
        <f t="shared" si="4"/>
        <v>3000</v>
      </c>
    </row>
    <row r="298" spans="1:4" x14ac:dyDescent="0.2">
      <c r="A298" s="3" t="s">
        <v>49</v>
      </c>
      <c r="B298" s="3" t="s">
        <v>987</v>
      </c>
      <c r="C298" s="3" t="s">
        <v>784</v>
      </c>
      <c r="D298">
        <f t="shared" si="4"/>
        <v>100000</v>
      </c>
    </row>
    <row r="299" spans="1:4" x14ac:dyDescent="0.2">
      <c r="A299" s="3" t="s">
        <v>778</v>
      </c>
      <c r="B299" s="3" t="s">
        <v>988</v>
      </c>
      <c r="C299" s="3" t="s">
        <v>784</v>
      </c>
      <c r="D299">
        <f t="shared" si="4"/>
        <v>100000</v>
      </c>
    </row>
    <row r="300" spans="1:4" x14ac:dyDescent="0.2">
      <c r="A300" s="3" t="s">
        <v>778</v>
      </c>
      <c r="B300" s="3" t="s">
        <v>902</v>
      </c>
      <c r="C300" s="3" t="s">
        <v>780</v>
      </c>
      <c r="D300">
        <f t="shared" si="4"/>
        <v>8000</v>
      </c>
    </row>
    <row r="301" spans="1:4" x14ac:dyDescent="0.2">
      <c r="A301" s="3" t="s">
        <v>778</v>
      </c>
      <c r="B301" s="3" t="s">
        <v>989</v>
      </c>
      <c r="C301" s="3" t="s">
        <v>789</v>
      </c>
      <c r="D301">
        <f t="shared" si="4"/>
        <v>15000</v>
      </c>
    </row>
    <row r="302" spans="1:4" x14ac:dyDescent="0.2">
      <c r="A302" s="3" t="s">
        <v>4</v>
      </c>
      <c r="B302" s="3" t="s">
        <v>990</v>
      </c>
      <c r="C302" s="3" t="s">
        <v>789</v>
      </c>
      <c r="D302">
        <f t="shared" si="4"/>
        <v>15000</v>
      </c>
    </row>
    <row r="303" spans="1:4" x14ac:dyDescent="0.2">
      <c r="A303" s="3" t="s">
        <v>73</v>
      </c>
      <c r="B303" s="3" t="s">
        <v>991</v>
      </c>
      <c r="C303" s="3" t="s">
        <v>789</v>
      </c>
      <c r="D303">
        <f t="shared" si="4"/>
        <v>15000</v>
      </c>
    </row>
    <row r="304" spans="1:4" x14ac:dyDescent="0.2">
      <c r="A304" s="3" t="s">
        <v>778</v>
      </c>
      <c r="B304" s="3" t="s">
        <v>992</v>
      </c>
      <c r="C304" s="3" t="s">
        <v>780</v>
      </c>
      <c r="D304">
        <f t="shared" si="4"/>
        <v>8000</v>
      </c>
    </row>
    <row r="305" spans="1:4" x14ac:dyDescent="0.2">
      <c r="A305" s="3" t="s">
        <v>778</v>
      </c>
      <c r="B305" s="3" t="s">
        <v>944</v>
      </c>
      <c r="C305" s="3" t="s">
        <v>782</v>
      </c>
      <c r="D305">
        <f t="shared" si="4"/>
        <v>3000</v>
      </c>
    </row>
    <row r="306" spans="1:4" x14ac:dyDescent="0.2">
      <c r="A306" s="3" t="s">
        <v>4</v>
      </c>
      <c r="B306" s="3" t="s">
        <v>820</v>
      </c>
      <c r="C306" s="3" t="s">
        <v>780</v>
      </c>
      <c r="D306">
        <f t="shared" si="4"/>
        <v>8000</v>
      </c>
    </row>
    <row r="307" spans="1:4" x14ac:dyDescent="0.2">
      <c r="A307" s="3" t="s">
        <v>49</v>
      </c>
      <c r="B307" s="3" t="s">
        <v>905</v>
      </c>
      <c r="C307" s="3" t="s">
        <v>782</v>
      </c>
      <c r="D307">
        <f t="shared" si="4"/>
        <v>3000</v>
      </c>
    </row>
    <row r="308" spans="1:4" x14ac:dyDescent="0.2">
      <c r="A308" s="3" t="s">
        <v>4</v>
      </c>
      <c r="B308" s="3" t="s">
        <v>993</v>
      </c>
      <c r="C308" s="3" t="s">
        <v>782</v>
      </c>
      <c r="D308">
        <f t="shared" si="4"/>
        <v>3000</v>
      </c>
    </row>
    <row r="309" spans="1:4" x14ac:dyDescent="0.2">
      <c r="A309" s="3" t="s">
        <v>4</v>
      </c>
      <c r="B309" s="3" t="s">
        <v>994</v>
      </c>
      <c r="C309" s="3" t="s">
        <v>789</v>
      </c>
      <c r="D309">
        <f t="shared" si="4"/>
        <v>15000</v>
      </c>
    </row>
    <row r="310" spans="1:4" x14ac:dyDescent="0.2">
      <c r="A310" s="3" t="s">
        <v>778</v>
      </c>
      <c r="B310" s="3" t="s">
        <v>995</v>
      </c>
      <c r="C310" s="3" t="s">
        <v>784</v>
      </c>
      <c r="D310">
        <f t="shared" si="4"/>
        <v>100000</v>
      </c>
    </row>
    <row r="311" spans="1:4" x14ac:dyDescent="0.2">
      <c r="A311" s="3" t="s">
        <v>4</v>
      </c>
      <c r="B311" s="3" t="s">
        <v>795</v>
      </c>
      <c r="C311" s="3" t="s">
        <v>782</v>
      </c>
      <c r="D311">
        <f t="shared" si="4"/>
        <v>3000</v>
      </c>
    </row>
    <row r="312" spans="1:4" x14ac:dyDescent="0.2">
      <c r="A312" s="3" t="s">
        <v>49</v>
      </c>
      <c r="B312" s="3" t="s">
        <v>823</v>
      </c>
      <c r="C312" s="3" t="s">
        <v>789</v>
      </c>
      <c r="D312">
        <f t="shared" si="4"/>
        <v>15000</v>
      </c>
    </row>
    <row r="313" spans="1:4" x14ac:dyDescent="0.2">
      <c r="A313" s="3" t="s">
        <v>4</v>
      </c>
      <c r="B313" s="3" t="s">
        <v>892</v>
      </c>
      <c r="C313" s="3" t="s">
        <v>780</v>
      </c>
      <c r="D313">
        <f t="shared" si="4"/>
        <v>8000</v>
      </c>
    </row>
    <row r="314" spans="1:4" x14ac:dyDescent="0.2">
      <c r="A314" s="3" t="s">
        <v>778</v>
      </c>
      <c r="B314" s="3" t="s">
        <v>968</v>
      </c>
      <c r="C314" s="3" t="s">
        <v>782</v>
      </c>
      <c r="D314">
        <f t="shared" si="4"/>
        <v>3000</v>
      </c>
    </row>
    <row r="315" spans="1:4" x14ac:dyDescent="0.2">
      <c r="A315" s="3" t="s">
        <v>4</v>
      </c>
      <c r="B315" s="3" t="s">
        <v>779</v>
      </c>
      <c r="C315" s="3" t="s">
        <v>784</v>
      </c>
      <c r="D315">
        <f t="shared" si="4"/>
        <v>100000</v>
      </c>
    </row>
    <row r="316" spans="1:4" x14ac:dyDescent="0.2">
      <c r="A316" s="3" t="s">
        <v>49</v>
      </c>
      <c r="B316" s="3" t="s">
        <v>996</v>
      </c>
      <c r="C316" s="3" t="s">
        <v>780</v>
      </c>
      <c r="D316">
        <f t="shared" si="4"/>
        <v>8000</v>
      </c>
    </row>
    <row r="317" spans="1:4" x14ac:dyDescent="0.2">
      <c r="A317" s="3" t="s">
        <v>73</v>
      </c>
      <c r="B317" s="3" t="s">
        <v>984</v>
      </c>
      <c r="C317" s="3" t="s">
        <v>789</v>
      </c>
      <c r="D317">
        <f t="shared" si="4"/>
        <v>15000</v>
      </c>
    </row>
    <row r="318" spans="1:4" x14ac:dyDescent="0.2">
      <c r="A318" s="3" t="s">
        <v>49</v>
      </c>
      <c r="B318" s="3" t="s">
        <v>997</v>
      </c>
      <c r="C318" s="3" t="s">
        <v>789</v>
      </c>
      <c r="D318">
        <f t="shared" si="4"/>
        <v>15000</v>
      </c>
    </row>
    <row r="319" spans="1:4" x14ac:dyDescent="0.2">
      <c r="A319" s="3" t="s">
        <v>49</v>
      </c>
      <c r="B319" s="3" t="s">
        <v>823</v>
      </c>
      <c r="C319" s="3" t="s">
        <v>780</v>
      </c>
      <c r="D319">
        <f t="shared" si="4"/>
        <v>8000</v>
      </c>
    </row>
    <row r="320" spans="1:4" x14ac:dyDescent="0.2">
      <c r="A320" s="3" t="s">
        <v>49</v>
      </c>
      <c r="B320" s="3" t="s">
        <v>998</v>
      </c>
      <c r="C320" s="3" t="s">
        <v>782</v>
      </c>
      <c r="D320">
        <f t="shared" si="4"/>
        <v>3000</v>
      </c>
    </row>
    <row r="321" spans="1:4" x14ac:dyDescent="0.2">
      <c r="A321" s="3" t="s">
        <v>778</v>
      </c>
      <c r="B321" s="3" t="s">
        <v>979</v>
      </c>
      <c r="C321" s="3" t="s">
        <v>789</v>
      </c>
      <c r="D321">
        <f t="shared" si="4"/>
        <v>15000</v>
      </c>
    </row>
    <row r="322" spans="1:4" x14ac:dyDescent="0.2">
      <c r="A322" s="3" t="s">
        <v>73</v>
      </c>
      <c r="B322" s="3" t="s">
        <v>966</v>
      </c>
      <c r="C322" s="3" t="s">
        <v>789</v>
      </c>
      <c r="D322">
        <f t="shared" si="4"/>
        <v>15000</v>
      </c>
    </row>
    <row r="323" spans="1:4" x14ac:dyDescent="0.2">
      <c r="A323" s="3" t="s">
        <v>49</v>
      </c>
      <c r="B323" s="3" t="s">
        <v>812</v>
      </c>
      <c r="C323" s="3" t="s">
        <v>784</v>
      </c>
      <c r="D323">
        <f t="shared" ref="D323:D386" si="5">IF(C323="Ô tô",100000,IF(C323="Xe máy",15000,IF(C323="Xe đạp điện",8000,3000)))</f>
        <v>100000</v>
      </c>
    </row>
    <row r="324" spans="1:4" x14ac:dyDescent="0.2">
      <c r="A324" s="3" t="s">
        <v>4</v>
      </c>
      <c r="B324" s="3" t="s">
        <v>999</v>
      </c>
      <c r="C324" s="3" t="s">
        <v>780</v>
      </c>
      <c r="D324">
        <f t="shared" si="5"/>
        <v>8000</v>
      </c>
    </row>
    <row r="325" spans="1:4" x14ac:dyDescent="0.2">
      <c r="A325" s="3" t="s">
        <v>49</v>
      </c>
      <c r="B325" s="3" t="s">
        <v>989</v>
      </c>
      <c r="C325" s="3" t="s">
        <v>789</v>
      </c>
      <c r="D325">
        <f t="shared" si="5"/>
        <v>15000</v>
      </c>
    </row>
    <row r="326" spans="1:4" x14ac:dyDescent="0.2">
      <c r="A326" s="3" t="s">
        <v>73</v>
      </c>
      <c r="B326" s="3" t="s">
        <v>1000</v>
      </c>
      <c r="C326" s="3" t="s">
        <v>789</v>
      </c>
      <c r="D326">
        <f t="shared" si="5"/>
        <v>15000</v>
      </c>
    </row>
    <row r="327" spans="1:4" x14ac:dyDescent="0.2">
      <c r="A327" s="3" t="s">
        <v>73</v>
      </c>
      <c r="B327" s="3" t="s">
        <v>946</v>
      </c>
      <c r="C327" s="3" t="s">
        <v>789</v>
      </c>
      <c r="D327">
        <f t="shared" si="5"/>
        <v>15000</v>
      </c>
    </row>
    <row r="328" spans="1:4" x14ac:dyDescent="0.2">
      <c r="A328" s="3" t="s">
        <v>49</v>
      </c>
      <c r="B328" s="3" t="s">
        <v>889</v>
      </c>
      <c r="C328" s="3" t="s">
        <v>782</v>
      </c>
      <c r="D328">
        <f t="shared" si="5"/>
        <v>3000</v>
      </c>
    </row>
    <row r="329" spans="1:4" x14ac:dyDescent="0.2">
      <c r="A329" s="3" t="s">
        <v>778</v>
      </c>
      <c r="B329" s="3" t="s">
        <v>880</v>
      </c>
      <c r="C329" s="3" t="s">
        <v>780</v>
      </c>
      <c r="D329">
        <f t="shared" si="5"/>
        <v>8000</v>
      </c>
    </row>
    <row r="330" spans="1:4" x14ac:dyDescent="0.2">
      <c r="A330" s="3" t="s">
        <v>778</v>
      </c>
      <c r="B330" s="3" t="s">
        <v>892</v>
      </c>
      <c r="C330" s="3" t="s">
        <v>780</v>
      </c>
      <c r="D330">
        <f t="shared" si="5"/>
        <v>8000</v>
      </c>
    </row>
    <row r="331" spans="1:4" x14ac:dyDescent="0.2">
      <c r="A331" s="3" t="s">
        <v>73</v>
      </c>
      <c r="B331" s="3" t="s">
        <v>1001</v>
      </c>
      <c r="C331" s="3" t="s">
        <v>782</v>
      </c>
      <c r="D331">
        <f t="shared" si="5"/>
        <v>3000</v>
      </c>
    </row>
    <row r="332" spans="1:4" x14ac:dyDescent="0.2">
      <c r="A332" s="3" t="s">
        <v>73</v>
      </c>
      <c r="B332" s="3" t="s">
        <v>1002</v>
      </c>
      <c r="C332" s="3" t="s">
        <v>780</v>
      </c>
      <c r="D332">
        <f t="shared" si="5"/>
        <v>8000</v>
      </c>
    </row>
    <row r="333" spans="1:4" x14ac:dyDescent="0.2">
      <c r="A333" s="3" t="s">
        <v>778</v>
      </c>
      <c r="B333" s="3" t="s">
        <v>979</v>
      </c>
      <c r="C333" s="3" t="s">
        <v>789</v>
      </c>
      <c r="D333">
        <f t="shared" si="5"/>
        <v>15000</v>
      </c>
    </row>
    <row r="334" spans="1:4" x14ac:dyDescent="0.2">
      <c r="A334" s="3" t="s">
        <v>73</v>
      </c>
      <c r="B334" s="3" t="s">
        <v>1003</v>
      </c>
      <c r="C334" s="3" t="s">
        <v>789</v>
      </c>
      <c r="D334">
        <f t="shared" si="5"/>
        <v>15000</v>
      </c>
    </row>
    <row r="335" spans="1:4" x14ac:dyDescent="0.2">
      <c r="A335" s="3" t="s">
        <v>73</v>
      </c>
      <c r="B335" s="3" t="s">
        <v>955</v>
      </c>
      <c r="C335" s="3" t="s">
        <v>789</v>
      </c>
      <c r="D335">
        <f t="shared" si="5"/>
        <v>15000</v>
      </c>
    </row>
    <row r="336" spans="1:4" x14ac:dyDescent="0.2">
      <c r="A336" s="3" t="s">
        <v>49</v>
      </c>
      <c r="B336" s="3" t="s">
        <v>842</v>
      </c>
      <c r="C336" s="3" t="s">
        <v>780</v>
      </c>
      <c r="D336">
        <f t="shared" si="5"/>
        <v>8000</v>
      </c>
    </row>
    <row r="337" spans="1:4" x14ac:dyDescent="0.2">
      <c r="A337" s="3" t="s">
        <v>4</v>
      </c>
      <c r="B337" s="3" t="s">
        <v>895</v>
      </c>
      <c r="C337" s="3" t="s">
        <v>782</v>
      </c>
      <c r="D337">
        <f t="shared" si="5"/>
        <v>3000</v>
      </c>
    </row>
    <row r="338" spans="1:4" x14ac:dyDescent="0.2">
      <c r="A338" s="3" t="s">
        <v>4</v>
      </c>
      <c r="B338" s="3" t="s">
        <v>874</v>
      </c>
      <c r="C338" s="3" t="s">
        <v>782</v>
      </c>
      <c r="D338">
        <f t="shared" si="5"/>
        <v>3000</v>
      </c>
    </row>
    <row r="339" spans="1:4" x14ac:dyDescent="0.2">
      <c r="A339" s="3" t="s">
        <v>73</v>
      </c>
      <c r="B339" s="3" t="s">
        <v>874</v>
      </c>
      <c r="C339" s="3" t="s">
        <v>789</v>
      </c>
      <c r="D339">
        <f t="shared" si="5"/>
        <v>15000</v>
      </c>
    </row>
    <row r="340" spans="1:4" x14ac:dyDescent="0.2">
      <c r="A340" s="3" t="s">
        <v>49</v>
      </c>
      <c r="B340" s="3" t="s">
        <v>900</v>
      </c>
      <c r="C340" s="3" t="s">
        <v>784</v>
      </c>
      <c r="D340">
        <f t="shared" si="5"/>
        <v>100000</v>
      </c>
    </row>
    <row r="341" spans="1:4" x14ac:dyDescent="0.2">
      <c r="A341" s="3" t="s">
        <v>73</v>
      </c>
      <c r="B341" s="3" t="s">
        <v>779</v>
      </c>
      <c r="C341" s="3" t="s">
        <v>784</v>
      </c>
      <c r="D341">
        <f t="shared" si="5"/>
        <v>100000</v>
      </c>
    </row>
    <row r="342" spans="1:4" x14ac:dyDescent="0.2">
      <c r="A342" s="3" t="s">
        <v>778</v>
      </c>
      <c r="B342" s="3" t="s">
        <v>813</v>
      </c>
      <c r="C342" s="3" t="s">
        <v>789</v>
      </c>
      <c r="D342">
        <f t="shared" si="5"/>
        <v>15000</v>
      </c>
    </row>
    <row r="343" spans="1:4" x14ac:dyDescent="0.2">
      <c r="A343" s="3" t="s">
        <v>49</v>
      </c>
      <c r="B343" s="3" t="s">
        <v>980</v>
      </c>
      <c r="C343" s="3" t="s">
        <v>784</v>
      </c>
      <c r="D343">
        <f t="shared" si="5"/>
        <v>100000</v>
      </c>
    </row>
    <row r="344" spans="1:4" x14ac:dyDescent="0.2">
      <c r="A344" s="3" t="s">
        <v>49</v>
      </c>
      <c r="B344" s="3" t="s">
        <v>1004</v>
      </c>
      <c r="C344" s="3" t="s">
        <v>784</v>
      </c>
      <c r="D344">
        <f t="shared" si="5"/>
        <v>100000</v>
      </c>
    </row>
    <row r="345" spans="1:4" x14ac:dyDescent="0.2">
      <c r="A345" s="3" t="s">
        <v>73</v>
      </c>
      <c r="B345" s="3" t="s">
        <v>1005</v>
      </c>
      <c r="C345" s="3" t="s">
        <v>784</v>
      </c>
      <c r="D345">
        <f t="shared" si="5"/>
        <v>100000</v>
      </c>
    </row>
    <row r="346" spans="1:4" x14ac:dyDescent="0.2">
      <c r="A346" s="3" t="s">
        <v>49</v>
      </c>
      <c r="B346" s="3" t="s">
        <v>817</v>
      </c>
      <c r="C346" s="3" t="s">
        <v>789</v>
      </c>
      <c r="D346">
        <f t="shared" si="5"/>
        <v>15000</v>
      </c>
    </row>
    <row r="347" spans="1:4" x14ac:dyDescent="0.2">
      <c r="A347" s="3" t="s">
        <v>73</v>
      </c>
      <c r="B347" s="3" t="s">
        <v>1006</v>
      </c>
      <c r="C347" s="3" t="s">
        <v>784</v>
      </c>
      <c r="D347">
        <f t="shared" si="5"/>
        <v>100000</v>
      </c>
    </row>
    <row r="348" spans="1:4" x14ac:dyDescent="0.2">
      <c r="A348" s="3" t="s">
        <v>778</v>
      </c>
      <c r="B348" s="3" t="s">
        <v>1007</v>
      </c>
      <c r="C348" s="3" t="s">
        <v>780</v>
      </c>
      <c r="D348">
        <f t="shared" si="5"/>
        <v>8000</v>
      </c>
    </row>
    <row r="349" spans="1:4" x14ac:dyDescent="0.2">
      <c r="A349" s="3" t="s">
        <v>73</v>
      </c>
      <c r="B349" s="3" t="s">
        <v>932</v>
      </c>
      <c r="C349" s="3" t="s">
        <v>782</v>
      </c>
      <c r="D349">
        <f t="shared" si="5"/>
        <v>3000</v>
      </c>
    </row>
    <row r="350" spans="1:4" x14ac:dyDescent="0.2">
      <c r="A350" s="3" t="s">
        <v>778</v>
      </c>
      <c r="B350" s="3" t="s">
        <v>910</v>
      </c>
      <c r="C350" s="3" t="s">
        <v>789</v>
      </c>
      <c r="D350">
        <f t="shared" si="5"/>
        <v>15000</v>
      </c>
    </row>
    <row r="351" spans="1:4" x14ac:dyDescent="0.2">
      <c r="A351" s="3" t="s">
        <v>73</v>
      </c>
      <c r="B351" s="3" t="s">
        <v>1008</v>
      </c>
      <c r="C351" s="3" t="s">
        <v>780</v>
      </c>
      <c r="D351">
        <f t="shared" si="5"/>
        <v>8000</v>
      </c>
    </row>
    <row r="352" spans="1:4" x14ac:dyDescent="0.2">
      <c r="A352" s="3" t="s">
        <v>778</v>
      </c>
      <c r="B352" s="3" t="s">
        <v>971</v>
      </c>
      <c r="C352" s="3" t="s">
        <v>780</v>
      </c>
      <c r="D352">
        <f t="shared" si="5"/>
        <v>8000</v>
      </c>
    </row>
    <row r="353" spans="1:4" x14ac:dyDescent="0.2">
      <c r="A353" s="3" t="s">
        <v>49</v>
      </c>
      <c r="B353" s="3" t="s">
        <v>1009</v>
      </c>
      <c r="C353" s="3" t="s">
        <v>784</v>
      </c>
      <c r="D353">
        <f t="shared" si="5"/>
        <v>100000</v>
      </c>
    </row>
    <row r="354" spans="1:4" x14ac:dyDescent="0.2">
      <c r="A354" s="3" t="s">
        <v>73</v>
      </c>
      <c r="B354" s="3" t="s">
        <v>922</v>
      </c>
      <c r="C354" s="3" t="s">
        <v>789</v>
      </c>
      <c r="D354">
        <f t="shared" si="5"/>
        <v>15000</v>
      </c>
    </row>
    <row r="355" spans="1:4" x14ac:dyDescent="0.2">
      <c r="A355" s="3" t="s">
        <v>778</v>
      </c>
      <c r="B355" s="3" t="s">
        <v>888</v>
      </c>
      <c r="C355" s="3" t="s">
        <v>789</v>
      </c>
      <c r="D355">
        <f t="shared" si="5"/>
        <v>15000</v>
      </c>
    </row>
    <row r="356" spans="1:4" x14ac:dyDescent="0.2">
      <c r="A356" s="3" t="s">
        <v>778</v>
      </c>
      <c r="B356" s="3" t="s">
        <v>915</v>
      </c>
      <c r="C356" s="3" t="s">
        <v>784</v>
      </c>
      <c r="D356">
        <f t="shared" si="5"/>
        <v>100000</v>
      </c>
    </row>
    <row r="357" spans="1:4" x14ac:dyDescent="0.2">
      <c r="A357" s="3" t="s">
        <v>49</v>
      </c>
      <c r="B357" s="3" t="s">
        <v>1002</v>
      </c>
      <c r="C357" s="3" t="s">
        <v>780</v>
      </c>
      <c r="D357">
        <f t="shared" si="5"/>
        <v>8000</v>
      </c>
    </row>
    <row r="358" spans="1:4" x14ac:dyDescent="0.2">
      <c r="A358" s="3" t="s">
        <v>49</v>
      </c>
      <c r="B358" s="3" t="s">
        <v>1010</v>
      </c>
      <c r="C358" s="3" t="s">
        <v>782</v>
      </c>
      <c r="D358">
        <f t="shared" si="5"/>
        <v>3000</v>
      </c>
    </row>
    <row r="359" spans="1:4" x14ac:dyDescent="0.2">
      <c r="A359" s="3" t="s">
        <v>778</v>
      </c>
      <c r="B359" s="3" t="s">
        <v>810</v>
      </c>
      <c r="C359" s="3" t="s">
        <v>784</v>
      </c>
      <c r="D359">
        <f t="shared" si="5"/>
        <v>100000</v>
      </c>
    </row>
    <row r="360" spans="1:4" x14ac:dyDescent="0.2">
      <c r="A360" s="3" t="s">
        <v>4</v>
      </c>
      <c r="B360" s="3" t="s">
        <v>955</v>
      </c>
      <c r="C360" s="3" t="s">
        <v>782</v>
      </c>
      <c r="D360">
        <f t="shared" si="5"/>
        <v>3000</v>
      </c>
    </row>
    <row r="361" spans="1:4" x14ac:dyDescent="0.2">
      <c r="A361" s="3" t="s">
        <v>4</v>
      </c>
      <c r="B361" s="3" t="s">
        <v>1000</v>
      </c>
      <c r="C361" s="3" t="s">
        <v>789</v>
      </c>
      <c r="D361">
        <f t="shared" si="5"/>
        <v>15000</v>
      </c>
    </row>
    <row r="362" spans="1:4" x14ac:dyDescent="0.2">
      <c r="A362" s="3" t="s">
        <v>778</v>
      </c>
      <c r="B362" s="3" t="s">
        <v>850</v>
      </c>
      <c r="C362" s="3" t="s">
        <v>782</v>
      </c>
      <c r="D362">
        <f t="shared" si="5"/>
        <v>3000</v>
      </c>
    </row>
    <row r="363" spans="1:4" x14ac:dyDescent="0.2">
      <c r="A363" s="3" t="s">
        <v>73</v>
      </c>
      <c r="B363" s="3" t="s">
        <v>1011</v>
      </c>
      <c r="C363" s="3" t="s">
        <v>782</v>
      </c>
      <c r="D363">
        <f t="shared" si="5"/>
        <v>3000</v>
      </c>
    </row>
    <row r="364" spans="1:4" x14ac:dyDescent="0.2">
      <c r="A364" s="3" t="s">
        <v>49</v>
      </c>
      <c r="B364" s="3" t="s">
        <v>926</v>
      </c>
      <c r="C364" s="3" t="s">
        <v>782</v>
      </c>
      <c r="D364">
        <f t="shared" si="5"/>
        <v>3000</v>
      </c>
    </row>
    <row r="365" spans="1:4" x14ac:dyDescent="0.2">
      <c r="A365" s="3" t="s">
        <v>4</v>
      </c>
      <c r="B365" s="3" t="s">
        <v>992</v>
      </c>
      <c r="C365" s="3" t="s">
        <v>782</v>
      </c>
      <c r="D365">
        <f t="shared" si="5"/>
        <v>3000</v>
      </c>
    </row>
    <row r="366" spans="1:4" x14ac:dyDescent="0.2">
      <c r="A366" s="3" t="s">
        <v>778</v>
      </c>
      <c r="B366" s="3" t="s">
        <v>1012</v>
      </c>
      <c r="C366" s="3" t="s">
        <v>782</v>
      </c>
      <c r="D366">
        <f t="shared" si="5"/>
        <v>3000</v>
      </c>
    </row>
    <row r="367" spans="1:4" x14ac:dyDescent="0.2">
      <c r="A367" s="3" t="s">
        <v>778</v>
      </c>
      <c r="B367" s="3" t="s">
        <v>898</v>
      </c>
      <c r="C367" s="3" t="s">
        <v>780</v>
      </c>
      <c r="D367">
        <f t="shared" si="5"/>
        <v>8000</v>
      </c>
    </row>
    <row r="368" spans="1:4" x14ac:dyDescent="0.2">
      <c r="A368" s="3" t="s">
        <v>73</v>
      </c>
      <c r="B368" s="3" t="s">
        <v>992</v>
      </c>
      <c r="C368" s="3" t="s">
        <v>789</v>
      </c>
      <c r="D368">
        <f t="shared" si="5"/>
        <v>15000</v>
      </c>
    </row>
    <row r="369" spans="1:4" x14ac:dyDescent="0.2">
      <c r="A369" s="3" t="s">
        <v>49</v>
      </c>
      <c r="B369" s="3" t="s">
        <v>1013</v>
      </c>
      <c r="C369" s="3" t="s">
        <v>784</v>
      </c>
      <c r="D369">
        <f t="shared" si="5"/>
        <v>100000</v>
      </c>
    </row>
    <row r="370" spans="1:4" x14ac:dyDescent="0.2">
      <c r="A370" s="3" t="s">
        <v>4</v>
      </c>
      <c r="B370" s="3" t="s">
        <v>827</v>
      </c>
      <c r="C370" s="3" t="s">
        <v>780</v>
      </c>
      <c r="D370">
        <f t="shared" si="5"/>
        <v>8000</v>
      </c>
    </row>
    <row r="371" spans="1:4" x14ac:dyDescent="0.2">
      <c r="A371" s="3" t="s">
        <v>4</v>
      </c>
      <c r="B371" s="3" t="s">
        <v>998</v>
      </c>
      <c r="C371" s="3" t="s">
        <v>780</v>
      </c>
      <c r="D371">
        <f t="shared" si="5"/>
        <v>8000</v>
      </c>
    </row>
    <row r="372" spans="1:4" x14ac:dyDescent="0.2">
      <c r="A372" s="3" t="s">
        <v>778</v>
      </c>
      <c r="B372" s="3" t="s">
        <v>820</v>
      </c>
      <c r="C372" s="3" t="s">
        <v>789</v>
      </c>
      <c r="D372">
        <f t="shared" si="5"/>
        <v>15000</v>
      </c>
    </row>
    <row r="373" spans="1:4" x14ac:dyDescent="0.2">
      <c r="A373" s="3" t="s">
        <v>778</v>
      </c>
      <c r="B373" s="3" t="s">
        <v>1014</v>
      </c>
      <c r="C373" s="3" t="s">
        <v>780</v>
      </c>
      <c r="D373">
        <f t="shared" si="5"/>
        <v>8000</v>
      </c>
    </row>
    <row r="374" spans="1:4" x14ac:dyDescent="0.2">
      <c r="A374" s="3" t="s">
        <v>4</v>
      </c>
      <c r="B374" s="3" t="s">
        <v>921</v>
      </c>
      <c r="C374" s="3" t="s">
        <v>789</v>
      </c>
      <c r="D374">
        <f t="shared" si="5"/>
        <v>15000</v>
      </c>
    </row>
    <row r="375" spans="1:4" x14ac:dyDescent="0.2">
      <c r="A375" s="3" t="s">
        <v>73</v>
      </c>
      <c r="B375" s="3" t="s">
        <v>1015</v>
      </c>
      <c r="C375" s="3" t="s">
        <v>780</v>
      </c>
      <c r="D375">
        <f t="shared" si="5"/>
        <v>8000</v>
      </c>
    </row>
    <row r="376" spans="1:4" x14ac:dyDescent="0.2">
      <c r="A376" s="3" t="s">
        <v>778</v>
      </c>
      <c r="B376" s="3" t="s">
        <v>1009</v>
      </c>
      <c r="C376" s="3" t="s">
        <v>780</v>
      </c>
      <c r="D376">
        <f t="shared" si="5"/>
        <v>8000</v>
      </c>
    </row>
    <row r="377" spans="1:4" x14ac:dyDescent="0.2">
      <c r="A377" s="3" t="s">
        <v>4</v>
      </c>
      <c r="B377" s="3" t="s">
        <v>859</v>
      </c>
      <c r="C377" s="3" t="s">
        <v>789</v>
      </c>
      <c r="D377">
        <f t="shared" si="5"/>
        <v>15000</v>
      </c>
    </row>
    <row r="378" spans="1:4" x14ac:dyDescent="0.2">
      <c r="A378" s="3" t="s">
        <v>778</v>
      </c>
      <c r="B378" s="3" t="s">
        <v>910</v>
      </c>
      <c r="C378" s="3" t="s">
        <v>784</v>
      </c>
      <c r="D378">
        <f t="shared" si="5"/>
        <v>100000</v>
      </c>
    </row>
    <row r="379" spans="1:4" x14ac:dyDescent="0.2">
      <c r="A379" s="3" t="s">
        <v>49</v>
      </c>
      <c r="B379" s="3" t="s">
        <v>987</v>
      </c>
      <c r="C379" s="3" t="s">
        <v>782</v>
      </c>
      <c r="D379">
        <f t="shared" si="5"/>
        <v>3000</v>
      </c>
    </row>
    <row r="380" spans="1:4" x14ac:dyDescent="0.2">
      <c r="A380" s="3" t="s">
        <v>73</v>
      </c>
      <c r="B380" s="3" t="s">
        <v>877</v>
      </c>
      <c r="C380" s="3" t="s">
        <v>789</v>
      </c>
      <c r="D380">
        <f t="shared" si="5"/>
        <v>15000</v>
      </c>
    </row>
    <row r="381" spans="1:4" x14ac:dyDescent="0.2">
      <c r="A381" s="3" t="s">
        <v>49</v>
      </c>
      <c r="B381" s="3" t="s">
        <v>944</v>
      </c>
      <c r="C381" s="3" t="s">
        <v>780</v>
      </c>
      <c r="D381">
        <f t="shared" si="5"/>
        <v>8000</v>
      </c>
    </row>
    <row r="382" spans="1:4" x14ac:dyDescent="0.2">
      <c r="A382" s="3" t="s">
        <v>73</v>
      </c>
      <c r="B382" s="3" t="s">
        <v>803</v>
      </c>
      <c r="C382" s="3" t="s">
        <v>782</v>
      </c>
      <c r="D382">
        <f t="shared" si="5"/>
        <v>3000</v>
      </c>
    </row>
    <row r="383" spans="1:4" x14ac:dyDescent="0.2">
      <c r="A383" s="3" t="s">
        <v>4</v>
      </c>
      <c r="B383" s="3" t="s">
        <v>1016</v>
      </c>
      <c r="C383" s="3" t="s">
        <v>782</v>
      </c>
      <c r="D383">
        <f t="shared" si="5"/>
        <v>3000</v>
      </c>
    </row>
    <row r="384" spans="1:4" x14ac:dyDescent="0.2">
      <c r="A384" s="3" t="s">
        <v>73</v>
      </c>
      <c r="B384" s="3" t="s">
        <v>1017</v>
      </c>
      <c r="C384" s="3" t="s">
        <v>789</v>
      </c>
      <c r="D384">
        <f t="shared" si="5"/>
        <v>15000</v>
      </c>
    </row>
    <row r="385" spans="1:4" x14ac:dyDescent="0.2">
      <c r="A385" s="3" t="s">
        <v>4</v>
      </c>
      <c r="B385" s="3" t="s">
        <v>913</v>
      </c>
      <c r="C385" s="3" t="s">
        <v>782</v>
      </c>
      <c r="D385">
        <f t="shared" si="5"/>
        <v>3000</v>
      </c>
    </row>
    <row r="386" spans="1:4" x14ac:dyDescent="0.2">
      <c r="A386" s="3" t="s">
        <v>4</v>
      </c>
      <c r="B386" s="3" t="s">
        <v>779</v>
      </c>
      <c r="C386" s="3" t="s">
        <v>782</v>
      </c>
      <c r="D386">
        <f t="shared" si="5"/>
        <v>3000</v>
      </c>
    </row>
    <row r="387" spans="1:4" x14ac:dyDescent="0.2">
      <c r="A387" s="3" t="s">
        <v>73</v>
      </c>
      <c r="B387" s="3" t="s">
        <v>999</v>
      </c>
      <c r="C387" s="3" t="s">
        <v>784</v>
      </c>
      <c r="D387">
        <f t="shared" ref="D387:D450" si="6">IF(C387="Ô tô",100000,IF(C387="Xe máy",15000,IF(C387="Xe đạp điện",8000,3000)))</f>
        <v>100000</v>
      </c>
    </row>
    <row r="388" spans="1:4" x14ac:dyDescent="0.2">
      <c r="A388" s="3" t="s">
        <v>49</v>
      </c>
      <c r="B388" s="3" t="s">
        <v>1018</v>
      </c>
      <c r="C388" s="3" t="s">
        <v>782</v>
      </c>
      <c r="D388">
        <f t="shared" si="6"/>
        <v>3000</v>
      </c>
    </row>
    <row r="389" spans="1:4" x14ac:dyDescent="0.2">
      <c r="A389" s="3" t="s">
        <v>778</v>
      </c>
      <c r="B389" s="3" t="s">
        <v>800</v>
      </c>
      <c r="C389" s="3" t="s">
        <v>780</v>
      </c>
      <c r="D389">
        <f t="shared" si="6"/>
        <v>8000</v>
      </c>
    </row>
    <row r="390" spans="1:4" x14ac:dyDescent="0.2">
      <c r="A390" s="3" t="s">
        <v>778</v>
      </c>
      <c r="B390" s="3" t="s">
        <v>1019</v>
      </c>
      <c r="C390" s="3" t="s">
        <v>782</v>
      </c>
      <c r="D390">
        <f t="shared" si="6"/>
        <v>3000</v>
      </c>
    </row>
    <row r="391" spans="1:4" x14ac:dyDescent="0.2">
      <c r="A391" s="3" t="s">
        <v>4</v>
      </c>
      <c r="B391" s="3" t="s">
        <v>889</v>
      </c>
      <c r="C391" s="3" t="s">
        <v>780</v>
      </c>
      <c r="D391">
        <f t="shared" si="6"/>
        <v>8000</v>
      </c>
    </row>
    <row r="392" spans="1:4" x14ac:dyDescent="0.2">
      <c r="A392" s="3" t="s">
        <v>49</v>
      </c>
      <c r="B392" s="3" t="s">
        <v>870</v>
      </c>
      <c r="C392" s="3" t="s">
        <v>782</v>
      </c>
      <c r="D392">
        <f t="shared" si="6"/>
        <v>3000</v>
      </c>
    </row>
    <row r="393" spans="1:4" x14ac:dyDescent="0.2">
      <c r="A393" s="3" t="s">
        <v>49</v>
      </c>
      <c r="B393" s="3" t="s">
        <v>1020</v>
      </c>
      <c r="C393" s="3" t="s">
        <v>782</v>
      </c>
      <c r="D393">
        <f t="shared" si="6"/>
        <v>3000</v>
      </c>
    </row>
    <row r="394" spans="1:4" x14ac:dyDescent="0.2">
      <c r="A394" s="3" t="s">
        <v>49</v>
      </c>
      <c r="B394" s="3" t="s">
        <v>1021</v>
      </c>
      <c r="C394" s="3" t="s">
        <v>782</v>
      </c>
      <c r="D394">
        <f t="shared" si="6"/>
        <v>3000</v>
      </c>
    </row>
    <row r="395" spans="1:4" x14ac:dyDescent="0.2">
      <c r="A395" s="3" t="s">
        <v>4</v>
      </c>
      <c r="B395" s="3" t="s">
        <v>960</v>
      </c>
      <c r="C395" s="3" t="s">
        <v>784</v>
      </c>
      <c r="D395">
        <f t="shared" si="6"/>
        <v>100000</v>
      </c>
    </row>
    <row r="396" spans="1:4" x14ac:dyDescent="0.2">
      <c r="A396" s="3" t="s">
        <v>4</v>
      </c>
      <c r="B396" s="3" t="s">
        <v>806</v>
      </c>
      <c r="C396" s="3" t="s">
        <v>789</v>
      </c>
      <c r="D396">
        <f t="shared" si="6"/>
        <v>15000</v>
      </c>
    </row>
    <row r="397" spans="1:4" x14ac:dyDescent="0.2">
      <c r="A397" s="3" t="s">
        <v>778</v>
      </c>
      <c r="B397" s="3" t="s">
        <v>1022</v>
      </c>
      <c r="C397" s="3" t="s">
        <v>782</v>
      </c>
      <c r="D397">
        <f t="shared" si="6"/>
        <v>3000</v>
      </c>
    </row>
    <row r="398" spans="1:4" x14ac:dyDescent="0.2">
      <c r="A398" s="3" t="s">
        <v>4</v>
      </c>
      <c r="B398" s="3" t="s">
        <v>895</v>
      </c>
      <c r="C398" s="3" t="s">
        <v>782</v>
      </c>
      <c r="D398">
        <f t="shared" si="6"/>
        <v>3000</v>
      </c>
    </row>
    <row r="399" spans="1:4" x14ac:dyDescent="0.2">
      <c r="A399" s="3" t="s">
        <v>73</v>
      </c>
      <c r="B399" s="3" t="s">
        <v>1023</v>
      </c>
      <c r="C399" s="3" t="s">
        <v>789</v>
      </c>
      <c r="D399">
        <f t="shared" si="6"/>
        <v>15000</v>
      </c>
    </row>
    <row r="400" spans="1:4" x14ac:dyDescent="0.2">
      <c r="A400" s="3" t="s">
        <v>73</v>
      </c>
      <c r="B400" s="3" t="s">
        <v>914</v>
      </c>
      <c r="C400" s="3" t="s">
        <v>784</v>
      </c>
      <c r="D400">
        <f t="shared" si="6"/>
        <v>100000</v>
      </c>
    </row>
    <row r="401" spans="1:4" x14ac:dyDescent="0.2">
      <c r="A401" s="3" t="s">
        <v>73</v>
      </c>
      <c r="B401" s="3" t="s">
        <v>900</v>
      </c>
      <c r="C401" s="3" t="s">
        <v>784</v>
      </c>
      <c r="D401">
        <f t="shared" si="6"/>
        <v>100000</v>
      </c>
    </row>
    <row r="402" spans="1:4" x14ac:dyDescent="0.2">
      <c r="A402" s="3" t="s">
        <v>49</v>
      </c>
      <c r="B402" s="3" t="s">
        <v>939</v>
      </c>
      <c r="C402" s="3" t="s">
        <v>784</v>
      </c>
      <c r="D402">
        <f t="shared" si="6"/>
        <v>100000</v>
      </c>
    </row>
    <row r="403" spans="1:4" x14ac:dyDescent="0.2">
      <c r="A403" s="3" t="s">
        <v>49</v>
      </c>
      <c r="B403" s="3" t="s">
        <v>830</v>
      </c>
      <c r="C403" s="3" t="s">
        <v>782</v>
      </c>
      <c r="D403">
        <f t="shared" si="6"/>
        <v>3000</v>
      </c>
    </row>
    <row r="404" spans="1:4" x14ac:dyDescent="0.2">
      <c r="A404" s="3" t="s">
        <v>778</v>
      </c>
      <c r="B404" s="3" t="s">
        <v>1024</v>
      </c>
      <c r="C404" s="3" t="s">
        <v>780</v>
      </c>
      <c r="D404">
        <f t="shared" si="6"/>
        <v>8000</v>
      </c>
    </row>
    <row r="405" spans="1:4" x14ac:dyDescent="0.2">
      <c r="A405" s="3" t="s">
        <v>73</v>
      </c>
      <c r="B405" s="3" t="s">
        <v>995</v>
      </c>
      <c r="C405" s="3" t="s">
        <v>782</v>
      </c>
      <c r="D405">
        <f t="shared" si="6"/>
        <v>3000</v>
      </c>
    </row>
    <row r="406" spans="1:4" x14ac:dyDescent="0.2">
      <c r="A406" s="3" t="s">
        <v>73</v>
      </c>
      <c r="B406" s="3" t="s">
        <v>908</v>
      </c>
      <c r="C406" s="3" t="s">
        <v>780</v>
      </c>
      <c r="D406">
        <f t="shared" si="6"/>
        <v>8000</v>
      </c>
    </row>
    <row r="407" spans="1:4" x14ac:dyDescent="0.2">
      <c r="A407" s="3" t="s">
        <v>73</v>
      </c>
      <c r="B407" s="3" t="s">
        <v>1002</v>
      </c>
      <c r="C407" s="3" t="s">
        <v>780</v>
      </c>
      <c r="D407">
        <f t="shared" si="6"/>
        <v>8000</v>
      </c>
    </row>
    <row r="408" spans="1:4" x14ac:dyDescent="0.2">
      <c r="A408" s="3" t="s">
        <v>4</v>
      </c>
      <c r="B408" s="3" t="s">
        <v>986</v>
      </c>
      <c r="C408" s="3" t="s">
        <v>789</v>
      </c>
      <c r="D408">
        <f t="shared" si="6"/>
        <v>15000</v>
      </c>
    </row>
    <row r="409" spans="1:4" x14ac:dyDescent="0.2">
      <c r="A409" s="3" t="s">
        <v>778</v>
      </c>
      <c r="B409" s="3" t="s">
        <v>1025</v>
      </c>
      <c r="C409" s="3" t="s">
        <v>784</v>
      </c>
      <c r="D409">
        <f t="shared" si="6"/>
        <v>100000</v>
      </c>
    </row>
    <row r="410" spans="1:4" x14ac:dyDescent="0.2">
      <c r="A410" s="3" t="s">
        <v>4</v>
      </c>
      <c r="B410" s="3" t="s">
        <v>1026</v>
      </c>
      <c r="C410" s="3" t="s">
        <v>789</v>
      </c>
      <c r="D410">
        <f t="shared" si="6"/>
        <v>15000</v>
      </c>
    </row>
    <row r="411" spans="1:4" x14ac:dyDescent="0.2">
      <c r="A411" s="3" t="s">
        <v>4</v>
      </c>
      <c r="B411" s="3" t="s">
        <v>1027</v>
      </c>
      <c r="C411" s="3" t="s">
        <v>782</v>
      </c>
      <c r="D411">
        <f t="shared" si="6"/>
        <v>3000</v>
      </c>
    </row>
    <row r="412" spans="1:4" x14ac:dyDescent="0.2">
      <c r="A412" s="3" t="s">
        <v>4</v>
      </c>
      <c r="B412" s="3" t="s">
        <v>1028</v>
      </c>
      <c r="C412" s="3" t="s">
        <v>780</v>
      </c>
      <c r="D412">
        <f t="shared" si="6"/>
        <v>8000</v>
      </c>
    </row>
    <row r="413" spans="1:4" x14ac:dyDescent="0.2">
      <c r="A413" s="3" t="s">
        <v>49</v>
      </c>
      <c r="B413" s="3" t="s">
        <v>938</v>
      </c>
      <c r="C413" s="3" t="s">
        <v>782</v>
      </c>
      <c r="D413">
        <f t="shared" si="6"/>
        <v>3000</v>
      </c>
    </row>
    <row r="414" spans="1:4" x14ac:dyDescent="0.2">
      <c r="A414" s="3" t="s">
        <v>778</v>
      </c>
      <c r="B414" s="3" t="s">
        <v>1029</v>
      </c>
      <c r="C414" s="3" t="s">
        <v>789</v>
      </c>
      <c r="D414">
        <f t="shared" si="6"/>
        <v>15000</v>
      </c>
    </row>
    <row r="415" spans="1:4" x14ac:dyDescent="0.2">
      <c r="A415" s="3" t="s">
        <v>4</v>
      </c>
      <c r="B415" s="3" t="s">
        <v>959</v>
      </c>
      <c r="C415" s="3" t="s">
        <v>780</v>
      </c>
      <c r="D415">
        <f t="shared" si="6"/>
        <v>8000</v>
      </c>
    </row>
    <row r="416" spans="1:4" x14ac:dyDescent="0.2">
      <c r="A416" s="3" t="s">
        <v>778</v>
      </c>
      <c r="B416" s="3" t="s">
        <v>909</v>
      </c>
      <c r="C416" s="3" t="s">
        <v>782</v>
      </c>
      <c r="D416">
        <f t="shared" si="6"/>
        <v>3000</v>
      </c>
    </row>
    <row r="417" spans="1:4" x14ac:dyDescent="0.2">
      <c r="A417" s="3" t="s">
        <v>4</v>
      </c>
      <c r="B417" s="3" t="s">
        <v>1030</v>
      </c>
      <c r="C417" s="3" t="s">
        <v>780</v>
      </c>
      <c r="D417">
        <f t="shared" si="6"/>
        <v>8000</v>
      </c>
    </row>
    <row r="418" spans="1:4" x14ac:dyDescent="0.2">
      <c r="A418" s="3" t="s">
        <v>4</v>
      </c>
      <c r="B418" s="3" t="s">
        <v>917</v>
      </c>
      <c r="C418" s="3" t="s">
        <v>782</v>
      </c>
      <c r="D418">
        <f t="shared" si="6"/>
        <v>3000</v>
      </c>
    </row>
    <row r="419" spans="1:4" x14ac:dyDescent="0.2">
      <c r="A419" s="3" t="s">
        <v>778</v>
      </c>
      <c r="B419" s="3" t="s">
        <v>850</v>
      </c>
      <c r="C419" s="3" t="s">
        <v>784</v>
      </c>
      <c r="D419">
        <f t="shared" si="6"/>
        <v>100000</v>
      </c>
    </row>
    <row r="420" spans="1:4" x14ac:dyDescent="0.2">
      <c r="A420" s="3" t="s">
        <v>73</v>
      </c>
      <c r="B420" s="3" t="s">
        <v>1031</v>
      </c>
      <c r="C420" s="3" t="s">
        <v>780</v>
      </c>
      <c r="D420">
        <f t="shared" si="6"/>
        <v>8000</v>
      </c>
    </row>
    <row r="421" spans="1:4" x14ac:dyDescent="0.2">
      <c r="A421" s="3" t="s">
        <v>4</v>
      </c>
      <c r="B421" s="3" t="s">
        <v>1032</v>
      </c>
      <c r="C421" s="3" t="s">
        <v>789</v>
      </c>
      <c r="D421">
        <f t="shared" si="6"/>
        <v>15000</v>
      </c>
    </row>
    <row r="422" spans="1:4" x14ac:dyDescent="0.2">
      <c r="A422" s="3" t="s">
        <v>778</v>
      </c>
      <c r="B422" s="3" t="s">
        <v>1017</v>
      </c>
      <c r="C422" s="3" t="s">
        <v>789</v>
      </c>
      <c r="D422">
        <f t="shared" si="6"/>
        <v>15000</v>
      </c>
    </row>
    <row r="423" spans="1:4" x14ac:dyDescent="0.2">
      <c r="A423" s="3" t="s">
        <v>778</v>
      </c>
      <c r="B423" s="3" t="s">
        <v>1004</v>
      </c>
      <c r="C423" s="3" t="s">
        <v>780</v>
      </c>
      <c r="D423">
        <f t="shared" si="6"/>
        <v>8000</v>
      </c>
    </row>
    <row r="424" spans="1:4" x14ac:dyDescent="0.2">
      <c r="A424" s="3" t="s">
        <v>4</v>
      </c>
      <c r="B424" s="3" t="s">
        <v>999</v>
      </c>
      <c r="C424" s="3" t="s">
        <v>789</v>
      </c>
      <c r="D424">
        <f t="shared" si="6"/>
        <v>15000</v>
      </c>
    </row>
    <row r="425" spans="1:4" x14ac:dyDescent="0.2">
      <c r="A425" s="3" t="s">
        <v>4</v>
      </c>
      <c r="B425" s="3" t="s">
        <v>1033</v>
      </c>
      <c r="C425" s="3" t="s">
        <v>782</v>
      </c>
      <c r="D425">
        <f t="shared" si="6"/>
        <v>3000</v>
      </c>
    </row>
    <row r="426" spans="1:4" x14ac:dyDescent="0.2">
      <c r="A426" s="3" t="s">
        <v>4</v>
      </c>
      <c r="B426" s="3" t="s">
        <v>832</v>
      </c>
      <c r="C426" s="3" t="s">
        <v>784</v>
      </c>
      <c r="D426">
        <f t="shared" si="6"/>
        <v>100000</v>
      </c>
    </row>
    <row r="427" spans="1:4" x14ac:dyDescent="0.2">
      <c r="A427" s="3" t="s">
        <v>73</v>
      </c>
      <c r="B427" s="3" t="s">
        <v>1030</v>
      </c>
      <c r="C427" s="3" t="s">
        <v>780</v>
      </c>
      <c r="D427">
        <f t="shared" si="6"/>
        <v>8000</v>
      </c>
    </row>
    <row r="428" spans="1:4" x14ac:dyDescent="0.2">
      <c r="A428" s="3" t="s">
        <v>778</v>
      </c>
      <c r="B428" s="3" t="s">
        <v>813</v>
      </c>
      <c r="C428" s="3" t="s">
        <v>784</v>
      </c>
      <c r="D428">
        <f t="shared" si="6"/>
        <v>100000</v>
      </c>
    </row>
    <row r="429" spans="1:4" x14ac:dyDescent="0.2">
      <c r="A429" s="3" t="s">
        <v>778</v>
      </c>
      <c r="B429" s="3" t="s">
        <v>938</v>
      </c>
      <c r="C429" s="3" t="s">
        <v>782</v>
      </c>
      <c r="D429">
        <f t="shared" si="6"/>
        <v>3000</v>
      </c>
    </row>
    <row r="430" spans="1:4" x14ac:dyDescent="0.2">
      <c r="A430" s="3" t="s">
        <v>73</v>
      </c>
      <c r="B430" s="3" t="s">
        <v>982</v>
      </c>
      <c r="C430" s="3" t="s">
        <v>782</v>
      </c>
      <c r="D430">
        <f t="shared" si="6"/>
        <v>3000</v>
      </c>
    </row>
    <row r="431" spans="1:4" x14ac:dyDescent="0.2">
      <c r="A431" s="3" t="s">
        <v>49</v>
      </c>
      <c r="B431" s="3" t="s">
        <v>1018</v>
      </c>
      <c r="C431" s="3" t="s">
        <v>789</v>
      </c>
      <c r="D431">
        <f t="shared" si="6"/>
        <v>15000</v>
      </c>
    </row>
    <row r="432" spans="1:4" x14ac:dyDescent="0.2">
      <c r="A432" s="3" t="s">
        <v>4</v>
      </c>
      <c r="B432" s="3" t="s">
        <v>934</v>
      </c>
      <c r="C432" s="3" t="s">
        <v>789</v>
      </c>
      <c r="D432">
        <f t="shared" si="6"/>
        <v>15000</v>
      </c>
    </row>
    <row r="433" spans="1:4" x14ac:dyDescent="0.2">
      <c r="A433" s="3" t="s">
        <v>778</v>
      </c>
      <c r="B433" s="3" t="s">
        <v>858</v>
      </c>
      <c r="C433" s="3" t="s">
        <v>789</v>
      </c>
      <c r="D433">
        <f t="shared" si="6"/>
        <v>15000</v>
      </c>
    </row>
    <row r="434" spans="1:4" x14ac:dyDescent="0.2">
      <c r="A434" s="3" t="s">
        <v>49</v>
      </c>
      <c r="B434" s="3" t="s">
        <v>891</v>
      </c>
      <c r="C434" s="3" t="s">
        <v>780</v>
      </c>
      <c r="D434">
        <f t="shared" si="6"/>
        <v>8000</v>
      </c>
    </row>
    <row r="435" spans="1:4" x14ac:dyDescent="0.2">
      <c r="A435" s="3" t="s">
        <v>4</v>
      </c>
      <c r="B435" s="3" t="s">
        <v>806</v>
      </c>
      <c r="C435" s="3" t="s">
        <v>780</v>
      </c>
      <c r="D435">
        <f t="shared" si="6"/>
        <v>8000</v>
      </c>
    </row>
    <row r="436" spans="1:4" x14ac:dyDescent="0.2">
      <c r="A436" s="3" t="s">
        <v>778</v>
      </c>
      <c r="B436" s="3" t="s">
        <v>1007</v>
      </c>
      <c r="C436" s="3" t="s">
        <v>789</v>
      </c>
      <c r="D436">
        <f t="shared" si="6"/>
        <v>15000</v>
      </c>
    </row>
    <row r="437" spans="1:4" x14ac:dyDescent="0.2">
      <c r="A437" s="3" t="s">
        <v>49</v>
      </c>
      <c r="B437" s="3" t="s">
        <v>822</v>
      </c>
      <c r="C437" s="3" t="s">
        <v>784</v>
      </c>
      <c r="D437">
        <f t="shared" si="6"/>
        <v>100000</v>
      </c>
    </row>
    <row r="438" spans="1:4" x14ac:dyDescent="0.2">
      <c r="A438" s="3" t="s">
        <v>4</v>
      </c>
      <c r="B438" s="3" t="s">
        <v>912</v>
      </c>
      <c r="C438" s="3" t="s">
        <v>784</v>
      </c>
      <c r="D438">
        <f t="shared" si="6"/>
        <v>100000</v>
      </c>
    </row>
    <row r="439" spans="1:4" x14ac:dyDescent="0.2">
      <c r="A439" s="3" t="s">
        <v>778</v>
      </c>
      <c r="B439" s="3" t="s">
        <v>1034</v>
      </c>
      <c r="C439" s="3" t="s">
        <v>780</v>
      </c>
      <c r="D439">
        <f t="shared" si="6"/>
        <v>8000</v>
      </c>
    </row>
    <row r="440" spans="1:4" x14ac:dyDescent="0.2">
      <c r="A440" s="3" t="s">
        <v>778</v>
      </c>
      <c r="B440" s="3" t="s">
        <v>1035</v>
      </c>
      <c r="C440" s="3" t="s">
        <v>782</v>
      </c>
      <c r="D440">
        <f t="shared" si="6"/>
        <v>3000</v>
      </c>
    </row>
    <row r="441" spans="1:4" x14ac:dyDescent="0.2">
      <c r="A441" s="3" t="s">
        <v>73</v>
      </c>
      <c r="B441" s="3" t="s">
        <v>1036</v>
      </c>
      <c r="C441" s="3" t="s">
        <v>784</v>
      </c>
      <c r="D441">
        <f t="shared" si="6"/>
        <v>100000</v>
      </c>
    </row>
    <row r="442" spans="1:4" x14ac:dyDescent="0.2">
      <c r="A442" s="3" t="s">
        <v>4</v>
      </c>
      <c r="B442" s="3" t="s">
        <v>873</v>
      </c>
      <c r="C442" s="3" t="s">
        <v>780</v>
      </c>
      <c r="D442">
        <f t="shared" si="6"/>
        <v>8000</v>
      </c>
    </row>
    <row r="443" spans="1:4" x14ac:dyDescent="0.2">
      <c r="A443" s="3" t="s">
        <v>73</v>
      </c>
      <c r="B443" s="3" t="s">
        <v>964</v>
      </c>
      <c r="C443" s="3" t="s">
        <v>780</v>
      </c>
      <c r="D443">
        <f t="shared" si="6"/>
        <v>8000</v>
      </c>
    </row>
    <row r="444" spans="1:4" x14ac:dyDescent="0.2">
      <c r="A444" s="3" t="s">
        <v>73</v>
      </c>
      <c r="B444" s="3" t="s">
        <v>1037</v>
      </c>
      <c r="C444" s="3" t="s">
        <v>789</v>
      </c>
      <c r="D444">
        <f t="shared" si="6"/>
        <v>15000</v>
      </c>
    </row>
    <row r="445" spans="1:4" x14ac:dyDescent="0.2">
      <c r="A445" s="3" t="s">
        <v>49</v>
      </c>
      <c r="B445" s="3" t="s">
        <v>1022</v>
      </c>
      <c r="C445" s="3" t="s">
        <v>789</v>
      </c>
      <c r="D445">
        <f t="shared" si="6"/>
        <v>15000</v>
      </c>
    </row>
    <row r="446" spans="1:4" x14ac:dyDescent="0.2">
      <c r="A446" s="3" t="s">
        <v>4</v>
      </c>
      <c r="B446" s="3" t="s">
        <v>804</v>
      </c>
      <c r="C446" s="3" t="s">
        <v>780</v>
      </c>
      <c r="D446">
        <f t="shared" si="6"/>
        <v>8000</v>
      </c>
    </row>
    <row r="447" spans="1:4" x14ac:dyDescent="0.2">
      <c r="A447" s="3" t="s">
        <v>49</v>
      </c>
      <c r="B447" s="3" t="s">
        <v>1038</v>
      </c>
      <c r="C447" s="3" t="s">
        <v>780</v>
      </c>
      <c r="D447">
        <f t="shared" si="6"/>
        <v>8000</v>
      </c>
    </row>
    <row r="448" spans="1:4" x14ac:dyDescent="0.2">
      <c r="A448" s="3" t="s">
        <v>778</v>
      </c>
      <c r="B448" s="3" t="s">
        <v>907</v>
      </c>
      <c r="C448" s="3" t="s">
        <v>782</v>
      </c>
      <c r="D448">
        <f t="shared" si="6"/>
        <v>3000</v>
      </c>
    </row>
    <row r="449" spans="1:4" x14ac:dyDescent="0.2">
      <c r="A449" s="3" t="s">
        <v>778</v>
      </c>
      <c r="B449" s="3" t="s">
        <v>992</v>
      </c>
      <c r="C449" s="3" t="s">
        <v>780</v>
      </c>
      <c r="D449">
        <f t="shared" si="6"/>
        <v>8000</v>
      </c>
    </row>
    <row r="450" spans="1:4" x14ac:dyDescent="0.2">
      <c r="A450" s="3" t="s">
        <v>73</v>
      </c>
      <c r="B450" s="3" t="s">
        <v>877</v>
      </c>
      <c r="C450" s="3" t="s">
        <v>782</v>
      </c>
      <c r="D450">
        <f t="shared" si="6"/>
        <v>3000</v>
      </c>
    </row>
    <row r="451" spans="1:4" x14ac:dyDescent="0.2">
      <c r="A451" s="3" t="s">
        <v>49</v>
      </c>
      <c r="B451" s="3" t="s">
        <v>1039</v>
      </c>
      <c r="C451" s="3" t="s">
        <v>784</v>
      </c>
      <c r="D451">
        <f t="shared" ref="D451:D514" si="7">IF(C451="Ô tô",100000,IF(C451="Xe máy",15000,IF(C451="Xe đạp điện",8000,3000)))</f>
        <v>100000</v>
      </c>
    </row>
    <row r="452" spans="1:4" x14ac:dyDescent="0.2">
      <c r="A452" s="3" t="s">
        <v>49</v>
      </c>
      <c r="B452" s="3" t="s">
        <v>877</v>
      </c>
      <c r="C452" s="3" t="s">
        <v>784</v>
      </c>
      <c r="D452">
        <f t="shared" si="7"/>
        <v>100000</v>
      </c>
    </row>
    <row r="453" spans="1:4" x14ac:dyDescent="0.2">
      <c r="A453" s="3" t="s">
        <v>778</v>
      </c>
      <c r="B453" s="3" t="s">
        <v>877</v>
      </c>
      <c r="C453" s="3" t="s">
        <v>789</v>
      </c>
      <c r="D453">
        <f t="shared" si="7"/>
        <v>15000</v>
      </c>
    </row>
    <row r="454" spans="1:4" x14ac:dyDescent="0.2">
      <c r="A454" s="3" t="s">
        <v>4</v>
      </c>
      <c r="B454" s="3" t="s">
        <v>891</v>
      </c>
      <c r="C454" s="3" t="s">
        <v>784</v>
      </c>
      <c r="D454">
        <f t="shared" si="7"/>
        <v>100000</v>
      </c>
    </row>
    <row r="455" spans="1:4" x14ac:dyDescent="0.2">
      <c r="A455" s="3" t="s">
        <v>49</v>
      </c>
      <c r="B455" s="3" t="s">
        <v>796</v>
      </c>
      <c r="C455" s="3" t="s">
        <v>784</v>
      </c>
      <c r="D455">
        <f t="shared" si="7"/>
        <v>100000</v>
      </c>
    </row>
    <row r="456" spans="1:4" x14ac:dyDescent="0.2">
      <c r="A456" s="3" t="s">
        <v>73</v>
      </c>
      <c r="B456" s="3" t="s">
        <v>794</v>
      </c>
      <c r="C456" s="3" t="s">
        <v>782</v>
      </c>
      <c r="D456">
        <f t="shared" si="7"/>
        <v>3000</v>
      </c>
    </row>
    <row r="457" spans="1:4" x14ac:dyDescent="0.2">
      <c r="A457" s="3" t="s">
        <v>4</v>
      </c>
      <c r="B457" s="3" t="s">
        <v>1040</v>
      </c>
      <c r="C457" s="3" t="s">
        <v>784</v>
      </c>
      <c r="D457">
        <f t="shared" si="7"/>
        <v>100000</v>
      </c>
    </row>
    <row r="458" spans="1:4" x14ac:dyDescent="0.2">
      <c r="A458" s="3" t="s">
        <v>73</v>
      </c>
      <c r="B458" s="3" t="s">
        <v>961</v>
      </c>
      <c r="C458" s="3" t="s">
        <v>789</v>
      </c>
      <c r="D458">
        <f t="shared" si="7"/>
        <v>15000</v>
      </c>
    </row>
    <row r="459" spans="1:4" x14ac:dyDescent="0.2">
      <c r="A459" s="3" t="s">
        <v>4</v>
      </c>
      <c r="B459" s="3" t="s">
        <v>830</v>
      </c>
      <c r="C459" s="3" t="s">
        <v>780</v>
      </c>
      <c r="D459">
        <f t="shared" si="7"/>
        <v>8000</v>
      </c>
    </row>
    <row r="460" spans="1:4" x14ac:dyDescent="0.2">
      <c r="A460" s="3" t="s">
        <v>73</v>
      </c>
      <c r="B460" s="3" t="s">
        <v>851</v>
      </c>
      <c r="C460" s="3" t="s">
        <v>784</v>
      </c>
      <c r="D460">
        <f t="shared" si="7"/>
        <v>100000</v>
      </c>
    </row>
    <row r="461" spans="1:4" x14ac:dyDescent="0.2">
      <c r="A461" s="3" t="s">
        <v>4</v>
      </c>
      <c r="B461" s="3" t="s">
        <v>1041</v>
      </c>
      <c r="C461" s="3" t="s">
        <v>784</v>
      </c>
      <c r="D461">
        <f t="shared" si="7"/>
        <v>100000</v>
      </c>
    </row>
    <row r="462" spans="1:4" x14ac:dyDescent="0.2">
      <c r="A462" s="3" t="s">
        <v>49</v>
      </c>
      <c r="B462" s="3" t="s">
        <v>901</v>
      </c>
      <c r="C462" s="3" t="s">
        <v>789</v>
      </c>
      <c r="D462">
        <f t="shared" si="7"/>
        <v>15000</v>
      </c>
    </row>
    <row r="463" spans="1:4" x14ac:dyDescent="0.2">
      <c r="A463" s="3" t="s">
        <v>778</v>
      </c>
      <c r="B463" s="3" t="s">
        <v>1042</v>
      </c>
      <c r="C463" s="3" t="s">
        <v>782</v>
      </c>
      <c r="D463">
        <f t="shared" si="7"/>
        <v>3000</v>
      </c>
    </row>
    <row r="464" spans="1:4" x14ac:dyDescent="0.2">
      <c r="A464" s="3" t="s">
        <v>4</v>
      </c>
      <c r="B464" s="3" t="s">
        <v>1027</v>
      </c>
      <c r="C464" s="3" t="s">
        <v>789</v>
      </c>
      <c r="D464">
        <f t="shared" si="7"/>
        <v>15000</v>
      </c>
    </row>
    <row r="465" spans="1:4" x14ac:dyDescent="0.2">
      <c r="A465" s="3" t="s">
        <v>778</v>
      </c>
      <c r="B465" s="3" t="s">
        <v>790</v>
      </c>
      <c r="C465" s="3" t="s">
        <v>784</v>
      </c>
      <c r="D465">
        <f t="shared" si="7"/>
        <v>100000</v>
      </c>
    </row>
    <row r="466" spans="1:4" x14ac:dyDescent="0.2">
      <c r="A466" s="3" t="s">
        <v>778</v>
      </c>
      <c r="B466" s="3" t="s">
        <v>1040</v>
      </c>
      <c r="C466" s="3" t="s">
        <v>780</v>
      </c>
      <c r="D466">
        <f t="shared" si="7"/>
        <v>8000</v>
      </c>
    </row>
    <row r="467" spans="1:4" x14ac:dyDescent="0.2">
      <c r="A467" s="3" t="s">
        <v>49</v>
      </c>
      <c r="B467" s="3" t="s">
        <v>890</v>
      </c>
      <c r="C467" s="3" t="s">
        <v>784</v>
      </c>
      <c r="D467">
        <f t="shared" si="7"/>
        <v>100000</v>
      </c>
    </row>
    <row r="468" spans="1:4" x14ac:dyDescent="0.2">
      <c r="A468" s="3" t="s">
        <v>778</v>
      </c>
      <c r="B468" s="3" t="s">
        <v>791</v>
      </c>
      <c r="C468" s="3" t="s">
        <v>782</v>
      </c>
      <c r="D468">
        <f t="shared" si="7"/>
        <v>3000</v>
      </c>
    </row>
    <row r="469" spans="1:4" x14ac:dyDescent="0.2">
      <c r="A469" s="3" t="s">
        <v>778</v>
      </c>
      <c r="B469" s="3" t="s">
        <v>899</v>
      </c>
      <c r="C469" s="3" t="s">
        <v>780</v>
      </c>
      <c r="D469">
        <f t="shared" si="7"/>
        <v>8000</v>
      </c>
    </row>
    <row r="470" spans="1:4" x14ac:dyDescent="0.2">
      <c r="A470" s="3" t="s">
        <v>49</v>
      </c>
      <c r="B470" s="3" t="s">
        <v>944</v>
      </c>
      <c r="C470" s="3" t="s">
        <v>784</v>
      </c>
      <c r="D470">
        <f t="shared" si="7"/>
        <v>100000</v>
      </c>
    </row>
    <row r="471" spans="1:4" x14ac:dyDescent="0.2">
      <c r="A471" s="3" t="s">
        <v>73</v>
      </c>
      <c r="B471" s="3" t="s">
        <v>912</v>
      </c>
      <c r="C471" s="3" t="s">
        <v>789</v>
      </c>
      <c r="D471">
        <f t="shared" si="7"/>
        <v>15000</v>
      </c>
    </row>
    <row r="472" spans="1:4" x14ac:dyDescent="0.2">
      <c r="A472" s="3" t="s">
        <v>73</v>
      </c>
      <c r="B472" s="3" t="s">
        <v>1043</v>
      </c>
      <c r="C472" s="3" t="s">
        <v>782</v>
      </c>
      <c r="D472">
        <f t="shared" si="7"/>
        <v>3000</v>
      </c>
    </row>
    <row r="473" spans="1:4" x14ac:dyDescent="0.2">
      <c r="A473" s="3" t="s">
        <v>73</v>
      </c>
      <c r="B473" s="3" t="s">
        <v>996</v>
      </c>
      <c r="C473" s="3" t="s">
        <v>784</v>
      </c>
      <c r="D473">
        <f t="shared" si="7"/>
        <v>100000</v>
      </c>
    </row>
    <row r="474" spans="1:4" x14ac:dyDescent="0.2">
      <c r="A474" s="3" t="s">
        <v>49</v>
      </c>
      <c r="B474" s="3" t="s">
        <v>1025</v>
      </c>
      <c r="C474" s="3" t="s">
        <v>784</v>
      </c>
      <c r="D474">
        <f t="shared" si="7"/>
        <v>100000</v>
      </c>
    </row>
    <row r="475" spans="1:4" x14ac:dyDescent="0.2">
      <c r="A475" s="3" t="s">
        <v>4</v>
      </c>
      <c r="B475" s="3" t="s">
        <v>993</v>
      </c>
      <c r="C475" s="3" t="s">
        <v>784</v>
      </c>
      <c r="D475">
        <f t="shared" si="7"/>
        <v>100000</v>
      </c>
    </row>
    <row r="476" spans="1:4" x14ac:dyDescent="0.2">
      <c r="A476" s="3" t="s">
        <v>4</v>
      </c>
      <c r="B476" s="3" t="s">
        <v>1044</v>
      </c>
      <c r="C476" s="3" t="s">
        <v>782</v>
      </c>
      <c r="D476">
        <f t="shared" si="7"/>
        <v>3000</v>
      </c>
    </row>
    <row r="477" spans="1:4" x14ac:dyDescent="0.2">
      <c r="A477" s="3" t="s">
        <v>49</v>
      </c>
      <c r="B477" s="3" t="s">
        <v>961</v>
      </c>
      <c r="C477" s="3" t="s">
        <v>780</v>
      </c>
      <c r="D477">
        <f t="shared" si="7"/>
        <v>8000</v>
      </c>
    </row>
    <row r="478" spans="1:4" x14ac:dyDescent="0.2">
      <c r="A478" s="3" t="s">
        <v>73</v>
      </c>
      <c r="B478" s="3" t="s">
        <v>1045</v>
      </c>
      <c r="C478" s="3" t="s">
        <v>789</v>
      </c>
      <c r="D478">
        <f t="shared" si="7"/>
        <v>15000</v>
      </c>
    </row>
    <row r="479" spans="1:4" x14ac:dyDescent="0.2">
      <c r="A479" s="3" t="s">
        <v>73</v>
      </c>
      <c r="B479" s="3" t="s">
        <v>831</v>
      </c>
      <c r="C479" s="3" t="s">
        <v>780</v>
      </c>
      <c r="D479">
        <f t="shared" si="7"/>
        <v>8000</v>
      </c>
    </row>
    <row r="480" spans="1:4" x14ac:dyDescent="0.2">
      <c r="A480" s="3" t="s">
        <v>778</v>
      </c>
      <c r="B480" s="3" t="s">
        <v>1013</v>
      </c>
      <c r="C480" s="3" t="s">
        <v>784</v>
      </c>
      <c r="D480">
        <f t="shared" si="7"/>
        <v>100000</v>
      </c>
    </row>
    <row r="481" spans="1:4" x14ac:dyDescent="0.2">
      <c r="A481" s="3" t="s">
        <v>778</v>
      </c>
      <c r="B481" s="3" t="s">
        <v>1046</v>
      </c>
      <c r="C481" s="3" t="s">
        <v>789</v>
      </c>
      <c r="D481">
        <f t="shared" si="7"/>
        <v>15000</v>
      </c>
    </row>
    <row r="482" spans="1:4" x14ac:dyDescent="0.2">
      <c r="A482" s="3" t="s">
        <v>4</v>
      </c>
      <c r="B482" s="3" t="s">
        <v>821</v>
      </c>
      <c r="C482" s="3" t="s">
        <v>784</v>
      </c>
      <c r="D482">
        <f t="shared" si="7"/>
        <v>100000</v>
      </c>
    </row>
    <row r="483" spans="1:4" x14ac:dyDescent="0.2">
      <c r="A483" s="3" t="s">
        <v>73</v>
      </c>
      <c r="B483" s="3" t="s">
        <v>1014</v>
      </c>
      <c r="C483" s="3" t="s">
        <v>789</v>
      </c>
      <c r="D483">
        <f t="shared" si="7"/>
        <v>15000</v>
      </c>
    </row>
    <row r="484" spans="1:4" x14ac:dyDescent="0.2">
      <c r="A484" s="3" t="s">
        <v>49</v>
      </c>
      <c r="B484" s="3" t="s">
        <v>935</v>
      </c>
      <c r="C484" s="3" t="s">
        <v>784</v>
      </c>
      <c r="D484">
        <f t="shared" si="7"/>
        <v>100000</v>
      </c>
    </row>
    <row r="485" spans="1:4" x14ac:dyDescent="0.2">
      <c r="A485" s="3" t="s">
        <v>778</v>
      </c>
      <c r="B485" s="3" t="s">
        <v>831</v>
      </c>
      <c r="C485" s="3" t="s">
        <v>782</v>
      </c>
      <c r="D485">
        <f t="shared" si="7"/>
        <v>3000</v>
      </c>
    </row>
    <row r="486" spans="1:4" x14ac:dyDescent="0.2">
      <c r="A486" s="3" t="s">
        <v>4</v>
      </c>
      <c r="B486" s="3" t="s">
        <v>1047</v>
      </c>
      <c r="C486" s="3" t="s">
        <v>789</v>
      </c>
      <c r="D486">
        <f t="shared" si="7"/>
        <v>15000</v>
      </c>
    </row>
    <row r="487" spans="1:4" x14ac:dyDescent="0.2">
      <c r="A487" s="3" t="s">
        <v>73</v>
      </c>
      <c r="B487" s="3" t="s">
        <v>1048</v>
      </c>
      <c r="C487" s="3" t="s">
        <v>780</v>
      </c>
      <c r="D487">
        <f t="shared" si="7"/>
        <v>8000</v>
      </c>
    </row>
    <row r="488" spans="1:4" x14ac:dyDescent="0.2">
      <c r="A488" s="3" t="s">
        <v>49</v>
      </c>
      <c r="B488" s="3" t="s">
        <v>846</v>
      </c>
      <c r="C488" s="3" t="s">
        <v>782</v>
      </c>
      <c r="D488">
        <f t="shared" si="7"/>
        <v>3000</v>
      </c>
    </row>
    <row r="489" spans="1:4" x14ac:dyDescent="0.2">
      <c r="A489" s="3" t="s">
        <v>778</v>
      </c>
      <c r="B489" s="3" t="s">
        <v>910</v>
      </c>
      <c r="C489" s="3" t="s">
        <v>784</v>
      </c>
      <c r="D489">
        <f t="shared" si="7"/>
        <v>100000</v>
      </c>
    </row>
    <row r="490" spans="1:4" x14ac:dyDescent="0.2">
      <c r="A490" s="3" t="s">
        <v>49</v>
      </c>
      <c r="B490" s="3" t="s">
        <v>1038</v>
      </c>
      <c r="C490" s="3" t="s">
        <v>784</v>
      </c>
      <c r="D490">
        <f t="shared" si="7"/>
        <v>100000</v>
      </c>
    </row>
    <row r="491" spans="1:4" x14ac:dyDescent="0.2">
      <c r="A491" s="3" t="s">
        <v>4</v>
      </c>
      <c r="B491" s="3" t="s">
        <v>962</v>
      </c>
      <c r="C491" s="3" t="s">
        <v>789</v>
      </c>
      <c r="D491">
        <f t="shared" si="7"/>
        <v>15000</v>
      </c>
    </row>
    <row r="492" spans="1:4" x14ac:dyDescent="0.2">
      <c r="A492" s="3" t="s">
        <v>778</v>
      </c>
      <c r="B492" s="3" t="s">
        <v>981</v>
      </c>
      <c r="C492" s="3" t="s">
        <v>780</v>
      </c>
      <c r="D492">
        <f t="shared" si="7"/>
        <v>8000</v>
      </c>
    </row>
    <row r="493" spans="1:4" x14ac:dyDescent="0.2">
      <c r="A493" s="3" t="s">
        <v>4</v>
      </c>
      <c r="B493" s="3" t="s">
        <v>936</v>
      </c>
      <c r="C493" s="3" t="s">
        <v>782</v>
      </c>
      <c r="D493">
        <f t="shared" si="7"/>
        <v>3000</v>
      </c>
    </row>
    <row r="494" spans="1:4" x14ac:dyDescent="0.2">
      <c r="A494" s="3" t="s">
        <v>778</v>
      </c>
      <c r="B494" s="3" t="s">
        <v>858</v>
      </c>
      <c r="C494" s="3" t="s">
        <v>782</v>
      </c>
      <c r="D494">
        <f t="shared" si="7"/>
        <v>3000</v>
      </c>
    </row>
    <row r="495" spans="1:4" x14ac:dyDescent="0.2">
      <c r="A495" s="3" t="s">
        <v>778</v>
      </c>
      <c r="B495" s="3" t="s">
        <v>1005</v>
      </c>
      <c r="C495" s="3" t="s">
        <v>784</v>
      </c>
      <c r="D495">
        <f t="shared" si="7"/>
        <v>100000</v>
      </c>
    </row>
    <row r="496" spans="1:4" x14ac:dyDescent="0.2">
      <c r="A496" s="3" t="s">
        <v>49</v>
      </c>
      <c r="B496" s="3" t="s">
        <v>1000</v>
      </c>
      <c r="C496" s="3" t="s">
        <v>782</v>
      </c>
      <c r="D496">
        <f t="shared" si="7"/>
        <v>3000</v>
      </c>
    </row>
    <row r="497" spans="1:4" x14ac:dyDescent="0.2">
      <c r="A497" s="3" t="s">
        <v>4</v>
      </c>
      <c r="B497" s="3" t="s">
        <v>803</v>
      </c>
      <c r="C497" s="3" t="s">
        <v>782</v>
      </c>
      <c r="D497">
        <f t="shared" si="7"/>
        <v>3000</v>
      </c>
    </row>
    <row r="498" spans="1:4" x14ac:dyDescent="0.2">
      <c r="A498" s="3" t="s">
        <v>73</v>
      </c>
      <c r="B498" s="3" t="s">
        <v>1049</v>
      </c>
      <c r="C498" s="3" t="s">
        <v>782</v>
      </c>
      <c r="D498">
        <f t="shared" si="7"/>
        <v>3000</v>
      </c>
    </row>
    <row r="499" spans="1:4" x14ac:dyDescent="0.2">
      <c r="A499" s="3" t="s">
        <v>49</v>
      </c>
      <c r="B499" s="3" t="s">
        <v>877</v>
      </c>
      <c r="C499" s="3" t="s">
        <v>782</v>
      </c>
      <c r="D499">
        <f t="shared" si="7"/>
        <v>3000</v>
      </c>
    </row>
    <row r="500" spans="1:4" x14ac:dyDescent="0.2">
      <c r="A500" s="3" t="s">
        <v>49</v>
      </c>
      <c r="B500" s="3" t="s">
        <v>1050</v>
      </c>
      <c r="C500" s="3" t="s">
        <v>782</v>
      </c>
      <c r="D500">
        <f t="shared" si="7"/>
        <v>3000</v>
      </c>
    </row>
    <row r="501" spans="1:4" x14ac:dyDescent="0.2">
      <c r="A501" s="3" t="s">
        <v>778</v>
      </c>
      <c r="B501" s="3" t="s">
        <v>1045</v>
      </c>
      <c r="C501" s="3" t="s">
        <v>780</v>
      </c>
      <c r="D501">
        <f t="shared" si="7"/>
        <v>8000</v>
      </c>
    </row>
    <row r="502" spans="1:4" x14ac:dyDescent="0.2">
      <c r="A502" s="3" t="s">
        <v>49</v>
      </c>
      <c r="B502" s="3" t="s">
        <v>948</v>
      </c>
      <c r="C502" s="3" t="s">
        <v>780</v>
      </c>
      <c r="D502">
        <f t="shared" si="7"/>
        <v>8000</v>
      </c>
    </row>
    <row r="503" spans="1:4" x14ac:dyDescent="0.2">
      <c r="A503" s="3" t="s">
        <v>778</v>
      </c>
      <c r="B503" s="3" t="s">
        <v>885</v>
      </c>
      <c r="C503" s="3" t="s">
        <v>789</v>
      </c>
      <c r="D503">
        <f t="shared" si="7"/>
        <v>15000</v>
      </c>
    </row>
    <row r="504" spans="1:4" x14ac:dyDescent="0.2">
      <c r="A504" s="3" t="s">
        <v>778</v>
      </c>
      <c r="B504" s="3" t="s">
        <v>1051</v>
      </c>
      <c r="C504" s="3" t="s">
        <v>782</v>
      </c>
      <c r="D504">
        <f t="shared" si="7"/>
        <v>3000</v>
      </c>
    </row>
    <row r="505" spans="1:4" x14ac:dyDescent="0.2">
      <c r="A505" s="3" t="s">
        <v>49</v>
      </c>
      <c r="B505" s="3" t="s">
        <v>964</v>
      </c>
      <c r="C505" s="3" t="s">
        <v>780</v>
      </c>
      <c r="D505">
        <f t="shared" si="7"/>
        <v>8000</v>
      </c>
    </row>
    <row r="506" spans="1:4" x14ac:dyDescent="0.2">
      <c r="A506" s="3" t="s">
        <v>4</v>
      </c>
      <c r="B506" s="3" t="s">
        <v>1052</v>
      </c>
      <c r="C506" s="3" t="s">
        <v>780</v>
      </c>
      <c r="D506">
        <f t="shared" si="7"/>
        <v>8000</v>
      </c>
    </row>
    <row r="507" spans="1:4" x14ac:dyDescent="0.2">
      <c r="A507" s="3" t="s">
        <v>73</v>
      </c>
      <c r="B507" s="3" t="s">
        <v>1053</v>
      </c>
      <c r="C507" s="3" t="s">
        <v>780</v>
      </c>
      <c r="D507">
        <f t="shared" si="7"/>
        <v>8000</v>
      </c>
    </row>
    <row r="508" spans="1:4" x14ac:dyDescent="0.2">
      <c r="A508" s="3" t="s">
        <v>4</v>
      </c>
      <c r="B508" s="3" t="s">
        <v>865</v>
      </c>
      <c r="C508" s="3" t="s">
        <v>789</v>
      </c>
      <c r="D508">
        <f t="shared" si="7"/>
        <v>15000</v>
      </c>
    </row>
    <row r="509" spans="1:4" x14ac:dyDescent="0.2">
      <c r="A509" s="3" t="s">
        <v>778</v>
      </c>
      <c r="B509" s="3" t="s">
        <v>785</v>
      </c>
      <c r="C509" s="3" t="s">
        <v>782</v>
      </c>
      <c r="D509">
        <f t="shared" si="7"/>
        <v>3000</v>
      </c>
    </row>
    <row r="510" spans="1:4" x14ac:dyDescent="0.2">
      <c r="A510" s="3" t="s">
        <v>49</v>
      </c>
      <c r="B510" s="3" t="s">
        <v>1053</v>
      </c>
      <c r="C510" s="3" t="s">
        <v>780</v>
      </c>
      <c r="D510">
        <f t="shared" si="7"/>
        <v>8000</v>
      </c>
    </row>
    <row r="511" spans="1:4" x14ac:dyDescent="0.2">
      <c r="A511" s="3" t="s">
        <v>73</v>
      </c>
      <c r="B511" s="3" t="s">
        <v>962</v>
      </c>
      <c r="C511" s="3" t="s">
        <v>780</v>
      </c>
      <c r="D511">
        <f t="shared" si="7"/>
        <v>8000</v>
      </c>
    </row>
    <row r="512" spans="1:4" x14ac:dyDescent="0.2">
      <c r="A512" s="3" t="s">
        <v>73</v>
      </c>
      <c r="B512" s="3" t="s">
        <v>915</v>
      </c>
      <c r="C512" s="3" t="s">
        <v>782</v>
      </c>
      <c r="D512">
        <f t="shared" si="7"/>
        <v>3000</v>
      </c>
    </row>
    <row r="513" spans="1:4" x14ac:dyDescent="0.2">
      <c r="A513" s="3" t="s">
        <v>778</v>
      </c>
      <c r="B513" s="3" t="s">
        <v>1054</v>
      </c>
      <c r="C513" s="3" t="s">
        <v>789</v>
      </c>
      <c r="D513">
        <f t="shared" si="7"/>
        <v>15000</v>
      </c>
    </row>
    <row r="514" spans="1:4" x14ac:dyDescent="0.2">
      <c r="A514" s="3" t="s">
        <v>778</v>
      </c>
      <c r="B514" s="3" t="s">
        <v>849</v>
      </c>
      <c r="C514" s="3" t="s">
        <v>782</v>
      </c>
      <c r="D514">
        <f t="shared" si="7"/>
        <v>3000</v>
      </c>
    </row>
    <row r="515" spans="1:4" x14ac:dyDescent="0.2">
      <c r="A515" s="3" t="s">
        <v>4</v>
      </c>
      <c r="B515" s="3" t="s">
        <v>965</v>
      </c>
      <c r="C515" s="3" t="s">
        <v>784</v>
      </c>
      <c r="D515">
        <f t="shared" ref="D515:D578" si="8">IF(C515="Ô tô",100000,IF(C515="Xe máy",15000,IF(C515="Xe đạp điện",8000,3000)))</f>
        <v>100000</v>
      </c>
    </row>
    <row r="516" spans="1:4" x14ac:dyDescent="0.2">
      <c r="A516" s="3" t="s">
        <v>778</v>
      </c>
      <c r="B516" s="3" t="s">
        <v>1052</v>
      </c>
      <c r="C516" s="3" t="s">
        <v>780</v>
      </c>
      <c r="D516">
        <f t="shared" si="8"/>
        <v>8000</v>
      </c>
    </row>
    <row r="517" spans="1:4" x14ac:dyDescent="0.2">
      <c r="A517" s="3" t="s">
        <v>4</v>
      </c>
      <c r="B517" s="3" t="s">
        <v>892</v>
      </c>
      <c r="C517" s="3" t="s">
        <v>784</v>
      </c>
      <c r="D517">
        <f t="shared" si="8"/>
        <v>100000</v>
      </c>
    </row>
    <row r="518" spans="1:4" x14ac:dyDescent="0.2">
      <c r="A518" s="3" t="s">
        <v>4</v>
      </c>
      <c r="B518" s="3" t="s">
        <v>957</v>
      </c>
      <c r="C518" s="3" t="s">
        <v>789</v>
      </c>
      <c r="D518">
        <f t="shared" si="8"/>
        <v>15000</v>
      </c>
    </row>
    <row r="519" spans="1:4" x14ac:dyDescent="0.2">
      <c r="A519" s="3" t="s">
        <v>4</v>
      </c>
      <c r="B519" s="3" t="s">
        <v>819</v>
      </c>
      <c r="C519" s="3" t="s">
        <v>784</v>
      </c>
      <c r="D519">
        <f t="shared" si="8"/>
        <v>100000</v>
      </c>
    </row>
    <row r="520" spans="1:4" x14ac:dyDescent="0.2">
      <c r="A520" s="3" t="s">
        <v>778</v>
      </c>
      <c r="B520" s="3" t="s">
        <v>841</v>
      </c>
      <c r="C520" s="3" t="s">
        <v>789</v>
      </c>
      <c r="D520">
        <f t="shared" si="8"/>
        <v>15000</v>
      </c>
    </row>
    <row r="521" spans="1:4" x14ac:dyDescent="0.2">
      <c r="A521" s="3" t="s">
        <v>73</v>
      </c>
      <c r="B521" s="3" t="s">
        <v>964</v>
      </c>
      <c r="C521" s="3" t="s">
        <v>789</v>
      </c>
      <c r="D521">
        <f t="shared" si="8"/>
        <v>15000</v>
      </c>
    </row>
    <row r="522" spans="1:4" x14ac:dyDescent="0.2">
      <c r="A522" s="3" t="s">
        <v>49</v>
      </c>
      <c r="B522" s="3" t="s">
        <v>1055</v>
      </c>
      <c r="C522" s="3" t="s">
        <v>784</v>
      </c>
      <c r="D522">
        <f t="shared" si="8"/>
        <v>100000</v>
      </c>
    </row>
    <row r="523" spans="1:4" x14ac:dyDescent="0.2">
      <c r="A523" s="3" t="s">
        <v>49</v>
      </c>
      <c r="B523" s="3" t="s">
        <v>852</v>
      </c>
      <c r="C523" s="3" t="s">
        <v>780</v>
      </c>
      <c r="D523">
        <f t="shared" si="8"/>
        <v>8000</v>
      </c>
    </row>
    <row r="524" spans="1:4" x14ac:dyDescent="0.2">
      <c r="A524" s="3" t="s">
        <v>73</v>
      </c>
      <c r="B524" s="3" t="s">
        <v>1010</v>
      </c>
      <c r="C524" s="3" t="s">
        <v>780</v>
      </c>
      <c r="D524">
        <f t="shared" si="8"/>
        <v>8000</v>
      </c>
    </row>
    <row r="525" spans="1:4" x14ac:dyDescent="0.2">
      <c r="A525" s="3" t="s">
        <v>49</v>
      </c>
      <c r="B525" s="3" t="s">
        <v>1056</v>
      </c>
      <c r="C525" s="3" t="s">
        <v>780</v>
      </c>
      <c r="D525">
        <f t="shared" si="8"/>
        <v>8000</v>
      </c>
    </row>
    <row r="526" spans="1:4" x14ac:dyDescent="0.2">
      <c r="A526" s="3" t="s">
        <v>49</v>
      </c>
      <c r="B526" s="3" t="s">
        <v>821</v>
      </c>
      <c r="C526" s="3" t="s">
        <v>784</v>
      </c>
      <c r="D526">
        <f t="shared" si="8"/>
        <v>100000</v>
      </c>
    </row>
    <row r="527" spans="1:4" x14ac:dyDescent="0.2">
      <c r="A527" s="3" t="s">
        <v>4</v>
      </c>
      <c r="B527" s="3" t="s">
        <v>1057</v>
      </c>
      <c r="C527" s="3" t="s">
        <v>784</v>
      </c>
      <c r="D527">
        <f t="shared" si="8"/>
        <v>100000</v>
      </c>
    </row>
    <row r="528" spans="1:4" x14ac:dyDescent="0.2">
      <c r="A528" s="3" t="s">
        <v>49</v>
      </c>
      <c r="B528" s="3" t="s">
        <v>865</v>
      </c>
      <c r="C528" s="3" t="s">
        <v>780</v>
      </c>
      <c r="D528">
        <f t="shared" si="8"/>
        <v>8000</v>
      </c>
    </row>
    <row r="529" spans="1:4" x14ac:dyDescent="0.2">
      <c r="A529" s="3" t="s">
        <v>778</v>
      </c>
      <c r="B529" s="3" t="s">
        <v>942</v>
      </c>
      <c r="C529" s="3" t="s">
        <v>784</v>
      </c>
      <c r="D529">
        <f t="shared" si="8"/>
        <v>100000</v>
      </c>
    </row>
    <row r="530" spans="1:4" x14ac:dyDescent="0.2">
      <c r="A530" s="3" t="s">
        <v>49</v>
      </c>
      <c r="B530" s="3" t="s">
        <v>1058</v>
      </c>
      <c r="C530" s="3" t="s">
        <v>780</v>
      </c>
      <c r="D530">
        <f t="shared" si="8"/>
        <v>8000</v>
      </c>
    </row>
    <row r="531" spans="1:4" x14ac:dyDescent="0.2">
      <c r="A531" s="3" t="s">
        <v>73</v>
      </c>
      <c r="B531" s="3" t="s">
        <v>1004</v>
      </c>
      <c r="C531" s="3" t="s">
        <v>780</v>
      </c>
      <c r="D531">
        <f t="shared" si="8"/>
        <v>8000</v>
      </c>
    </row>
    <row r="532" spans="1:4" x14ac:dyDescent="0.2">
      <c r="A532" s="3" t="s">
        <v>4</v>
      </c>
      <c r="B532" s="3" t="s">
        <v>1029</v>
      </c>
      <c r="C532" s="3" t="s">
        <v>784</v>
      </c>
      <c r="D532">
        <f t="shared" si="8"/>
        <v>100000</v>
      </c>
    </row>
    <row r="533" spans="1:4" x14ac:dyDescent="0.2">
      <c r="A533" s="3" t="s">
        <v>73</v>
      </c>
      <c r="B533" s="3" t="s">
        <v>1059</v>
      </c>
      <c r="C533" s="3" t="s">
        <v>789</v>
      </c>
      <c r="D533">
        <f t="shared" si="8"/>
        <v>15000</v>
      </c>
    </row>
    <row r="534" spans="1:4" x14ac:dyDescent="0.2">
      <c r="A534" s="3" t="s">
        <v>778</v>
      </c>
      <c r="B534" s="3" t="s">
        <v>964</v>
      </c>
      <c r="C534" s="3" t="s">
        <v>782</v>
      </c>
      <c r="D534">
        <f t="shared" si="8"/>
        <v>3000</v>
      </c>
    </row>
    <row r="535" spans="1:4" x14ac:dyDescent="0.2">
      <c r="A535" s="3" t="s">
        <v>73</v>
      </c>
      <c r="B535" s="3" t="s">
        <v>1039</v>
      </c>
      <c r="C535" s="3" t="s">
        <v>780</v>
      </c>
      <c r="D535">
        <f t="shared" si="8"/>
        <v>8000</v>
      </c>
    </row>
    <row r="536" spans="1:4" x14ac:dyDescent="0.2">
      <c r="A536" s="3" t="s">
        <v>778</v>
      </c>
      <c r="B536" s="3" t="s">
        <v>823</v>
      </c>
      <c r="C536" s="3" t="s">
        <v>780</v>
      </c>
      <c r="D536">
        <f t="shared" si="8"/>
        <v>8000</v>
      </c>
    </row>
    <row r="537" spans="1:4" x14ac:dyDescent="0.2">
      <c r="A537" s="3" t="s">
        <v>73</v>
      </c>
      <c r="B537" s="3" t="s">
        <v>837</v>
      </c>
      <c r="C537" s="3" t="s">
        <v>782</v>
      </c>
      <c r="D537">
        <f t="shared" si="8"/>
        <v>3000</v>
      </c>
    </row>
    <row r="538" spans="1:4" x14ac:dyDescent="0.2">
      <c r="A538" s="3" t="s">
        <v>49</v>
      </c>
      <c r="B538" s="3" t="s">
        <v>1060</v>
      </c>
      <c r="C538" s="3" t="s">
        <v>780</v>
      </c>
      <c r="D538">
        <f t="shared" si="8"/>
        <v>8000</v>
      </c>
    </row>
    <row r="539" spans="1:4" x14ac:dyDescent="0.2">
      <c r="A539" s="3" t="s">
        <v>49</v>
      </c>
      <c r="B539" s="3" t="s">
        <v>950</v>
      </c>
      <c r="C539" s="3" t="s">
        <v>782</v>
      </c>
      <c r="D539">
        <f t="shared" si="8"/>
        <v>3000</v>
      </c>
    </row>
    <row r="540" spans="1:4" x14ac:dyDescent="0.2">
      <c r="A540" s="3" t="s">
        <v>4</v>
      </c>
      <c r="B540" s="3" t="s">
        <v>1051</v>
      </c>
      <c r="C540" s="3" t="s">
        <v>784</v>
      </c>
      <c r="D540">
        <f t="shared" si="8"/>
        <v>100000</v>
      </c>
    </row>
    <row r="541" spans="1:4" x14ac:dyDescent="0.2">
      <c r="A541" s="3" t="s">
        <v>49</v>
      </c>
      <c r="B541" s="3" t="s">
        <v>1061</v>
      </c>
      <c r="C541" s="3" t="s">
        <v>782</v>
      </c>
      <c r="D541">
        <f t="shared" si="8"/>
        <v>3000</v>
      </c>
    </row>
    <row r="542" spans="1:4" x14ac:dyDescent="0.2">
      <c r="A542" s="3" t="s">
        <v>49</v>
      </c>
      <c r="B542" s="3" t="s">
        <v>876</v>
      </c>
      <c r="C542" s="3" t="s">
        <v>784</v>
      </c>
      <c r="D542">
        <f t="shared" si="8"/>
        <v>100000</v>
      </c>
    </row>
    <row r="543" spans="1:4" x14ac:dyDescent="0.2">
      <c r="A543" s="3" t="s">
        <v>49</v>
      </c>
      <c r="B543" s="3" t="s">
        <v>1040</v>
      </c>
      <c r="C543" s="3" t="s">
        <v>784</v>
      </c>
      <c r="D543">
        <f t="shared" si="8"/>
        <v>100000</v>
      </c>
    </row>
    <row r="544" spans="1:4" x14ac:dyDescent="0.2">
      <c r="A544" s="3" t="s">
        <v>49</v>
      </c>
      <c r="B544" s="3" t="s">
        <v>837</v>
      </c>
      <c r="C544" s="3" t="s">
        <v>789</v>
      </c>
      <c r="D544">
        <f t="shared" si="8"/>
        <v>15000</v>
      </c>
    </row>
    <row r="545" spans="1:4" x14ac:dyDescent="0.2">
      <c r="A545" s="3" t="s">
        <v>778</v>
      </c>
      <c r="B545" s="3" t="s">
        <v>889</v>
      </c>
      <c r="C545" s="3" t="s">
        <v>780</v>
      </c>
      <c r="D545">
        <f t="shared" si="8"/>
        <v>8000</v>
      </c>
    </row>
    <row r="546" spans="1:4" x14ac:dyDescent="0.2">
      <c r="A546" s="3" t="s">
        <v>49</v>
      </c>
      <c r="B546" s="3" t="s">
        <v>1062</v>
      </c>
      <c r="C546" s="3" t="s">
        <v>780</v>
      </c>
      <c r="D546">
        <f t="shared" si="8"/>
        <v>8000</v>
      </c>
    </row>
    <row r="547" spans="1:4" x14ac:dyDescent="0.2">
      <c r="A547" s="3" t="s">
        <v>73</v>
      </c>
      <c r="B547" s="3" t="s">
        <v>893</v>
      </c>
      <c r="C547" s="3" t="s">
        <v>782</v>
      </c>
      <c r="D547">
        <f t="shared" si="8"/>
        <v>3000</v>
      </c>
    </row>
    <row r="548" spans="1:4" x14ac:dyDescent="0.2">
      <c r="A548" s="3" t="s">
        <v>73</v>
      </c>
      <c r="B548" s="3" t="s">
        <v>1063</v>
      </c>
      <c r="C548" s="3" t="s">
        <v>782</v>
      </c>
      <c r="D548">
        <f t="shared" si="8"/>
        <v>3000</v>
      </c>
    </row>
    <row r="549" spans="1:4" x14ac:dyDescent="0.2">
      <c r="A549" s="3" t="s">
        <v>49</v>
      </c>
      <c r="B549" s="3" t="s">
        <v>1064</v>
      </c>
      <c r="C549" s="3" t="s">
        <v>780</v>
      </c>
      <c r="D549">
        <f t="shared" si="8"/>
        <v>8000</v>
      </c>
    </row>
    <row r="550" spans="1:4" x14ac:dyDescent="0.2">
      <c r="A550" s="3" t="s">
        <v>49</v>
      </c>
      <c r="B550" s="3" t="s">
        <v>852</v>
      </c>
      <c r="C550" s="3" t="s">
        <v>782</v>
      </c>
      <c r="D550">
        <f t="shared" si="8"/>
        <v>3000</v>
      </c>
    </row>
    <row r="551" spans="1:4" x14ac:dyDescent="0.2">
      <c r="A551" s="3" t="s">
        <v>73</v>
      </c>
      <c r="B551" s="3" t="s">
        <v>1010</v>
      </c>
      <c r="C551" s="3" t="s">
        <v>789</v>
      </c>
      <c r="D551">
        <f t="shared" si="8"/>
        <v>15000</v>
      </c>
    </row>
    <row r="552" spans="1:4" x14ac:dyDescent="0.2">
      <c r="A552" s="3" t="s">
        <v>49</v>
      </c>
      <c r="B552" s="3" t="s">
        <v>987</v>
      </c>
      <c r="C552" s="3" t="s">
        <v>784</v>
      </c>
      <c r="D552">
        <f t="shared" si="8"/>
        <v>100000</v>
      </c>
    </row>
    <row r="553" spans="1:4" x14ac:dyDescent="0.2">
      <c r="A553" s="3" t="s">
        <v>73</v>
      </c>
      <c r="B553" s="3" t="s">
        <v>875</v>
      </c>
      <c r="C553" s="3" t="s">
        <v>780</v>
      </c>
      <c r="D553">
        <f t="shared" si="8"/>
        <v>8000</v>
      </c>
    </row>
    <row r="554" spans="1:4" x14ac:dyDescent="0.2">
      <c r="A554" s="3" t="s">
        <v>778</v>
      </c>
      <c r="B554" s="3" t="s">
        <v>981</v>
      </c>
      <c r="C554" s="3" t="s">
        <v>784</v>
      </c>
      <c r="D554">
        <f t="shared" si="8"/>
        <v>100000</v>
      </c>
    </row>
    <row r="555" spans="1:4" x14ac:dyDescent="0.2">
      <c r="A555" s="3" t="s">
        <v>4</v>
      </c>
      <c r="B555" s="3" t="s">
        <v>1052</v>
      </c>
      <c r="C555" s="3" t="s">
        <v>784</v>
      </c>
      <c r="D555">
        <f t="shared" si="8"/>
        <v>100000</v>
      </c>
    </row>
    <row r="556" spans="1:4" x14ac:dyDescent="0.2">
      <c r="A556" s="3" t="s">
        <v>49</v>
      </c>
      <c r="B556" s="3" t="s">
        <v>1065</v>
      </c>
      <c r="C556" s="3" t="s">
        <v>789</v>
      </c>
      <c r="D556">
        <f t="shared" si="8"/>
        <v>15000</v>
      </c>
    </row>
    <row r="557" spans="1:4" x14ac:dyDescent="0.2">
      <c r="A557" s="3" t="s">
        <v>49</v>
      </c>
      <c r="B557" s="3" t="s">
        <v>1001</v>
      </c>
      <c r="C557" s="3" t="s">
        <v>784</v>
      </c>
      <c r="D557">
        <f t="shared" si="8"/>
        <v>100000</v>
      </c>
    </row>
    <row r="558" spans="1:4" x14ac:dyDescent="0.2">
      <c r="A558" s="3" t="s">
        <v>49</v>
      </c>
      <c r="B558" s="3" t="s">
        <v>1066</v>
      </c>
      <c r="C558" s="3" t="s">
        <v>780</v>
      </c>
      <c r="D558">
        <f t="shared" si="8"/>
        <v>8000</v>
      </c>
    </row>
    <row r="559" spans="1:4" x14ac:dyDescent="0.2">
      <c r="A559" s="3" t="s">
        <v>49</v>
      </c>
      <c r="B559" s="3" t="s">
        <v>801</v>
      </c>
      <c r="C559" s="3" t="s">
        <v>784</v>
      </c>
      <c r="D559">
        <f t="shared" si="8"/>
        <v>100000</v>
      </c>
    </row>
    <row r="560" spans="1:4" x14ac:dyDescent="0.2">
      <c r="A560" s="3" t="s">
        <v>49</v>
      </c>
      <c r="B560" s="3" t="s">
        <v>893</v>
      </c>
      <c r="C560" s="3" t="s">
        <v>784</v>
      </c>
      <c r="D560">
        <f t="shared" si="8"/>
        <v>100000</v>
      </c>
    </row>
    <row r="561" spans="1:4" x14ac:dyDescent="0.2">
      <c r="A561" s="3" t="s">
        <v>73</v>
      </c>
      <c r="B561" s="3" t="s">
        <v>1067</v>
      </c>
      <c r="C561" s="3" t="s">
        <v>784</v>
      </c>
      <c r="D561">
        <f t="shared" si="8"/>
        <v>100000</v>
      </c>
    </row>
    <row r="562" spans="1:4" x14ac:dyDescent="0.2">
      <c r="A562" s="3" t="s">
        <v>73</v>
      </c>
      <c r="B562" s="3" t="s">
        <v>1062</v>
      </c>
      <c r="C562" s="3" t="s">
        <v>784</v>
      </c>
      <c r="D562">
        <f t="shared" si="8"/>
        <v>100000</v>
      </c>
    </row>
    <row r="563" spans="1:4" x14ac:dyDescent="0.2">
      <c r="A563" s="3" t="s">
        <v>778</v>
      </c>
      <c r="B563" s="3" t="s">
        <v>838</v>
      </c>
      <c r="C563" s="3" t="s">
        <v>782</v>
      </c>
      <c r="D563">
        <f t="shared" si="8"/>
        <v>3000</v>
      </c>
    </row>
    <row r="564" spans="1:4" x14ac:dyDescent="0.2">
      <c r="A564" s="3" t="s">
        <v>73</v>
      </c>
      <c r="B564" s="3" t="s">
        <v>920</v>
      </c>
      <c r="C564" s="3" t="s">
        <v>782</v>
      </c>
      <c r="D564">
        <f t="shared" si="8"/>
        <v>3000</v>
      </c>
    </row>
    <row r="565" spans="1:4" x14ac:dyDescent="0.2">
      <c r="A565" s="3" t="s">
        <v>4</v>
      </c>
      <c r="B565" s="3" t="s">
        <v>1058</v>
      </c>
      <c r="C565" s="3" t="s">
        <v>780</v>
      </c>
      <c r="D565">
        <f t="shared" si="8"/>
        <v>8000</v>
      </c>
    </row>
    <row r="566" spans="1:4" x14ac:dyDescent="0.2">
      <c r="A566" s="3" t="s">
        <v>73</v>
      </c>
      <c r="B566" s="3" t="s">
        <v>970</v>
      </c>
      <c r="C566" s="3" t="s">
        <v>789</v>
      </c>
      <c r="D566">
        <f t="shared" si="8"/>
        <v>15000</v>
      </c>
    </row>
    <row r="567" spans="1:4" x14ac:dyDescent="0.2">
      <c r="A567" s="3" t="s">
        <v>73</v>
      </c>
      <c r="B567" s="3" t="s">
        <v>1021</v>
      </c>
      <c r="C567" s="3" t="s">
        <v>789</v>
      </c>
      <c r="D567">
        <f t="shared" si="8"/>
        <v>15000</v>
      </c>
    </row>
    <row r="568" spans="1:4" x14ac:dyDescent="0.2">
      <c r="A568" s="3" t="s">
        <v>49</v>
      </c>
      <c r="B568" s="3" t="s">
        <v>788</v>
      </c>
      <c r="C568" s="3" t="s">
        <v>780</v>
      </c>
      <c r="D568">
        <f t="shared" si="8"/>
        <v>8000</v>
      </c>
    </row>
    <row r="569" spans="1:4" x14ac:dyDescent="0.2">
      <c r="A569" s="3" t="s">
        <v>73</v>
      </c>
      <c r="B569" s="3" t="s">
        <v>1068</v>
      </c>
      <c r="C569" s="3" t="s">
        <v>789</v>
      </c>
      <c r="D569">
        <f t="shared" si="8"/>
        <v>15000</v>
      </c>
    </row>
    <row r="570" spans="1:4" x14ac:dyDescent="0.2">
      <c r="A570" s="3" t="s">
        <v>73</v>
      </c>
      <c r="B570" s="3" t="s">
        <v>1069</v>
      </c>
      <c r="C570" s="3" t="s">
        <v>782</v>
      </c>
      <c r="D570">
        <f t="shared" si="8"/>
        <v>3000</v>
      </c>
    </row>
    <row r="571" spans="1:4" x14ac:dyDescent="0.2">
      <c r="A571" s="3" t="s">
        <v>49</v>
      </c>
      <c r="B571" s="3" t="s">
        <v>1014</v>
      </c>
      <c r="C571" s="3" t="s">
        <v>789</v>
      </c>
      <c r="D571">
        <f t="shared" si="8"/>
        <v>15000</v>
      </c>
    </row>
    <row r="572" spans="1:4" x14ac:dyDescent="0.2">
      <c r="A572" s="3" t="s">
        <v>4</v>
      </c>
      <c r="B572" s="3" t="s">
        <v>1070</v>
      </c>
      <c r="C572" s="3" t="s">
        <v>784</v>
      </c>
      <c r="D572">
        <f t="shared" si="8"/>
        <v>100000</v>
      </c>
    </row>
    <row r="573" spans="1:4" x14ac:dyDescent="0.2">
      <c r="A573" s="3" t="s">
        <v>4</v>
      </c>
      <c r="B573" s="3" t="s">
        <v>795</v>
      </c>
      <c r="C573" s="3" t="s">
        <v>789</v>
      </c>
      <c r="D573">
        <f t="shared" si="8"/>
        <v>15000</v>
      </c>
    </row>
    <row r="574" spans="1:4" x14ac:dyDescent="0.2">
      <c r="A574" s="3" t="s">
        <v>4</v>
      </c>
      <c r="B574" s="3" t="s">
        <v>864</v>
      </c>
      <c r="C574" s="3" t="s">
        <v>780</v>
      </c>
      <c r="D574">
        <f t="shared" si="8"/>
        <v>8000</v>
      </c>
    </row>
    <row r="575" spans="1:4" x14ac:dyDescent="0.2">
      <c r="A575" s="3" t="s">
        <v>49</v>
      </c>
      <c r="B575" s="3" t="s">
        <v>994</v>
      </c>
      <c r="C575" s="3" t="s">
        <v>784</v>
      </c>
      <c r="D575">
        <f t="shared" si="8"/>
        <v>100000</v>
      </c>
    </row>
    <row r="576" spans="1:4" x14ac:dyDescent="0.2">
      <c r="A576" s="3" t="s">
        <v>49</v>
      </c>
      <c r="B576" s="3" t="s">
        <v>1071</v>
      </c>
      <c r="C576" s="3" t="s">
        <v>789</v>
      </c>
      <c r="D576">
        <f t="shared" si="8"/>
        <v>15000</v>
      </c>
    </row>
    <row r="577" spans="1:4" x14ac:dyDescent="0.2">
      <c r="A577" s="3" t="s">
        <v>49</v>
      </c>
      <c r="B577" s="3" t="s">
        <v>834</v>
      </c>
      <c r="C577" s="3" t="s">
        <v>782</v>
      </c>
      <c r="D577">
        <f t="shared" si="8"/>
        <v>3000</v>
      </c>
    </row>
    <row r="578" spans="1:4" x14ac:dyDescent="0.2">
      <c r="A578" s="3" t="s">
        <v>73</v>
      </c>
      <c r="B578" s="3" t="s">
        <v>1053</v>
      </c>
      <c r="C578" s="3" t="s">
        <v>789</v>
      </c>
      <c r="D578">
        <f t="shared" si="8"/>
        <v>15000</v>
      </c>
    </row>
    <row r="579" spans="1:4" x14ac:dyDescent="0.2">
      <c r="A579" s="3" t="s">
        <v>73</v>
      </c>
      <c r="B579" s="3" t="s">
        <v>1065</v>
      </c>
      <c r="C579" s="3" t="s">
        <v>782</v>
      </c>
      <c r="D579">
        <f t="shared" ref="D579:D642" si="9">IF(C579="Ô tô",100000,IF(C579="Xe máy",15000,IF(C579="Xe đạp điện",8000,3000)))</f>
        <v>3000</v>
      </c>
    </row>
    <row r="580" spans="1:4" x14ac:dyDescent="0.2">
      <c r="A580" s="3" t="s">
        <v>73</v>
      </c>
      <c r="B580" s="3" t="s">
        <v>865</v>
      </c>
      <c r="C580" s="3" t="s">
        <v>784</v>
      </c>
      <c r="D580">
        <f t="shared" si="9"/>
        <v>100000</v>
      </c>
    </row>
    <row r="581" spans="1:4" x14ac:dyDescent="0.2">
      <c r="A581" s="3" t="s">
        <v>778</v>
      </c>
      <c r="B581" s="3" t="s">
        <v>883</v>
      </c>
      <c r="C581" s="3" t="s">
        <v>782</v>
      </c>
      <c r="D581">
        <f t="shared" si="9"/>
        <v>3000</v>
      </c>
    </row>
    <row r="582" spans="1:4" x14ac:dyDescent="0.2">
      <c r="A582" s="3" t="s">
        <v>4</v>
      </c>
      <c r="B582" s="3" t="s">
        <v>1072</v>
      </c>
      <c r="C582" s="3" t="s">
        <v>780</v>
      </c>
      <c r="D582">
        <f t="shared" si="9"/>
        <v>8000</v>
      </c>
    </row>
    <row r="583" spans="1:4" x14ac:dyDescent="0.2">
      <c r="A583" s="3" t="s">
        <v>73</v>
      </c>
      <c r="B583" s="3" t="s">
        <v>960</v>
      </c>
      <c r="C583" s="3" t="s">
        <v>789</v>
      </c>
      <c r="D583">
        <f t="shared" si="9"/>
        <v>15000</v>
      </c>
    </row>
    <row r="584" spans="1:4" x14ac:dyDescent="0.2">
      <c r="A584" s="3" t="s">
        <v>73</v>
      </c>
      <c r="B584" s="3" t="s">
        <v>898</v>
      </c>
      <c r="C584" s="3" t="s">
        <v>784</v>
      </c>
      <c r="D584">
        <f t="shared" si="9"/>
        <v>100000</v>
      </c>
    </row>
    <row r="585" spans="1:4" x14ac:dyDescent="0.2">
      <c r="A585" s="3" t="s">
        <v>778</v>
      </c>
      <c r="B585" s="3" t="s">
        <v>1003</v>
      </c>
      <c r="C585" s="3" t="s">
        <v>784</v>
      </c>
      <c r="D585">
        <f t="shared" si="9"/>
        <v>100000</v>
      </c>
    </row>
    <row r="586" spans="1:4" x14ac:dyDescent="0.2">
      <c r="A586" s="3" t="s">
        <v>4</v>
      </c>
      <c r="B586" s="3" t="s">
        <v>1054</v>
      </c>
      <c r="C586" s="3" t="s">
        <v>782</v>
      </c>
      <c r="D586">
        <f t="shared" si="9"/>
        <v>3000</v>
      </c>
    </row>
    <row r="587" spans="1:4" x14ac:dyDescent="0.2">
      <c r="A587" s="3" t="s">
        <v>73</v>
      </c>
      <c r="B587" s="3" t="s">
        <v>1051</v>
      </c>
      <c r="C587" s="3" t="s">
        <v>780</v>
      </c>
      <c r="D587">
        <f t="shared" si="9"/>
        <v>8000</v>
      </c>
    </row>
    <row r="588" spans="1:4" x14ac:dyDescent="0.2">
      <c r="A588" s="3" t="s">
        <v>73</v>
      </c>
      <c r="B588" s="3" t="s">
        <v>1044</v>
      </c>
      <c r="C588" s="3" t="s">
        <v>784</v>
      </c>
      <c r="D588">
        <f t="shared" si="9"/>
        <v>100000</v>
      </c>
    </row>
    <row r="589" spans="1:4" x14ac:dyDescent="0.2">
      <c r="A589" s="3" t="s">
        <v>778</v>
      </c>
      <c r="B589" s="3" t="s">
        <v>930</v>
      </c>
      <c r="C589" s="3" t="s">
        <v>782</v>
      </c>
      <c r="D589">
        <f t="shared" si="9"/>
        <v>3000</v>
      </c>
    </row>
    <row r="590" spans="1:4" x14ac:dyDescent="0.2">
      <c r="A590" s="3" t="s">
        <v>778</v>
      </c>
      <c r="B590" s="3" t="s">
        <v>826</v>
      </c>
      <c r="C590" s="3" t="s">
        <v>780</v>
      </c>
      <c r="D590">
        <f t="shared" si="9"/>
        <v>8000</v>
      </c>
    </row>
    <row r="591" spans="1:4" x14ac:dyDescent="0.2">
      <c r="A591" s="3" t="s">
        <v>49</v>
      </c>
      <c r="B591" s="3" t="s">
        <v>870</v>
      </c>
      <c r="C591" s="3" t="s">
        <v>784</v>
      </c>
      <c r="D591">
        <f t="shared" si="9"/>
        <v>100000</v>
      </c>
    </row>
    <row r="592" spans="1:4" x14ac:dyDescent="0.2">
      <c r="A592" s="3" t="s">
        <v>49</v>
      </c>
      <c r="B592" s="3" t="s">
        <v>998</v>
      </c>
      <c r="C592" s="3" t="s">
        <v>780</v>
      </c>
      <c r="D592">
        <f t="shared" si="9"/>
        <v>8000</v>
      </c>
    </row>
    <row r="593" spans="1:4" x14ac:dyDescent="0.2">
      <c r="A593" s="3" t="s">
        <v>778</v>
      </c>
      <c r="B593" s="3" t="s">
        <v>970</v>
      </c>
      <c r="C593" s="3" t="s">
        <v>784</v>
      </c>
      <c r="D593">
        <f t="shared" si="9"/>
        <v>100000</v>
      </c>
    </row>
    <row r="594" spans="1:4" x14ac:dyDescent="0.2">
      <c r="A594" s="3" t="s">
        <v>4</v>
      </c>
      <c r="B594" s="3" t="s">
        <v>1073</v>
      </c>
      <c r="C594" s="3" t="s">
        <v>780</v>
      </c>
      <c r="D594">
        <f t="shared" si="9"/>
        <v>8000</v>
      </c>
    </row>
    <row r="595" spans="1:4" x14ac:dyDescent="0.2">
      <c r="A595" s="3" t="s">
        <v>73</v>
      </c>
      <c r="B595" s="3" t="s">
        <v>804</v>
      </c>
      <c r="C595" s="3" t="s">
        <v>789</v>
      </c>
      <c r="D595">
        <f t="shared" si="9"/>
        <v>15000</v>
      </c>
    </row>
    <row r="596" spans="1:4" x14ac:dyDescent="0.2">
      <c r="A596" s="3" t="s">
        <v>778</v>
      </c>
      <c r="B596" s="3" t="s">
        <v>907</v>
      </c>
      <c r="C596" s="3" t="s">
        <v>780</v>
      </c>
      <c r="D596">
        <f t="shared" si="9"/>
        <v>8000</v>
      </c>
    </row>
    <row r="597" spans="1:4" x14ac:dyDescent="0.2">
      <c r="A597" s="3" t="s">
        <v>73</v>
      </c>
      <c r="B597" s="3" t="s">
        <v>890</v>
      </c>
      <c r="C597" s="3" t="s">
        <v>780</v>
      </c>
      <c r="D597">
        <f t="shared" si="9"/>
        <v>8000</v>
      </c>
    </row>
    <row r="598" spans="1:4" x14ac:dyDescent="0.2">
      <c r="A598" s="3" t="s">
        <v>49</v>
      </c>
      <c r="B598" s="3" t="s">
        <v>865</v>
      </c>
      <c r="C598" s="3" t="s">
        <v>782</v>
      </c>
      <c r="D598">
        <f t="shared" si="9"/>
        <v>3000</v>
      </c>
    </row>
    <row r="599" spans="1:4" x14ac:dyDescent="0.2">
      <c r="A599" s="3" t="s">
        <v>49</v>
      </c>
      <c r="B599" s="3" t="s">
        <v>1074</v>
      </c>
      <c r="C599" s="3" t="s">
        <v>782</v>
      </c>
      <c r="D599">
        <f t="shared" si="9"/>
        <v>3000</v>
      </c>
    </row>
    <row r="600" spans="1:4" x14ac:dyDescent="0.2">
      <c r="A600" s="3" t="s">
        <v>778</v>
      </c>
      <c r="B600" s="3" t="s">
        <v>806</v>
      </c>
      <c r="C600" s="3" t="s">
        <v>782</v>
      </c>
      <c r="D600">
        <f t="shared" si="9"/>
        <v>3000</v>
      </c>
    </row>
    <row r="601" spans="1:4" x14ac:dyDescent="0.2">
      <c r="A601" s="3" t="s">
        <v>4</v>
      </c>
      <c r="B601" s="3" t="s">
        <v>853</v>
      </c>
      <c r="C601" s="3" t="s">
        <v>780</v>
      </c>
      <c r="D601">
        <f t="shared" si="9"/>
        <v>8000</v>
      </c>
    </row>
    <row r="602" spans="1:4" x14ac:dyDescent="0.2">
      <c r="A602" s="3" t="s">
        <v>49</v>
      </c>
      <c r="B602" s="3" t="s">
        <v>854</v>
      </c>
      <c r="C602" s="3" t="s">
        <v>780</v>
      </c>
      <c r="D602">
        <f t="shared" si="9"/>
        <v>8000</v>
      </c>
    </row>
    <row r="603" spans="1:4" x14ac:dyDescent="0.2">
      <c r="A603" s="3" t="s">
        <v>49</v>
      </c>
      <c r="B603" s="3" t="s">
        <v>912</v>
      </c>
      <c r="C603" s="3" t="s">
        <v>782</v>
      </c>
      <c r="D603">
        <f t="shared" si="9"/>
        <v>3000</v>
      </c>
    </row>
    <row r="604" spans="1:4" x14ac:dyDescent="0.2">
      <c r="A604" s="3" t="s">
        <v>778</v>
      </c>
      <c r="B604" s="3" t="s">
        <v>1032</v>
      </c>
      <c r="C604" s="3" t="s">
        <v>782</v>
      </c>
      <c r="D604">
        <f t="shared" si="9"/>
        <v>3000</v>
      </c>
    </row>
    <row r="605" spans="1:4" x14ac:dyDescent="0.2">
      <c r="A605" s="3" t="s">
        <v>49</v>
      </c>
      <c r="B605" s="3" t="s">
        <v>1075</v>
      </c>
      <c r="C605" s="3" t="s">
        <v>780</v>
      </c>
      <c r="D605">
        <f t="shared" si="9"/>
        <v>8000</v>
      </c>
    </row>
    <row r="606" spans="1:4" x14ac:dyDescent="0.2">
      <c r="A606" s="3" t="s">
        <v>73</v>
      </c>
      <c r="B606" s="3" t="s">
        <v>988</v>
      </c>
      <c r="C606" s="3" t="s">
        <v>780</v>
      </c>
      <c r="D606">
        <f t="shared" si="9"/>
        <v>8000</v>
      </c>
    </row>
    <row r="607" spans="1:4" x14ac:dyDescent="0.2">
      <c r="A607" s="3" t="s">
        <v>49</v>
      </c>
      <c r="B607" s="3" t="s">
        <v>1076</v>
      </c>
      <c r="C607" s="3" t="s">
        <v>782</v>
      </c>
      <c r="D607">
        <f t="shared" si="9"/>
        <v>3000</v>
      </c>
    </row>
    <row r="608" spans="1:4" x14ac:dyDescent="0.2">
      <c r="A608" s="3" t="s">
        <v>73</v>
      </c>
      <c r="B608" s="3" t="s">
        <v>1018</v>
      </c>
      <c r="C608" s="3" t="s">
        <v>784</v>
      </c>
      <c r="D608">
        <f t="shared" si="9"/>
        <v>100000</v>
      </c>
    </row>
    <row r="609" spans="1:4" x14ac:dyDescent="0.2">
      <c r="A609" s="3" t="s">
        <v>49</v>
      </c>
      <c r="B609" s="3" t="s">
        <v>786</v>
      </c>
      <c r="C609" s="3" t="s">
        <v>789</v>
      </c>
      <c r="D609">
        <f t="shared" si="9"/>
        <v>15000</v>
      </c>
    </row>
    <row r="610" spans="1:4" x14ac:dyDescent="0.2">
      <c r="A610" s="3" t="s">
        <v>49</v>
      </c>
      <c r="B610" s="3" t="s">
        <v>917</v>
      </c>
      <c r="C610" s="3" t="s">
        <v>789</v>
      </c>
      <c r="D610">
        <f t="shared" si="9"/>
        <v>15000</v>
      </c>
    </row>
    <row r="611" spans="1:4" x14ac:dyDescent="0.2">
      <c r="A611" s="3" t="s">
        <v>73</v>
      </c>
      <c r="B611" s="3" t="s">
        <v>931</v>
      </c>
      <c r="C611" s="3" t="s">
        <v>784</v>
      </c>
      <c r="D611">
        <f t="shared" si="9"/>
        <v>100000</v>
      </c>
    </row>
    <row r="612" spans="1:4" x14ac:dyDescent="0.2">
      <c r="A612" s="3" t="s">
        <v>778</v>
      </c>
      <c r="B612" s="3" t="s">
        <v>990</v>
      </c>
      <c r="C612" s="3" t="s">
        <v>789</v>
      </c>
      <c r="D612">
        <f t="shared" si="9"/>
        <v>15000</v>
      </c>
    </row>
    <row r="613" spans="1:4" x14ac:dyDescent="0.2">
      <c r="A613" s="3" t="s">
        <v>4</v>
      </c>
      <c r="B613" s="3" t="s">
        <v>1077</v>
      </c>
      <c r="C613" s="3" t="s">
        <v>780</v>
      </c>
      <c r="D613">
        <f t="shared" si="9"/>
        <v>8000</v>
      </c>
    </row>
    <row r="614" spans="1:4" x14ac:dyDescent="0.2">
      <c r="A614" s="3" t="s">
        <v>49</v>
      </c>
      <c r="B614" s="3" t="s">
        <v>1078</v>
      </c>
      <c r="C614" s="3" t="s">
        <v>782</v>
      </c>
      <c r="D614">
        <f t="shared" si="9"/>
        <v>3000</v>
      </c>
    </row>
    <row r="615" spans="1:4" x14ac:dyDescent="0.2">
      <c r="A615" s="3" t="s">
        <v>4</v>
      </c>
      <c r="B615" s="3" t="s">
        <v>1006</v>
      </c>
      <c r="C615" s="3" t="s">
        <v>784</v>
      </c>
      <c r="D615">
        <f t="shared" si="9"/>
        <v>100000</v>
      </c>
    </row>
    <row r="616" spans="1:4" x14ac:dyDescent="0.2">
      <c r="A616" s="3" t="s">
        <v>778</v>
      </c>
      <c r="B616" s="3" t="s">
        <v>892</v>
      </c>
      <c r="C616" s="3" t="s">
        <v>780</v>
      </c>
      <c r="D616">
        <f t="shared" si="9"/>
        <v>8000</v>
      </c>
    </row>
    <row r="617" spans="1:4" x14ac:dyDescent="0.2">
      <c r="A617" s="3" t="s">
        <v>4</v>
      </c>
      <c r="B617" s="3" t="s">
        <v>864</v>
      </c>
      <c r="C617" s="3" t="s">
        <v>780</v>
      </c>
      <c r="D617">
        <f t="shared" si="9"/>
        <v>8000</v>
      </c>
    </row>
    <row r="618" spans="1:4" x14ac:dyDescent="0.2">
      <c r="A618" s="3" t="s">
        <v>4</v>
      </c>
      <c r="B618" s="3" t="s">
        <v>949</v>
      </c>
      <c r="C618" s="3" t="s">
        <v>782</v>
      </c>
      <c r="D618">
        <f t="shared" si="9"/>
        <v>3000</v>
      </c>
    </row>
    <row r="619" spans="1:4" x14ac:dyDescent="0.2">
      <c r="A619" s="3" t="s">
        <v>49</v>
      </c>
      <c r="B619" s="3" t="s">
        <v>823</v>
      </c>
      <c r="C619" s="3" t="s">
        <v>782</v>
      </c>
      <c r="D619">
        <f t="shared" si="9"/>
        <v>3000</v>
      </c>
    </row>
    <row r="620" spans="1:4" x14ac:dyDescent="0.2">
      <c r="A620" s="3" t="s">
        <v>4</v>
      </c>
      <c r="B620" s="3" t="s">
        <v>1079</v>
      </c>
      <c r="C620" s="3" t="s">
        <v>782</v>
      </c>
      <c r="D620">
        <f t="shared" si="9"/>
        <v>3000</v>
      </c>
    </row>
    <row r="621" spans="1:4" x14ac:dyDescent="0.2">
      <c r="A621" s="3" t="s">
        <v>49</v>
      </c>
      <c r="B621" s="3" t="s">
        <v>1009</v>
      </c>
      <c r="C621" s="3" t="s">
        <v>789</v>
      </c>
      <c r="D621">
        <f t="shared" si="9"/>
        <v>15000</v>
      </c>
    </row>
    <row r="622" spans="1:4" x14ac:dyDescent="0.2">
      <c r="A622" s="3" t="s">
        <v>4</v>
      </c>
      <c r="B622" s="3" t="s">
        <v>1035</v>
      </c>
      <c r="C622" s="3" t="s">
        <v>784</v>
      </c>
      <c r="D622">
        <f t="shared" si="9"/>
        <v>100000</v>
      </c>
    </row>
    <row r="623" spans="1:4" x14ac:dyDescent="0.2">
      <c r="A623" s="3" t="s">
        <v>73</v>
      </c>
      <c r="B623" s="3" t="s">
        <v>1080</v>
      </c>
      <c r="C623" s="3" t="s">
        <v>782</v>
      </c>
      <c r="D623">
        <f t="shared" si="9"/>
        <v>3000</v>
      </c>
    </row>
    <row r="624" spans="1:4" x14ac:dyDescent="0.2">
      <c r="A624" s="3" t="s">
        <v>4</v>
      </c>
      <c r="B624" s="3" t="s">
        <v>930</v>
      </c>
      <c r="C624" s="3" t="s">
        <v>789</v>
      </c>
      <c r="D624">
        <f t="shared" si="9"/>
        <v>15000</v>
      </c>
    </row>
    <row r="625" spans="1:4" x14ac:dyDescent="0.2">
      <c r="A625" s="3" t="s">
        <v>4</v>
      </c>
      <c r="B625" s="3" t="s">
        <v>1081</v>
      </c>
      <c r="C625" s="3" t="s">
        <v>782</v>
      </c>
      <c r="D625">
        <f t="shared" si="9"/>
        <v>3000</v>
      </c>
    </row>
    <row r="626" spans="1:4" x14ac:dyDescent="0.2">
      <c r="A626" s="3" t="s">
        <v>4</v>
      </c>
      <c r="B626" s="3" t="s">
        <v>900</v>
      </c>
      <c r="C626" s="3" t="s">
        <v>782</v>
      </c>
      <c r="D626">
        <f t="shared" si="9"/>
        <v>3000</v>
      </c>
    </row>
    <row r="627" spans="1:4" x14ac:dyDescent="0.2">
      <c r="A627" s="3" t="s">
        <v>778</v>
      </c>
      <c r="B627" s="3" t="s">
        <v>801</v>
      </c>
      <c r="C627" s="3" t="s">
        <v>784</v>
      </c>
      <c r="D627">
        <f t="shared" si="9"/>
        <v>100000</v>
      </c>
    </row>
    <row r="628" spans="1:4" x14ac:dyDescent="0.2">
      <c r="A628" s="3" t="s">
        <v>73</v>
      </c>
      <c r="B628" s="3" t="s">
        <v>903</v>
      </c>
      <c r="C628" s="3" t="s">
        <v>789</v>
      </c>
      <c r="D628">
        <f t="shared" si="9"/>
        <v>15000</v>
      </c>
    </row>
    <row r="629" spans="1:4" x14ac:dyDescent="0.2">
      <c r="A629" s="3" t="s">
        <v>49</v>
      </c>
      <c r="B629" s="3" t="s">
        <v>1034</v>
      </c>
      <c r="C629" s="3" t="s">
        <v>784</v>
      </c>
      <c r="D629">
        <f t="shared" si="9"/>
        <v>100000</v>
      </c>
    </row>
    <row r="630" spans="1:4" x14ac:dyDescent="0.2">
      <c r="A630" s="3" t="s">
        <v>778</v>
      </c>
      <c r="B630" s="3" t="s">
        <v>982</v>
      </c>
      <c r="C630" s="3" t="s">
        <v>789</v>
      </c>
      <c r="D630">
        <f t="shared" si="9"/>
        <v>15000</v>
      </c>
    </row>
    <row r="631" spans="1:4" x14ac:dyDescent="0.2">
      <c r="A631" s="3" t="s">
        <v>73</v>
      </c>
      <c r="B631" s="3" t="s">
        <v>987</v>
      </c>
      <c r="C631" s="3" t="s">
        <v>780</v>
      </c>
      <c r="D631">
        <f t="shared" si="9"/>
        <v>8000</v>
      </c>
    </row>
    <row r="632" spans="1:4" x14ac:dyDescent="0.2">
      <c r="A632" s="3" t="s">
        <v>4</v>
      </c>
      <c r="B632" s="3" t="s">
        <v>1082</v>
      </c>
      <c r="C632" s="3" t="s">
        <v>780</v>
      </c>
      <c r="D632">
        <f t="shared" si="9"/>
        <v>8000</v>
      </c>
    </row>
    <row r="633" spans="1:4" x14ac:dyDescent="0.2">
      <c r="A633" s="3" t="s">
        <v>4</v>
      </c>
      <c r="B633" s="3" t="s">
        <v>1037</v>
      </c>
      <c r="C633" s="3" t="s">
        <v>784</v>
      </c>
      <c r="D633">
        <f t="shared" si="9"/>
        <v>100000</v>
      </c>
    </row>
    <row r="634" spans="1:4" x14ac:dyDescent="0.2">
      <c r="A634" s="3" t="s">
        <v>73</v>
      </c>
      <c r="B634" s="3" t="s">
        <v>807</v>
      </c>
      <c r="C634" s="3" t="s">
        <v>784</v>
      </c>
      <c r="D634">
        <f t="shared" si="9"/>
        <v>100000</v>
      </c>
    </row>
    <row r="635" spans="1:4" x14ac:dyDescent="0.2">
      <c r="A635" s="3" t="s">
        <v>4</v>
      </c>
      <c r="B635" s="3" t="s">
        <v>1050</v>
      </c>
      <c r="C635" s="3" t="s">
        <v>784</v>
      </c>
      <c r="D635">
        <f t="shared" si="9"/>
        <v>100000</v>
      </c>
    </row>
    <row r="636" spans="1:4" x14ac:dyDescent="0.2">
      <c r="A636" s="3" t="s">
        <v>4</v>
      </c>
      <c r="B636" s="3" t="s">
        <v>1083</v>
      </c>
      <c r="C636" s="3" t="s">
        <v>782</v>
      </c>
      <c r="D636">
        <f t="shared" si="9"/>
        <v>3000</v>
      </c>
    </row>
    <row r="637" spans="1:4" x14ac:dyDescent="0.2">
      <c r="A637" s="3" t="s">
        <v>49</v>
      </c>
      <c r="B637" s="3" t="s">
        <v>996</v>
      </c>
      <c r="C637" s="3" t="s">
        <v>789</v>
      </c>
      <c r="D637">
        <f t="shared" si="9"/>
        <v>15000</v>
      </c>
    </row>
    <row r="638" spans="1:4" x14ac:dyDescent="0.2">
      <c r="A638" s="3" t="s">
        <v>778</v>
      </c>
      <c r="B638" s="3" t="s">
        <v>970</v>
      </c>
      <c r="C638" s="3" t="s">
        <v>784</v>
      </c>
      <c r="D638">
        <f t="shared" si="9"/>
        <v>100000</v>
      </c>
    </row>
    <row r="639" spans="1:4" x14ac:dyDescent="0.2">
      <c r="A639" s="3" t="s">
        <v>778</v>
      </c>
      <c r="B639" s="3" t="s">
        <v>851</v>
      </c>
      <c r="C639" s="3" t="s">
        <v>784</v>
      </c>
      <c r="D639">
        <f t="shared" si="9"/>
        <v>100000</v>
      </c>
    </row>
    <row r="640" spans="1:4" x14ac:dyDescent="0.2">
      <c r="A640" s="3" t="s">
        <v>4</v>
      </c>
      <c r="B640" s="3" t="s">
        <v>844</v>
      </c>
      <c r="C640" s="3" t="s">
        <v>784</v>
      </c>
      <c r="D640">
        <f t="shared" si="9"/>
        <v>100000</v>
      </c>
    </row>
    <row r="641" spans="1:4" x14ac:dyDescent="0.2">
      <c r="A641" s="3" t="s">
        <v>4</v>
      </c>
      <c r="B641" s="3" t="s">
        <v>863</v>
      </c>
      <c r="C641" s="3" t="s">
        <v>780</v>
      </c>
      <c r="D641">
        <f t="shared" si="9"/>
        <v>8000</v>
      </c>
    </row>
    <row r="642" spans="1:4" x14ac:dyDescent="0.2">
      <c r="A642" s="3" t="s">
        <v>49</v>
      </c>
      <c r="B642" s="3" t="s">
        <v>899</v>
      </c>
      <c r="C642" s="3" t="s">
        <v>784</v>
      </c>
      <c r="D642">
        <f t="shared" si="9"/>
        <v>100000</v>
      </c>
    </row>
    <row r="643" spans="1:4" x14ac:dyDescent="0.2">
      <c r="A643" s="3" t="s">
        <v>73</v>
      </c>
      <c r="B643" s="3" t="s">
        <v>917</v>
      </c>
      <c r="C643" s="3" t="s">
        <v>780</v>
      </c>
      <c r="D643">
        <f t="shared" ref="D643:D706" si="10">IF(C643="Ô tô",100000,IF(C643="Xe máy",15000,IF(C643="Xe đạp điện",8000,3000)))</f>
        <v>8000</v>
      </c>
    </row>
    <row r="644" spans="1:4" x14ac:dyDescent="0.2">
      <c r="A644" s="3" t="s">
        <v>4</v>
      </c>
      <c r="B644" s="3" t="s">
        <v>878</v>
      </c>
      <c r="C644" s="3" t="s">
        <v>784</v>
      </c>
      <c r="D644">
        <f t="shared" si="10"/>
        <v>100000</v>
      </c>
    </row>
    <row r="645" spans="1:4" x14ac:dyDescent="0.2">
      <c r="A645" s="3" t="s">
        <v>49</v>
      </c>
      <c r="B645" s="3" t="s">
        <v>929</v>
      </c>
      <c r="C645" s="3" t="s">
        <v>784</v>
      </c>
      <c r="D645">
        <f t="shared" si="10"/>
        <v>100000</v>
      </c>
    </row>
    <row r="646" spans="1:4" x14ac:dyDescent="0.2">
      <c r="A646" s="3" t="s">
        <v>4</v>
      </c>
      <c r="B646" s="3" t="s">
        <v>1084</v>
      </c>
      <c r="C646" s="3" t="s">
        <v>784</v>
      </c>
      <c r="D646">
        <f t="shared" si="10"/>
        <v>100000</v>
      </c>
    </row>
    <row r="647" spans="1:4" x14ac:dyDescent="0.2">
      <c r="A647" s="3" t="s">
        <v>778</v>
      </c>
      <c r="B647" s="3" t="s">
        <v>932</v>
      </c>
      <c r="C647" s="3" t="s">
        <v>780</v>
      </c>
      <c r="D647">
        <f t="shared" si="10"/>
        <v>8000</v>
      </c>
    </row>
    <row r="648" spans="1:4" x14ac:dyDescent="0.2">
      <c r="A648" s="3" t="s">
        <v>49</v>
      </c>
      <c r="B648" s="3" t="s">
        <v>970</v>
      </c>
      <c r="C648" s="3" t="s">
        <v>782</v>
      </c>
      <c r="D648">
        <f t="shared" si="10"/>
        <v>3000</v>
      </c>
    </row>
    <row r="649" spans="1:4" x14ac:dyDescent="0.2">
      <c r="A649" s="3" t="s">
        <v>778</v>
      </c>
      <c r="B649" s="3" t="s">
        <v>812</v>
      </c>
      <c r="C649" s="3" t="s">
        <v>784</v>
      </c>
      <c r="D649">
        <f t="shared" si="10"/>
        <v>100000</v>
      </c>
    </row>
    <row r="650" spans="1:4" x14ac:dyDescent="0.2">
      <c r="A650" s="3" t="s">
        <v>4</v>
      </c>
      <c r="B650" s="3" t="s">
        <v>1055</v>
      </c>
      <c r="C650" s="3" t="s">
        <v>789</v>
      </c>
      <c r="D650">
        <f t="shared" si="10"/>
        <v>15000</v>
      </c>
    </row>
    <row r="651" spans="1:4" x14ac:dyDescent="0.2">
      <c r="A651" s="3" t="s">
        <v>778</v>
      </c>
      <c r="B651" s="3" t="s">
        <v>954</v>
      </c>
      <c r="C651" s="3" t="s">
        <v>782</v>
      </c>
      <c r="D651">
        <f t="shared" si="10"/>
        <v>3000</v>
      </c>
    </row>
    <row r="652" spans="1:4" x14ac:dyDescent="0.2">
      <c r="A652" s="3" t="s">
        <v>778</v>
      </c>
      <c r="B652" s="3" t="s">
        <v>835</v>
      </c>
      <c r="C652" s="3" t="s">
        <v>782</v>
      </c>
      <c r="D652">
        <f t="shared" si="10"/>
        <v>3000</v>
      </c>
    </row>
    <row r="653" spans="1:4" x14ac:dyDescent="0.2">
      <c r="A653" s="3" t="s">
        <v>73</v>
      </c>
      <c r="B653" s="3" t="s">
        <v>1058</v>
      </c>
      <c r="C653" s="3" t="s">
        <v>782</v>
      </c>
      <c r="D653">
        <f t="shared" si="10"/>
        <v>3000</v>
      </c>
    </row>
    <row r="654" spans="1:4" x14ac:dyDescent="0.2">
      <c r="A654" s="3" t="s">
        <v>778</v>
      </c>
      <c r="B654" s="3" t="s">
        <v>855</v>
      </c>
      <c r="C654" s="3" t="s">
        <v>784</v>
      </c>
      <c r="D654">
        <f t="shared" si="10"/>
        <v>100000</v>
      </c>
    </row>
    <row r="655" spans="1:4" x14ac:dyDescent="0.2">
      <c r="A655" s="3" t="s">
        <v>4</v>
      </c>
      <c r="B655" s="3" t="s">
        <v>928</v>
      </c>
      <c r="C655" s="3" t="s">
        <v>789</v>
      </c>
      <c r="D655">
        <f t="shared" si="10"/>
        <v>15000</v>
      </c>
    </row>
    <row r="656" spans="1:4" x14ac:dyDescent="0.2">
      <c r="A656" s="3" t="s">
        <v>73</v>
      </c>
      <c r="B656" s="3" t="s">
        <v>1085</v>
      </c>
      <c r="C656" s="3" t="s">
        <v>789</v>
      </c>
      <c r="D656">
        <f t="shared" si="10"/>
        <v>15000</v>
      </c>
    </row>
    <row r="657" spans="1:4" x14ac:dyDescent="0.2">
      <c r="A657" s="3" t="s">
        <v>49</v>
      </c>
      <c r="B657" s="3" t="s">
        <v>1069</v>
      </c>
      <c r="C657" s="3" t="s">
        <v>782</v>
      </c>
      <c r="D657">
        <f t="shared" si="10"/>
        <v>3000</v>
      </c>
    </row>
    <row r="658" spans="1:4" x14ac:dyDescent="0.2">
      <c r="A658" s="3" t="s">
        <v>73</v>
      </c>
      <c r="B658" s="3" t="s">
        <v>799</v>
      </c>
      <c r="C658" s="3" t="s">
        <v>789</v>
      </c>
      <c r="D658">
        <f t="shared" si="10"/>
        <v>15000</v>
      </c>
    </row>
    <row r="659" spans="1:4" x14ac:dyDescent="0.2">
      <c r="A659" s="3" t="s">
        <v>4</v>
      </c>
      <c r="B659" s="3" t="s">
        <v>902</v>
      </c>
      <c r="C659" s="3" t="s">
        <v>784</v>
      </c>
      <c r="D659">
        <f t="shared" si="10"/>
        <v>100000</v>
      </c>
    </row>
    <row r="660" spans="1:4" x14ac:dyDescent="0.2">
      <c r="A660" s="3" t="s">
        <v>49</v>
      </c>
      <c r="B660" s="3" t="s">
        <v>1034</v>
      </c>
      <c r="C660" s="3" t="s">
        <v>780</v>
      </c>
      <c r="D660">
        <f t="shared" si="10"/>
        <v>8000</v>
      </c>
    </row>
    <row r="661" spans="1:4" x14ac:dyDescent="0.2">
      <c r="A661" s="3" t="s">
        <v>778</v>
      </c>
      <c r="B661" s="3" t="s">
        <v>959</v>
      </c>
      <c r="C661" s="3" t="s">
        <v>784</v>
      </c>
      <c r="D661">
        <f t="shared" si="10"/>
        <v>100000</v>
      </c>
    </row>
    <row r="662" spans="1:4" x14ac:dyDescent="0.2">
      <c r="A662" s="3" t="s">
        <v>778</v>
      </c>
      <c r="B662" s="3" t="s">
        <v>1078</v>
      </c>
      <c r="C662" s="3" t="s">
        <v>780</v>
      </c>
      <c r="D662">
        <f t="shared" si="10"/>
        <v>8000</v>
      </c>
    </row>
    <row r="663" spans="1:4" x14ac:dyDescent="0.2">
      <c r="A663" s="3" t="s">
        <v>778</v>
      </c>
      <c r="B663" s="3" t="s">
        <v>1013</v>
      </c>
      <c r="C663" s="3" t="s">
        <v>780</v>
      </c>
      <c r="D663">
        <f t="shared" si="10"/>
        <v>8000</v>
      </c>
    </row>
    <row r="664" spans="1:4" x14ac:dyDescent="0.2">
      <c r="A664" s="3" t="s">
        <v>73</v>
      </c>
      <c r="B664" s="3" t="s">
        <v>1055</v>
      </c>
      <c r="C664" s="3" t="s">
        <v>784</v>
      </c>
      <c r="D664">
        <f t="shared" si="10"/>
        <v>100000</v>
      </c>
    </row>
    <row r="665" spans="1:4" x14ac:dyDescent="0.2">
      <c r="A665" s="3" t="s">
        <v>49</v>
      </c>
      <c r="B665" s="3" t="s">
        <v>1086</v>
      </c>
      <c r="C665" s="3" t="s">
        <v>782</v>
      </c>
      <c r="D665">
        <f t="shared" si="10"/>
        <v>3000</v>
      </c>
    </row>
    <row r="666" spans="1:4" x14ac:dyDescent="0.2">
      <c r="A666" s="3" t="s">
        <v>73</v>
      </c>
      <c r="B666" s="3" t="s">
        <v>922</v>
      </c>
      <c r="C666" s="3" t="s">
        <v>782</v>
      </c>
      <c r="D666">
        <f t="shared" si="10"/>
        <v>3000</v>
      </c>
    </row>
    <row r="667" spans="1:4" x14ac:dyDescent="0.2">
      <c r="A667" s="3" t="s">
        <v>73</v>
      </c>
      <c r="B667" s="3" t="s">
        <v>1087</v>
      </c>
      <c r="C667" s="3" t="s">
        <v>780</v>
      </c>
      <c r="D667">
        <f t="shared" si="10"/>
        <v>8000</v>
      </c>
    </row>
    <row r="668" spans="1:4" x14ac:dyDescent="0.2">
      <c r="A668" s="3" t="s">
        <v>778</v>
      </c>
      <c r="B668" s="3" t="s">
        <v>842</v>
      </c>
      <c r="C668" s="3" t="s">
        <v>780</v>
      </c>
      <c r="D668">
        <f t="shared" si="10"/>
        <v>8000</v>
      </c>
    </row>
    <row r="669" spans="1:4" x14ac:dyDescent="0.2">
      <c r="A669" s="3" t="s">
        <v>778</v>
      </c>
      <c r="B669" s="3" t="s">
        <v>1046</v>
      </c>
      <c r="C669" s="3" t="s">
        <v>789</v>
      </c>
      <c r="D669">
        <f t="shared" si="10"/>
        <v>15000</v>
      </c>
    </row>
    <row r="670" spans="1:4" x14ac:dyDescent="0.2">
      <c r="A670" s="3" t="s">
        <v>778</v>
      </c>
      <c r="B670" s="3" t="s">
        <v>1088</v>
      </c>
      <c r="C670" s="3" t="s">
        <v>789</v>
      </c>
      <c r="D670">
        <f t="shared" si="10"/>
        <v>15000</v>
      </c>
    </row>
    <row r="671" spans="1:4" x14ac:dyDescent="0.2">
      <c r="A671" s="3" t="s">
        <v>73</v>
      </c>
      <c r="B671" s="3" t="s">
        <v>807</v>
      </c>
      <c r="C671" s="3" t="s">
        <v>784</v>
      </c>
      <c r="D671">
        <f t="shared" si="10"/>
        <v>100000</v>
      </c>
    </row>
    <row r="672" spans="1:4" x14ac:dyDescent="0.2">
      <c r="A672" s="3" t="s">
        <v>778</v>
      </c>
      <c r="B672" s="3" t="s">
        <v>1089</v>
      </c>
      <c r="C672" s="3" t="s">
        <v>784</v>
      </c>
      <c r="D672">
        <f t="shared" si="10"/>
        <v>100000</v>
      </c>
    </row>
    <row r="673" spans="1:4" x14ac:dyDescent="0.2">
      <c r="A673" s="3" t="s">
        <v>4</v>
      </c>
      <c r="B673" s="3" t="s">
        <v>1072</v>
      </c>
      <c r="C673" s="3" t="s">
        <v>784</v>
      </c>
      <c r="D673">
        <f t="shared" si="10"/>
        <v>100000</v>
      </c>
    </row>
    <row r="674" spans="1:4" x14ac:dyDescent="0.2">
      <c r="A674" s="3" t="s">
        <v>73</v>
      </c>
      <c r="B674" s="3" t="s">
        <v>810</v>
      </c>
      <c r="C674" s="3" t="s">
        <v>789</v>
      </c>
      <c r="D674">
        <f t="shared" si="10"/>
        <v>15000</v>
      </c>
    </row>
    <row r="675" spans="1:4" x14ac:dyDescent="0.2">
      <c r="A675" s="3" t="s">
        <v>778</v>
      </c>
      <c r="B675" s="3" t="s">
        <v>965</v>
      </c>
      <c r="C675" s="3" t="s">
        <v>784</v>
      </c>
      <c r="D675">
        <f t="shared" si="10"/>
        <v>100000</v>
      </c>
    </row>
    <row r="676" spans="1:4" x14ac:dyDescent="0.2">
      <c r="A676" s="3" t="s">
        <v>73</v>
      </c>
      <c r="B676" s="3" t="s">
        <v>1077</v>
      </c>
      <c r="C676" s="3" t="s">
        <v>789</v>
      </c>
      <c r="D676">
        <f t="shared" si="10"/>
        <v>15000</v>
      </c>
    </row>
    <row r="677" spans="1:4" x14ac:dyDescent="0.2">
      <c r="A677" s="3" t="s">
        <v>778</v>
      </c>
      <c r="B677" s="3" t="s">
        <v>911</v>
      </c>
      <c r="C677" s="3" t="s">
        <v>782</v>
      </c>
      <c r="D677">
        <f t="shared" si="10"/>
        <v>3000</v>
      </c>
    </row>
    <row r="678" spans="1:4" x14ac:dyDescent="0.2">
      <c r="A678" s="3" t="s">
        <v>49</v>
      </c>
      <c r="B678" s="3" t="s">
        <v>857</v>
      </c>
      <c r="C678" s="3" t="s">
        <v>782</v>
      </c>
      <c r="D678">
        <f t="shared" si="10"/>
        <v>3000</v>
      </c>
    </row>
    <row r="679" spans="1:4" x14ac:dyDescent="0.2">
      <c r="A679" s="3" t="s">
        <v>778</v>
      </c>
      <c r="B679" s="3" t="s">
        <v>1064</v>
      </c>
      <c r="C679" s="3" t="s">
        <v>784</v>
      </c>
      <c r="D679">
        <f t="shared" si="10"/>
        <v>100000</v>
      </c>
    </row>
    <row r="680" spans="1:4" x14ac:dyDescent="0.2">
      <c r="A680" s="3" t="s">
        <v>778</v>
      </c>
      <c r="B680" s="3" t="s">
        <v>845</v>
      </c>
      <c r="C680" s="3" t="s">
        <v>782</v>
      </c>
      <c r="D680">
        <f t="shared" si="10"/>
        <v>3000</v>
      </c>
    </row>
    <row r="681" spans="1:4" x14ac:dyDescent="0.2">
      <c r="A681" s="3" t="s">
        <v>73</v>
      </c>
      <c r="B681" s="3" t="s">
        <v>959</v>
      </c>
      <c r="C681" s="3" t="s">
        <v>784</v>
      </c>
      <c r="D681">
        <f t="shared" si="10"/>
        <v>100000</v>
      </c>
    </row>
    <row r="682" spans="1:4" x14ac:dyDescent="0.2">
      <c r="A682" s="3" t="s">
        <v>4</v>
      </c>
      <c r="B682" s="3" t="s">
        <v>860</v>
      </c>
      <c r="C682" s="3" t="s">
        <v>784</v>
      </c>
      <c r="D682">
        <f t="shared" si="10"/>
        <v>100000</v>
      </c>
    </row>
    <row r="683" spans="1:4" x14ac:dyDescent="0.2">
      <c r="A683" s="3" t="s">
        <v>4</v>
      </c>
      <c r="B683" s="3" t="s">
        <v>977</v>
      </c>
      <c r="C683" s="3" t="s">
        <v>789</v>
      </c>
      <c r="D683">
        <f t="shared" si="10"/>
        <v>15000</v>
      </c>
    </row>
    <row r="684" spans="1:4" x14ac:dyDescent="0.2">
      <c r="A684" s="3" t="s">
        <v>49</v>
      </c>
      <c r="B684" s="3" t="s">
        <v>945</v>
      </c>
      <c r="C684" s="3" t="s">
        <v>784</v>
      </c>
      <c r="D684">
        <f t="shared" si="10"/>
        <v>100000</v>
      </c>
    </row>
    <row r="685" spans="1:4" x14ac:dyDescent="0.2">
      <c r="A685" s="3" t="s">
        <v>778</v>
      </c>
      <c r="B685" s="3" t="s">
        <v>878</v>
      </c>
      <c r="C685" s="3" t="s">
        <v>784</v>
      </c>
      <c r="D685">
        <f t="shared" si="10"/>
        <v>100000</v>
      </c>
    </row>
    <row r="686" spans="1:4" x14ac:dyDescent="0.2">
      <c r="A686" s="3" t="s">
        <v>778</v>
      </c>
      <c r="B686" s="3" t="s">
        <v>962</v>
      </c>
      <c r="C686" s="3" t="s">
        <v>782</v>
      </c>
      <c r="D686">
        <f t="shared" si="10"/>
        <v>3000</v>
      </c>
    </row>
    <row r="687" spans="1:4" x14ac:dyDescent="0.2">
      <c r="A687" s="3" t="s">
        <v>49</v>
      </c>
      <c r="B687" s="3" t="s">
        <v>1013</v>
      </c>
      <c r="C687" s="3" t="s">
        <v>784</v>
      </c>
      <c r="D687">
        <f t="shared" si="10"/>
        <v>100000</v>
      </c>
    </row>
    <row r="688" spans="1:4" x14ac:dyDescent="0.2">
      <c r="A688" s="3" t="s">
        <v>4</v>
      </c>
      <c r="B688" s="3" t="s">
        <v>1003</v>
      </c>
      <c r="C688" s="3" t="s">
        <v>780</v>
      </c>
      <c r="D688">
        <f t="shared" si="10"/>
        <v>8000</v>
      </c>
    </row>
    <row r="689" spans="1:4" x14ac:dyDescent="0.2">
      <c r="A689" s="3" t="s">
        <v>73</v>
      </c>
      <c r="B689" s="3" t="s">
        <v>830</v>
      </c>
      <c r="C689" s="3" t="s">
        <v>780</v>
      </c>
      <c r="D689">
        <f t="shared" si="10"/>
        <v>8000</v>
      </c>
    </row>
    <row r="690" spans="1:4" x14ac:dyDescent="0.2">
      <c r="A690" s="3" t="s">
        <v>778</v>
      </c>
      <c r="B690" s="3" t="s">
        <v>1090</v>
      </c>
      <c r="C690" s="3" t="s">
        <v>789</v>
      </c>
      <c r="D690">
        <f t="shared" si="10"/>
        <v>15000</v>
      </c>
    </row>
    <row r="691" spans="1:4" x14ac:dyDescent="0.2">
      <c r="A691" s="3" t="s">
        <v>49</v>
      </c>
      <c r="B691" s="3" t="s">
        <v>834</v>
      </c>
      <c r="C691" s="3" t="s">
        <v>782</v>
      </c>
      <c r="D691">
        <f t="shared" si="10"/>
        <v>3000</v>
      </c>
    </row>
    <row r="692" spans="1:4" x14ac:dyDescent="0.2">
      <c r="A692" s="3" t="s">
        <v>778</v>
      </c>
      <c r="B692" s="3" t="s">
        <v>1064</v>
      </c>
      <c r="C692" s="3" t="s">
        <v>782</v>
      </c>
      <c r="D692">
        <f t="shared" si="10"/>
        <v>3000</v>
      </c>
    </row>
    <row r="693" spans="1:4" x14ac:dyDescent="0.2">
      <c r="A693" s="3" t="s">
        <v>778</v>
      </c>
      <c r="B693" s="3" t="s">
        <v>1091</v>
      </c>
      <c r="C693" s="3" t="s">
        <v>780</v>
      </c>
      <c r="D693">
        <f t="shared" si="10"/>
        <v>8000</v>
      </c>
    </row>
    <row r="694" spans="1:4" x14ac:dyDescent="0.2">
      <c r="A694" s="3" t="s">
        <v>4</v>
      </c>
      <c r="B694" s="3" t="s">
        <v>988</v>
      </c>
      <c r="C694" s="3" t="s">
        <v>784</v>
      </c>
      <c r="D694">
        <f t="shared" si="10"/>
        <v>100000</v>
      </c>
    </row>
    <row r="695" spans="1:4" x14ac:dyDescent="0.2">
      <c r="A695" s="3" t="s">
        <v>4</v>
      </c>
      <c r="B695" s="3" t="s">
        <v>862</v>
      </c>
      <c r="C695" s="3" t="s">
        <v>782</v>
      </c>
      <c r="D695">
        <f t="shared" si="10"/>
        <v>3000</v>
      </c>
    </row>
    <row r="696" spans="1:4" x14ac:dyDescent="0.2">
      <c r="A696" s="3" t="s">
        <v>49</v>
      </c>
      <c r="B696" s="3" t="s">
        <v>1021</v>
      </c>
      <c r="C696" s="3" t="s">
        <v>782</v>
      </c>
      <c r="D696">
        <f t="shared" si="10"/>
        <v>3000</v>
      </c>
    </row>
    <row r="697" spans="1:4" x14ac:dyDescent="0.2">
      <c r="A697" s="3" t="s">
        <v>778</v>
      </c>
      <c r="B697" s="3" t="s">
        <v>975</v>
      </c>
      <c r="C697" s="3" t="s">
        <v>782</v>
      </c>
      <c r="D697">
        <f t="shared" si="10"/>
        <v>3000</v>
      </c>
    </row>
    <row r="698" spans="1:4" x14ac:dyDescent="0.2">
      <c r="A698" s="3" t="s">
        <v>4</v>
      </c>
      <c r="B698" s="3" t="s">
        <v>816</v>
      </c>
      <c r="C698" s="3" t="s">
        <v>782</v>
      </c>
      <c r="D698">
        <f t="shared" si="10"/>
        <v>3000</v>
      </c>
    </row>
    <row r="699" spans="1:4" x14ac:dyDescent="0.2">
      <c r="A699" s="3" t="s">
        <v>73</v>
      </c>
      <c r="B699" s="3" t="s">
        <v>1092</v>
      </c>
      <c r="C699" s="3" t="s">
        <v>782</v>
      </c>
      <c r="D699">
        <f t="shared" si="10"/>
        <v>3000</v>
      </c>
    </row>
    <row r="700" spans="1:4" x14ac:dyDescent="0.2">
      <c r="A700" s="3" t="s">
        <v>778</v>
      </c>
      <c r="B700" s="3" t="s">
        <v>852</v>
      </c>
      <c r="C700" s="3" t="s">
        <v>789</v>
      </c>
      <c r="D700">
        <f t="shared" si="10"/>
        <v>15000</v>
      </c>
    </row>
    <row r="701" spans="1:4" x14ac:dyDescent="0.2">
      <c r="A701" s="3" t="s">
        <v>49</v>
      </c>
      <c r="B701" s="3" t="s">
        <v>967</v>
      </c>
      <c r="C701" s="3" t="s">
        <v>780</v>
      </c>
      <c r="D701">
        <f t="shared" si="10"/>
        <v>8000</v>
      </c>
    </row>
    <row r="702" spans="1:4" x14ac:dyDescent="0.2">
      <c r="A702" s="3" t="s">
        <v>49</v>
      </c>
      <c r="B702" s="3" t="s">
        <v>1050</v>
      </c>
      <c r="C702" s="3" t="s">
        <v>784</v>
      </c>
      <c r="D702">
        <f t="shared" si="10"/>
        <v>100000</v>
      </c>
    </row>
    <row r="703" spans="1:4" x14ac:dyDescent="0.2">
      <c r="A703" s="3" t="s">
        <v>49</v>
      </c>
      <c r="B703" s="3" t="s">
        <v>973</v>
      </c>
      <c r="C703" s="3" t="s">
        <v>782</v>
      </c>
      <c r="D703">
        <f t="shared" si="10"/>
        <v>3000</v>
      </c>
    </row>
    <row r="704" spans="1:4" x14ac:dyDescent="0.2">
      <c r="A704" s="3" t="s">
        <v>4</v>
      </c>
      <c r="B704" s="3" t="s">
        <v>867</v>
      </c>
      <c r="C704" s="3" t="s">
        <v>784</v>
      </c>
      <c r="D704">
        <f t="shared" si="10"/>
        <v>100000</v>
      </c>
    </row>
    <row r="705" spans="1:4" x14ac:dyDescent="0.2">
      <c r="A705" s="3" t="s">
        <v>4</v>
      </c>
      <c r="B705" s="3" t="s">
        <v>1093</v>
      </c>
      <c r="C705" s="3" t="s">
        <v>780</v>
      </c>
      <c r="D705">
        <f t="shared" si="10"/>
        <v>8000</v>
      </c>
    </row>
    <row r="706" spans="1:4" x14ac:dyDescent="0.2">
      <c r="A706" s="3" t="s">
        <v>49</v>
      </c>
      <c r="B706" s="3" t="s">
        <v>976</v>
      </c>
      <c r="C706" s="3" t="s">
        <v>789</v>
      </c>
      <c r="D706">
        <f t="shared" si="10"/>
        <v>15000</v>
      </c>
    </row>
    <row r="707" spans="1:4" x14ac:dyDescent="0.2">
      <c r="A707" s="3" t="s">
        <v>778</v>
      </c>
      <c r="B707" s="3" t="s">
        <v>1013</v>
      </c>
      <c r="C707" s="3" t="s">
        <v>789</v>
      </c>
      <c r="D707">
        <f t="shared" ref="D707:D770" si="11">IF(C707="Ô tô",100000,IF(C707="Xe máy",15000,IF(C707="Xe đạp điện",8000,3000)))</f>
        <v>15000</v>
      </c>
    </row>
    <row r="708" spans="1:4" x14ac:dyDescent="0.2">
      <c r="A708" s="3" t="s">
        <v>778</v>
      </c>
      <c r="B708" s="3" t="s">
        <v>883</v>
      </c>
      <c r="C708" s="3" t="s">
        <v>784</v>
      </c>
      <c r="D708">
        <f t="shared" si="11"/>
        <v>100000</v>
      </c>
    </row>
    <row r="709" spans="1:4" x14ac:dyDescent="0.2">
      <c r="A709" s="3" t="s">
        <v>4</v>
      </c>
      <c r="B709" s="3" t="s">
        <v>993</v>
      </c>
      <c r="C709" s="3" t="s">
        <v>782</v>
      </c>
      <c r="D709">
        <f t="shared" si="11"/>
        <v>3000</v>
      </c>
    </row>
    <row r="710" spans="1:4" x14ac:dyDescent="0.2">
      <c r="A710" s="3" t="s">
        <v>778</v>
      </c>
      <c r="B710" s="3" t="s">
        <v>1065</v>
      </c>
      <c r="C710" s="3" t="s">
        <v>784</v>
      </c>
      <c r="D710">
        <f t="shared" si="11"/>
        <v>100000</v>
      </c>
    </row>
    <row r="711" spans="1:4" x14ac:dyDescent="0.2">
      <c r="A711" s="3" t="s">
        <v>49</v>
      </c>
      <c r="B711" s="3" t="s">
        <v>839</v>
      </c>
      <c r="C711" s="3" t="s">
        <v>789</v>
      </c>
      <c r="D711">
        <f t="shared" si="11"/>
        <v>15000</v>
      </c>
    </row>
    <row r="712" spans="1:4" x14ac:dyDescent="0.2">
      <c r="A712" s="3" t="s">
        <v>73</v>
      </c>
      <c r="B712" s="3" t="s">
        <v>796</v>
      </c>
      <c r="C712" s="3" t="s">
        <v>789</v>
      </c>
      <c r="D712">
        <f t="shared" si="11"/>
        <v>15000</v>
      </c>
    </row>
    <row r="713" spans="1:4" x14ac:dyDescent="0.2">
      <c r="A713" s="3" t="s">
        <v>778</v>
      </c>
      <c r="B713" s="3" t="s">
        <v>1088</v>
      </c>
      <c r="C713" s="3" t="s">
        <v>789</v>
      </c>
      <c r="D713">
        <f t="shared" si="11"/>
        <v>15000</v>
      </c>
    </row>
    <row r="714" spans="1:4" x14ac:dyDescent="0.2">
      <c r="A714" s="3" t="s">
        <v>4</v>
      </c>
      <c r="B714" s="3" t="s">
        <v>1094</v>
      </c>
      <c r="C714" s="3" t="s">
        <v>784</v>
      </c>
      <c r="D714">
        <f t="shared" si="11"/>
        <v>100000</v>
      </c>
    </row>
    <row r="715" spans="1:4" x14ac:dyDescent="0.2">
      <c r="A715" s="3" t="s">
        <v>778</v>
      </c>
      <c r="B715" s="3" t="s">
        <v>1095</v>
      </c>
      <c r="C715" s="3" t="s">
        <v>780</v>
      </c>
      <c r="D715">
        <f t="shared" si="11"/>
        <v>8000</v>
      </c>
    </row>
    <row r="716" spans="1:4" x14ac:dyDescent="0.2">
      <c r="A716" s="3" t="s">
        <v>4</v>
      </c>
      <c r="B716" s="3" t="s">
        <v>959</v>
      </c>
      <c r="C716" s="3" t="s">
        <v>780</v>
      </c>
      <c r="D716">
        <f t="shared" si="11"/>
        <v>8000</v>
      </c>
    </row>
    <row r="717" spans="1:4" x14ac:dyDescent="0.2">
      <c r="A717" s="3" t="s">
        <v>778</v>
      </c>
      <c r="B717" s="3" t="s">
        <v>1040</v>
      </c>
      <c r="C717" s="3" t="s">
        <v>780</v>
      </c>
      <c r="D717">
        <f t="shared" si="11"/>
        <v>8000</v>
      </c>
    </row>
    <row r="718" spans="1:4" x14ac:dyDescent="0.2">
      <c r="A718" s="3" t="s">
        <v>49</v>
      </c>
      <c r="B718" s="3" t="s">
        <v>980</v>
      </c>
      <c r="C718" s="3" t="s">
        <v>782</v>
      </c>
      <c r="D718">
        <f t="shared" si="11"/>
        <v>3000</v>
      </c>
    </row>
    <row r="719" spans="1:4" x14ac:dyDescent="0.2">
      <c r="A719" s="3" t="s">
        <v>4</v>
      </c>
      <c r="B719" s="3" t="s">
        <v>1071</v>
      </c>
      <c r="C719" s="3" t="s">
        <v>782</v>
      </c>
      <c r="D719">
        <f t="shared" si="11"/>
        <v>3000</v>
      </c>
    </row>
    <row r="720" spans="1:4" x14ac:dyDescent="0.2">
      <c r="A720" s="3" t="s">
        <v>4</v>
      </c>
      <c r="B720" s="3" t="s">
        <v>853</v>
      </c>
      <c r="C720" s="3" t="s">
        <v>784</v>
      </c>
      <c r="D720">
        <f t="shared" si="11"/>
        <v>100000</v>
      </c>
    </row>
    <row r="721" spans="1:4" x14ac:dyDescent="0.2">
      <c r="A721" s="3" t="s">
        <v>4</v>
      </c>
      <c r="B721" s="3" t="s">
        <v>1024</v>
      </c>
      <c r="C721" s="3" t="s">
        <v>782</v>
      </c>
      <c r="D721">
        <f t="shared" si="11"/>
        <v>3000</v>
      </c>
    </row>
    <row r="722" spans="1:4" x14ac:dyDescent="0.2">
      <c r="A722" s="3" t="s">
        <v>49</v>
      </c>
      <c r="B722" s="3" t="s">
        <v>1096</v>
      </c>
      <c r="C722" s="3" t="s">
        <v>789</v>
      </c>
      <c r="D722">
        <f t="shared" si="11"/>
        <v>15000</v>
      </c>
    </row>
    <row r="723" spans="1:4" x14ac:dyDescent="0.2">
      <c r="A723" s="3" t="s">
        <v>49</v>
      </c>
      <c r="B723" s="3" t="s">
        <v>888</v>
      </c>
      <c r="C723" s="3" t="s">
        <v>782</v>
      </c>
      <c r="D723">
        <f t="shared" si="11"/>
        <v>3000</v>
      </c>
    </row>
    <row r="724" spans="1:4" x14ac:dyDescent="0.2">
      <c r="A724" s="3" t="s">
        <v>778</v>
      </c>
      <c r="B724" s="3" t="s">
        <v>977</v>
      </c>
      <c r="C724" s="3" t="s">
        <v>784</v>
      </c>
      <c r="D724">
        <f t="shared" si="11"/>
        <v>100000</v>
      </c>
    </row>
    <row r="725" spans="1:4" x14ac:dyDescent="0.2">
      <c r="A725" s="3" t="s">
        <v>73</v>
      </c>
      <c r="B725" s="3" t="s">
        <v>841</v>
      </c>
      <c r="C725" s="3" t="s">
        <v>780</v>
      </c>
      <c r="D725">
        <f t="shared" si="11"/>
        <v>8000</v>
      </c>
    </row>
    <row r="726" spans="1:4" x14ac:dyDescent="0.2">
      <c r="A726" s="3" t="s">
        <v>73</v>
      </c>
      <c r="B726" s="3" t="s">
        <v>1080</v>
      </c>
      <c r="C726" s="3" t="s">
        <v>784</v>
      </c>
      <c r="D726">
        <f t="shared" si="11"/>
        <v>100000</v>
      </c>
    </row>
    <row r="727" spans="1:4" x14ac:dyDescent="0.2">
      <c r="A727" s="3" t="s">
        <v>778</v>
      </c>
      <c r="B727" s="3" t="s">
        <v>933</v>
      </c>
      <c r="C727" s="3" t="s">
        <v>784</v>
      </c>
      <c r="D727">
        <f t="shared" si="11"/>
        <v>100000</v>
      </c>
    </row>
    <row r="728" spans="1:4" x14ac:dyDescent="0.2">
      <c r="A728" s="3" t="s">
        <v>4</v>
      </c>
      <c r="B728" s="3" t="s">
        <v>844</v>
      </c>
      <c r="C728" s="3" t="s">
        <v>784</v>
      </c>
      <c r="D728">
        <f t="shared" si="11"/>
        <v>100000</v>
      </c>
    </row>
    <row r="729" spans="1:4" x14ac:dyDescent="0.2">
      <c r="A729" s="3" t="s">
        <v>778</v>
      </c>
      <c r="B729" s="3" t="s">
        <v>1044</v>
      </c>
      <c r="C729" s="3" t="s">
        <v>782</v>
      </c>
      <c r="D729">
        <f t="shared" si="11"/>
        <v>3000</v>
      </c>
    </row>
    <row r="730" spans="1:4" x14ac:dyDescent="0.2">
      <c r="A730" s="3" t="s">
        <v>49</v>
      </c>
      <c r="B730" s="3" t="s">
        <v>958</v>
      </c>
      <c r="C730" s="3" t="s">
        <v>789</v>
      </c>
      <c r="D730">
        <f t="shared" si="11"/>
        <v>15000</v>
      </c>
    </row>
    <row r="731" spans="1:4" x14ac:dyDescent="0.2">
      <c r="A731" s="3" t="s">
        <v>49</v>
      </c>
      <c r="B731" s="3" t="s">
        <v>875</v>
      </c>
      <c r="C731" s="3" t="s">
        <v>784</v>
      </c>
      <c r="D731">
        <f t="shared" si="11"/>
        <v>100000</v>
      </c>
    </row>
    <row r="732" spans="1:4" x14ac:dyDescent="0.2">
      <c r="A732" s="3" t="s">
        <v>778</v>
      </c>
      <c r="B732" s="3" t="s">
        <v>791</v>
      </c>
      <c r="C732" s="3" t="s">
        <v>780</v>
      </c>
      <c r="D732">
        <f t="shared" si="11"/>
        <v>8000</v>
      </c>
    </row>
    <row r="733" spans="1:4" x14ac:dyDescent="0.2">
      <c r="A733" s="3" t="s">
        <v>73</v>
      </c>
      <c r="B733" s="3" t="s">
        <v>1097</v>
      </c>
      <c r="C733" s="3" t="s">
        <v>780</v>
      </c>
      <c r="D733">
        <f t="shared" si="11"/>
        <v>8000</v>
      </c>
    </row>
    <row r="734" spans="1:4" x14ac:dyDescent="0.2">
      <c r="A734" s="3" t="s">
        <v>73</v>
      </c>
      <c r="B734" s="3" t="s">
        <v>1074</v>
      </c>
      <c r="C734" s="3" t="s">
        <v>789</v>
      </c>
      <c r="D734">
        <f t="shared" si="11"/>
        <v>15000</v>
      </c>
    </row>
    <row r="735" spans="1:4" x14ac:dyDescent="0.2">
      <c r="A735" s="3" t="s">
        <v>49</v>
      </c>
      <c r="B735" s="3" t="s">
        <v>806</v>
      </c>
      <c r="C735" s="3" t="s">
        <v>782</v>
      </c>
      <c r="D735">
        <f t="shared" si="11"/>
        <v>3000</v>
      </c>
    </row>
    <row r="736" spans="1:4" x14ac:dyDescent="0.2">
      <c r="A736" s="3" t="s">
        <v>4</v>
      </c>
      <c r="B736" s="3" t="s">
        <v>875</v>
      </c>
      <c r="C736" s="3" t="s">
        <v>780</v>
      </c>
      <c r="D736">
        <f t="shared" si="11"/>
        <v>8000</v>
      </c>
    </row>
    <row r="737" spans="1:4" x14ac:dyDescent="0.2">
      <c r="A737" s="3" t="s">
        <v>73</v>
      </c>
      <c r="B737" s="3" t="s">
        <v>937</v>
      </c>
      <c r="C737" s="3" t="s">
        <v>780</v>
      </c>
      <c r="D737">
        <f t="shared" si="11"/>
        <v>8000</v>
      </c>
    </row>
    <row r="738" spans="1:4" x14ac:dyDescent="0.2">
      <c r="A738" s="3" t="s">
        <v>73</v>
      </c>
      <c r="B738" s="3" t="s">
        <v>869</v>
      </c>
      <c r="C738" s="3" t="s">
        <v>782</v>
      </c>
      <c r="D738">
        <f t="shared" si="11"/>
        <v>3000</v>
      </c>
    </row>
    <row r="739" spans="1:4" x14ac:dyDescent="0.2">
      <c r="A739" s="3" t="s">
        <v>49</v>
      </c>
      <c r="B739" s="3" t="s">
        <v>815</v>
      </c>
      <c r="C739" s="3" t="s">
        <v>789</v>
      </c>
      <c r="D739">
        <f t="shared" si="11"/>
        <v>15000</v>
      </c>
    </row>
    <row r="740" spans="1:4" x14ac:dyDescent="0.2">
      <c r="A740" s="3" t="s">
        <v>49</v>
      </c>
      <c r="B740" s="3" t="s">
        <v>1090</v>
      </c>
      <c r="C740" s="3" t="s">
        <v>782</v>
      </c>
      <c r="D740">
        <f t="shared" si="11"/>
        <v>3000</v>
      </c>
    </row>
    <row r="741" spans="1:4" x14ac:dyDescent="0.2">
      <c r="A741" s="3" t="s">
        <v>4</v>
      </c>
      <c r="B741" s="3" t="s">
        <v>927</v>
      </c>
      <c r="C741" s="3" t="s">
        <v>780</v>
      </c>
      <c r="D741">
        <f t="shared" si="11"/>
        <v>8000</v>
      </c>
    </row>
    <row r="742" spans="1:4" x14ac:dyDescent="0.2">
      <c r="A742" s="3" t="s">
        <v>4</v>
      </c>
      <c r="B742" s="3" t="s">
        <v>951</v>
      </c>
      <c r="C742" s="3" t="s">
        <v>789</v>
      </c>
      <c r="D742">
        <f t="shared" si="11"/>
        <v>15000</v>
      </c>
    </row>
    <row r="743" spans="1:4" x14ac:dyDescent="0.2">
      <c r="A743" s="3" t="s">
        <v>49</v>
      </c>
      <c r="B743" s="3" t="s">
        <v>816</v>
      </c>
      <c r="C743" s="3" t="s">
        <v>780</v>
      </c>
      <c r="D743">
        <f t="shared" si="11"/>
        <v>8000</v>
      </c>
    </row>
    <row r="744" spans="1:4" x14ac:dyDescent="0.2">
      <c r="A744" s="3" t="s">
        <v>73</v>
      </c>
      <c r="B744" s="3" t="s">
        <v>990</v>
      </c>
      <c r="C744" s="3" t="s">
        <v>784</v>
      </c>
      <c r="D744">
        <f t="shared" si="11"/>
        <v>100000</v>
      </c>
    </row>
    <row r="745" spans="1:4" x14ac:dyDescent="0.2">
      <c r="A745" s="3" t="s">
        <v>778</v>
      </c>
      <c r="B745" s="3" t="s">
        <v>967</v>
      </c>
      <c r="C745" s="3" t="s">
        <v>782</v>
      </c>
      <c r="D745">
        <f t="shared" si="11"/>
        <v>3000</v>
      </c>
    </row>
    <row r="746" spans="1:4" x14ac:dyDescent="0.2">
      <c r="A746" s="3" t="s">
        <v>778</v>
      </c>
      <c r="B746" s="3" t="s">
        <v>867</v>
      </c>
      <c r="C746" s="3" t="s">
        <v>789</v>
      </c>
      <c r="D746">
        <f t="shared" si="11"/>
        <v>15000</v>
      </c>
    </row>
    <row r="747" spans="1:4" x14ac:dyDescent="0.2">
      <c r="A747" s="3" t="s">
        <v>778</v>
      </c>
      <c r="B747" s="3" t="s">
        <v>951</v>
      </c>
      <c r="C747" s="3" t="s">
        <v>782</v>
      </c>
      <c r="D747">
        <f t="shared" si="11"/>
        <v>3000</v>
      </c>
    </row>
    <row r="748" spans="1:4" x14ac:dyDescent="0.2">
      <c r="A748" s="3" t="s">
        <v>49</v>
      </c>
      <c r="B748" s="3" t="s">
        <v>963</v>
      </c>
      <c r="C748" s="3" t="s">
        <v>784</v>
      </c>
      <c r="D748">
        <f t="shared" si="11"/>
        <v>100000</v>
      </c>
    </row>
    <row r="749" spans="1:4" x14ac:dyDescent="0.2">
      <c r="A749" s="3" t="s">
        <v>778</v>
      </c>
      <c r="B749" s="3" t="s">
        <v>1058</v>
      </c>
      <c r="C749" s="3" t="s">
        <v>782</v>
      </c>
      <c r="D749">
        <f t="shared" si="11"/>
        <v>3000</v>
      </c>
    </row>
    <row r="750" spans="1:4" x14ac:dyDescent="0.2">
      <c r="A750" s="3" t="s">
        <v>49</v>
      </c>
      <c r="B750" s="3" t="s">
        <v>924</v>
      </c>
      <c r="C750" s="3" t="s">
        <v>780</v>
      </c>
      <c r="D750">
        <f t="shared" si="11"/>
        <v>8000</v>
      </c>
    </row>
    <row r="751" spans="1:4" x14ac:dyDescent="0.2">
      <c r="A751" s="3" t="s">
        <v>73</v>
      </c>
      <c r="B751" s="3" t="s">
        <v>971</v>
      </c>
      <c r="C751" s="3" t="s">
        <v>784</v>
      </c>
      <c r="D751">
        <f t="shared" si="11"/>
        <v>100000</v>
      </c>
    </row>
    <row r="752" spans="1:4" x14ac:dyDescent="0.2">
      <c r="A752" s="3" t="s">
        <v>778</v>
      </c>
      <c r="B752" s="3" t="s">
        <v>832</v>
      </c>
      <c r="C752" s="3" t="s">
        <v>784</v>
      </c>
      <c r="D752">
        <f t="shared" si="11"/>
        <v>100000</v>
      </c>
    </row>
    <row r="753" spans="1:4" x14ac:dyDescent="0.2">
      <c r="A753" s="3" t="s">
        <v>4</v>
      </c>
      <c r="B753" s="3" t="s">
        <v>817</v>
      </c>
      <c r="C753" s="3" t="s">
        <v>784</v>
      </c>
      <c r="D753">
        <f t="shared" si="11"/>
        <v>100000</v>
      </c>
    </row>
    <row r="754" spans="1:4" x14ac:dyDescent="0.2">
      <c r="A754" s="3" t="s">
        <v>4</v>
      </c>
      <c r="B754" s="3" t="s">
        <v>955</v>
      </c>
      <c r="C754" s="3" t="s">
        <v>782</v>
      </c>
      <c r="D754">
        <f t="shared" si="11"/>
        <v>3000</v>
      </c>
    </row>
    <row r="755" spans="1:4" x14ac:dyDescent="0.2">
      <c r="A755" s="3" t="s">
        <v>73</v>
      </c>
      <c r="B755" s="3" t="s">
        <v>883</v>
      </c>
      <c r="C755" s="3" t="s">
        <v>782</v>
      </c>
      <c r="D755">
        <f t="shared" si="11"/>
        <v>3000</v>
      </c>
    </row>
    <row r="756" spans="1:4" x14ac:dyDescent="0.2">
      <c r="A756" s="3" t="s">
        <v>778</v>
      </c>
      <c r="B756" s="3" t="s">
        <v>906</v>
      </c>
      <c r="C756" s="3" t="s">
        <v>784</v>
      </c>
      <c r="D756">
        <f t="shared" si="11"/>
        <v>100000</v>
      </c>
    </row>
    <row r="757" spans="1:4" x14ac:dyDescent="0.2">
      <c r="A757" s="3" t="s">
        <v>73</v>
      </c>
      <c r="B757" s="3" t="s">
        <v>1014</v>
      </c>
      <c r="C757" s="3" t="s">
        <v>780</v>
      </c>
      <c r="D757">
        <f t="shared" si="11"/>
        <v>8000</v>
      </c>
    </row>
    <row r="758" spans="1:4" x14ac:dyDescent="0.2">
      <c r="A758" s="3" t="s">
        <v>49</v>
      </c>
      <c r="B758" s="3" t="s">
        <v>1003</v>
      </c>
      <c r="C758" s="3" t="s">
        <v>782</v>
      </c>
      <c r="D758">
        <f t="shared" si="11"/>
        <v>3000</v>
      </c>
    </row>
    <row r="759" spans="1:4" x14ac:dyDescent="0.2">
      <c r="A759" s="3" t="s">
        <v>4</v>
      </c>
      <c r="B759" s="3" t="s">
        <v>1018</v>
      </c>
      <c r="C759" s="3" t="s">
        <v>780</v>
      </c>
      <c r="D759">
        <f t="shared" si="11"/>
        <v>8000</v>
      </c>
    </row>
    <row r="760" spans="1:4" x14ac:dyDescent="0.2">
      <c r="A760" s="3" t="s">
        <v>4</v>
      </c>
      <c r="B760" s="3" t="s">
        <v>989</v>
      </c>
      <c r="C760" s="3" t="s">
        <v>780</v>
      </c>
      <c r="D760">
        <f t="shared" si="11"/>
        <v>8000</v>
      </c>
    </row>
    <row r="761" spans="1:4" x14ac:dyDescent="0.2">
      <c r="A761" s="3" t="s">
        <v>778</v>
      </c>
      <c r="B761" s="3" t="s">
        <v>1022</v>
      </c>
      <c r="C761" s="3" t="s">
        <v>789</v>
      </c>
      <c r="D761">
        <f t="shared" si="11"/>
        <v>15000</v>
      </c>
    </row>
    <row r="762" spans="1:4" x14ac:dyDescent="0.2">
      <c r="A762" s="3" t="s">
        <v>4</v>
      </c>
      <c r="B762" s="3" t="s">
        <v>920</v>
      </c>
      <c r="C762" s="3" t="s">
        <v>789</v>
      </c>
      <c r="D762">
        <f t="shared" si="11"/>
        <v>15000</v>
      </c>
    </row>
    <row r="763" spans="1:4" x14ac:dyDescent="0.2">
      <c r="A763" s="3" t="s">
        <v>4</v>
      </c>
      <c r="B763" s="3" t="s">
        <v>932</v>
      </c>
      <c r="C763" s="3" t="s">
        <v>784</v>
      </c>
      <c r="D763">
        <f t="shared" si="11"/>
        <v>100000</v>
      </c>
    </row>
    <row r="764" spans="1:4" x14ac:dyDescent="0.2">
      <c r="A764" s="3" t="s">
        <v>4</v>
      </c>
      <c r="B764" s="3" t="s">
        <v>1040</v>
      </c>
      <c r="C764" s="3" t="s">
        <v>780</v>
      </c>
      <c r="D764">
        <f t="shared" si="11"/>
        <v>8000</v>
      </c>
    </row>
    <row r="765" spans="1:4" x14ac:dyDescent="0.2">
      <c r="A765" s="3" t="s">
        <v>778</v>
      </c>
      <c r="B765" s="3" t="s">
        <v>1005</v>
      </c>
      <c r="C765" s="3" t="s">
        <v>782</v>
      </c>
      <c r="D765">
        <f t="shared" si="11"/>
        <v>3000</v>
      </c>
    </row>
    <row r="766" spans="1:4" x14ac:dyDescent="0.2">
      <c r="A766" s="3" t="s">
        <v>73</v>
      </c>
      <c r="B766" s="3" t="s">
        <v>1039</v>
      </c>
      <c r="C766" s="3" t="s">
        <v>789</v>
      </c>
      <c r="D766">
        <f t="shared" si="11"/>
        <v>15000</v>
      </c>
    </row>
    <row r="767" spans="1:4" x14ac:dyDescent="0.2">
      <c r="A767" s="3" t="s">
        <v>4</v>
      </c>
      <c r="B767" s="3" t="s">
        <v>1088</v>
      </c>
      <c r="C767" s="3" t="s">
        <v>780</v>
      </c>
      <c r="D767">
        <f t="shared" si="11"/>
        <v>8000</v>
      </c>
    </row>
    <row r="768" spans="1:4" x14ac:dyDescent="0.2">
      <c r="A768" s="3" t="s">
        <v>4</v>
      </c>
      <c r="B768" s="3" t="s">
        <v>845</v>
      </c>
      <c r="C768" s="3" t="s">
        <v>784</v>
      </c>
      <c r="D768">
        <f t="shared" si="11"/>
        <v>100000</v>
      </c>
    </row>
    <row r="769" spans="1:4" x14ac:dyDescent="0.2">
      <c r="A769" s="3" t="s">
        <v>778</v>
      </c>
      <c r="B769" s="3" t="s">
        <v>837</v>
      </c>
      <c r="C769" s="3" t="s">
        <v>784</v>
      </c>
      <c r="D769">
        <f t="shared" si="11"/>
        <v>100000</v>
      </c>
    </row>
    <row r="770" spans="1:4" x14ac:dyDescent="0.2">
      <c r="A770" s="3" t="s">
        <v>778</v>
      </c>
      <c r="B770" s="3" t="s">
        <v>1098</v>
      </c>
      <c r="C770" s="3" t="s">
        <v>782</v>
      </c>
      <c r="D770">
        <f t="shared" si="11"/>
        <v>3000</v>
      </c>
    </row>
    <row r="771" spans="1:4" x14ac:dyDescent="0.2">
      <c r="A771" s="3" t="s">
        <v>778</v>
      </c>
      <c r="B771" s="3" t="s">
        <v>834</v>
      </c>
      <c r="C771" s="3" t="s">
        <v>789</v>
      </c>
      <c r="D771">
        <f t="shared" ref="D771:D834" si="12">IF(C771="Ô tô",100000,IF(C771="Xe máy",15000,IF(C771="Xe đạp điện",8000,3000)))</f>
        <v>15000</v>
      </c>
    </row>
    <row r="772" spans="1:4" x14ac:dyDescent="0.2">
      <c r="A772" s="3" t="s">
        <v>778</v>
      </c>
      <c r="B772" s="3" t="s">
        <v>897</v>
      </c>
      <c r="C772" s="3" t="s">
        <v>780</v>
      </c>
      <c r="D772">
        <f t="shared" si="12"/>
        <v>8000</v>
      </c>
    </row>
    <row r="773" spans="1:4" x14ac:dyDescent="0.2">
      <c r="A773" s="3" t="s">
        <v>778</v>
      </c>
      <c r="B773" s="3" t="s">
        <v>1080</v>
      </c>
      <c r="C773" s="3" t="s">
        <v>784</v>
      </c>
      <c r="D773">
        <f t="shared" si="12"/>
        <v>100000</v>
      </c>
    </row>
    <row r="774" spans="1:4" x14ac:dyDescent="0.2">
      <c r="A774" s="3" t="s">
        <v>778</v>
      </c>
      <c r="B774" s="3" t="s">
        <v>852</v>
      </c>
      <c r="C774" s="3" t="s">
        <v>789</v>
      </c>
      <c r="D774">
        <f t="shared" si="12"/>
        <v>15000</v>
      </c>
    </row>
    <row r="775" spans="1:4" x14ac:dyDescent="0.2">
      <c r="A775" s="3" t="s">
        <v>49</v>
      </c>
      <c r="B775" s="3" t="s">
        <v>974</v>
      </c>
      <c r="C775" s="3" t="s">
        <v>780</v>
      </c>
      <c r="D775">
        <f t="shared" si="12"/>
        <v>8000</v>
      </c>
    </row>
    <row r="776" spans="1:4" x14ac:dyDescent="0.2">
      <c r="A776" s="3" t="s">
        <v>4</v>
      </c>
      <c r="B776" s="3" t="s">
        <v>998</v>
      </c>
      <c r="C776" s="3" t="s">
        <v>789</v>
      </c>
      <c r="D776">
        <f t="shared" si="12"/>
        <v>15000</v>
      </c>
    </row>
    <row r="777" spans="1:4" x14ac:dyDescent="0.2">
      <c r="A777" s="3" t="s">
        <v>73</v>
      </c>
      <c r="B777" s="3" t="s">
        <v>976</v>
      </c>
      <c r="C777" s="3" t="s">
        <v>780</v>
      </c>
      <c r="D777">
        <f t="shared" si="12"/>
        <v>8000</v>
      </c>
    </row>
    <row r="778" spans="1:4" x14ac:dyDescent="0.2">
      <c r="A778" s="3" t="s">
        <v>778</v>
      </c>
      <c r="B778" s="3" t="s">
        <v>865</v>
      </c>
      <c r="C778" s="3" t="s">
        <v>784</v>
      </c>
      <c r="D778">
        <f t="shared" si="12"/>
        <v>100000</v>
      </c>
    </row>
    <row r="779" spans="1:4" x14ac:dyDescent="0.2">
      <c r="A779" s="3" t="s">
        <v>4</v>
      </c>
      <c r="B779" s="3" t="s">
        <v>795</v>
      </c>
      <c r="C779" s="3" t="s">
        <v>780</v>
      </c>
      <c r="D779">
        <f t="shared" si="12"/>
        <v>8000</v>
      </c>
    </row>
    <row r="780" spans="1:4" x14ac:dyDescent="0.2">
      <c r="A780" s="3" t="s">
        <v>4</v>
      </c>
      <c r="B780" s="3" t="s">
        <v>792</v>
      </c>
      <c r="C780" s="3" t="s">
        <v>780</v>
      </c>
      <c r="D780">
        <f t="shared" si="12"/>
        <v>8000</v>
      </c>
    </row>
    <row r="781" spans="1:4" x14ac:dyDescent="0.2">
      <c r="A781" s="3" t="s">
        <v>73</v>
      </c>
      <c r="B781" s="3" t="s">
        <v>977</v>
      </c>
      <c r="C781" s="3" t="s">
        <v>780</v>
      </c>
      <c r="D781">
        <f t="shared" si="12"/>
        <v>8000</v>
      </c>
    </row>
    <row r="782" spans="1:4" x14ac:dyDescent="0.2">
      <c r="A782" s="3" t="s">
        <v>49</v>
      </c>
      <c r="B782" s="3" t="s">
        <v>1027</v>
      </c>
      <c r="C782" s="3" t="s">
        <v>782</v>
      </c>
      <c r="D782">
        <f t="shared" si="12"/>
        <v>3000</v>
      </c>
    </row>
    <row r="783" spans="1:4" x14ac:dyDescent="0.2">
      <c r="A783" s="3" t="s">
        <v>778</v>
      </c>
      <c r="B783" s="3" t="s">
        <v>855</v>
      </c>
      <c r="C783" s="3" t="s">
        <v>782</v>
      </c>
      <c r="D783">
        <f t="shared" si="12"/>
        <v>3000</v>
      </c>
    </row>
    <row r="784" spans="1:4" x14ac:dyDescent="0.2">
      <c r="A784" s="3" t="s">
        <v>778</v>
      </c>
      <c r="B784" s="3" t="s">
        <v>838</v>
      </c>
      <c r="C784" s="3" t="s">
        <v>780</v>
      </c>
      <c r="D784">
        <f t="shared" si="12"/>
        <v>8000</v>
      </c>
    </row>
    <row r="785" spans="1:4" x14ac:dyDescent="0.2">
      <c r="A785" s="3" t="s">
        <v>4</v>
      </c>
      <c r="B785" s="3" t="s">
        <v>1036</v>
      </c>
      <c r="C785" s="3" t="s">
        <v>784</v>
      </c>
      <c r="D785">
        <f t="shared" si="12"/>
        <v>100000</v>
      </c>
    </row>
    <row r="786" spans="1:4" x14ac:dyDescent="0.2">
      <c r="A786" s="3" t="s">
        <v>778</v>
      </c>
      <c r="B786" s="3" t="s">
        <v>993</v>
      </c>
      <c r="C786" s="3" t="s">
        <v>784</v>
      </c>
      <c r="D786">
        <f t="shared" si="12"/>
        <v>100000</v>
      </c>
    </row>
    <row r="787" spans="1:4" x14ac:dyDescent="0.2">
      <c r="A787" s="3" t="s">
        <v>4</v>
      </c>
      <c r="B787" s="3" t="s">
        <v>1099</v>
      </c>
      <c r="C787" s="3" t="s">
        <v>784</v>
      </c>
      <c r="D787">
        <f t="shared" si="12"/>
        <v>100000</v>
      </c>
    </row>
    <row r="788" spans="1:4" x14ac:dyDescent="0.2">
      <c r="A788" s="3" t="s">
        <v>49</v>
      </c>
      <c r="B788" s="3" t="s">
        <v>852</v>
      </c>
      <c r="C788" s="3" t="s">
        <v>780</v>
      </c>
      <c r="D788">
        <f t="shared" si="12"/>
        <v>8000</v>
      </c>
    </row>
    <row r="789" spans="1:4" x14ac:dyDescent="0.2">
      <c r="A789" s="3" t="s">
        <v>49</v>
      </c>
      <c r="B789" s="3" t="s">
        <v>847</v>
      </c>
      <c r="C789" s="3" t="s">
        <v>782</v>
      </c>
      <c r="D789">
        <f t="shared" si="12"/>
        <v>3000</v>
      </c>
    </row>
    <row r="790" spans="1:4" x14ac:dyDescent="0.2">
      <c r="A790" s="3" t="s">
        <v>778</v>
      </c>
      <c r="B790" s="3" t="s">
        <v>1100</v>
      </c>
      <c r="C790" s="3" t="s">
        <v>780</v>
      </c>
      <c r="D790">
        <f t="shared" si="12"/>
        <v>8000</v>
      </c>
    </row>
    <row r="791" spans="1:4" x14ac:dyDescent="0.2">
      <c r="A791" s="3" t="s">
        <v>778</v>
      </c>
      <c r="B791" s="3" t="s">
        <v>927</v>
      </c>
      <c r="C791" s="3" t="s">
        <v>782</v>
      </c>
      <c r="D791">
        <f t="shared" si="12"/>
        <v>3000</v>
      </c>
    </row>
    <row r="792" spans="1:4" x14ac:dyDescent="0.2">
      <c r="A792" s="3" t="s">
        <v>49</v>
      </c>
      <c r="B792" s="3" t="s">
        <v>997</v>
      </c>
      <c r="C792" s="3" t="s">
        <v>782</v>
      </c>
      <c r="D792">
        <f t="shared" si="12"/>
        <v>3000</v>
      </c>
    </row>
    <row r="793" spans="1:4" x14ac:dyDescent="0.2">
      <c r="A793" s="3" t="s">
        <v>49</v>
      </c>
      <c r="B793" s="3" t="s">
        <v>1013</v>
      </c>
      <c r="C793" s="3" t="s">
        <v>782</v>
      </c>
      <c r="D793">
        <f t="shared" si="12"/>
        <v>3000</v>
      </c>
    </row>
    <row r="794" spans="1:4" x14ac:dyDescent="0.2">
      <c r="A794" s="3" t="s">
        <v>778</v>
      </c>
      <c r="B794" s="3" t="s">
        <v>805</v>
      </c>
      <c r="C794" s="3" t="s">
        <v>784</v>
      </c>
      <c r="D794">
        <f t="shared" si="12"/>
        <v>100000</v>
      </c>
    </row>
    <row r="795" spans="1:4" x14ac:dyDescent="0.2">
      <c r="A795" s="3" t="s">
        <v>4</v>
      </c>
      <c r="B795" s="3" t="s">
        <v>1101</v>
      </c>
      <c r="C795" s="3" t="s">
        <v>789</v>
      </c>
      <c r="D795">
        <f t="shared" si="12"/>
        <v>15000</v>
      </c>
    </row>
    <row r="796" spans="1:4" x14ac:dyDescent="0.2">
      <c r="A796" s="3" t="s">
        <v>49</v>
      </c>
      <c r="B796" s="3" t="s">
        <v>1007</v>
      </c>
      <c r="C796" s="3" t="s">
        <v>780</v>
      </c>
      <c r="D796">
        <f t="shared" si="12"/>
        <v>8000</v>
      </c>
    </row>
    <row r="797" spans="1:4" x14ac:dyDescent="0.2">
      <c r="A797" s="3" t="s">
        <v>49</v>
      </c>
      <c r="B797" s="3" t="s">
        <v>937</v>
      </c>
      <c r="C797" s="3" t="s">
        <v>789</v>
      </c>
      <c r="D797">
        <f t="shared" si="12"/>
        <v>15000</v>
      </c>
    </row>
    <row r="798" spans="1:4" x14ac:dyDescent="0.2">
      <c r="A798" s="3" t="s">
        <v>49</v>
      </c>
      <c r="B798" s="3" t="s">
        <v>809</v>
      </c>
      <c r="C798" s="3" t="s">
        <v>780</v>
      </c>
      <c r="D798">
        <f t="shared" si="12"/>
        <v>8000</v>
      </c>
    </row>
    <row r="799" spans="1:4" x14ac:dyDescent="0.2">
      <c r="A799" s="3" t="s">
        <v>73</v>
      </c>
      <c r="B799" s="3" t="s">
        <v>888</v>
      </c>
      <c r="C799" s="3" t="s">
        <v>789</v>
      </c>
      <c r="D799">
        <f t="shared" si="12"/>
        <v>15000</v>
      </c>
    </row>
    <row r="800" spans="1:4" x14ac:dyDescent="0.2">
      <c r="A800" s="3" t="s">
        <v>73</v>
      </c>
      <c r="B800" s="3" t="s">
        <v>859</v>
      </c>
      <c r="C800" s="3" t="s">
        <v>789</v>
      </c>
      <c r="D800">
        <f t="shared" si="12"/>
        <v>15000</v>
      </c>
    </row>
    <row r="801" spans="1:4" x14ac:dyDescent="0.2">
      <c r="A801" s="3" t="s">
        <v>778</v>
      </c>
      <c r="B801" s="3" t="s">
        <v>1038</v>
      </c>
      <c r="C801" s="3" t="s">
        <v>780</v>
      </c>
      <c r="D801">
        <f t="shared" si="12"/>
        <v>8000</v>
      </c>
    </row>
    <row r="802" spans="1:4" x14ac:dyDescent="0.2">
      <c r="A802" s="3" t="s">
        <v>73</v>
      </c>
      <c r="B802" s="3" t="s">
        <v>1102</v>
      </c>
      <c r="C802" s="3" t="s">
        <v>780</v>
      </c>
      <c r="D802">
        <f t="shared" si="12"/>
        <v>8000</v>
      </c>
    </row>
    <row r="803" spans="1:4" x14ac:dyDescent="0.2">
      <c r="A803" s="3" t="s">
        <v>49</v>
      </c>
      <c r="B803" s="3" t="s">
        <v>801</v>
      </c>
      <c r="C803" s="3" t="s">
        <v>782</v>
      </c>
      <c r="D803">
        <f t="shared" si="12"/>
        <v>3000</v>
      </c>
    </row>
    <row r="804" spans="1:4" x14ac:dyDescent="0.2">
      <c r="A804" s="3" t="s">
        <v>4</v>
      </c>
      <c r="B804" s="3" t="s">
        <v>803</v>
      </c>
      <c r="C804" s="3" t="s">
        <v>784</v>
      </c>
      <c r="D804">
        <f t="shared" si="12"/>
        <v>100000</v>
      </c>
    </row>
    <row r="805" spans="1:4" x14ac:dyDescent="0.2">
      <c r="A805" s="3" t="s">
        <v>49</v>
      </c>
      <c r="B805" s="3" t="s">
        <v>1088</v>
      </c>
      <c r="C805" s="3" t="s">
        <v>780</v>
      </c>
      <c r="D805">
        <f t="shared" si="12"/>
        <v>8000</v>
      </c>
    </row>
    <row r="806" spans="1:4" x14ac:dyDescent="0.2">
      <c r="A806" s="3" t="s">
        <v>73</v>
      </c>
      <c r="B806" s="3" t="s">
        <v>1004</v>
      </c>
      <c r="C806" s="3" t="s">
        <v>789</v>
      </c>
      <c r="D806">
        <f t="shared" si="12"/>
        <v>15000</v>
      </c>
    </row>
    <row r="807" spans="1:4" x14ac:dyDescent="0.2">
      <c r="A807" s="3" t="s">
        <v>73</v>
      </c>
      <c r="B807" s="3" t="s">
        <v>826</v>
      </c>
      <c r="C807" s="3" t="s">
        <v>782</v>
      </c>
      <c r="D807">
        <f t="shared" si="12"/>
        <v>3000</v>
      </c>
    </row>
    <row r="808" spans="1:4" x14ac:dyDescent="0.2">
      <c r="A808" s="3" t="s">
        <v>49</v>
      </c>
      <c r="B808" s="3" t="s">
        <v>979</v>
      </c>
      <c r="C808" s="3" t="s">
        <v>784</v>
      </c>
      <c r="D808">
        <f t="shared" si="12"/>
        <v>100000</v>
      </c>
    </row>
    <row r="809" spans="1:4" x14ac:dyDescent="0.2">
      <c r="A809" s="3" t="s">
        <v>49</v>
      </c>
      <c r="B809" s="3" t="s">
        <v>810</v>
      </c>
      <c r="C809" s="3" t="s">
        <v>780</v>
      </c>
      <c r="D809">
        <f t="shared" si="12"/>
        <v>8000</v>
      </c>
    </row>
    <row r="810" spans="1:4" x14ac:dyDescent="0.2">
      <c r="A810" s="3" t="s">
        <v>4</v>
      </c>
      <c r="B810" s="3" t="s">
        <v>867</v>
      </c>
      <c r="C810" s="3" t="s">
        <v>780</v>
      </c>
      <c r="D810">
        <f t="shared" si="12"/>
        <v>8000</v>
      </c>
    </row>
    <row r="811" spans="1:4" x14ac:dyDescent="0.2">
      <c r="A811" s="3" t="s">
        <v>49</v>
      </c>
      <c r="B811" s="3" t="s">
        <v>928</v>
      </c>
      <c r="C811" s="3" t="s">
        <v>789</v>
      </c>
      <c r="D811">
        <f t="shared" si="12"/>
        <v>15000</v>
      </c>
    </row>
    <row r="812" spans="1:4" x14ac:dyDescent="0.2">
      <c r="A812" s="3" t="s">
        <v>49</v>
      </c>
      <c r="B812" s="3" t="s">
        <v>956</v>
      </c>
      <c r="C812" s="3" t="s">
        <v>780</v>
      </c>
      <c r="D812">
        <f t="shared" si="12"/>
        <v>8000</v>
      </c>
    </row>
    <row r="813" spans="1:4" x14ac:dyDescent="0.2">
      <c r="A813" s="3" t="s">
        <v>4</v>
      </c>
      <c r="B813" s="3" t="s">
        <v>915</v>
      </c>
      <c r="C813" s="3" t="s">
        <v>782</v>
      </c>
      <c r="D813">
        <f t="shared" si="12"/>
        <v>3000</v>
      </c>
    </row>
    <row r="814" spans="1:4" x14ac:dyDescent="0.2">
      <c r="A814" s="3" t="s">
        <v>4</v>
      </c>
      <c r="B814" s="3" t="s">
        <v>953</v>
      </c>
      <c r="C814" s="3" t="s">
        <v>789</v>
      </c>
      <c r="D814">
        <f t="shared" si="12"/>
        <v>15000</v>
      </c>
    </row>
    <row r="815" spans="1:4" x14ac:dyDescent="0.2">
      <c r="A815" s="3" t="s">
        <v>73</v>
      </c>
      <c r="B815" s="3" t="s">
        <v>963</v>
      </c>
      <c r="C815" s="3" t="s">
        <v>789</v>
      </c>
      <c r="D815">
        <f t="shared" si="12"/>
        <v>15000</v>
      </c>
    </row>
    <row r="816" spans="1:4" x14ac:dyDescent="0.2">
      <c r="A816" s="3" t="s">
        <v>49</v>
      </c>
      <c r="B816" s="3" t="s">
        <v>975</v>
      </c>
      <c r="C816" s="3" t="s">
        <v>780</v>
      </c>
      <c r="D816">
        <f t="shared" si="12"/>
        <v>8000</v>
      </c>
    </row>
    <row r="817" spans="1:4" x14ac:dyDescent="0.2">
      <c r="A817" s="3" t="s">
        <v>778</v>
      </c>
      <c r="B817" s="3" t="s">
        <v>907</v>
      </c>
      <c r="C817" s="3" t="s">
        <v>780</v>
      </c>
      <c r="D817">
        <f t="shared" si="12"/>
        <v>8000</v>
      </c>
    </row>
    <row r="818" spans="1:4" x14ac:dyDescent="0.2">
      <c r="A818" s="3" t="s">
        <v>49</v>
      </c>
      <c r="B818" s="3" t="s">
        <v>1033</v>
      </c>
      <c r="C818" s="3" t="s">
        <v>784</v>
      </c>
      <c r="D818">
        <f t="shared" si="12"/>
        <v>100000</v>
      </c>
    </row>
    <row r="819" spans="1:4" x14ac:dyDescent="0.2">
      <c r="A819" s="3" t="s">
        <v>73</v>
      </c>
      <c r="B819" s="3" t="s">
        <v>910</v>
      </c>
      <c r="C819" s="3" t="s">
        <v>782</v>
      </c>
      <c r="D819">
        <f t="shared" si="12"/>
        <v>3000</v>
      </c>
    </row>
    <row r="820" spans="1:4" x14ac:dyDescent="0.2">
      <c r="A820" s="3" t="s">
        <v>778</v>
      </c>
      <c r="B820" s="3" t="s">
        <v>1087</v>
      </c>
      <c r="C820" s="3" t="s">
        <v>782</v>
      </c>
      <c r="D820">
        <f t="shared" si="12"/>
        <v>3000</v>
      </c>
    </row>
    <row r="821" spans="1:4" x14ac:dyDescent="0.2">
      <c r="A821" s="3" t="s">
        <v>49</v>
      </c>
      <c r="B821" s="3" t="s">
        <v>932</v>
      </c>
      <c r="C821" s="3" t="s">
        <v>789</v>
      </c>
      <c r="D821">
        <f t="shared" si="12"/>
        <v>15000</v>
      </c>
    </row>
    <row r="822" spans="1:4" x14ac:dyDescent="0.2">
      <c r="A822" s="3" t="s">
        <v>49</v>
      </c>
      <c r="B822" s="3" t="s">
        <v>983</v>
      </c>
      <c r="C822" s="3" t="s">
        <v>782</v>
      </c>
      <c r="D822">
        <f t="shared" si="12"/>
        <v>3000</v>
      </c>
    </row>
    <row r="823" spans="1:4" x14ac:dyDescent="0.2">
      <c r="A823" s="3" t="s">
        <v>4</v>
      </c>
      <c r="B823" s="3" t="s">
        <v>979</v>
      </c>
      <c r="C823" s="3" t="s">
        <v>784</v>
      </c>
      <c r="D823">
        <f t="shared" si="12"/>
        <v>100000</v>
      </c>
    </row>
    <row r="824" spans="1:4" x14ac:dyDescent="0.2">
      <c r="A824" s="3" t="s">
        <v>73</v>
      </c>
      <c r="B824" s="3" t="s">
        <v>836</v>
      </c>
      <c r="C824" s="3" t="s">
        <v>782</v>
      </c>
      <c r="D824">
        <f t="shared" si="12"/>
        <v>3000</v>
      </c>
    </row>
    <row r="825" spans="1:4" x14ac:dyDescent="0.2">
      <c r="A825" s="3" t="s">
        <v>49</v>
      </c>
      <c r="B825" s="3" t="s">
        <v>1046</v>
      </c>
      <c r="C825" s="3" t="s">
        <v>782</v>
      </c>
      <c r="D825">
        <f t="shared" si="12"/>
        <v>3000</v>
      </c>
    </row>
    <row r="826" spans="1:4" x14ac:dyDescent="0.2">
      <c r="A826" s="3" t="s">
        <v>49</v>
      </c>
      <c r="B826" s="3" t="s">
        <v>969</v>
      </c>
      <c r="C826" s="3" t="s">
        <v>782</v>
      </c>
      <c r="D826">
        <f t="shared" si="12"/>
        <v>3000</v>
      </c>
    </row>
    <row r="827" spans="1:4" x14ac:dyDescent="0.2">
      <c r="A827" s="3" t="s">
        <v>73</v>
      </c>
      <c r="B827" s="3" t="s">
        <v>836</v>
      </c>
      <c r="C827" s="3" t="s">
        <v>784</v>
      </c>
      <c r="D827">
        <f t="shared" si="12"/>
        <v>100000</v>
      </c>
    </row>
    <row r="828" spans="1:4" x14ac:dyDescent="0.2">
      <c r="A828" s="3" t="s">
        <v>73</v>
      </c>
      <c r="B828" s="3" t="s">
        <v>1103</v>
      </c>
      <c r="C828" s="3" t="s">
        <v>782</v>
      </c>
      <c r="D828">
        <f t="shared" si="12"/>
        <v>3000</v>
      </c>
    </row>
    <row r="829" spans="1:4" x14ac:dyDescent="0.2">
      <c r="A829" s="3" t="s">
        <v>4</v>
      </c>
      <c r="B829" s="3" t="s">
        <v>831</v>
      </c>
      <c r="C829" s="3" t="s">
        <v>782</v>
      </c>
      <c r="D829">
        <f t="shared" si="12"/>
        <v>3000</v>
      </c>
    </row>
    <row r="830" spans="1:4" x14ac:dyDescent="0.2">
      <c r="A830" s="3" t="s">
        <v>4</v>
      </c>
      <c r="B830" s="3" t="s">
        <v>790</v>
      </c>
      <c r="C830" s="3" t="s">
        <v>784</v>
      </c>
      <c r="D830">
        <f t="shared" si="12"/>
        <v>100000</v>
      </c>
    </row>
    <row r="831" spans="1:4" x14ac:dyDescent="0.2">
      <c r="A831" s="3" t="s">
        <v>778</v>
      </c>
      <c r="B831" s="3" t="s">
        <v>854</v>
      </c>
      <c r="C831" s="3" t="s">
        <v>780</v>
      </c>
      <c r="D831">
        <f t="shared" si="12"/>
        <v>8000</v>
      </c>
    </row>
    <row r="832" spans="1:4" x14ac:dyDescent="0.2">
      <c r="A832" s="3" t="s">
        <v>49</v>
      </c>
      <c r="B832" s="3" t="s">
        <v>885</v>
      </c>
      <c r="C832" s="3" t="s">
        <v>780</v>
      </c>
      <c r="D832">
        <f t="shared" si="12"/>
        <v>8000</v>
      </c>
    </row>
    <row r="833" spans="1:4" x14ac:dyDescent="0.2">
      <c r="A833" s="3" t="s">
        <v>73</v>
      </c>
      <c r="B833" s="3" t="s">
        <v>787</v>
      </c>
      <c r="C833" s="3" t="s">
        <v>784</v>
      </c>
      <c r="D833">
        <f t="shared" si="12"/>
        <v>100000</v>
      </c>
    </row>
    <row r="834" spans="1:4" x14ac:dyDescent="0.2">
      <c r="A834" s="3" t="s">
        <v>4</v>
      </c>
      <c r="B834" s="3" t="s">
        <v>915</v>
      </c>
      <c r="C834" s="3" t="s">
        <v>780</v>
      </c>
      <c r="D834">
        <f t="shared" si="12"/>
        <v>8000</v>
      </c>
    </row>
    <row r="835" spans="1:4" x14ac:dyDescent="0.2">
      <c r="A835" s="3" t="s">
        <v>73</v>
      </c>
      <c r="B835" s="3" t="s">
        <v>1008</v>
      </c>
      <c r="C835" s="3" t="s">
        <v>780</v>
      </c>
      <c r="D835">
        <f t="shared" ref="D835:D898" si="13">IF(C835="Ô tô",100000,IF(C835="Xe máy",15000,IF(C835="Xe đạp điện",8000,3000)))</f>
        <v>8000</v>
      </c>
    </row>
    <row r="836" spans="1:4" x14ac:dyDescent="0.2">
      <c r="A836" s="3" t="s">
        <v>4</v>
      </c>
      <c r="B836" s="3" t="s">
        <v>1104</v>
      </c>
      <c r="C836" s="3" t="s">
        <v>782</v>
      </c>
      <c r="D836">
        <f t="shared" si="13"/>
        <v>3000</v>
      </c>
    </row>
    <row r="837" spans="1:4" x14ac:dyDescent="0.2">
      <c r="A837" s="3" t="s">
        <v>73</v>
      </c>
      <c r="B837" s="3" t="s">
        <v>1049</v>
      </c>
      <c r="C837" s="3" t="s">
        <v>782</v>
      </c>
      <c r="D837">
        <f t="shared" si="13"/>
        <v>3000</v>
      </c>
    </row>
    <row r="838" spans="1:4" x14ac:dyDescent="0.2">
      <c r="A838" s="3" t="s">
        <v>4</v>
      </c>
      <c r="B838" s="3" t="s">
        <v>993</v>
      </c>
      <c r="C838" s="3" t="s">
        <v>782</v>
      </c>
      <c r="D838">
        <f t="shared" si="13"/>
        <v>3000</v>
      </c>
    </row>
    <row r="839" spans="1:4" x14ac:dyDescent="0.2">
      <c r="A839" s="3" t="s">
        <v>73</v>
      </c>
      <c r="B839" s="3" t="s">
        <v>980</v>
      </c>
      <c r="C839" s="3" t="s">
        <v>789</v>
      </c>
      <c r="D839">
        <f t="shared" si="13"/>
        <v>15000</v>
      </c>
    </row>
    <row r="840" spans="1:4" x14ac:dyDescent="0.2">
      <c r="A840" s="3" t="s">
        <v>778</v>
      </c>
      <c r="B840" s="3" t="s">
        <v>850</v>
      </c>
      <c r="C840" s="3" t="s">
        <v>789</v>
      </c>
      <c r="D840">
        <f t="shared" si="13"/>
        <v>15000</v>
      </c>
    </row>
    <row r="841" spans="1:4" x14ac:dyDescent="0.2">
      <c r="A841" s="3" t="s">
        <v>49</v>
      </c>
      <c r="B841" s="3" t="s">
        <v>1082</v>
      </c>
      <c r="C841" s="3" t="s">
        <v>784</v>
      </c>
      <c r="D841">
        <f t="shared" si="13"/>
        <v>100000</v>
      </c>
    </row>
    <row r="842" spans="1:4" x14ac:dyDescent="0.2">
      <c r="A842" s="3" t="s">
        <v>49</v>
      </c>
      <c r="B842" s="3" t="s">
        <v>1105</v>
      </c>
      <c r="C842" s="3" t="s">
        <v>784</v>
      </c>
      <c r="D842">
        <f t="shared" si="13"/>
        <v>100000</v>
      </c>
    </row>
    <row r="843" spans="1:4" x14ac:dyDescent="0.2">
      <c r="A843" s="3" t="s">
        <v>4</v>
      </c>
      <c r="B843" s="3" t="s">
        <v>827</v>
      </c>
      <c r="C843" s="3" t="s">
        <v>782</v>
      </c>
      <c r="D843">
        <f t="shared" si="13"/>
        <v>3000</v>
      </c>
    </row>
    <row r="844" spans="1:4" x14ac:dyDescent="0.2">
      <c r="A844" s="3" t="s">
        <v>778</v>
      </c>
      <c r="B844" s="3" t="s">
        <v>1106</v>
      </c>
      <c r="C844" s="3" t="s">
        <v>780</v>
      </c>
      <c r="D844">
        <f t="shared" si="13"/>
        <v>8000</v>
      </c>
    </row>
    <row r="845" spans="1:4" x14ac:dyDescent="0.2">
      <c r="A845" s="3" t="s">
        <v>4</v>
      </c>
      <c r="B845" s="3" t="s">
        <v>805</v>
      </c>
      <c r="C845" s="3" t="s">
        <v>780</v>
      </c>
      <c r="D845">
        <f t="shared" si="13"/>
        <v>8000</v>
      </c>
    </row>
    <row r="846" spans="1:4" x14ac:dyDescent="0.2">
      <c r="A846" s="3" t="s">
        <v>73</v>
      </c>
      <c r="B846" s="3" t="s">
        <v>963</v>
      </c>
      <c r="C846" s="3" t="s">
        <v>789</v>
      </c>
      <c r="D846">
        <f t="shared" si="13"/>
        <v>15000</v>
      </c>
    </row>
    <row r="847" spans="1:4" x14ac:dyDescent="0.2">
      <c r="A847" s="3" t="s">
        <v>4</v>
      </c>
      <c r="B847" s="3" t="s">
        <v>930</v>
      </c>
      <c r="C847" s="3" t="s">
        <v>789</v>
      </c>
      <c r="D847">
        <f t="shared" si="13"/>
        <v>15000</v>
      </c>
    </row>
    <row r="848" spans="1:4" x14ac:dyDescent="0.2">
      <c r="A848" s="3" t="s">
        <v>778</v>
      </c>
      <c r="B848" s="3" t="s">
        <v>1070</v>
      </c>
      <c r="C848" s="3" t="s">
        <v>784</v>
      </c>
      <c r="D848">
        <f t="shared" si="13"/>
        <v>100000</v>
      </c>
    </row>
    <row r="849" spans="1:4" x14ac:dyDescent="0.2">
      <c r="A849" s="3" t="s">
        <v>778</v>
      </c>
      <c r="B849" s="3" t="s">
        <v>893</v>
      </c>
      <c r="C849" s="3" t="s">
        <v>784</v>
      </c>
      <c r="D849">
        <f t="shared" si="13"/>
        <v>100000</v>
      </c>
    </row>
    <row r="850" spans="1:4" x14ac:dyDescent="0.2">
      <c r="A850" s="3" t="s">
        <v>73</v>
      </c>
      <c r="B850" s="3" t="s">
        <v>919</v>
      </c>
      <c r="C850" s="3" t="s">
        <v>782</v>
      </c>
      <c r="D850">
        <f t="shared" si="13"/>
        <v>3000</v>
      </c>
    </row>
    <row r="851" spans="1:4" x14ac:dyDescent="0.2">
      <c r="A851" s="3" t="s">
        <v>778</v>
      </c>
      <c r="B851" s="3" t="s">
        <v>886</v>
      </c>
      <c r="C851" s="3" t="s">
        <v>780</v>
      </c>
      <c r="D851">
        <f t="shared" si="13"/>
        <v>8000</v>
      </c>
    </row>
    <row r="852" spans="1:4" x14ac:dyDescent="0.2">
      <c r="A852" s="3" t="s">
        <v>49</v>
      </c>
      <c r="B852" s="3" t="s">
        <v>1063</v>
      </c>
      <c r="C852" s="3" t="s">
        <v>782</v>
      </c>
      <c r="D852">
        <f t="shared" si="13"/>
        <v>3000</v>
      </c>
    </row>
    <row r="853" spans="1:4" x14ac:dyDescent="0.2">
      <c r="A853" s="3" t="s">
        <v>73</v>
      </c>
      <c r="B853" s="3" t="s">
        <v>1107</v>
      </c>
      <c r="C853" s="3" t="s">
        <v>780</v>
      </c>
      <c r="D853">
        <f t="shared" si="13"/>
        <v>8000</v>
      </c>
    </row>
    <row r="854" spans="1:4" x14ac:dyDescent="0.2">
      <c r="A854" s="3" t="s">
        <v>73</v>
      </c>
      <c r="B854" s="3" t="s">
        <v>804</v>
      </c>
      <c r="C854" s="3" t="s">
        <v>780</v>
      </c>
      <c r="D854">
        <f t="shared" si="13"/>
        <v>8000</v>
      </c>
    </row>
    <row r="855" spans="1:4" x14ac:dyDescent="0.2">
      <c r="A855" s="3" t="s">
        <v>778</v>
      </c>
      <c r="B855" s="3" t="s">
        <v>1087</v>
      </c>
      <c r="C855" s="3" t="s">
        <v>789</v>
      </c>
      <c r="D855">
        <f t="shared" si="13"/>
        <v>15000</v>
      </c>
    </row>
    <row r="856" spans="1:4" x14ac:dyDescent="0.2">
      <c r="A856" s="3" t="s">
        <v>73</v>
      </c>
      <c r="B856" s="3" t="s">
        <v>1053</v>
      </c>
      <c r="C856" s="3" t="s">
        <v>780</v>
      </c>
      <c r="D856">
        <f t="shared" si="13"/>
        <v>8000</v>
      </c>
    </row>
    <row r="857" spans="1:4" x14ac:dyDescent="0.2">
      <c r="A857" s="3" t="s">
        <v>73</v>
      </c>
      <c r="B857" s="3" t="s">
        <v>1066</v>
      </c>
      <c r="C857" s="3" t="s">
        <v>782</v>
      </c>
      <c r="D857">
        <f t="shared" si="13"/>
        <v>3000</v>
      </c>
    </row>
    <row r="858" spans="1:4" x14ac:dyDescent="0.2">
      <c r="A858" s="3" t="s">
        <v>778</v>
      </c>
      <c r="B858" s="3" t="s">
        <v>924</v>
      </c>
      <c r="C858" s="3" t="s">
        <v>789</v>
      </c>
      <c r="D858">
        <f t="shared" si="13"/>
        <v>15000</v>
      </c>
    </row>
    <row r="859" spans="1:4" x14ac:dyDescent="0.2">
      <c r="A859" s="3" t="s">
        <v>4</v>
      </c>
      <c r="B859" s="3" t="s">
        <v>928</v>
      </c>
      <c r="C859" s="3" t="s">
        <v>782</v>
      </c>
      <c r="D859">
        <f t="shared" si="13"/>
        <v>3000</v>
      </c>
    </row>
    <row r="860" spans="1:4" x14ac:dyDescent="0.2">
      <c r="A860" s="3" t="s">
        <v>4</v>
      </c>
      <c r="B860" s="3" t="s">
        <v>997</v>
      </c>
      <c r="C860" s="3" t="s">
        <v>789</v>
      </c>
      <c r="D860">
        <f t="shared" si="13"/>
        <v>15000</v>
      </c>
    </row>
    <row r="861" spans="1:4" x14ac:dyDescent="0.2">
      <c r="A861" s="3" t="s">
        <v>4</v>
      </c>
      <c r="B861" s="3" t="s">
        <v>916</v>
      </c>
      <c r="C861" s="3" t="s">
        <v>782</v>
      </c>
      <c r="D861">
        <f t="shared" si="13"/>
        <v>3000</v>
      </c>
    </row>
    <row r="862" spans="1:4" x14ac:dyDescent="0.2">
      <c r="A862" s="3" t="s">
        <v>73</v>
      </c>
      <c r="B862" s="3" t="s">
        <v>908</v>
      </c>
      <c r="C862" s="3" t="s">
        <v>780</v>
      </c>
      <c r="D862">
        <f t="shared" si="13"/>
        <v>8000</v>
      </c>
    </row>
    <row r="863" spans="1:4" x14ac:dyDescent="0.2">
      <c r="A863" s="3" t="s">
        <v>73</v>
      </c>
      <c r="B863" s="3" t="s">
        <v>1044</v>
      </c>
      <c r="C863" s="3" t="s">
        <v>784</v>
      </c>
      <c r="D863">
        <f t="shared" si="13"/>
        <v>100000</v>
      </c>
    </row>
    <row r="864" spans="1:4" x14ac:dyDescent="0.2">
      <c r="A864" s="3" t="s">
        <v>49</v>
      </c>
      <c r="B864" s="3" t="s">
        <v>1003</v>
      </c>
      <c r="C864" s="3" t="s">
        <v>784</v>
      </c>
      <c r="D864">
        <f t="shared" si="13"/>
        <v>100000</v>
      </c>
    </row>
    <row r="865" spans="1:4" x14ac:dyDescent="0.2">
      <c r="A865" s="3" t="s">
        <v>73</v>
      </c>
      <c r="B865" s="3" t="s">
        <v>1108</v>
      </c>
      <c r="C865" s="3" t="s">
        <v>782</v>
      </c>
      <c r="D865">
        <f t="shared" si="13"/>
        <v>3000</v>
      </c>
    </row>
    <row r="866" spans="1:4" x14ac:dyDescent="0.2">
      <c r="A866" s="3" t="s">
        <v>4</v>
      </c>
      <c r="B866" s="3" t="s">
        <v>1069</v>
      </c>
      <c r="C866" s="3" t="s">
        <v>784</v>
      </c>
      <c r="D866">
        <f t="shared" si="13"/>
        <v>100000</v>
      </c>
    </row>
    <row r="867" spans="1:4" x14ac:dyDescent="0.2">
      <c r="A867" s="3" t="s">
        <v>778</v>
      </c>
      <c r="B867" s="3" t="s">
        <v>1027</v>
      </c>
      <c r="C867" s="3" t="s">
        <v>780</v>
      </c>
      <c r="D867">
        <f t="shared" si="13"/>
        <v>8000</v>
      </c>
    </row>
    <row r="868" spans="1:4" x14ac:dyDescent="0.2">
      <c r="A868" s="3" t="s">
        <v>73</v>
      </c>
      <c r="B868" s="3" t="s">
        <v>790</v>
      </c>
      <c r="C868" s="3" t="s">
        <v>782</v>
      </c>
      <c r="D868">
        <f t="shared" si="13"/>
        <v>3000</v>
      </c>
    </row>
    <row r="869" spans="1:4" x14ac:dyDescent="0.2">
      <c r="A869" s="3" t="s">
        <v>49</v>
      </c>
      <c r="B869" s="3" t="s">
        <v>828</v>
      </c>
      <c r="C869" s="3" t="s">
        <v>789</v>
      </c>
      <c r="D869">
        <f t="shared" si="13"/>
        <v>15000</v>
      </c>
    </row>
    <row r="870" spans="1:4" x14ac:dyDescent="0.2">
      <c r="A870" s="3" t="s">
        <v>73</v>
      </c>
      <c r="B870" s="3" t="s">
        <v>936</v>
      </c>
      <c r="C870" s="3" t="s">
        <v>780</v>
      </c>
      <c r="D870">
        <f t="shared" si="13"/>
        <v>8000</v>
      </c>
    </row>
    <row r="871" spans="1:4" x14ac:dyDescent="0.2">
      <c r="A871" s="3" t="s">
        <v>73</v>
      </c>
      <c r="B871" s="3" t="s">
        <v>871</v>
      </c>
      <c r="C871" s="3" t="s">
        <v>780</v>
      </c>
      <c r="D871">
        <f t="shared" si="13"/>
        <v>8000</v>
      </c>
    </row>
    <row r="872" spans="1:4" x14ac:dyDescent="0.2">
      <c r="A872" s="3" t="s">
        <v>4</v>
      </c>
      <c r="B872" s="3" t="s">
        <v>862</v>
      </c>
      <c r="C872" s="3" t="s">
        <v>784</v>
      </c>
      <c r="D872">
        <f t="shared" si="13"/>
        <v>100000</v>
      </c>
    </row>
    <row r="873" spans="1:4" x14ac:dyDescent="0.2">
      <c r="A873" s="3" t="s">
        <v>778</v>
      </c>
      <c r="B873" s="3" t="s">
        <v>1078</v>
      </c>
      <c r="C873" s="3" t="s">
        <v>780</v>
      </c>
      <c r="D873">
        <f t="shared" si="13"/>
        <v>8000</v>
      </c>
    </row>
    <row r="874" spans="1:4" x14ac:dyDescent="0.2">
      <c r="A874" s="3" t="s">
        <v>73</v>
      </c>
      <c r="B874" s="3" t="s">
        <v>971</v>
      </c>
      <c r="C874" s="3" t="s">
        <v>780</v>
      </c>
      <c r="D874">
        <f t="shared" si="13"/>
        <v>8000</v>
      </c>
    </row>
    <row r="875" spans="1:4" x14ac:dyDescent="0.2">
      <c r="A875" s="3" t="s">
        <v>4</v>
      </c>
      <c r="B875" s="3" t="s">
        <v>875</v>
      </c>
      <c r="C875" s="3" t="s">
        <v>782</v>
      </c>
      <c r="D875">
        <f t="shared" si="13"/>
        <v>3000</v>
      </c>
    </row>
    <row r="876" spans="1:4" x14ac:dyDescent="0.2">
      <c r="A876" s="3" t="s">
        <v>49</v>
      </c>
      <c r="B876" s="3" t="s">
        <v>1102</v>
      </c>
      <c r="C876" s="3" t="s">
        <v>789</v>
      </c>
      <c r="D876">
        <f t="shared" si="13"/>
        <v>15000</v>
      </c>
    </row>
    <row r="877" spans="1:4" x14ac:dyDescent="0.2">
      <c r="A877" s="3" t="s">
        <v>4</v>
      </c>
      <c r="B877" s="3" t="s">
        <v>968</v>
      </c>
      <c r="C877" s="3" t="s">
        <v>782</v>
      </c>
      <c r="D877">
        <f t="shared" si="13"/>
        <v>3000</v>
      </c>
    </row>
    <row r="878" spans="1:4" x14ac:dyDescent="0.2">
      <c r="A878" s="3" t="s">
        <v>73</v>
      </c>
      <c r="B878" s="3" t="s">
        <v>815</v>
      </c>
      <c r="C878" s="3" t="s">
        <v>782</v>
      </c>
      <c r="D878">
        <f t="shared" si="13"/>
        <v>3000</v>
      </c>
    </row>
    <row r="879" spans="1:4" x14ac:dyDescent="0.2">
      <c r="A879" s="3" t="s">
        <v>4</v>
      </c>
      <c r="B879" s="3" t="s">
        <v>980</v>
      </c>
      <c r="C879" s="3" t="s">
        <v>780</v>
      </c>
      <c r="D879">
        <f t="shared" si="13"/>
        <v>8000</v>
      </c>
    </row>
    <row r="880" spans="1:4" x14ac:dyDescent="0.2">
      <c r="A880" s="3" t="s">
        <v>73</v>
      </c>
      <c r="B880" s="3" t="s">
        <v>877</v>
      </c>
      <c r="C880" s="3" t="s">
        <v>782</v>
      </c>
      <c r="D880">
        <f t="shared" si="13"/>
        <v>3000</v>
      </c>
    </row>
    <row r="881" spans="1:4" x14ac:dyDescent="0.2">
      <c r="A881" s="3" t="s">
        <v>73</v>
      </c>
      <c r="B881" s="3" t="s">
        <v>921</v>
      </c>
      <c r="C881" s="3" t="s">
        <v>789</v>
      </c>
      <c r="D881">
        <f t="shared" si="13"/>
        <v>15000</v>
      </c>
    </row>
    <row r="882" spans="1:4" x14ac:dyDescent="0.2">
      <c r="A882" s="3" t="s">
        <v>778</v>
      </c>
      <c r="B882" s="3" t="s">
        <v>993</v>
      </c>
      <c r="C882" s="3" t="s">
        <v>780</v>
      </c>
      <c r="D882">
        <f t="shared" si="13"/>
        <v>8000</v>
      </c>
    </row>
    <row r="883" spans="1:4" x14ac:dyDescent="0.2">
      <c r="A883" s="3" t="s">
        <v>778</v>
      </c>
      <c r="B883" s="3" t="s">
        <v>909</v>
      </c>
      <c r="C883" s="3" t="s">
        <v>780</v>
      </c>
      <c r="D883">
        <f t="shared" si="13"/>
        <v>8000</v>
      </c>
    </row>
    <row r="884" spans="1:4" x14ac:dyDescent="0.2">
      <c r="A884" s="3" t="s">
        <v>4</v>
      </c>
      <c r="B884" s="3" t="s">
        <v>856</v>
      </c>
      <c r="C884" s="3" t="s">
        <v>784</v>
      </c>
      <c r="D884">
        <f t="shared" si="13"/>
        <v>100000</v>
      </c>
    </row>
    <row r="885" spans="1:4" x14ac:dyDescent="0.2">
      <c r="A885" s="3" t="s">
        <v>49</v>
      </c>
      <c r="B885" s="3" t="s">
        <v>1088</v>
      </c>
      <c r="C885" s="3" t="s">
        <v>789</v>
      </c>
      <c r="D885">
        <f t="shared" si="13"/>
        <v>15000</v>
      </c>
    </row>
    <row r="886" spans="1:4" x14ac:dyDescent="0.2">
      <c r="A886" s="3" t="s">
        <v>49</v>
      </c>
      <c r="B886" s="3" t="s">
        <v>1086</v>
      </c>
      <c r="C886" s="3" t="s">
        <v>784</v>
      </c>
      <c r="D886">
        <f t="shared" si="13"/>
        <v>100000</v>
      </c>
    </row>
    <row r="887" spans="1:4" x14ac:dyDescent="0.2">
      <c r="A887" s="3" t="s">
        <v>778</v>
      </c>
      <c r="B887" s="3" t="s">
        <v>790</v>
      </c>
      <c r="C887" s="3" t="s">
        <v>780</v>
      </c>
      <c r="D887">
        <f t="shared" si="13"/>
        <v>8000</v>
      </c>
    </row>
    <row r="888" spans="1:4" x14ac:dyDescent="0.2">
      <c r="A888" s="3" t="s">
        <v>778</v>
      </c>
      <c r="B888" s="3" t="s">
        <v>1109</v>
      </c>
      <c r="C888" s="3" t="s">
        <v>784</v>
      </c>
      <c r="D888">
        <f t="shared" si="13"/>
        <v>100000</v>
      </c>
    </row>
    <row r="889" spans="1:4" x14ac:dyDescent="0.2">
      <c r="A889" s="3" t="s">
        <v>4</v>
      </c>
      <c r="B889" s="3" t="s">
        <v>863</v>
      </c>
      <c r="C889" s="3" t="s">
        <v>789</v>
      </c>
      <c r="D889">
        <f t="shared" si="13"/>
        <v>15000</v>
      </c>
    </row>
    <row r="890" spans="1:4" x14ac:dyDescent="0.2">
      <c r="A890" s="3" t="s">
        <v>4</v>
      </c>
      <c r="B890" s="3" t="s">
        <v>1110</v>
      </c>
      <c r="C890" s="3" t="s">
        <v>782</v>
      </c>
      <c r="D890">
        <f t="shared" si="13"/>
        <v>3000</v>
      </c>
    </row>
    <row r="891" spans="1:4" x14ac:dyDescent="0.2">
      <c r="A891" s="3" t="s">
        <v>73</v>
      </c>
      <c r="B891" s="3" t="s">
        <v>921</v>
      </c>
      <c r="C891" s="3" t="s">
        <v>780</v>
      </c>
      <c r="D891">
        <f t="shared" si="13"/>
        <v>8000</v>
      </c>
    </row>
    <row r="892" spans="1:4" x14ac:dyDescent="0.2">
      <c r="A892" s="3" t="s">
        <v>4</v>
      </c>
      <c r="B892" s="3" t="s">
        <v>1027</v>
      </c>
      <c r="C892" s="3" t="s">
        <v>782</v>
      </c>
      <c r="D892">
        <f t="shared" si="13"/>
        <v>3000</v>
      </c>
    </row>
    <row r="893" spans="1:4" x14ac:dyDescent="0.2">
      <c r="A893" s="3" t="s">
        <v>4</v>
      </c>
      <c r="B893" s="3" t="s">
        <v>896</v>
      </c>
      <c r="C893" s="3" t="s">
        <v>784</v>
      </c>
      <c r="D893">
        <f t="shared" si="13"/>
        <v>100000</v>
      </c>
    </row>
    <row r="894" spans="1:4" x14ac:dyDescent="0.2">
      <c r="A894" s="3" t="s">
        <v>73</v>
      </c>
      <c r="B894" s="3" t="s">
        <v>787</v>
      </c>
      <c r="C894" s="3" t="s">
        <v>782</v>
      </c>
      <c r="D894">
        <f t="shared" si="13"/>
        <v>3000</v>
      </c>
    </row>
    <row r="895" spans="1:4" x14ac:dyDescent="0.2">
      <c r="A895" s="3" t="s">
        <v>778</v>
      </c>
      <c r="B895" s="3" t="s">
        <v>945</v>
      </c>
      <c r="C895" s="3" t="s">
        <v>789</v>
      </c>
      <c r="D895">
        <f t="shared" si="13"/>
        <v>15000</v>
      </c>
    </row>
    <row r="896" spans="1:4" x14ac:dyDescent="0.2">
      <c r="A896" s="3" t="s">
        <v>778</v>
      </c>
      <c r="B896" s="3" t="s">
        <v>1096</v>
      </c>
      <c r="C896" s="3" t="s">
        <v>784</v>
      </c>
      <c r="D896">
        <f t="shared" si="13"/>
        <v>100000</v>
      </c>
    </row>
    <row r="897" spans="1:4" x14ac:dyDescent="0.2">
      <c r="A897" s="3" t="s">
        <v>49</v>
      </c>
      <c r="B897" s="3" t="s">
        <v>882</v>
      </c>
      <c r="C897" s="3" t="s">
        <v>784</v>
      </c>
      <c r="D897">
        <f t="shared" si="13"/>
        <v>100000</v>
      </c>
    </row>
    <row r="898" spans="1:4" x14ac:dyDescent="0.2">
      <c r="A898" s="3" t="s">
        <v>49</v>
      </c>
      <c r="B898" s="3" t="s">
        <v>915</v>
      </c>
      <c r="C898" s="3" t="s">
        <v>780</v>
      </c>
      <c r="D898">
        <f t="shared" si="13"/>
        <v>8000</v>
      </c>
    </row>
    <row r="899" spans="1:4" x14ac:dyDescent="0.2">
      <c r="A899" s="3" t="s">
        <v>778</v>
      </c>
      <c r="B899" s="3" t="s">
        <v>866</v>
      </c>
      <c r="C899" s="3" t="s">
        <v>780</v>
      </c>
      <c r="D899">
        <f t="shared" ref="D899:D962" si="14">IF(C899="Ô tô",100000,IF(C899="Xe máy",15000,IF(C899="Xe đạp điện",8000,3000)))</f>
        <v>8000</v>
      </c>
    </row>
    <row r="900" spans="1:4" x14ac:dyDescent="0.2">
      <c r="A900" s="3" t="s">
        <v>73</v>
      </c>
      <c r="B900" s="3" t="s">
        <v>895</v>
      </c>
      <c r="C900" s="3" t="s">
        <v>784</v>
      </c>
      <c r="D900">
        <f t="shared" si="14"/>
        <v>100000</v>
      </c>
    </row>
    <row r="901" spans="1:4" x14ac:dyDescent="0.2">
      <c r="A901" s="3" t="s">
        <v>49</v>
      </c>
      <c r="B901" s="3" t="s">
        <v>882</v>
      </c>
      <c r="C901" s="3" t="s">
        <v>780</v>
      </c>
      <c r="D901">
        <f t="shared" si="14"/>
        <v>8000</v>
      </c>
    </row>
    <row r="902" spans="1:4" x14ac:dyDescent="0.2">
      <c r="A902" s="3" t="s">
        <v>49</v>
      </c>
      <c r="B902" s="3" t="s">
        <v>1021</v>
      </c>
      <c r="C902" s="3" t="s">
        <v>784</v>
      </c>
      <c r="D902">
        <f t="shared" si="14"/>
        <v>100000</v>
      </c>
    </row>
    <row r="903" spans="1:4" x14ac:dyDescent="0.2">
      <c r="A903" s="3" t="s">
        <v>778</v>
      </c>
      <c r="B903" s="3" t="s">
        <v>822</v>
      </c>
      <c r="C903" s="3" t="s">
        <v>784</v>
      </c>
      <c r="D903">
        <f t="shared" si="14"/>
        <v>100000</v>
      </c>
    </row>
    <row r="904" spans="1:4" x14ac:dyDescent="0.2">
      <c r="A904" s="3" t="s">
        <v>49</v>
      </c>
      <c r="B904" s="3" t="s">
        <v>1052</v>
      </c>
      <c r="C904" s="3" t="s">
        <v>780</v>
      </c>
      <c r="D904">
        <f t="shared" si="14"/>
        <v>8000</v>
      </c>
    </row>
    <row r="905" spans="1:4" x14ac:dyDescent="0.2">
      <c r="A905" s="3" t="s">
        <v>4</v>
      </c>
      <c r="B905" s="3" t="s">
        <v>1056</v>
      </c>
      <c r="C905" s="3" t="s">
        <v>780</v>
      </c>
      <c r="D905">
        <f t="shared" si="14"/>
        <v>8000</v>
      </c>
    </row>
    <row r="906" spans="1:4" x14ac:dyDescent="0.2">
      <c r="A906" s="3" t="s">
        <v>778</v>
      </c>
      <c r="B906" s="3" t="s">
        <v>785</v>
      </c>
      <c r="C906" s="3" t="s">
        <v>789</v>
      </c>
      <c r="D906">
        <f t="shared" si="14"/>
        <v>15000</v>
      </c>
    </row>
    <row r="907" spans="1:4" x14ac:dyDescent="0.2">
      <c r="A907" s="3" t="s">
        <v>778</v>
      </c>
      <c r="B907" s="3" t="s">
        <v>873</v>
      </c>
      <c r="C907" s="3" t="s">
        <v>782</v>
      </c>
      <c r="D907">
        <f t="shared" si="14"/>
        <v>3000</v>
      </c>
    </row>
    <row r="908" spans="1:4" x14ac:dyDescent="0.2">
      <c r="A908" s="3" t="s">
        <v>4</v>
      </c>
      <c r="B908" s="3" t="s">
        <v>985</v>
      </c>
      <c r="C908" s="3" t="s">
        <v>782</v>
      </c>
      <c r="D908">
        <f t="shared" si="14"/>
        <v>3000</v>
      </c>
    </row>
    <row r="909" spans="1:4" x14ac:dyDescent="0.2">
      <c r="A909" s="3" t="s">
        <v>4</v>
      </c>
      <c r="B909" s="3" t="s">
        <v>958</v>
      </c>
      <c r="C909" s="3" t="s">
        <v>782</v>
      </c>
      <c r="D909">
        <f t="shared" si="14"/>
        <v>3000</v>
      </c>
    </row>
    <row r="910" spans="1:4" x14ac:dyDescent="0.2">
      <c r="A910" s="3" t="s">
        <v>4</v>
      </c>
      <c r="B910" s="3" t="s">
        <v>1111</v>
      </c>
      <c r="C910" s="3" t="s">
        <v>789</v>
      </c>
      <c r="D910">
        <f t="shared" si="14"/>
        <v>15000</v>
      </c>
    </row>
    <row r="911" spans="1:4" x14ac:dyDescent="0.2">
      <c r="A911" s="3" t="s">
        <v>73</v>
      </c>
      <c r="B911" s="3" t="s">
        <v>819</v>
      </c>
      <c r="C911" s="3" t="s">
        <v>780</v>
      </c>
      <c r="D911">
        <f t="shared" si="14"/>
        <v>8000</v>
      </c>
    </row>
    <row r="912" spans="1:4" x14ac:dyDescent="0.2">
      <c r="A912" s="3" t="s">
        <v>4</v>
      </c>
      <c r="B912" s="3" t="s">
        <v>1011</v>
      </c>
      <c r="C912" s="3" t="s">
        <v>780</v>
      </c>
      <c r="D912">
        <f t="shared" si="14"/>
        <v>8000</v>
      </c>
    </row>
    <row r="913" spans="1:4" x14ac:dyDescent="0.2">
      <c r="A913" s="3" t="s">
        <v>778</v>
      </c>
      <c r="B913" s="3" t="s">
        <v>930</v>
      </c>
      <c r="C913" s="3" t="s">
        <v>780</v>
      </c>
      <c r="D913">
        <f t="shared" si="14"/>
        <v>8000</v>
      </c>
    </row>
    <row r="914" spans="1:4" x14ac:dyDescent="0.2">
      <c r="A914" s="3" t="s">
        <v>49</v>
      </c>
      <c r="B914" s="3" t="s">
        <v>1044</v>
      </c>
      <c r="C914" s="3" t="s">
        <v>789</v>
      </c>
      <c r="D914">
        <f t="shared" si="14"/>
        <v>15000</v>
      </c>
    </row>
    <row r="915" spans="1:4" x14ac:dyDescent="0.2">
      <c r="A915" s="3" t="s">
        <v>778</v>
      </c>
      <c r="B915" s="3" t="s">
        <v>890</v>
      </c>
      <c r="C915" s="3" t="s">
        <v>782</v>
      </c>
      <c r="D915">
        <f t="shared" si="14"/>
        <v>3000</v>
      </c>
    </row>
    <row r="916" spans="1:4" x14ac:dyDescent="0.2">
      <c r="A916" s="3" t="s">
        <v>4</v>
      </c>
      <c r="B916" s="3" t="s">
        <v>869</v>
      </c>
      <c r="C916" s="3" t="s">
        <v>782</v>
      </c>
      <c r="D916">
        <f t="shared" si="14"/>
        <v>3000</v>
      </c>
    </row>
    <row r="917" spans="1:4" x14ac:dyDescent="0.2">
      <c r="A917" s="3" t="s">
        <v>73</v>
      </c>
      <c r="B917" s="3" t="s">
        <v>1112</v>
      </c>
      <c r="C917" s="3" t="s">
        <v>784</v>
      </c>
      <c r="D917">
        <f t="shared" si="14"/>
        <v>100000</v>
      </c>
    </row>
    <row r="918" spans="1:4" x14ac:dyDescent="0.2">
      <c r="A918" s="3" t="s">
        <v>778</v>
      </c>
      <c r="B918" s="3" t="s">
        <v>817</v>
      </c>
      <c r="C918" s="3" t="s">
        <v>782</v>
      </c>
      <c r="D918">
        <f t="shared" si="14"/>
        <v>3000</v>
      </c>
    </row>
    <row r="919" spans="1:4" x14ac:dyDescent="0.2">
      <c r="A919" s="3" t="s">
        <v>49</v>
      </c>
      <c r="B919" s="3" t="s">
        <v>1011</v>
      </c>
      <c r="C919" s="3" t="s">
        <v>784</v>
      </c>
      <c r="D919">
        <f t="shared" si="14"/>
        <v>100000</v>
      </c>
    </row>
    <row r="920" spans="1:4" x14ac:dyDescent="0.2">
      <c r="A920" s="3" t="s">
        <v>778</v>
      </c>
      <c r="B920" s="3" t="s">
        <v>803</v>
      </c>
      <c r="C920" s="3" t="s">
        <v>782</v>
      </c>
      <c r="D920">
        <f t="shared" si="14"/>
        <v>3000</v>
      </c>
    </row>
    <row r="921" spans="1:4" x14ac:dyDescent="0.2">
      <c r="A921" s="3" t="s">
        <v>4</v>
      </c>
      <c r="B921" s="3" t="s">
        <v>932</v>
      </c>
      <c r="C921" s="3" t="s">
        <v>782</v>
      </c>
      <c r="D921">
        <f t="shared" si="14"/>
        <v>3000</v>
      </c>
    </row>
    <row r="922" spans="1:4" x14ac:dyDescent="0.2">
      <c r="A922" s="3" t="s">
        <v>778</v>
      </c>
      <c r="B922" s="3" t="s">
        <v>934</v>
      </c>
      <c r="C922" s="3" t="s">
        <v>782</v>
      </c>
      <c r="D922">
        <f t="shared" si="14"/>
        <v>3000</v>
      </c>
    </row>
    <row r="923" spans="1:4" x14ac:dyDescent="0.2">
      <c r="A923" s="3" t="s">
        <v>778</v>
      </c>
      <c r="B923" s="3" t="s">
        <v>920</v>
      </c>
      <c r="C923" s="3" t="s">
        <v>780</v>
      </c>
      <c r="D923">
        <f t="shared" si="14"/>
        <v>8000</v>
      </c>
    </row>
    <row r="924" spans="1:4" x14ac:dyDescent="0.2">
      <c r="A924" s="3" t="s">
        <v>73</v>
      </c>
      <c r="B924" s="3" t="s">
        <v>894</v>
      </c>
      <c r="C924" s="3" t="s">
        <v>789</v>
      </c>
      <c r="D924">
        <f t="shared" si="14"/>
        <v>15000</v>
      </c>
    </row>
    <row r="925" spans="1:4" x14ac:dyDescent="0.2">
      <c r="A925" s="3" t="s">
        <v>778</v>
      </c>
      <c r="B925" s="3" t="s">
        <v>824</v>
      </c>
      <c r="C925" s="3" t="s">
        <v>780</v>
      </c>
      <c r="D925">
        <f t="shared" si="14"/>
        <v>8000</v>
      </c>
    </row>
    <row r="926" spans="1:4" x14ac:dyDescent="0.2">
      <c r="A926" s="3" t="s">
        <v>73</v>
      </c>
      <c r="B926" s="3" t="s">
        <v>909</v>
      </c>
      <c r="C926" s="3" t="s">
        <v>782</v>
      </c>
      <c r="D926">
        <f t="shared" si="14"/>
        <v>3000</v>
      </c>
    </row>
    <row r="927" spans="1:4" x14ac:dyDescent="0.2">
      <c r="A927" s="3" t="s">
        <v>49</v>
      </c>
      <c r="B927" s="3" t="s">
        <v>866</v>
      </c>
      <c r="C927" s="3" t="s">
        <v>789</v>
      </c>
      <c r="D927">
        <f t="shared" si="14"/>
        <v>15000</v>
      </c>
    </row>
    <row r="928" spans="1:4" x14ac:dyDescent="0.2">
      <c r="A928" s="3" t="s">
        <v>73</v>
      </c>
      <c r="B928" s="3" t="s">
        <v>876</v>
      </c>
      <c r="C928" s="3" t="s">
        <v>789</v>
      </c>
      <c r="D928">
        <f t="shared" si="14"/>
        <v>15000</v>
      </c>
    </row>
    <row r="929" spans="1:4" x14ac:dyDescent="0.2">
      <c r="A929" s="3" t="s">
        <v>4</v>
      </c>
      <c r="B929" s="3" t="s">
        <v>841</v>
      </c>
      <c r="C929" s="3" t="s">
        <v>782</v>
      </c>
      <c r="D929">
        <f t="shared" si="14"/>
        <v>3000</v>
      </c>
    </row>
    <row r="930" spans="1:4" x14ac:dyDescent="0.2">
      <c r="A930" s="3" t="s">
        <v>778</v>
      </c>
      <c r="B930" s="3" t="s">
        <v>792</v>
      </c>
      <c r="C930" s="3" t="s">
        <v>780</v>
      </c>
      <c r="D930">
        <f t="shared" si="14"/>
        <v>8000</v>
      </c>
    </row>
    <row r="931" spans="1:4" x14ac:dyDescent="0.2">
      <c r="A931" s="3" t="s">
        <v>4</v>
      </c>
      <c r="B931" s="3" t="s">
        <v>1031</v>
      </c>
      <c r="C931" s="3" t="s">
        <v>780</v>
      </c>
      <c r="D931">
        <f t="shared" si="14"/>
        <v>8000</v>
      </c>
    </row>
    <row r="932" spans="1:4" x14ac:dyDescent="0.2">
      <c r="A932" s="3" t="s">
        <v>778</v>
      </c>
      <c r="B932" s="3" t="s">
        <v>1113</v>
      </c>
      <c r="C932" s="3" t="s">
        <v>784</v>
      </c>
      <c r="D932">
        <f t="shared" si="14"/>
        <v>100000</v>
      </c>
    </row>
    <row r="933" spans="1:4" x14ac:dyDescent="0.2">
      <c r="A933" s="3" t="s">
        <v>778</v>
      </c>
      <c r="B933" s="3" t="s">
        <v>821</v>
      </c>
      <c r="C933" s="3" t="s">
        <v>780</v>
      </c>
      <c r="D933">
        <f t="shared" si="14"/>
        <v>8000</v>
      </c>
    </row>
    <row r="934" spans="1:4" x14ac:dyDescent="0.2">
      <c r="A934" s="3" t="s">
        <v>49</v>
      </c>
      <c r="B934" s="3" t="s">
        <v>1100</v>
      </c>
      <c r="C934" s="3" t="s">
        <v>789</v>
      </c>
      <c r="D934">
        <f t="shared" si="14"/>
        <v>15000</v>
      </c>
    </row>
    <row r="935" spans="1:4" x14ac:dyDescent="0.2">
      <c r="A935" s="3" t="s">
        <v>778</v>
      </c>
      <c r="B935" s="3" t="s">
        <v>953</v>
      </c>
      <c r="C935" s="3" t="s">
        <v>782</v>
      </c>
      <c r="D935">
        <f t="shared" si="14"/>
        <v>3000</v>
      </c>
    </row>
    <row r="936" spans="1:4" x14ac:dyDescent="0.2">
      <c r="A936" s="3" t="s">
        <v>778</v>
      </c>
      <c r="B936" s="3" t="s">
        <v>884</v>
      </c>
      <c r="C936" s="3" t="s">
        <v>784</v>
      </c>
      <c r="D936">
        <f t="shared" si="14"/>
        <v>100000</v>
      </c>
    </row>
    <row r="937" spans="1:4" x14ac:dyDescent="0.2">
      <c r="A937" s="3" t="s">
        <v>778</v>
      </c>
      <c r="B937" s="3" t="s">
        <v>958</v>
      </c>
      <c r="C937" s="3" t="s">
        <v>782</v>
      </c>
      <c r="D937">
        <f t="shared" si="14"/>
        <v>3000</v>
      </c>
    </row>
    <row r="938" spans="1:4" x14ac:dyDescent="0.2">
      <c r="A938" s="3" t="s">
        <v>73</v>
      </c>
      <c r="B938" s="3" t="s">
        <v>1056</v>
      </c>
      <c r="C938" s="3" t="s">
        <v>784</v>
      </c>
      <c r="D938">
        <f t="shared" si="14"/>
        <v>100000</v>
      </c>
    </row>
    <row r="939" spans="1:4" x14ac:dyDescent="0.2">
      <c r="A939" s="3" t="s">
        <v>4</v>
      </c>
      <c r="B939" s="3" t="s">
        <v>1063</v>
      </c>
      <c r="C939" s="3" t="s">
        <v>789</v>
      </c>
      <c r="D939">
        <f t="shared" si="14"/>
        <v>15000</v>
      </c>
    </row>
    <row r="940" spans="1:4" x14ac:dyDescent="0.2">
      <c r="A940" s="3" t="s">
        <v>778</v>
      </c>
      <c r="B940" s="3" t="s">
        <v>823</v>
      </c>
      <c r="C940" s="3" t="s">
        <v>782</v>
      </c>
      <c r="D940">
        <f t="shared" si="14"/>
        <v>3000</v>
      </c>
    </row>
    <row r="941" spans="1:4" x14ac:dyDescent="0.2">
      <c r="A941" s="3" t="s">
        <v>73</v>
      </c>
      <c r="B941" s="3" t="s">
        <v>1114</v>
      </c>
      <c r="C941" s="3" t="s">
        <v>782</v>
      </c>
      <c r="D941">
        <f t="shared" si="14"/>
        <v>3000</v>
      </c>
    </row>
    <row r="942" spans="1:4" x14ac:dyDescent="0.2">
      <c r="A942" s="3" t="s">
        <v>778</v>
      </c>
      <c r="B942" s="3" t="s">
        <v>890</v>
      </c>
      <c r="C942" s="3" t="s">
        <v>780</v>
      </c>
      <c r="D942">
        <f t="shared" si="14"/>
        <v>8000</v>
      </c>
    </row>
    <row r="943" spans="1:4" x14ac:dyDescent="0.2">
      <c r="A943" s="3" t="s">
        <v>73</v>
      </c>
      <c r="B943" s="3" t="s">
        <v>917</v>
      </c>
      <c r="C943" s="3" t="s">
        <v>780</v>
      </c>
      <c r="D943">
        <f t="shared" si="14"/>
        <v>8000</v>
      </c>
    </row>
    <row r="944" spans="1:4" x14ac:dyDescent="0.2">
      <c r="A944" s="3" t="s">
        <v>778</v>
      </c>
      <c r="B944" s="3" t="s">
        <v>1022</v>
      </c>
      <c r="C944" s="3" t="s">
        <v>780</v>
      </c>
      <c r="D944">
        <f t="shared" si="14"/>
        <v>8000</v>
      </c>
    </row>
    <row r="945" spans="1:4" x14ac:dyDescent="0.2">
      <c r="A945" s="3" t="s">
        <v>4</v>
      </c>
      <c r="B945" s="3" t="s">
        <v>951</v>
      </c>
      <c r="C945" s="3" t="s">
        <v>784</v>
      </c>
      <c r="D945">
        <f t="shared" si="14"/>
        <v>100000</v>
      </c>
    </row>
    <row r="946" spans="1:4" x14ac:dyDescent="0.2">
      <c r="A946" s="3" t="s">
        <v>4</v>
      </c>
      <c r="B946" s="3" t="s">
        <v>1040</v>
      </c>
      <c r="C946" s="3" t="s">
        <v>784</v>
      </c>
      <c r="D946">
        <f t="shared" si="14"/>
        <v>100000</v>
      </c>
    </row>
    <row r="947" spans="1:4" x14ac:dyDescent="0.2">
      <c r="A947" s="3" t="s">
        <v>778</v>
      </c>
      <c r="B947" s="3" t="s">
        <v>1083</v>
      </c>
      <c r="C947" s="3" t="s">
        <v>780</v>
      </c>
      <c r="D947">
        <f t="shared" si="14"/>
        <v>8000</v>
      </c>
    </row>
    <row r="948" spans="1:4" x14ac:dyDescent="0.2">
      <c r="A948" s="3" t="s">
        <v>73</v>
      </c>
      <c r="B948" s="3" t="s">
        <v>838</v>
      </c>
      <c r="C948" s="3" t="s">
        <v>784</v>
      </c>
      <c r="D948">
        <f t="shared" si="14"/>
        <v>100000</v>
      </c>
    </row>
    <row r="949" spans="1:4" x14ac:dyDescent="0.2">
      <c r="A949" s="3" t="s">
        <v>778</v>
      </c>
      <c r="B949" s="3" t="s">
        <v>1115</v>
      </c>
      <c r="C949" s="3" t="s">
        <v>784</v>
      </c>
      <c r="D949">
        <f t="shared" si="14"/>
        <v>100000</v>
      </c>
    </row>
    <row r="950" spans="1:4" x14ac:dyDescent="0.2">
      <c r="A950" s="3" t="s">
        <v>4</v>
      </c>
      <c r="B950" s="3" t="s">
        <v>987</v>
      </c>
      <c r="C950" s="3" t="s">
        <v>789</v>
      </c>
      <c r="D950">
        <f t="shared" si="14"/>
        <v>15000</v>
      </c>
    </row>
    <row r="951" spans="1:4" x14ac:dyDescent="0.2">
      <c r="A951" s="3" t="s">
        <v>73</v>
      </c>
      <c r="B951" s="3" t="s">
        <v>1075</v>
      </c>
      <c r="C951" s="3" t="s">
        <v>782</v>
      </c>
      <c r="D951">
        <f t="shared" si="14"/>
        <v>3000</v>
      </c>
    </row>
    <row r="952" spans="1:4" x14ac:dyDescent="0.2">
      <c r="A952" s="3" t="s">
        <v>73</v>
      </c>
      <c r="B952" s="3" t="s">
        <v>815</v>
      </c>
      <c r="C952" s="3" t="s">
        <v>780</v>
      </c>
      <c r="D952">
        <f t="shared" si="14"/>
        <v>8000</v>
      </c>
    </row>
    <row r="953" spans="1:4" x14ac:dyDescent="0.2">
      <c r="A953" s="3" t="s">
        <v>49</v>
      </c>
      <c r="B953" s="3" t="s">
        <v>1116</v>
      </c>
      <c r="C953" s="3" t="s">
        <v>784</v>
      </c>
      <c r="D953">
        <f t="shared" si="14"/>
        <v>100000</v>
      </c>
    </row>
    <row r="954" spans="1:4" x14ac:dyDescent="0.2">
      <c r="A954" s="3" t="s">
        <v>73</v>
      </c>
      <c r="B954" s="3" t="s">
        <v>880</v>
      </c>
      <c r="C954" s="3" t="s">
        <v>789</v>
      </c>
      <c r="D954">
        <f t="shared" si="14"/>
        <v>15000</v>
      </c>
    </row>
    <row r="955" spans="1:4" x14ac:dyDescent="0.2">
      <c r="A955" s="3" t="s">
        <v>778</v>
      </c>
      <c r="B955" s="3" t="s">
        <v>859</v>
      </c>
      <c r="C955" s="3" t="s">
        <v>789</v>
      </c>
      <c r="D955">
        <f t="shared" si="14"/>
        <v>15000</v>
      </c>
    </row>
    <row r="956" spans="1:4" x14ac:dyDescent="0.2">
      <c r="A956" s="3" t="s">
        <v>4</v>
      </c>
      <c r="B956" s="3" t="s">
        <v>933</v>
      </c>
      <c r="C956" s="3" t="s">
        <v>784</v>
      </c>
      <c r="D956">
        <f t="shared" si="14"/>
        <v>100000</v>
      </c>
    </row>
    <row r="957" spans="1:4" x14ac:dyDescent="0.2">
      <c r="A957" s="3" t="s">
        <v>778</v>
      </c>
      <c r="B957" s="3" t="s">
        <v>1058</v>
      </c>
      <c r="C957" s="3" t="s">
        <v>782</v>
      </c>
      <c r="D957">
        <f t="shared" si="14"/>
        <v>3000</v>
      </c>
    </row>
    <row r="958" spans="1:4" x14ac:dyDescent="0.2">
      <c r="A958" s="3" t="s">
        <v>778</v>
      </c>
      <c r="B958" s="3" t="s">
        <v>994</v>
      </c>
      <c r="C958" s="3" t="s">
        <v>782</v>
      </c>
      <c r="D958">
        <f t="shared" si="14"/>
        <v>3000</v>
      </c>
    </row>
    <row r="959" spans="1:4" x14ac:dyDescent="0.2">
      <c r="A959" s="3" t="s">
        <v>49</v>
      </c>
      <c r="B959" s="3" t="s">
        <v>804</v>
      </c>
      <c r="C959" s="3" t="s">
        <v>789</v>
      </c>
      <c r="D959">
        <f t="shared" si="14"/>
        <v>15000</v>
      </c>
    </row>
    <row r="960" spans="1:4" x14ac:dyDescent="0.2">
      <c r="A960" s="3" t="s">
        <v>49</v>
      </c>
      <c r="B960" s="3" t="s">
        <v>970</v>
      </c>
      <c r="C960" s="3" t="s">
        <v>784</v>
      </c>
      <c r="D960">
        <f t="shared" si="14"/>
        <v>100000</v>
      </c>
    </row>
    <row r="961" spans="1:4" x14ac:dyDescent="0.2">
      <c r="A961" s="3" t="s">
        <v>73</v>
      </c>
      <c r="B961" s="3" t="s">
        <v>850</v>
      </c>
      <c r="C961" s="3" t="s">
        <v>780</v>
      </c>
      <c r="D961">
        <f t="shared" si="14"/>
        <v>8000</v>
      </c>
    </row>
    <row r="962" spans="1:4" x14ac:dyDescent="0.2">
      <c r="A962" s="3" t="s">
        <v>49</v>
      </c>
      <c r="B962" s="3" t="s">
        <v>981</v>
      </c>
      <c r="C962" s="3" t="s">
        <v>784</v>
      </c>
      <c r="D962">
        <f t="shared" si="14"/>
        <v>100000</v>
      </c>
    </row>
    <row r="963" spans="1:4" x14ac:dyDescent="0.2">
      <c r="A963" s="3" t="s">
        <v>778</v>
      </c>
      <c r="B963" s="3" t="s">
        <v>990</v>
      </c>
      <c r="C963" s="3" t="s">
        <v>784</v>
      </c>
      <c r="D963">
        <f t="shared" ref="D963:D1001" si="15">IF(C963="Ô tô",100000,IF(C963="Xe máy",15000,IF(C963="Xe đạp điện",8000,3000)))</f>
        <v>100000</v>
      </c>
    </row>
    <row r="964" spans="1:4" x14ac:dyDescent="0.2">
      <c r="A964" s="3" t="s">
        <v>49</v>
      </c>
      <c r="B964" s="3" t="s">
        <v>1066</v>
      </c>
      <c r="C964" s="3" t="s">
        <v>780</v>
      </c>
      <c r="D964">
        <f t="shared" si="15"/>
        <v>8000</v>
      </c>
    </row>
    <row r="965" spans="1:4" x14ac:dyDescent="0.2">
      <c r="A965" s="3" t="s">
        <v>4</v>
      </c>
      <c r="B965" s="3" t="s">
        <v>910</v>
      </c>
      <c r="C965" s="3" t="s">
        <v>782</v>
      </c>
      <c r="D965">
        <f t="shared" si="15"/>
        <v>3000</v>
      </c>
    </row>
    <row r="966" spans="1:4" x14ac:dyDescent="0.2">
      <c r="A966" s="3" t="s">
        <v>4</v>
      </c>
      <c r="B966" s="3" t="s">
        <v>980</v>
      </c>
      <c r="C966" s="3" t="s">
        <v>789</v>
      </c>
      <c r="D966">
        <f t="shared" si="15"/>
        <v>15000</v>
      </c>
    </row>
    <row r="967" spans="1:4" x14ac:dyDescent="0.2">
      <c r="A967" s="3" t="s">
        <v>778</v>
      </c>
      <c r="B967" s="3" t="s">
        <v>1020</v>
      </c>
      <c r="C967" s="3" t="s">
        <v>789</v>
      </c>
      <c r="D967">
        <f t="shared" si="15"/>
        <v>15000</v>
      </c>
    </row>
    <row r="968" spans="1:4" x14ac:dyDescent="0.2">
      <c r="A968" s="3" t="s">
        <v>778</v>
      </c>
      <c r="B968" s="3" t="s">
        <v>1002</v>
      </c>
      <c r="C968" s="3" t="s">
        <v>782</v>
      </c>
      <c r="D968">
        <f t="shared" si="15"/>
        <v>3000</v>
      </c>
    </row>
    <row r="969" spans="1:4" x14ac:dyDescent="0.2">
      <c r="A969" s="3" t="s">
        <v>73</v>
      </c>
      <c r="B969" s="3" t="s">
        <v>1018</v>
      </c>
      <c r="C969" s="3" t="s">
        <v>784</v>
      </c>
      <c r="D969">
        <f t="shared" si="15"/>
        <v>100000</v>
      </c>
    </row>
    <row r="970" spans="1:4" x14ac:dyDescent="0.2">
      <c r="A970" s="3" t="s">
        <v>73</v>
      </c>
      <c r="B970" s="3" t="s">
        <v>1013</v>
      </c>
      <c r="C970" s="3" t="s">
        <v>780</v>
      </c>
      <c r="D970">
        <f t="shared" si="15"/>
        <v>8000</v>
      </c>
    </row>
    <row r="971" spans="1:4" x14ac:dyDescent="0.2">
      <c r="A971" s="3" t="s">
        <v>73</v>
      </c>
      <c r="B971" s="3" t="s">
        <v>1080</v>
      </c>
      <c r="C971" s="3" t="s">
        <v>784</v>
      </c>
      <c r="D971">
        <f t="shared" si="15"/>
        <v>100000</v>
      </c>
    </row>
    <row r="972" spans="1:4" x14ac:dyDescent="0.2">
      <c r="A972" s="3" t="s">
        <v>73</v>
      </c>
      <c r="B972" s="3" t="s">
        <v>856</v>
      </c>
      <c r="C972" s="3" t="s">
        <v>782</v>
      </c>
      <c r="D972">
        <f t="shared" si="15"/>
        <v>3000</v>
      </c>
    </row>
    <row r="973" spans="1:4" x14ac:dyDescent="0.2">
      <c r="A973" s="3" t="s">
        <v>778</v>
      </c>
      <c r="B973" s="3" t="s">
        <v>820</v>
      </c>
      <c r="C973" s="3" t="s">
        <v>780</v>
      </c>
      <c r="D973">
        <f t="shared" si="15"/>
        <v>8000</v>
      </c>
    </row>
    <row r="974" spans="1:4" x14ac:dyDescent="0.2">
      <c r="A974" s="3" t="s">
        <v>778</v>
      </c>
      <c r="B974" s="3" t="s">
        <v>1099</v>
      </c>
      <c r="C974" s="3" t="s">
        <v>780</v>
      </c>
      <c r="D974">
        <f t="shared" si="15"/>
        <v>8000</v>
      </c>
    </row>
    <row r="975" spans="1:4" x14ac:dyDescent="0.2">
      <c r="A975" s="3" t="s">
        <v>49</v>
      </c>
      <c r="B975" s="3" t="s">
        <v>889</v>
      </c>
      <c r="C975" s="3" t="s">
        <v>789</v>
      </c>
      <c r="D975">
        <f t="shared" si="15"/>
        <v>15000</v>
      </c>
    </row>
    <row r="976" spans="1:4" x14ac:dyDescent="0.2">
      <c r="A976" s="3" t="s">
        <v>73</v>
      </c>
      <c r="B976" s="3" t="s">
        <v>951</v>
      </c>
      <c r="C976" s="3" t="s">
        <v>784</v>
      </c>
      <c r="D976">
        <f t="shared" si="15"/>
        <v>100000</v>
      </c>
    </row>
    <row r="977" spans="1:4" x14ac:dyDescent="0.2">
      <c r="A977" s="3" t="s">
        <v>4</v>
      </c>
      <c r="B977" s="3" t="s">
        <v>791</v>
      </c>
      <c r="C977" s="3" t="s">
        <v>789</v>
      </c>
      <c r="D977">
        <f t="shared" si="15"/>
        <v>15000</v>
      </c>
    </row>
    <row r="978" spans="1:4" x14ac:dyDescent="0.2">
      <c r="A978" s="3" t="s">
        <v>49</v>
      </c>
      <c r="B978" s="3" t="s">
        <v>928</v>
      </c>
      <c r="C978" s="3" t="s">
        <v>780</v>
      </c>
      <c r="D978">
        <f t="shared" si="15"/>
        <v>8000</v>
      </c>
    </row>
    <row r="979" spans="1:4" x14ac:dyDescent="0.2">
      <c r="A979" s="3" t="s">
        <v>778</v>
      </c>
      <c r="B979" s="3" t="s">
        <v>803</v>
      </c>
      <c r="C979" s="3" t="s">
        <v>782</v>
      </c>
      <c r="D979">
        <f t="shared" si="15"/>
        <v>3000</v>
      </c>
    </row>
    <row r="980" spans="1:4" x14ac:dyDescent="0.2">
      <c r="A980" s="3" t="s">
        <v>778</v>
      </c>
      <c r="B980" s="3" t="s">
        <v>821</v>
      </c>
      <c r="C980" s="3" t="s">
        <v>780</v>
      </c>
      <c r="D980">
        <f t="shared" si="15"/>
        <v>8000</v>
      </c>
    </row>
    <row r="981" spans="1:4" x14ac:dyDescent="0.2">
      <c r="A981" s="3" t="s">
        <v>49</v>
      </c>
      <c r="B981" s="3" t="s">
        <v>907</v>
      </c>
      <c r="C981" s="3" t="s">
        <v>782</v>
      </c>
      <c r="D981">
        <f t="shared" si="15"/>
        <v>3000</v>
      </c>
    </row>
    <row r="982" spans="1:4" x14ac:dyDescent="0.2">
      <c r="A982" s="3" t="s">
        <v>778</v>
      </c>
      <c r="B982" s="3" t="s">
        <v>1084</v>
      </c>
      <c r="C982" s="3" t="s">
        <v>784</v>
      </c>
      <c r="D982">
        <f t="shared" si="15"/>
        <v>100000</v>
      </c>
    </row>
    <row r="983" spans="1:4" x14ac:dyDescent="0.2">
      <c r="A983" s="3" t="s">
        <v>778</v>
      </c>
      <c r="B983" s="3" t="s">
        <v>1047</v>
      </c>
      <c r="C983" s="3" t="s">
        <v>784</v>
      </c>
      <c r="D983">
        <f t="shared" si="15"/>
        <v>100000</v>
      </c>
    </row>
    <row r="984" spans="1:4" x14ac:dyDescent="0.2">
      <c r="A984" s="3" t="s">
        <v>4</v>
      </c>
      <c r="B984" s="3" t="s">
        <v>1106</v>
      </c>
      <c r="C984" s="3" t="s">
        <v>782</v>
      </c>
      <c r="D984">
        <f t="shared" si="15"/>
        <v>3000</v>
      </c>
    </row>
    <row r="985" spans="1:4" x14ac:dyDescent="0.2">
      <c r="A985" s="3" t="s">
        <v>4</v>
      </c>
      <c r="B985" s="3" t="s">
        <v>1080</v>
      </c>
      <c r="C985" s="3" t="s">
        <v>780</v>
      </c>
      <c r="D985">
        <f t="shared" si="15"/>
        <v>8000</v>
      </c>
    </row>
    <row r="986" spans="1:4" x14ac:dyDescent="0.2">
      <c r="A986" s="3" t="s">
        <v>49</v>
      </c>
      <c r="B986" s="3" t="s">
        <v>793</v>
      </c>
      <c r="C986" s="3" t="s">
        <v>782</v>
      </c>
      <c r="D986">
        <f t="shared" si="15"/>
        <v>3000</v>
      </c>
    </row>
    <row r="987" spans="1:4" x14ac:dyDescent="0.2">
      <c r="A987" s="3" t="s">
        <v>4</v>
      </c>
      <c r="B987" s="3" t="s">
        <v>811</v>
      </c>
      <c r="C987" s="3" t="s">
        <v>789</v>
      </c>
      <c r="D987">
        <f t="shared" si="15"/>
        <v>15000</v>
      </c>
    </row>
    <row r="988" spans="1:4" x14ac:dyDescent="0.2">
      <c r="A988" s="3" t="s">
        <v>49</v>
      </c>
      <c r="B988" s="3" t="s">
        <v>925</v>
      </c>
      <c r="C988" s="3" t="s">
        <v>780</v>
      </c>
      <c r="D988">
        <f t="shared" si="15"/>
        <v>8000</v>
      </c>
    </row>
    <row r="989" spans="1:4" x14ac:dyDescent="0.2">
      <c r="A989" s="3" t="s">
        <v>4</v>
      </c>
      <c r="B989" s="3" t="s">
        <v>959</v>
      </c>
      <c r="C989" s="3" t="s">
        <v>780</v>
      </c>
      <c r="D989">
        <f t="shared" si="15"/>
        <v>8000</v>
      </c>
    </row>
    <row r="990" spans="1:4" x14ac:dyDescent="0.2">
      <c r="A990" s="3" t="s">
        <v>49</v>
      </c>
      <c r="B990" s="3" t="s">
        <v>1060</v>
      </c>
      <c r="C990" s="3" t="s">
        <v>789</v>
      </c>
      <c r="D990">
        <f t="shared" si="15"/>
        <v>15000</v>
      </c>
    </row>
    <row r="991" spans="1:4" x14ac:dyDescent="0.2">
      <c r="A991" s="3" t="s">
        <v>49</v>
      </c>
      <c r="B991" s="3" t="s">
        <v>1117</v>
      </c>
      <c r="C991" s="3" t="s">
        <v>789</v>
      </c>
      <c r="D991">
        <f t="shared" si="15"/>
        <v>15000</v>
      </c>
    </row>
    <row r="992" spans="1:4" x14ac:dyDescent="0.2">
      <c r="A992" s="3" t="s">
        <v>778</v>
      </c>
      <c r="B992" s="3" t="s">
        <v>847</v>
      </c>
      <c r="C992" s="3" t="s">
        <v>780</v>
      </c>
      <c r="D992">
        <f t="shared" si="15"/>
        <v>8000</v>
      </c>
    </row>
    <row r="993" spans="1:4" x14ac:dyDescent="0.2">
      <c r="A993" s="3" t="s">
        <v>73</v>
      </c>
      <c r="B993" s="3" t="s">
        <v>1118</v>
      </c>
      <c r="C993" s="3" t="s">
        <v>784</v>
      </c>
      <c r="D993">
        <f t="shared" si="15"/>
        <v>100000</v>
      </c>
    </row>
    <row r="994" spans="1:4" x14ac:dyDescent="0.2">
      <c r="A994" s="3" t="s">
        <v>49</v>
      </c>
      <c r="B994" s="3" t="s">
        <v>852</v>
      </c>
      <c r="C994" s="3" t="s">
        <v>789</v>
      </c>
      <c r="D994">
        <f t="shared" si="15"/>
        <v>15000</v>
      </c>
    </row>
    <row r="995" spans="1:4" x14ac:dyDescent="0.2">
      <c r="A995" s="3" t="s">
        <v>49</v>
      </c>
      <c r="B995" s="3" t="s">
        <v>1110</v>
      </c>
      <c r="C995" s="3" t="s">
        <v>780</v>
      </c>
      <c r="D995">
        <f t="shared" si="15"/>
        <v>8000</v>
      </c>
    </row>
    <row r="996" spans="1:4" x14ac:dyDescent="0.2">
      <c r="A996" s="3" t="s">
        <v>778</v>
      </c>
      <c r="B996" s="3" t="s">
        <v>1010</v>
      </c>
      <c r="C996" s="3" t="s">
        <v>782</v>
      </c>
      <c r="D996">
        <f t="shared" si="15"/>
        <v>3000</v>
      </c>
    </row>
    <row r="997" spans="1:4" x14ac:dyDescent="0.2">
      <c r="A997" s="3" t="s">
        <v>4</v>
      </c>
      <c r="B997" s="3" t="s">
        <v>1069</v>
      </c>
      <c r="C997" s="3" t="s">
        <v>789</v>
      </c>
      <c r="D997">
        <f t="shared" si="15"/>
        <v>15000</v>
      </c>
    </row>
    <row r="998" spans="1:4" x14ac:dyDescent="0.2">
      <c r="A998" s="3" t="s">
        <v>4</v>
      </c>
      <c r="B998" s="3" t="s">
        <v>853</v>
      </c>
      <c r="C998" s="3" t="s">
        <v>780</v>
      </c>
      <c r="D998">
        <f t="shared" si="15"/>
        <v>8000</v>
      </c>
    </row>
    <row r="999" spans="1:4" x14ac:dyDescent="0.2">
      <c r="A999" s="3" t="s">
        <v>4</v>
      </c>
      <c r="B999" s="3" t="s">
        <v>978</v>
      </c>
      <c r="C999" s="3" t="s">
        <v>780</v>
      </c>
      <c r="D999">
        <f t="shared" si="15"/>
        <v>8000</v>
      </c>
    </row>
    <row r="1000" spans="1:4" x14ac:dyDescent="0.2">
      <c r="A1000" s="3" t="s">
        <v>778</v>
      </c>
      <c r="B1000" s="3" t="s">
        <v>979</v>
      </c>
      <c r="C1000" s="3" t="s">
        <v>780</v>
      </c>
      <c r="D1000">
        <f t="shared" si="15"/>
        <v>8000</v>
      </c>
    </row>
    <row r="1001" spans="1:4" x14ac:dyDescent="0.2">
      <c r="A1001" s="3" t="s">
        <v>49</v>
      </c>
      <c r="B1001" s="3" t="s">
        <v>1005</v>
      </c>
      <c r="C1001" s="3" t="s">
        <v>784</v>
      </c>
      <c r="D1001">
        <f t="shared" si="15"/>
        <v>100000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Apart</vt:lpstr>
      <vt:lpstr>Resident</vt:lpstr>
      <vt:lpstr>Invoice</vt:lpstr>
      <vt:lpstr>CPK_VeLuot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 Dinh</dc:creator>
  <cp:lastModifiedBy>Long Nguyen Dinh</cp:lastModifiedBy>
  <dcterms:created xsi:type="dcterms:W3CDTF">2025-01-12T13:21:32Z</dcterms:created>
  <dcterms:modified xsi:type="dcterms:W3CDTF">2025-01-12T16:31:19Z</dcterms:modified>
</cp:coreProperties>
</file>