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0415" windowHeight="93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1" i="1"/>
  <c r="I30"/>
  <c r="I29"/>
  <c r="I28"/>
  <c r="I27"/>
  <c r="I26"/>
  <c r="I25"/>
  <c r="I19"/>
  <c r="I18"/>
  <c r="I17"/>
  <c r="I16"/>
  <c r="I15"/>
  <c r="I14"/>
  <c r="I13"/>
  <c r="I21" s="1"/>
  <c r="I8"/>
  <c r="I7"/>
  <c r="I6"/>
  <c r="I5"/>
  <c r="I4"/>
  <c r="I3"/>
  <c r="I10" s="1"/>
</calcChain>
</file>

<file path=xl/sharedStrings.xml><?xml version="1.0" encoding="utf-8"?>
<sst xmlns="http://schemas.openxmlformats.org/spreadsheetml/2006/main" count="117" uniqueCount="56">
  <si>
    <t>合作社-成本分析表</t>
    <phoneticPr fontId="3" type="noConversion"/>
  </si>
  <si>
    <t>加工品种</t>
    <phoneticPr fontId="3" type="noConversion"/>
  </si>
  <si>
    <t>费用项目</t>
    <phoneticPr fontId="3" type="noConversion"/>
  </si>
  <si>
    <t>费用说明</t>
    <rPh sb="0" eb="1">
      <t>ming xi</t>
    </rPh>
    <rPh sb="2" eb="3">
      <t>xiang</t>
    </rPh>
    <phoneticPr fontId="5" type="noConversion"/>
  </si>
  <si>
    <t>统计口径</t>
    <phoneticPr fontId="3" type="noConversion"/>
  </si>
  <si>
    <t>口径值</t>
    <phoneticPr fontId="3" type="noConversion"/>
  </si>
  <si>
    <t>数量</t>
    <phoneticPr fontId="5" type="noConversion"/>
  </si>
  <si>
    <t>计量口径</t>
    <phoneticPr fontId="3" type="noConversion"/>
  </si>
  <si>
    <t>单价</t>
    <phoneticPr fontId="5" type="noConversion"/>
  </si>
  <si>
    <t>金额（万元）</t>
    <phoneticPr fontId="5" type="noConversion"/>
  </si>
  <si>
    <t>合作社、农户\种植\水稻</t>
    <phoneticPr fontId="3" type="noConversion"/>
  </si>
  <si>
    <t>包地费</t>
    <phoneticPr fontId="3" type="noConversion"/>
  </si>
  <si>
    <t>自由土地</t>
    <phoneticPr fontId="3" type="noConversion"/>
  </si>
  <si>
    <t>种子</t>
    <phoneticPr fontId="3" type="noConversion"/>
  </si>
  <si>
    <t>抗虫少肥有机类</t>
    <phoneticPr fontId="3" type="noConversion"/>
  </si>
  <si>
    <t>年</t>
    <phoneticPr fontId="3" type="noConversion"/>
  </si>
  <si>
    <t>公斤</t>
    <phoneticPr fontId="3" type="noConversion"/>
  </si>
  <si>
    <t>化肥</t>
    <phoneticPr fontId="3" type="noConversion"/>
  </si>
  <si>
    <t>有机肥</t>
    <phoneticPr fontId="3" type="noConversion"/>
  </si>
  <si>
    <t>吨</t>
    <phoneticPr fontId="3" type="noConversion"/>
  </si>
  <si>
    <t>农药</t>
    <phoneticPr fontId="3" type="noConversion"/>
  </si>
  <si>
    <t>无残留</t>
    <phoneticPr fontId="3" type="noConversion"/>
  </si>
  <si>
    <t>机耕</t>
    <phoneticPr fontId="3" type="noConversion"/>
  </si>
  <si>
    <t>台</t>
    <phoneticPr fontId="3" type="noConversion"/>
  </si>
  <si>
    <t>人工</t>
    <phoneticPr fontId="3" type="noConversion"/>
  </si>
  <si>
    <t>个</t>
    <phoneticPr fontId="3" type="noConversion"/>
  </si>
  <si>
    <t>其他</t>
    <phoneticPr fontId="5" type="noConversion"/>
  </si>
  <si>
    <t>关系费</t>
    <phoneticPr fontId="3" type="noConversion"/>
  </si>
  <si>
    <t>合计</t>
    <phoneticPr fontId="3" type="noConversion"/>
  </si>
  <si>
    <t>合作社-成本分析表</t>
    <phoneticPr fontId="3" type="noConversion"/>
  </si>
  <si>
    <t>合作社、农户\种植\长茄子</t>
    <phoneticPr fontId="3" type="noConversion"/>
  </si>
  <si>
    <t>包地费</t>
  </si>
  <si>
    <t>种子</t>
  </si>
  <si>
    <t>化肥</t>
  </si>
  <si>
    <t>吨</t>
    <phoneticPr fontId="3" type="noConversion"/>
  </si>
  <si>
    <t>农药</t>
  </si>
  <si>
    <t>无残留</t>
    <phoneticPr fontId="3" type="noConversion"/>
  </si>
  <si>
    <t>年</t>
    <phoneticPr fontId="3" type="noConversion"/>
  </si>
  <si>
    <t>机耕</t>
  </si>
  <si>
    <t>折旧费</t>
    <phoneticPr fontId="3" type="noConversion"/>
  </si>
  <si>
    <t>人工</t>
  </si>
  <si>
    <t>架条</t>
  </si>
  <si>
    <t>折旧费</t>
    <phoneticPr fontId="3" type="noConversion"/>
  </si>
  <si>
    <t>合作社、农户\养殖\犊牛</t>
    <phoneticPr fontId="3" type="noConversion"/>
  </si>
  <si>
    <t>圈养数</t>
    <phoneticPr fontId="3" type="noConversion"/>
  </si>
  <si>
    <t>只</t>
    <phoneticPr fontId="3" type="noConversion"/>
  </si>
  <si>
    <t>青贮</t>
  </si>
  <si>
    <t>秸秆</t>
  </si>
  <si>
    <t>精饲料</t>
  </si>
  <si>
    <t>糟渣类</t>
  </si>
  <si>
    <t>苜蓿</t>
  </si>
  <si>
    <t>房屋费</t>
    <phoneticPr fontId="3" type="noConversion"/>
  </si>
  <si>
    <t>租用费</t>
    <phoneticPr fontId="3" type="noConversion"/>
  </si>
  <si>
    <t>合作社</t>
  </si>
  <si>
    <t>企业</t>
  </si>
  <si>
    <t>亩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</si>
</sst>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6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65</xdr:row>
      <xdr:rowOff>57150</xdr:rowOff>
    </xdr:from>
    <xdr:to>
      <xdr:col>11</xdr:col>
      <xdr:colOff>542925</xdr:colOff>
      <xdr:row>85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11229975"/>
          <a:ext cx="7448550" cy="350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57</xdr:row>
      <xdr:rowOff>47625</xdr:rowOff>
    </xdr:from>
    <xdr:to>
      <xdr:col>4</xdr:col>
      <xdr:colOff>619125</xdr:colOff>
      <xdr:row>61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4850" y="9848850"/>
          <a:ext cx="265747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12</xdr:col>
      <xdr:colOff>0</xdr:colOff>
      <xdr:row>54</xdr:row>
      <xdr:rowOff>123825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6715125"/>
          <a:ext cx="7543800" cy="2695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tabSelected="1" topLeftCell="A16" workbookViewId="0">
      <selection activeCell="K20" sqref="K20:K29"/>
    </sheetView>
  </sheetViews>
  <sheetFormatPr defaultRowHeight="13.5"/>
  <sheetData>
    <row r="1" spans="1:9" ht="14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 t="s">
        <v>10</v>
      </c>
      <c r="B3" s="4" t="s">
        <v>11</v>
      </c>
      <c r="C3" s="4" t="s">
        <v>12</v>
      </c>
      <c r="D3" s="4"/>
      <c r="E3" s="4">
        <v>2015</v>
      </c>
      <c r="F3" s="4"/>
      <c r="G3" s="4"/>
      <c r="H3" s="4"/>
      <c r="I3" s="4">
        <f>F3*H3</f>
        <v>0</v>
      </c>
    </row>
    <row r="4" spans="1:9">
      <c r="A4" s="3"/>
      <c r="B4" s="4" t="s">
        <v>13</v>
      </c>
      <c r="C4" s="4" t="s">
        <v>14</v>
      </c>
      <c r="D4" s="4" t="s">
        <v>15</v>
      </c>
      <c r="E4" s="4">
        <v>2015</v>
      </c>
      <c r="F4" s="4">
        <v>3000</v>
      </c>
      <c r="G4" s="4" t="s">
        <v>16</v>
      </c>
      <c r="H4" s="4">
        <v>500</v>
      </c>
      <c r="I4" s="4">
        <f>F4*H4</f>
        <v>1500000</v>
      </c>
    </row>
    <row r="5" spans="1:9">
      <c r="A5" s="3"/>
      <c r="B5" s="4" t="s">
        <v>17</v>
      </c>
      <c r="C5" s="4" t="s">
        <v>18</v>
      </c>
      <c r="D5" s="4" t="s">
        <v>15</v>
      </c>
      <c r="E5" s="4">
        <v>2015</v>
      </c>
      <c r="F5" s="4">
        <v>6700</v>
      </c>
      <c r="G5" s="4" t="s">
        <v>19</v>
      </c>
      <c r="H5" s="4">
        <v>1.8</v>
      </c>
      <c r="I5" s="4">
        <f t="shared" ref="I5:I8" si="0">F5*H5</f>
        <v>12060</v>
      </c>
    </row>
    <row r="6" spans="1:9">
      <c r="A6" s="3"/>
      <c r="B6" s="4" t="s">
        <v>20</v>
      </c>
      <c r="C6" s="4" t="s">
        <v>21</v>
      </c>
      <c r="D6" s="4" t="s">
        <v>15</v>
      </c>
      <c r="E6" s="4">
        <v>2015</v>
      </c>
      <c r="F6" s="4">
        <v>200</v>
      </c>
      <c r="G6" s="4" t="s">
        <v>19</v>
      </c>
      <c r="H6" s="4">
        <v>4.5</v>
      </c>
      <c r="I6" s="4">
        <f t="shared" si="0"/>
        <v>900</v>
      </c>
    </row>
    <row r="7" spans="1:9">
      <c r="A7" s="3"/>
      <c r="B7" s="4" t="s">
        <v>22</v>
      </c>
      <c r="C7" s="4"/>
      <c r="D7" s="4" t="s">
        <v>15</v>
      </c>
      <c r="E7" s="4">
        <v>2015</v>
      </c>
      <c r="F7" s="4">
        <v>5</v>
      </c>
      <c r="G7" s="4" t="s">
        <v>23</v>
      </c>
      <c r="H7" s="4">
        <v>5800</v>
      </c>
      <c r="I7" s="4">
        <f t="shared" si="0"/>
        <v>29000</v>
      </c>
    </row>
    <row r="8" spans="1:9">
      <c r="A8" s="3"/>
      <c r="B8" s="4" t="s">
        <v>24</v>
      </c>
      <c r="C8" s="4"/>
      <c r="D8" s="4" t="s">
        <v>15</v>
      </c>
      <c r="E8" s="4">
        <v>2015</v>
      </c>
      <c r="F8" s="4">
        <v>3</v>
      </c>
      <c r="G8" s="4" t="s">
        <v>25</v>
      </c>
      <c r="H8" s="4">
        <v>1.2</v>
      </c>
      <c r="I8" s="4">
        <f t="shared" si="0"/>
        <v>3.5999999999999996</v>
      </c>
    </row>
    <row r="9" spans="1:9">
      <c r="A9" s="3"/>
      <c r="B9" s="4" t="s">
        <v>26</v>
      </c>
      <c r="C9" s="4" t="s">
        <v>27</v>
      </c>
      <c r="D9" s="4" t="s">
        <v>15</v>
      </c>
      <c r="E9" s="4">
        <v>2015</v>
      </c>
      <c r="F9" s="4"/>
      <c r="G9" s="4"/>
      <c r="H9" s="4"/>
      <c r="I9" s="4">
        <v>1500</v>
      </c>
    </row>
    <row r="10" spans="1:9">
      <c r="A10" s="5" t="s">
        <v>28</v>
      </c>
      <c r="B10" s="3"/>
      <c r="C10" s="3"/>
      <c r="D10" s="3"/>
      <c r="E10" s="3"/>
      <c r="F10" s="3"/>
      <c r="G10" s="3"/>
      <c r="H10" s="3"/>
      <c r="I10" s="4">
        <f>SUM(I3:I9)</f>
        <v>1543463.6</v>
      </c>
    </row>
    <row r="11" spans="1:9" ht="14.25">
      <c r="A11" s="1" t="s">
        <v>29</v>
      </c>
      <c r="B11" s="1"/>
      <c r="C11" s="1"/>
      <c r="D11" s="1"/>
      <c r="E11" s="1"/>
      <c r="F11" s="1"/>
      <c r="G11" s="1"/>
      <c r="H11" s="1"/>
      <c r="I11" s="1"/>
    </row>
    <row r="12" spans="1:9">
      <c r="A12" s="2" t="s">
        <v>1</v>
      </c>
      <c r="B12" s="9" t="s">
        <v>2</v>
      </c>
      <c r="C12" s="9" t="s">
        <v>3</v>
      </c>
      <c r="D12" s="9" t="s">
        <v>4</v>
      </c>
      <c r="E12" s="2" t="s">
        <v>5</v>
      </c>
      <c r="F12" s="2" t="s">
        <v>6</v>
      </c>
      <c r="G12" s="9" t="s">
        <v>7</v>
      </c>
      <c r="H12" s="2" t="s">
        <v>8</v>
      </c>
      <c r="I12" s="2" t="s">
        <v>9</v>
      </c>
    </row>
    <row r="13" spans="1:9">
      <c r="A13" s="3" t="s">
        <v>30</v>
      </c>
      <c r="B13" s="8" t="s">
        <v>31</v>
      </c>
      <c r="C13" s="8" t="s">
        <v>12</v>
      </c>
      <c r="D13" s="8"/>
      <c r="E13" s="4">
        <v>2015</v>
      </c>
      <c r="F13" s="4"/>
      <c r="G13" s="8" t="s">
        <v>55</v>
      </c>
      <c r="H13" s="4"/>
      <c r="I13" s="4">
        <f>F13*H13</f>
        <v>0</v>
      </c>
    </row>
    <row r="14" spans="1:9">
      <c r="A14" s="3"/>
      <c r="B14" s="8" t="s">
        <v>32</v>
      </c>
      <c r="C14" s="8" t="s">
        <v>14</v>
      </c>
      <c r="D14" s="8" t="s">
        <v>15</v>
      </c>
      <c r="E14" s="4">
        <v>2015</v>
      </c>
      <c r="F14" s="4">
        <v>3000</v>
      </c>
      <c r="G14" s="8" t="s">
        <v>16</v>
      </c>
      <c r="H14" s="4">
        <v>500</v>
      </c>
      <c r="I14" s="4">
        <f>F14*H14</f>
        <v>1500000</v>
      </c>
    </row>
    <row r="15" spans="1:9">
      <c r="A15" s="3"/>
      <c r="B15" s="8" t="s">
        <v>33</v>
      </c>
      <c r="C15" s="8" t="s">
        <v>18</v>
      </c>
      <c r="D15" s="8" t="s">
        <v>15</v>
      </c>
      <c r="E15" s="4">
        <v>2015</v>
      </c>
      <c r="F15" s="4">
        <v>6700</v>
      </c>
      <c r="G15" s="8" t="s">
        <v>34</v>
      </c>
      <c r="H15" s="4">
        <v>1.8</v>
      </c>
      <c r="I15" s="4">
        <f t="shared" ref="I15:I19" si="1">F15*H15</f>
        <v>12060</v>
      </c>
    </row>
    <row r="16" spans="1:9">
      <c r="A16" s="3"/>
      <c r="B16" s="8" t="s">
        <v>35</v>
      </c>
      <c r="C16" s="8" t="s">
        <v>36</v>
      </c>
      <c r="D16" s="8" t="s">
        <v>37</v>
      </c>
      <c r="E16" s="4">
        <v>2015</v>
      </c>
      <c r="F16" s="4">
        <v>200</v>
      </c>
      <c r="G16" s="8" t="s">
        <v>34</v>
      </c>
      <c r="H16" s="4">
        <v>4.5</v>
      </c>
      <c r="I16" s="4">
        <f t="shared" si="1"/>
        <v>900</v>
      </c>
    </row>
    <row r="17" spans="1:10">
      <c r="A17" s="3"/>
      <c r="B17" s="8" t="s">
        <v>38</v>
      </c>
      <c r="C17" s="8" t="s">
        <v>39</v>
      </c>
      <c r="D17" s="8" t="s">
        <v>15</v>
      </c>
      <c r="E17" s="4">
        <v>2015</v>
      </c>
      <c r="F17" s="4">
        <v>5</v>
      </c>
      <c r="G17" s="8" t="s">
        <v>23</v>
      </c>
      <c r="H17" s="4">
        <v>5800</v>
      </c>
      <c r="I17" s="4">
        <f t="shared" si="1"/>
        <v>29000</v>
      </c>
    </row>
    <row r="18" spans="1:10">
      <c r="A18" s="3"/>
      <c r="B18" s="8" t="s">
        <v>40</v>
      </c>
      <c r="C18" s="8"/>
      <c r="D18" s="8" t="s">
        <v>15</v>
      </c>
      <c r="E18" s="4">
        <v>2015</v>
      </c>
      <c r="F18" s="4">
        <v>3</v>
      </c>
      <c r="G18" s="8" t="s">
        <v>25</v>
      </c>
      <c r="H18" s="4">
        <v>1.2</v>
      </c>
      <c r="I18" s="4">
        <f t="shared" si="1"/>
        <v>3.5999999999999996</v>
      </c>
    </row>
    <row r="19" spans="1:10">
      <c r="A19" s="3"/>
      <c r="B19" s="13" t="s">
        <v>41</v>
      </c>
      <c r="C19" s="14" t="s">
        <v>42</v>
      </c>
      <c r="D19" s="14" t="s">
        <v>15</v>
      </c>
      <c r="E19" s="4">
        <v>2015</v>
      </c>
      <c r="F19" s="6">
        <v>4</v>
      </c>
      <c r="G19" s="14" t="s">
        <v>25</v>
      </c>
      <c r="H19" s="6">
        <v>2300</v>
      </c>
      <c r="I19" s="6">
        <f t="shared" si="1"/>
        <v>9200</v>
      </c>
    </row>
    <row r="20" spans="1:10">
      <c r="A20" s="3"/>
      <c r="B20" s="8" t="s">
        <v>26</v>
      </c>
      <c r="C20" s="8" t="s">
        <v>27</v>
      </c>
      <c r="D20" s="8" t="s">
        <v>15</v>
      </c>
      <c r="E20" s="4">
        <v>2015</v>
      </c>
      <c r="F20" s="4"/>
      <c r="G20" s="8"/>
      <c r="H20" s="4"/>
      <c r="I20" s="4">
        <v>1500</v>
      </c>
      <c r="J20" s="12"/>
    </row>
    <row r="21" spans="1:10">
      <c r="A21" s="5" t="s">
        <v>28</v>
      </c>
      <c r="B21" s="3"/>
      <c r="C21" s="3"/>
      <c r="D21" s="3"/>
      <c r="E21" s="3"/>
      <c r="F21" s="3"/>
      <c r="G21" s="3"/>
      <c r="H21" s="3"/>
      <c r="I21" s="4">
        <f>SUM(I13:I20)</f>
        <v>1552663.6</v>
      </c>
      <c r="J21" s="12"/>
    </row>
    <row r="22" spans="1:10" ht="14.25">
      <c r="A22" s="1" t="s">
        <v>29</v>
      </c>
      <c r="B22" s="1"/>
      <c r="C22" s="1"/>
      <c r="D22" s="1"/>
      <c r="E22" s="1"/>
      <c r="F22" s="1"/>
      <c r="G22" s="1"/>
      <c r="H22" s="1"/>
      <c r="I22" s="1"/>
      <c r="J22" s="12"/>
    </row>
    <row r="23" spans="1:10">
      <c r="A23" s="2" t="s">
        <v>1</v>
      </c>
      <c r="B23" s="9" t="s">
        <v>2</v>
      </c>
      <c r="C23" s="9" t="s">
        <v>3</v>
      </c>
      <c r="D23" s="9" t="s">
        <v>4</v>
      </c>
      <c r="E23" s="2" t="s">
        <v>5</v>
      </c>
      <c r="F23" s="2" t="s">
        <v>6</v>
      </c>
      <c r="G23" s="9" t="s">
        <v>7</v>
      </c>
      <c r="H23" s="2" t="s">
        <v>8</v>
      </c>
      <c r="I23" s="2" t="s">
        <v>9</v>
      </c>
      <c r="J23" s="12"/>
    </row>
    <row r="24" spans="1:10">
      <c r="A24" s="7" t="s">
        <v>43</v>
      </c>
      <c r="B24" s="8" t="s">
        <v>44</v>
      </c>
      <c r="C24" s="9"/>
      <c r="D24" s="8" t="s">
        <v>15</v>
      </c>
      <c r="E24" s="8">
        <v>2015</v>
      </c>
      <c r="F24" s="9">
        <v>20</v>
      </c>
      <c r="G24" s="9" t="s">
        <v>45</v>
      </c>
      <c r="H24" s="9"/>
      <c r="I24" s="9"/>
      <c r="J24" s="12"/>
    </row>
    <row r="25" spans="1:10">
      <c r="A25" s="10"/>
      <c r="B25" s="8" t="s">
        <v>46</v>
      </c>
      <c r="C25" s="8"/>
      <c r="D25" s="8" t="s">
        <v>15</v>
      </c>
      <c r="E25" s="4">
        <v>2015</v>
      </c>
      <c r="F25" s="4"/>
      <c r="G25" s="8" t="s">
        <v>16</v>
      </c>
      <c r="H25" s="4"/>
      <c r="I25" s="4">
        <f>F25*H25</f>
        <v>0</v>
      </c>
      <c r="J25" s="12"/>
    </row>
    <row r="26" spans="1:10">
      <c r="A26" s="10"/>
      <c r="B26" s="8" t="s">
        <v>47</v>
      </c>
      <c r="C26" s="8"/>
      <c r="D26" s="8" t="s">
        <v>15</v>
      </c>
      <c r="E26" s="4">
        <v>2015</v>
      </c>
      <c r="F26" s="4">
        <v>3000</v>
      </c>
      <c r="G26" s="8" t="s">
        <v>16</v>
      </c>
      <c r="H26" s="4">
        <v>500</v>
      </c>
      <c r="I26" s="4">
        <f>F26*H26</f>
        <v>1500000</v>
      </c>
      <c r="J26" s="12"/>
    </row>
    <row r="27" spans="1:10">
      <c r="A27" s="10"/>
      <c r="B27" s="8" t="s">
        <v>48</v>
      </c>
      <c r="C27" s="8"/>
      <c r="D27" s="8" t="s">
        <v>15</v>
      </c>
      <c r="E27" s="4">
        <v>2015</v>
      </c>
      <c r="F27" s="4">
        <v>6700</v>
      </c>
      <c r="G27" s="8" t="s">
        <v>19</v>
      </c>
      <c r="H27" s="4">
        <v>1.8</v>
      </c>
      <c r="I27" s="4">
        <f t="shared" ref="I27:I31" si="2">F27*H27</f>
        <v>12060</v>
      </c>
      <c r="J27" s="12"/>
    </row>
    <row r="28" spans="1:10">
      <c r="A28" s="10"/>
      <c r="B28" s="8" t="s">
        <v>49</v>
      </c>
      <c r="C28" s="8"/>
      <c r="D28" s="8" t="s">
        <v>15</v>
      </c>
      <c r="E28" s="4">
        <v>2015</v>
      </c>
      <c r="F28" s="4">
        <v>200</v>
      </c>
      <c r="G28" s="8" t="s">
        <v>19</v>
      </c>
      <c r="H28" s="4">
        <v>4.5</v>
      </c>
      <c r="I28" s="4">
        <f t="shared" si="2"/>
        <v>900</v>
      </c>
      <c r="J28" s="12"/>
    </row>
    <row r="29" spans="1:10">
      <c r="A29" s="10"/>
      <c r="B29" s="8" t="s">
        <v>50</v>
      </c>
      <c r="C29" s="8"/>
      <c r="D29" s="8" t="s">
        <v>15</v>
      </c>
      <c r="E29" s="4">
        <v>2015</v>
      </c>
      <c r="F29" s="4">
        <v>5</v>
      </c>
      <c r="G29" s="8" t="s">
        <v>23</v>
      </c>
      <c r="H29" s="4">
        <v>5800</v>
      </c>
      <c r="I29" s="4">
        <f t="shared" si="2"/>
        <v>29000</v>
      </c>
      <c r="J29" s="12"/>
    </row>
    <row r="30" spans="1:10">
      <c r="A30" s="10"/>
      <c r="B30" s="8" t="s">
        <v>40</v>
      </c>
      <c r="C30" s="8"/>
      <c r="D30" s="8" t="s">
        <v>15</v>
      </c>
      <c r="E30" s="4">
        <v>2015</v>
      </c>
      <c r="F30" s="4">
        <v>3</v>
      </c>
      <c r="G30" s="8" t="s">
        <v>25</v>
      </c>
      <c r="H30" s="4">
        <v>1.2</v>
      </c>
      <c r="I30" s="4">
        <f t="shared" si="2"/>
        <v>3.5999999999999996</v>
      </c>
    </row>
    <row r="31" spans="1:10">
      <c r="A31" s="10"/>
      <c r="B31" s="13" t="s">
        <v>51</v>
      </c>
      <c r="C31" s="14" t="s">
        <v>52</v>
      </c>
      <c r="D31" s="14" t="s">
        <v>15</v>
      </c>
      <c r="E31" s="4">
        <v>2015</v>
      </c>
      <c r="F31" s="6">
        <v>4</v>
      </c>
      <c r="G31" s="14" t="s">
        <v>25</v>
      </c>
      <c r="H31" s="6">
        <v>2300</v>
      </c>
      <c r="I31" s="6">
        <f t="shared" si="2"/>
        <v>9200</v>
      </c>
    </row>
    <row r="32" spans="1:10">
      <c r="A32" s="11"/>
      <c r="B32" s="8" t="s">
        <v>26</v>
      </c>
      <c r="C32" s="8" t="s">
        <v>27</v>
      </c>
      <c r="D32" s="8" t="s">
        <v>15</v>
      </c>
      <c r="E32" s="4">
        <v>2015</v>
      </c>
      <c r="F32" s="4"/>
      <c r="G32" s="8"/>
      <c r="H32" s="4"/>
      <c r="I32" s="4">
        <v>1500</v>
      </c>
    </row>
    <row r="57" spans="2:2">
      <c r="B57" t="s">
        <v>54</v>
      </c>
    </row>
    <row r="65" spans="2:2">
      <c r="B65" t="s">
        <v>53</v>
      </c>
    </row>
  </sheetData>
  <mergeCells count="9">
    <mergeCell ref="A22:I22"/>
    <mergeCell ref="A24:A32"/>
    <mergeCell ref="J20:J29"/>
    <mergeCell ref="A1:I1"/>
    <mergeCell ref="A3:A9"/>
    <mergeCell ref="B10:H10"/>
    <mergeCell ref="A11:I11"/>
    <mergeCell ref="A13:A20"/>
    <mergeCell ref="B21:H2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张三</dc:creator>
  <cp:lastModifiedBy>张三</cp:lastModifiedBy>
  <dcterms:created xsi:type="dcterms:W3CDTF">2017-05-18T09:39:01Z</dcterms:created>
  <dcterms:modified xsi:type="dcterms:W3CDTF">2017-05-18T09:46:02Z</dcterms:modified>
</cp:coreProperties>
</file>