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40" windowHeight="8970"/>
  </bookViews>
  <sheets>
    <sheet name="数据库" sheetId="3" r:id="rId1"/>
    <sheet name="Sheet1" sheetId="1" r:id="rId2"/>
    <sheet name="Sheet2" sheetId="2" r:id="rId3"/>
  </sheets>
  <calcPr calcId="144525"/>
</workbook>
</file>

<file path=xl/sharedStrings.xml><?xml version="1.0" encoding="utf-8"?>
<sst xmlns="http://schemas.openxmlformats.org/spreadsheetml/2006/main" count="200" uniqueCount="41">
  <si>
    <t>NO.</t>
  </si>
  <si>
    <t>μg/m3</t>
  </si>
  <si>
    <r>
      <rPr>
        <b/>
        <sz val="11"/>
        <color theme="1"/>
        <rFont val="微软雅黑"/>
        <charset val="134"/>
      </rPr>
      <t>△</t>
    </r>
    <r>
      <rPr>
        <b/>
        <sz val="11"/>
        <color theme="1"/>
        <rFont val="Times New Roman"/>
        <charset val="134"/>
      </rPr>
      <t>R</t>
    </r>
  </si>
  <si>
    <r>
      <rPr>
        <b/>
        <sz val="11"/>
        <color theme="1"/>
        <rFont val="微软雅黑"/>
        <charset val="134"/>
      </rPr>
      <t>△</t>
    </r>
    <r>
      <rPr>
        <b/>
        <sz val="11"/>
        <color theme="1"/>
        <rFont val="Times New Roman"/>
        <charset val="134"/>
      </rPr>
      <t>T</t>
    </r>
  </si>
  <si>
    <r>
      <rPr>
        <b/>
        <sz val="11"/>
        <color theme="1"/>
        <rFont val="微软雅黑"/>
        <charset val="134"/>
      </rPr>
      <t>△</t>
    </r>
    <r>
      <rPr>
        <b/>
        <sz val="11"/>
        <color theme="1"/>
        <rFont val="Times New Roman"/>
        <charset val="134"/>
      </rPr>
      <t>mV</t>
    </r>
  </si>
  <si>
    <t>ppm</t>
  </si>
  <si>
    <t>1/0</t>
  </si>
  <si>
    <r>
      <rPr>
        <b/>
        <sz val="11"/>
        <color theme="1"/>
        <rFont val="微软雅黑"/>
        <charset val="134"/>
      </rPr>
      <t>序号</t>
    </r>
  </si>
  <si>
    <r>
      <rPr>
        <b/>
        <sz val="11"/>
        <color theme="1"/>
        <rFont val="微软雅黑"/>
        <charset val="134"/>
      </rPr>
      <t>烟雾</t>
    </r>
    <r>
      <rPr>
        <b/>
        <sz val="11"/>
        <color theme="1"/>
        <rFont val="Times New Roman"/>
        <charset val="134"/>
      </rPr>
      <t xml:space="preserve"> </t>
    </r>
  </si>
  <si>
    <r>
      <rPr>
        <b/>
        <sz val="11"/>
        <color theme="1"/>
        <rFont val="微软雅黑"/>
        <charset val="134"/>
      </rPr>
      <t>温度</t>
    </r>
  </si>
  <si>
    <t>NH3气体</t>
  </si>
  <si>
    <r>
      <rPr>
        <b/>
        <sz val="11"/>
        <color theme="1"/>
        <rFont val="微软雅黑"/>
        <charset val="134"/>
      </rPr>
      <t>着火</t>
    </r>
  </si>
  <si>
    <r>
      <rPr>
        <b/>
        <sz val="11"/>
        <color theme="1"/>
        <rFont val="微软雅黑"/>
        <charset val="134"/>
      </rPr>
      <t>预测值</t>
    </r>
  </si>
  <si>
    <r>
      <rPr>
        <b/>
        <sz val="11"/>
        <color theme="1"/>
        <rFont val="微软雅黑"/>
        <charset val="134"/>
      </rPr>
      <t>浓度</t>
    </r>
  </si>
  <si>
    <r>
      <rPr>
        <b/>
        <sz val="11"/>
        <color theme="1"/>
        <rFont val="微软雅黑"/>
        <charset val="134"/>
      </rPr>
      <t>电阻变化</t>
    </r>
  </si>
  <si>
    <r>
      <rPr>
        <b/>
        <sz val="11"/>
        <color theme="1"/>
        <rFont val="微软雅黑"/>
        <charset val="134"/>
      </rPr>
      <t>温差</t>
    </r>
  </si>
  <si>
    <r>
      <rPr>
        <b/>
        <sz val="11"/>
        <color theme="1"/>
        <rFont val="微软雅黑"/>
        <charset val="134"/>
      </rPr>
      <t>电压变化</t>
    </r>
  </si>
  <si>
    <t>点火</t>
  </si>
  <si>
    <t>输出</t>
  </si>
  <si>
    <r>
      <rPr>
        <b/>
        <sz val="11"/>
        <color theme="1"/>
        <rFont val="微软雅黑"/>
        <charset val="134"/>
      </rPr>
      <t>是</t>
    </r>
    <r>
      <rPr>
        <b/>
        <sz val="11"/>
        <color theme="1"/>
        <rFont val="Times New Roman"/>
        <charset val="134"/>
      </rPr>
      <t>/</t>
    </r>
    <r>
      <rPr>
        <b/>
        <sz val="11"/>
        <color theme="1"/>
        <rFont val="微软雅黑"/>
        <charset val="134"/>
      </rPr>
      <t>否</t>
    </r>
  </si>
  <si>
    <r>
      <rPr>
        <b/>
        <sz val="11"/>
        <color theme="1"/>
        <rFont val="微软雅黑"/>
        <charset val="134"/>
      </rPr>
      <t>羊毛织物</t>
    </r>
    <r>
      <rPr>
        <b/>
        <sz val="11"/>
        <color theme="1"/>
        <rFont val="Times New Roman"/>
        <charset val="134"/>
      </rPr>
      <t>1</t>
    </r>
  </si>
  <si>
    <t>否</t>
  </si>
  <si>
    <t>是</t>
  </si>
  <si>
    <r>
      <rPr>
        <b/>
        <sz val="11"/>
        <color theme="1"/>
        <rFont val="微软雅黑"/>
        <charset val="134"/>
      </rPr>
      <t>羊毛织物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</si>
  <si>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微软雅黑"/>
        <charset val="134"/>
      </rPr>
      <t>羊毛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</si>
  <si>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微软雅黑"/>
        <charset val="134"/>
      </rPr>
      <t>羊毛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</si>
  <si>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微软雅黑"/>
        <charset val="134"/>
      </rPr>
      <t>尼龙纤维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</si>
  <si>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微软雅黑"/>
        <charset val="134"/>
      </rPr>
      <t>尼龙纤维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</si>
  <si>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微软雅黑"/>
        <charset val="134"/>
      </rPr>
      <t>聚氨酯泡沫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</si>
  <si>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微软雅黑"/>
        <charset val="134"/>
      </rPr>
      <t>聚氨酯泡沫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</si>
  <si>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微软雅黑"/>
        <charset val="134"/>
      </rPr>
      <t>动物蛋白纤维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</si>
  <si>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微软雅黑"/>
        <charset val="134"/>
      </rPr>
      <t>动物蛋白纤维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</si>
  <si>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微软雅黑"/>
        <charset val="134"/>
      </rPr>
      <t>羊毛织物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</si>
  <si>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微软雅黑"/>
        <charset val="134"/>
      </rPr>
      <t>羊毛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</si>
  <si>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微软雅黑"/>
        <charset val="134"/>
      </rPr>
      <t>尼龙纤维</t>
    </r>
    <r>
      <rPr>
        <b/>
        <sz val="11"/>
        <color theme="1"/>
        <rFont val="Times New Roman"/>
        <charset val="134"/>
      </rPr>
      <t>3</t>
    </r>
  </si>
  <si>
    <t xml:space="preserve">          </t>
  </si>
  <si>
    <r>
      <rPr>
        <b/>
        <sz val="11"/>
        <color theme="1"/>
        <rFont val="微软雅黑"/>
        <charset val="134"/>
      </rPr>
      <t>聚氨酯泡沫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</si>
  <si>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微软雅黑"/>
        <charset val="134"/>
      </rPr>
      <t>动物蛋白纤维</t>
    </r>
    <r>
      <rPr>
        <b/>
        <sz val="11"/>
        <color theme="1"/>
        <rFont val="Times New Roman"/>
        <charset val="134"/>
      </rPr>
      <t>3</t>
    </r>
  </si>
  <si>
    <t>烟雾</t>
  </si>
  <si>
    <t>温度</t>
  </si>
  <si>
    <t>气体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</si>
</sst>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7" fontId="1" fillId="3" borderId="2" xfId="0" applyNumberFormat="1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abSelected="1" workbookViewId="0">
      <selection activeCell="I1" sqref="I$1:I$1048576"/>
    </sheetView>
  </sheetViews>
  <sheetFormatPr defaultColWidth="9" defaultRowHeight="14" outlineLevelCol="7"/>
  <cols>
    <col min="1" max="2" width="9" style="3"/>
    <col min="3" max="3" width="9.54545454545454" style="2"/>
    <col min="4" max="4" width="9" style="3"/>
    <col min="5" max="5" width="9" style="2"/>
    <col min="6" max="6" width="9" style="3"/>
    <col min="7" max="7" width="9" style="2"/>
    <col min="8" max="8" width="9" style="3"/>
    <col min="9" max="16384" width="9" style="2"/>
  </cols>
  <sheetData>
    <row r="1" s="1" customFormat="1" ht="16.5" spans="1:8">
      <c r="A1" s="5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2</v>
      </c>
      <c r="H1" s="5" t="s">
        <v>6</v>
      </c>
    </row>
    <row r="2" s="1" customFormat="1" spans="1:8">
      <c r="A2" s="9">
        <v>1</v>
      </c>
      <c r="B2" s="9">
        <v>50</v>
      </c>
      <c r="C2" s="8">
        <v>0</v>
      </c>
      <c r="D2" s="9">
        <v>0</v>
      </c>
      <c r="E2" s="8">
        <v>0</v>
      </c>
      <c r="F2" s="9">
        <v>0</v>
      </c>
      <c r="G2" s="8">
        <v>0</v>
      </c>
      <c r="H2" s="9">
        <v>0</v>
      </c>
    </row>
    <row r="3" s="1" customFormat="1" spans="1:8">
      <c r="A3" s="9">
        <v>2</v>
      </c>
      <c r="B3" s="9">
        <v>50</v>
      </c>
      <c r="C3" s="8">
        <v>0</v>
      </c>
      <c r="D3" s="9">
        <v>37</v>
      </c>
      <c r="E3" s="8">
        <v>0.392</v>
      </c>
      <c r="F3" s="9">
        <v>0</v>
      </c>
      <c r="G3" s="8">
        <v>0</v>
      </c>
      <c r="H3" s="9">
        <v>0</v>
      </c>
    </row>
    <row r="4" s="1" customFormat="1" spans="1:8">
      <c r="A4" s="9">
        <v>3</v>
      </c>
      <c r="B4" s="9">
        <v>213</v>
      </c>
      <c r="C4" s="8">
        <v>-1.41389</v>
      </c>
      <c r="D4" s="9">
        <v>49</v>
      </c>
      <c r="E4" s="8">
        <v>0.632</v>
      </c>
      <c r="F4" s="9">
        <v>4</v>
      </c>
      <c r="G4" s="8">
        <v>6.28</v>
      </c>
      <c r="H4" s="9">
        <v>0</v>
      </c>
    </row>
    <row r="5" s="1" customFormat="1" spans="1:8">
      <c r="A5" s="9">
        <v>4</v>
      </c>
      <c r="B5" s="9">
        <v>427</v>
      </c>
      <c r="C5" s="8">
        <v>-2.62085</v>
      </c>
      <c r="D5" s="9">
        <v>67</v>
      </c>
      <c r="E5" s="8">
        <v>0.992</v>
      </c>
      <c r="F5" s="9">
        <v>21</v>
      </c>
      <c r="G5" s="8">
        <v>8.15</v>
      </c>
      <c r="H5" s="9">
        <v>0</v>
      </c>
    </row>
    <row r="6" s="1" customFormat="1" spans="1:8">
      <c r="A6" s="9">
        <v>5</v>
      </c>
      <c r="B6" s="9">
        <v>999</v>
      </c>
      <c r="C6" s="8">
        <v>-5.85</v>
      </c>
      <c r="D6" s="9">
        <v>99</v>
      </c>
      <c r="E6" s="8">
        <v>1.632</v>
      </c>
      <c r="F6" s="9">
        <v>26</v>
      </c>
      <c r="G6" s="8">
        <v>8.7</v>
      </c>
      <c r="H6" s="9">
        <v>1</v>
      </c>
    </row>
    <row r="7" s="1" customFormat="1" spans="1:8">
      <c r="A7" s="9">
        <v>6</v>
      </c>
      <c r="B7" s="9">
        <v>999</v>
      </c>
      <c r="C7" s="8">
        <v>-6.91</v>
      </c>
      <c r="D7" s="9">
        <v>103</v>
      </c>
      <c r="E7" s="8">
        <v>1.712</v>
      </c>
      <c r="F7" s="9">
        <v>29</v>
      </c>
      <c r="G7" s="8">
        <v>9.03</v>
      </c>
      <c r="H7" s="9">
        <v>1</v>
      </c>
    </row>
    <row r="8" s="1" customFormat="1" spans="1:8">
      <c r="A8" s="9">
        <v>7</v>
      </c>
      <c r="B8" s="9">
        <v>999</v>
      </c>
      <c r="C8" s="8">
        <v>-7.3</v>
      </c>
      <c r="D8" s="9">
        <v>105</v>
      </c>
      <c r="E8" s="8">
        <v>1.752</v>
      </c>
      <c r="F8" s="9">
        <v>31</v>
      </c>
      <c r="G8" s="8">
        <v>9.25</v>
      </c>
      <c r="H8" s="9">
        <v>1</v>
      </c>
    </row>
    <row r="9" s="1" customFormat="1" spans="1:8">
      <c r="A9" s="9">
        <v>8</v>
      </c>
      <c r="B9" s="9">
        <v>999</v>
      </c>
      <c r="C9" s="8">
        <v>-7.6</v>
      </c>
      <c r="D9" s="9">
        <v>105</v>
      </c>
      <c r="E9" s="8">
        <v>1.752</v>
      </c>
      <c r="F9" s="9">
        <v>33</v>
      </c>
      <c r="G9" s="8">
        <v>9.47</v>
      </c>
      <c r="H9" s="9">
        <v>1</v>
      </c>
    </row>
    <row r="10" s="1" customFormat="1" spans="1:8">
      <c r="A10" s="9">
        <v>9</v>
      </c>
      <c r="B10" s="9">
        <v>999</v>
      </c>
      <c r="C10" s="8">
        <v>-7.9</v>
      </c>
      <c r="D10" s="9">
        <v>107</v>
      </c>
      <c r="E10" s="8">
        <v>1.792</v>
      </c>
      <c r="F10" s="9">
        <v>35</v>
      </c>
      <c r="G10" s="8">
        <v>9.69</v>
      </c>
      <c r="H10" s="9">
        <v>1</v>
      </c>
    </row>
    <row r="11" s="1" customFormat="1" spans="1:8">
      <c r="A11" s="9">
        <v>10</v>
      </c>
      <c r="B11" s="9">
        <v>999</v>
      </c>
      <c r="C11" s="8">
        <v>-8.1</v>
      </c>
      <c r="D11" s="9">
        <v>109</v>
      </c>
      <c r="E11" s="8">
        <v>1.832</v>
      </c>
      <c r="F11" s="9">
        <v>37</v>
      </c>
      <c r="G11" s="8">
        <v>9.91</v>
      </c>
      <c r="H11" s="9">
        <v>1</v>
      </c>
    </row>
    <row r="12" s="1" customFormat="1" spans="1:8">
      <c r="A12" s="11">
        <v>11</v>
      </c>
      <c r="B12" s="11">
        <v>50</v>
      </c>
      <c r="C12" s="10">
        <v>0</v>
      </c>
      <c r="D12" s="11">
        <v>0</v>
      </c>
      <c r="E12" s="10">
        <v>0</v>
      </c>
      <c r="F12" s="11">
        <v>0</v>
      </c>
      <c r="G12" s="10">
        <v>0</v>
      </c>
      <c r="H12" s="11">
        <v>0</v>
      </c>
    </row>
    <row r="13" s="1" customFormat="1" spans="1:8">
      <c r="A13" s="11">
        <v>12</v>
      </c>
      <c r="B13" s="11">
        <v>50</v>
      </c>
      <c r="C13" s="10">
        <v>0</v>
      </c>
      <c r="D13" s="11">
        <v>35</v>
      </c>
      <c r="E13" s="10">
        <v>0.352</v>
      </c>
      <c r="F13" s="11">
        <v>0</v>
      </c>
      <c r="G13" s="10">
        <v>0</v>
      </c>
      <c r="H13" s="11">
        <v>0</v>
      </c>
    </row>
    <row r="14" s="1" customFormat="1" spans="1:8">
      <c r="A14" s="11">
        <v>13</v>
      </c>
      <c r="B14" s="11">
        <v>197</v>
      </c>
      <c r="C14" s="10">
        <v>-1.32365</v>
      </c>
      <c r="D14" s="11">
        <v>55</v>
      </c>
      <c r="E14" s="10">
        <v>0.752</v>
      </c>
      <c r="F14" s="11">
        <v>4</v>
      </c>
      <c r="G14" s="10">
        <v>6.28</v>
      </c>
      <c r="H14" s="11">
        <v>0</v>
      </c>
    </row>
    <row r="15" s="1" customFormat="1" spans="1:8">
      <c r="A15" s="11">
        <v>14</v>
      </c>
      <c r="B15" s="11">
        <v>412</v>
      </c>
      <c r="C15" s="10">
        <v>-2.53625</v>
      </c>
      <c r="D15" s="11">
        <v>63</v>
      </c>
      <c r="E15" s="10">
        <v>0.912</v>
      </c>
      <c r="F15" s="11">
        <v>19</v>
      </c>
      <c r="G15" s="10">
        <v>7.93</v>
      </c>
      <c r="H15" s="11">
        <v>0</v>
      </c>
    </row>
    <row r="16" s="1" customFormat="1" spans="1:8">
      <c r="A16" s="11">
        <v>15</v>
      </c>
      <c r="B16" s="11">
        <v>999</v>
      </c>
      <c r="C16" s="10">
        <v>-5.84693</v>
      </c>
      <c r="D16" s="11">
        <v>99</v>
      </c>
      <c r="E16" s="10">
        <v>1.632</v>
      </c>
      <c r="F16" s="11">
        <v>23</v>
      </c>
      <c r="G16" s="10">
        <v>8.37</v>
      </c>
      <c r="H16" s="11">
        <v>1</v>
      </c>
    </row>
    <row r="17" s="1" customFormat="1" spans="1:8">
      <c r="A17" s="11">
        <v>16</v>
      </c>
      <c r="B17" s="11">
        <v>999</v>
      </c>
      <c r="C17" s="10">
        <v>-7.4</v>
      </c>
      <c r="D17" s="11">
        <v>101</v>
      </c>
      <c r="E17" s="10">
        <v>1.672</v>
      </c>
      <c r="F17" s="11">
        <v>27</v>
      </c>
      <c r="G17" s="10">
        <v>8.81</v>
      </c>
      <c r="H17" s="11">
        <v>1</v>
      </c>
    </row>
    <row r="18" s="1" customFormat="1" spans="1:8">
      <c r="A18" s="11">
        <v>17</v>
      </c>
      <c r="B18" s="11">
        <v>999</v>
      </c>
      <c r="C18" s="10">
        <v>-7.53</v>
      </c>
      <c r="D18" s="11">
        <v>103</v>
      </c>
      <c r="E18" s="10">
        <v>1.712</v>
      </c>
      <c r="F18" s="11">
        <v>29</v>
      </c>
      <c r="G18" s="10">
        <v>9.03</v>
      </c>
      <c r="H18" s="11">
        <v>1</v>
      </c>
    </row>
    <row r="19" s="1" customFormat="1" spans="1:8">
      <c r="A19" s="11">
        <v>18</v>
      </c>
      <c r="B19" s="11">
        <v>999</v>
      </c>
      <c r="C19" s="10">
        <v>-7.84</v>
      </c>
      <c r="D19" s="11">
        <v>104</v>
      </c>
      <c r="E19" s="10">
        <v>1.732</v>
      </c>
      <c r="F19" s="11">
        <v>33</v>
      </c>
      <c r="G19" s="10">
        <v>9.47</v>
      </c>
      <c r="H19" s="11">
        <v>1</v>
      </c>
    </row>
    <row r="20" s="1" customFormat="1" spans="1:8">
      <c r="A20" s="11">
        <v>19</v>
      </c>
      <c r="B20" s="11">
        <v>999</v>
      </c>
      <c r="C20" s="10">
        <v>-8.06</v>
      </c>
      <c r="D20" s="11">
        <v>105</v>
      </c>
      <c r="E20" s="10">
        <v>1.752</v>
      </c>
      <c r="F20" s="11">
        <v>35</v>
      </c>
      <c r="G20" s="10">
        <v>9.69</v>
      </c>
      <c r="H20" s="11">
        <v>1</v>
      </c>
    </row>
    <row r="21" s="1" customFormat="1" spans="1:8">
      <c r="A21" s="11">
        <v>20</v>
      </c>
      <c r="B21" s="11">
        <v>999</v>
      </c>
      <c r="C21" s="10">
        <v>-8.5</v>
      </c>
      <c r="D21" s="11">
        <v>106</v>
      </c>
      <c r="E21" s="10">
        <v>1.772</v>
      </c>
      <c r="F21" s="11">
        <v>36</v>
      </c>
      <c r="G21" s="10">
        <v>9.8</v>
      </c>
      <c r="H21" s="11">
        <v>1</v>
      </c>
    </row>
    <row r="22" s="1" customFormat="1" spans="1:8">
      <c r="A22" s="9">
        <v>21</v>
      </c>
      <c r="B22" s="9">
        <v>50</v>
      </c>
      <c r="C22" s="8">
        <v>0</v>
      </c>
      <c r="D22" s="9">
        <v>0</v>
      </c>
      <c r="E22" s="8">
        <v>0</v>
      </c>
      <c r="F22" s="9">
        <v>0</v>
      </c>
      <c r="G22" s="8">
        <v>0</v>
      </c>
      <c r="H22" s="9">
        <v>0</v>
      </c>
    </row>
    <row r="23" s="1" customFormat="1" spans="1:8">
      <c r="A23" s="9">
        <v>22</v>
      </c>
      <c r="B23" s="9">
        <v>50</v>
      </c>
      <c r="C23" s="8">
        <v>0</v>
      </c>
      <c r="D23" s="9">
        <v>35</v>
      </c>
      <c r="E23" s="8">
        <v>0.352</v>
      </c>
      <c r="F23" s="9">
        <v>0</v>
      </c>
      <c r="G23" s="8">
        <v>0</v>
      </c>
      <c r="H23" s="9">
        <v>0</v>
      </c>
    </row>
    <row r="24" s="1" customFormat="1" spans="1:8">
      <c r="A24" s="9">
        <v>23</v>
      </c>
      <c r="B24" s="9">
        <v>253</v>
      </c>
      <c r="C24" s="8">
        <v>-1.63949</v>
      </c>
      <c r="D24" s="9">
        <v>53</v>
      </c>
      <c r="E24" s="8">
        <v>0.712</v>
      </c>
      <c r="F24" s="9">
        <v>5</v>
      </c>
      <c r="G24" s="8">
        <v>6.39</v>
      </c>
      <c r="H24" s="9">
        <v>0</v>
      </c>
    </row>
    <row r="25" s="1" customFormat="1" spans="1:8">
      <c r="A25" s="9">
        <v>24</v>
      </c>
      <c r="B25" s="9">
        <v>458</v>
      </c>
      <c r="C25" s="8">
        <v>-2.79569</v>
      </c>
      <c r="D25" s="9">
        <v>69</v>
      </c>
      <c r="E25" s="8">
        <v>1.032</v>
      </c>
      <c r="F25" s="9">
        <v>22</v>
      </c>
      <c r="G25" s="8">
        <v>8.26</v>
      </c>
      <c r="H25" s="9">
        <v>0</v>
      </c>
    </row>
    <row r="26" s="1" customFormat="1" spans="1:8">
      <c r="A26" s="9">
        <v>25</v>
      </c>
      <c r="B26" s="9">
        <v>999</v>
      </c>
      <c r="C26" s="8">
        <v>-5.84693</v>
      </c>
      <c r="D26" s="9">
        <v>104</v>
      </c>
      <c r="E26" s="8">
        <v>1.732</v>
      </c>
      <c r="F26" s="9">
        <v>28</v>
      </c>
      <c r="G26" s="8">
        <v>8.92</v>
      </c>
      <c r="H26" s="9">
        <v>1</v>
      </c>
    </row>
    <row r="27" s="1" customFormat="1" spans="1:8">
      <c r="A27" s="9">
        <v>26</v>
      </c>
      <c r="B27" s="9">
        <v>999</v>
      </c>
      <c r="C27" s="8">
        <v>-6.5</v>
      </c>
      <c r="D27" s="9">
        <v>106</v>
      </c>
      <c r="E27" s="8">
        <v>1.772</v>
      </c>
      <c r="F27" s="9">
        <v>29</v>
      </c>
      <c r="G27" s="8">
        <v>9.03</v>
      </c>
      <c r="H27" s="9">
        <v>1</v>
      </c>
    </row>
    <row r="28" s="1" customFormat="1" spans="1:8">
      <c r="A28" s="9">
        <v>27</v>
      </c>
      <c r="B28" s="9">
        <v>999</v>
      </c>
      <c r="C28" s="8">
        <v>-7.13</v>
      </c>
      <c r="D28" s="9">
        <v>108</v>
      </c>
      <c r="E28" s="8">
        <v>1.812</v>
      </c>
      <c r="F28" s="9">
        <v>35</v>
      </c>
      <c r="G28" s="8">
        <v>9.69</v>
      </c>
      <c r="H28" s="9">
        <v>1</v>
      </c>
    </row>
    <row r="29" s="1" customFormat="1" spans="1:8">
      <c r="A29" s="9">
        <v>28</v>
      </c>
      <c r="B29" s="9">
        <v>999</v>
      </c>
      <c r="C29" s="8">
        <v>-7.3</v>
      </c>
      <c r="D29" s="9">
        <v>109</v>
      </c>
      <c r="E29" s="8">
        <v>1.832</v>
      </c>
      <c r="F29" s="9">
        <v>37</v>
      </c>
      <c r="G29" s="8">
        <v>9.91</v>
      </c>
      <c r="H29" s="9">
        <v>1</v>
      </c>
    </row>
    <row r="30" s="1" customFormat="1" spans="1:8">
      <c r="A30" s="9">
        <v>29</v>
      </c>
      <c r="B30" s="9">
        <v>999</v>
      </c>
      <c r="C30" s="8">
        <v>-7.81</v>
      </c>
      <c r="D30" s="9">
        <v>111</v>
      </c>
      <c r="E30" s="8">
        <v>1.872</v>
      </c>
      <c r="F30" s="9">
        <v>39</v>
      </c>
      <c r="G30" s="8">
        <v>10.13</v>
      </c>
      <c r="H30" s="9">
        <v>1</v>
      </c>
    </row>
    <row r="31" s="1" customFormat="1" spans="1:8">
      <c r="A31" s="9">
        <v>30</v>
      </c>
      <c r="B31" s="9">
        <v>999</v>
      </c>
      <c r="C31" s="8">
        <v>-8.23</v>
      </c>
      <c r="D31" s="9">
        <v>113</v>
      </c>
      <c r="E31" s="8">
        <v>1.912</v>
      </c>
      <c r="F31" s="9">
        <v>42</v>
      </c>
      <c r="G31" s="8">
        <v>10.46</v>
      </c>
      <c r="H31" s="9">
        <v>1</v>
      </c>
    </row>
    <row r="32" s="1" customFormat="1" spans="1:8">
      <c r="A32" s="11">
        <v>31</v>
      </c>
      <c r="B32" s="11">
        <v>50</v>
      </c>
      <c r="C32" s="10">
        <v>0</v>
      </c>
      <c r="D32" s="11">
        <v>0</v>
      </c>
      <c r="E32" s="10">
        <v>0</v>
      </c>
      <c r="F32" s="11">
        <v>0</v>
      </c>
      <c r="G32" s="10">
        <v>0</v>
      </c>
      <c r="H32" s="11">
        <v>0</v>
      </c>
    </row>
    <row r="33" s="1" customFormat="1" spans="1:8">
      <c r="A33" s="11">
        <v>32</v>
      </c>
      <c r="B33" s="11">
        <v>50</v>
      </c>
      <c r="C33" s="10">
        <v>0</v>
      </c>
      <c r="D33" s="11">
        <v>39</v>
      </c>
      <c r="E33" s="10">
        <v>0.432</v>
      </c>
      <c r="F33" s="11">
        <v>0</v>
      </c>
      <c r="G33" s="10">
        <v>0</v>
      </c>
      <c r="H33" s="11">
        <v>0</v>
      </c>
    </row>
    <row r="34" s="1" customFormat="1" spans="1:8">
      <c r="A34" s="11">
        <v>33</v>
      </c>
      <c r="B34" s="11">
        <v>264</v>
      </c>
      <c r="C34" s="10">
        <v>-1.70153</v>
      </c>
      <c r="D34" s="11">
        <v>55</v>
      </c>
      <c r="E34" s="10">
        <v>0.752</v>
      </c>
      <c r="F34" s="11">
        <v>5</v>
      </c>
      <c r="G34" s="10">
        <v>6.39</v>
      </c>
      <c r="H34" s="11">
        <v>0</v>
      </c>
    </row>
    <row r="35" s="1" customFormat="1" spans="1:8">
      <c r="A35" s="11">
        <v>34</v>
      </c>
      <c r="B35" s="11">
        <v>512</v>
      </c>
      <c r="C35" s="10">
        <v>-3.10025</v>
      </c>
      <c r="D35" s="11">
        <v>69</v>
      </c>
      <c r="E35" s="10">
        <v>1.032</v>
      </c>
      <c r="F35" s="11">
        <v>21</v>
      </c>
      <c r="G35" s="10">
        <v>8.15</v>
      </c>
      <c r="H35" s="11">
        <v>0</v>
      </c>
    </row>
    <row r="36" s="1" customFormat="1" spans="1:8">
      <c r="A36" s="11">
        <v>35</v>
      </c>
      <c r="B36" s="11">
        <v>999</v>
      </c>
      <c r="C36" s="10">
        <v>-5.84693</v>
      </c>
      <c r="D36" s="11">
        <v>106</v>
      </c>
      <c r="E36" s="10">
        <v>1.772</v>
      </c>
      <c r="F36" s="12">
        <v>24</v>
      </c>
      <c r="G36" s="10">
        <v>8.48</v>
      </c>
      <c r="H36" s="11">
        <v>1</v>
      </c>
    </row>
    <row r="37" s="1" customFormat="1" spans="1:8">
      <c r="A37" s="11">
        <v>36</v>
      </c>
      <c r="B37" s="11">
        <v>999</v>
      </c>
      <c r="C37" s="10">
        <v>-6.6</v>
      </c>
      <c r="D37" s="11">
        <v>108</v>
      </c>
      <c r="E37" s="10">
        <v>1.812</v>
      </c>
      <c r="F37" s="11">
        <v>27</v>
      </c>
      <c r="G37" s="10">
        <v>8.81</v>
      </c>
      <c r="H37" s="11">
        <v>1</v>
      </c>
    </row>
    <row r="38" s="1" customFormat="1" spans="1:8">
      <c r="A38" s="11">
        <v>37</v>
      </c>
      <c r="B38" s="11">
        <v>999</v>
      </c>
      <c r="C38" s="10">
        <v>-7.31</v>
      </c>
      <c r="D38" s="11">
        <v>113</v>
      </c>
      <c r="E38" s="10">
        <v>1.912</v>
      </c>
      <c r="F38" s="11">
        <v>31</v>
      </c>
      <c r="G38" s="10">
        <v>9.25</v>
      </c>
      <c r="H38" s="11">
        <v>1</v>
      </c>
    </row>
    <row r="39" s="1" customFormat="1" spans="1:8">
      <c r="A39" s="11">
        <v>38</v>
      </c>
      <c r="B39" s="11">
        <v>999</v>
      </c>
      <c r="C39" s="10">
        <v>-7.88</v>
      </c>
      <c r="D39" s="11">
        <v>115</v>
      </c>
      <c r="E39" s="10">
        <v>1.952</v>
      </c>
      <c r="F39" s="11">
        <v>33</v>
      </c>
      <c r="G39" s="10">
        <v>9.47</v>
      </c>
      <c r="H39" s="11">
        <v>1</v>
      </c>
    </row>
    <row r="40" s="1" customFormat="1" spans="1:8">
      <c r="A40" s="11">
        <v>39</v>
      </c>
      <c r="B40" s="11">
        <v>999</v>
      </c>
      <c r="C40" s="10">
        <v>-8.01</v>
      </c>
      <c r="D40" s="11">
        <v>117</v>
      </c>
      <c r="E40" s="10">
        <v>1.992</v>
      </c>
      <c r="F40" s="11">
        <v>36</v>
      </c>
      <c r="G40" s="10">
        <v>9.8</v>
      </c>
      <c r="H40" s="11">
        <v>1</v>
      </c>
    </row>
    <row r="41" s="1" customFormat="1" spans="1:8">
      <c r="A41" s="11">
        <v>40</v>
      </c>
      <c r="B41" s="11">
        <v>999</v>
      </c>
      <c r="C41" s="10">
        <v>-8.39</v>
      </c>
      <c r="D41" s="11">
        <v>118</v>
      </c>
      <c r="E41" s="10">
        <v>2.012</v>
      </c>
      <c r="F41" s="11">
        <v>40</v>
      </c>
      <c r="G41" s="10">
        <v>10.24</v>
      </c>
      <c r="H41" s="11">
        <v>1</v>
      </c>
    </row>
    <row r="42" s="1" customFormat="1" spans="1:8">
      <c r="A42" s="9">
        <v>41</v>
      </c>
      <c r="B42" s="9">
        <v>50</v>
      </c>
      <c r="C42" s="8">
        <v>0</v>
      </c>
      <c r="D42" s="9">
        <v>0</v>
      </c>
      <c r="E42" s="8">
        <v>0</v>
      </c>
      <c r="F42" s="9">
        <v>0</v>
      </c>
      <c r="G42" s="8">
        <v>0</v>
      </c>
      <c r="H42" s="9">
        <v>0</v>
      </c>
    </row>
    <row r="43" s="1" customFormat="1" spans="1:8">
      <c r="A43" s="9">
        <v>42</v>
      </c>
      <c r="B43" s="9">
        <v>50</v>
      </c>
      <c r="C43" s="8">
        <v>0</v>
      </c>
      <c r="D43" s="9">
        <v>29</v>
      </c>
      <c r="E43" s="8">
        <v>0.232</v>
      </c>
      <c r="F43" s="9">
        <v>0</v>
      </c>
      <c r="G43" s="8">
        <v>0</v>
      </c>
      <c r="H43" s="9">
        <v>0</v>
      </c>
    </row>
    <row r="44" s="1" customFormat="1" spans="1:8">
      <c r="A44" s="9">
        <v>43</v>
      </c>
      <c r="B44" s="9">
        <v>93</v>
      </c>
      <c r="C44" s="8">
        <v>-0.73709</v>
      </c>
      <c r="D44" s="9">
        <v>55</v>
      </c>
      <c r="E44" s="8">
        <v>0.752</v>
      </c>
      <c r="F44" s="9">
        <v>0</v>
      </c>
      <c r="G44" s="8">
        <v>0</v>
      </c>
      <c r="H44" s="9">
        <v>0</v>
      </c>
    </row>
    <row r="45" s="1" customFormat="1" spans="1:8">
      <c r="A45" s="9">
        <v>44</v>
      </c>
      <c r="B45" s="9">
        <v>197</v>
      </c>
      <c r="C45" s="8">
        <v>-1.32365</v>
      </c>
      <c r="D45" s="9">
        <v>73</v>
      </c>
      <c r="E45" s="8">
        <v>1.112</v>
      </c>
      <c r="F45" s="9">
        <v>2</v>
      </c>
      <c r="G45" s="8">
        <v>6.06</v>
      </c>
      <c r="H45" s="9">
        <v>0</v>
      </c>
    </row>
    <row r="46" s="1" customFormat="1" spans="1:8">
      <c r="A46" s="9">
        <v>45</v>
      </c>
      <c r="B46" s="9">
        <v>456</v>
      </c>
      <c r="C46" s="8">
        <v>-2.78441</v>
      </c>
      <c r="D46" s="9">
        <v>170</v>
      </c>
      <c r="E46" s="8">
        <v>3.052</v>
      </c>
      <c r="F46" s="9">
        <v>4</v>
      </c>
      <c r="G46" s="8">
        <v>6.28</v>
      </c>
      <c r="H46" s="9">
        <v>1</v>
      </c>
    </row>
    <row r="47" s="1" customFormat="1" spans="1:8">
      <c r="A47" s="9">
        <v>46</v>
      </c>
      <c r="B47" s="9">
        <v>680</v>
      </c>
      <c r="C47" s="8">
        <v>-4.04777</v>
      </c>
      <c r="D47" s="9">
        <v>174</v>
      </c>
      <c r="E47" s="8">
        <v>3.132</v>
      </c>
      <c r="F47" s="9">
        <v>5</v>
      </c>
      <c r="G47" s="8">
        <v>6.39</v>
      </c>
      <c r="H47" s="9">
        <v>1</v>
      </c>
    </row>
    <row r="48" s="1" customFormat="1" spans="1:8">
      <c r="A48" s="9">
        <v>47</v>
      </c>
      <c r="B48" s="9">
        <v>733</v>
      </c>
      <c r="C48" s="8">
        <v>-4.34669</v>
      </c>
      <c r="D48" s="9">
        <v>176</v>
      </c>
      <c r="E48" s="8">
        <v>3.172</v>
      </c>
      <c r="F48" s="9">
        <v>5</v>
      </c>
      <c r="G48" s="8">
        <v>6.39</v>
      </c>
      <c r="H48" s="9">
        <v>1</v>
      </c>
    </row>
    <row r="49" s="1" customFormat="1" spans="1:8">
      <c r="A49" s="9">
        <v>48</v>
      </c>
      <c r="B49" s="9">
        <v>788</v>
      </c>
      <c r="C49" s="8">
        <v>-4.65689</v>
      </c>
      <c r="D49" s="9">
        <v>177</v>
      </c>
      <c r="E49" s="8">
        <v>3.192</v>
      </c>
      <c r="F49" s="9">
        <v>5</v>
      </c>
      <c r="G49" s="8">
        <v>6.39</v>
      </c>
      <c r="H49" s="9">
        <v>1</v>
      </c>
    </row>
    <row r="50" s="1" customFormat="1" spans="1:8">
      <c r="A50" s="9">
        <v>49</v>
      </c>
      <c r="B50" s="9">
        <v>835</v>
      </c>
      <c r="C50" s="8">
        <v>-4.92197</v>
      </c>
      <c r="D50" s="9">
        <v>180</v>
      </c>
      <c r="E50" s="8">
        <v>3.252</v>
      </c>
      <c r="F50" s="9">
        <v>6</v>
      </c>
      <c r="G50" s="8">
        <v>6.5</v>
      </c>
      <c r="H50" s="9">
        <v>1</v>
      </c>
    </row>
    <row r="51" s="1" customFormat="1" spans="1:8">
      <c r="A51" s="9">
        <v>50</v>
      </c>
      <c r="B51" s="9">
        <v>832</v>
      </c>
      <c r="C51" s="8">
        <v>-4.90505</v>
      </c>
      <c r="D51" s="9">
        <v>180</v>
      </c>
      <c r="E51" s="8">
        <v>3.252</v>
      </c>
      <c r="F51" s="9">
        <v>6</v>
      </c>
      <c r="G51" s="8">
        <v>6.5</v>
      </c>
      <c r="H51" s="9">
        <v>1</v>
      </c>
    </row>
    <row r="52" s="1" customFormat="1" spans="1:8">
      <c r="A52" s="11">
        <v>51</v>
      </c>
      <c r="B52" s="11">
        <v>50</v>
      </c>
      <c r="C52" s="10">
        <v>0</v>
      </c>
      <c r="D52" s="11">
        <v>0</v>
      </c>
      <c r="E52" s="10">
        <v>0</v>
      </c>
      <c r="F52" s="11">
        <v>0</v>
      </c>
      <c r="G52" s="10">
        <v>0</v>
      </c>
      <c r="H52" s="11">
        <v>0</v>
      </c>
    </row>
    <row r="53" s="1" customFormat="1" spans="1:8">
      <c r="A53" s="11">
        <v>52</v>
      </c>
      <c r="B53" s="11">
        <v>50</v>
      </c>
      <c r="C53" s="10">
        <v>0</v>
      </c>
      <c r="D53" s="11">
        <v>31</v>
      </c>
      <c r="E53" s="10">
        <v>0.272</v>
      </c>
      <c r="F53" s="11">
        <v>0</v>
      </c>
      <c r="G53" s="10">
        <v>0</v>
      </c>
      <c r="H53" s="11">
        <v>0</v>
      </c>
    </row>
    <row r="54" s="1" customFormat="1" spans="1:8">
      <c r="A54" s="11">
        <v>53</v>
      </c>
      <c r="B54" s="11">
        <v>99</v>
      </c>
      <c r="C54" s="10">
        <v>-0.77093</v>
      </c>
      <c r="D54" s="11">
        <v>57</v>
      </c>
      <c r="E54" s="10">
        <v>0.792</v>
      </c>
      <c r="F54" s="11">
        <v>0</v>
      </c>
      <c r="G54" s="10">
        <v>0</v>
      </c>
      <c r="H54" s="11">
        <v>0</v>
      </c>
    </row>
    <row r="55" s="1" customFormat="1" spans="1:8">
      <c r="A55" s="11">
        <v>54</v>
      </c>
      <c r="B55" s="11">
        <v>201</v>
      </c>
      <c r="C55" s="10">
        <v>-1.34621</v>
      </c>
      <c r="D55" s="11">
        <v>78</v>
      </c>
      <c r="E55" s="10">
        <v>1.212</v>
      </c>
      <c r="F55" s="11">
        <v>2</v>
      </c>
      <c r="G55" s="10">
        <v>6.06</v>
      </c>
      <c r="H55" s="11">
        <v>0</v>
      </c>
    </row>
    <row r="56" s="1" customFormat="1" spans="1:8">
      <c r="A56" s="11">
        <v>55</v>
      </c>
      <c r="B56" s="11">
        <v>469</v>
      </c>
      <c r="C56" s="10">
        <v>-2.85773</v>
      </c>
      <c r="D56" s="11">
        <v>161</v>
      </c>
      <c r="E56" s="10">
        <v>2.872</v>
      </c>
      <c r="F56" s="11">
        <v>4</v>
      </c>
      <c r="G56" s="10">
        <v>6.28</v>
      </c>
      <c r="H56" s="11">
        <v>1</v>
      </c>
    </row>
    <row r="57" s="1" customFormat="1" spans="1:8">
      <c r="A57" s="11">
        <v>56</v>
      </c>
      <c r="B57" s="11">
        <v>660</v>
      </c>
      <c r="C57" s="10">
        <v>-3.93497</v>
      </c>
      <c r="D57" s="11">
        <v>164</v>
      </c>
      <c r="E57" s="10">
        <v>2.932</v>
      </c>
      <c r="F57" s="11">
        <v>5</v>
      </c>
      <c r="G57" s="10">
        <v>6.39</v>
      </c>
      <c r="H57" s="11">
        <v>1</v>
      </c>
    </row>
    <row r="58" s="1" customFormat="1" spans="1:8">
      <c r="A58" s="11">
        <v>57</v>
      </c>
      <c r="B58" s="11">
        <v>703</v>
      </c>
      <c r="C58" s="10">
        <v>-4.17749</v>
      </c>
      <c r="D58" s="11">
        <v>167</v>
      </c>
      <c r="E58" s="10">
        <v>2.992</v>
      </c>
      <c r="F58" s="11">
        <v>5</v>
      </c>
      <c r="G58" s="10">
        <v>6.39</v>
      </c>
      <c r="H58" s="11">
        <v>1</v>
      </c>
    </row>
    <row r="59" s="1" customFormat="1" spans="1:8">
      <c r="A59" s="11">
        <v>58</v>
      </c>
      <c r="B59" s="11">
        <v>753</v>
      </c>
      <c r="C59" s="10">
        <v>-4.45949</v>
      </c>
      <c r="D59" s="11">
        <v>171</v>
      </c>
      <c r="E59" s="10">
        <v>3.072</v>
      </c>
      <c r="F59" s="11">
        <v>6</v>
      </c>
      <c r="G59" s="10">
        <v>6.5</v>
      </c>
      <c r="H59" s="11">
        <v>1</v>
      </c>
    </row>
    <row r="60" s="1" customFormat="1" spans="1:8">
      <c r="A60" s="11">
        <v>59</v>
      </c>
      <c r="B60" s="11">
        <v>803</v>
      </c>
      <c r="C60" s="10">
        <v>-4.74149</v>
      </c>
      <c r="D60" s="11">
        <v>172</v>
      </c>
      <c r="E60" s="10">
        <v>3.092</v>
      </c>
      <c r="F60" s="11">
        <v>6</v>
      </c>
      <c r="G60" s="10">
        <v>6.5</v>
      </c>
      <c r="H60" s="11">
        <v>1</v>
      </c>
    </row>
    <row r="61" s="1" customFormat="1" spans="1:8">
      <c r="A61" s="11">
        <v>60</v>
      </c>
      <c r="B61" s="11">
        <v>883</v>
      </c>
      <c r="C61" s="10">
        <v>-5.19269</v>
      </c>
      <c r="D61" s="11">
        <v>174</v>
      </c>
      <c r="E61" s="10">
        <v>3.132</v>
      </c>
      <c r="F61" s="11">
        <v>6</v>
      </c>
      <c r="G61" s="10">
        <v>6.5</v>
      </c>
      <c r="H61" s="11">
        <v>1</v>
      </c>
    </row>
    <row r="62" s="1" customFormat="1" spans="1:8">
      <c r="A62" s="9">
        <v>61</v>
      </c>
      <c r="B62" s="9">
        <v>50</v>
      </c>
      <c r="C62" s="8">
        <v>0</v>
      </c>
      <c r="D62" s="9">
        <v>0</v>
      </c>
      <c r="E62" s="8">
        <v>0</v>
      </c>
      <c r="F62" s="9">
        <v>0</v>
      </c>
      <c r="G62" s="8">
        <v>0</v>
      </c>
      <c r="H62" s="9">
        <v>0</v>
      </c>
    </row>
    <row r="63" s="1" customFormat="1" spans="1:8">
      <c r="A63" s="9">
        <v>62</v>
      </c>
      <c r="B63" s="9">
        <v>50</v>
      </c>
      <c r="C63" s="8">
        <v>0</v>
      </c>
      <c r="D63" s="9">
        <v>45</v>
      </c>
      <c r="E63" s="8">
        <v>0.552</v>
      </c>
      <c r="F63" s="9">
        <v>0</v>
      </c>
      <c r="G63" s="8">
        <v>0</v>
      </c>
      <c r="H63" s="9">
        <v>0</v>
      </c>
    </row>
    <row r="64" s="1" customFormat="1" spans="1:8">
      <c r="A64" s="9">
        <v>63</v>
      </c>
      <c r="B64" s="9">
        <v>165</v>
      </c>
      <c r="C64" s="8">
        <v>-1.14317</v>
      </c>
      <c r="D64" s="9">
        <v>66</v>
      </c>
      <c r="E64" s="8">
        <v>0.972</v>
      </c>
      <c r="F64" s="9">
        <v>0</v>
      </c>
      <c r="G64" s="8">
        <v>0</v>
      </c>
      <c r="H64" s="9">
        <v>0</v>
      </c>
    </row>
    <row r="65" s="1" customFormat="1" spans="1:8">
      <c r="A65" s="9">
        <v>64</v>
      </c>
      <c r="B65" s="9">
        <v>303</v>
      </c>
      <c r="C65" s="8">
        <v>-1.92149</v>
      </c>
      <c r="D65" s="9">
        <v>99</v>
      </c>
      <c r="E65" s="8">
        <v>1.632</v>
      </c>
      <c r="F65" s="9">
        <v>1</v>
      </c>
      <c r="G65" s="8">
        <v>5.95</v>
      </c>
      <c r="H65" s="9">
        <v>0</v>
      </c>
    </row>
    <row r="66" s="1" customFormat="1" spans="1:8">
      <c r="A66" s="9">
        <v>65</v>
      </c>
      <c r="B66" s="9">
        <v>703</v>
      </c>
      <c r="C66" s="8">
        <v>-4.17749</v>
      </c>
      <c r="D66" s="9">
        <v>129</v>
      </c>
      <c r="E66" s="8">
        <v>2.232</v>
      </c>
      <c r="F66" s="16">
        <v>3</v>
      </c>
      <c r="G66" s="8">
        <v>6.17</v>
      </c>
      <c r="H66" s="9">
        <v>1</v>
      </c>
    </row>
    <row r="67" s="1" customFormat="1" spans="1:8">
      <c r="A67" s="9">
        <v>66</v>
      </c>
      <c r="B67" s="9">
        <v>813</v>
      </c>
      <c r="C67" s="8">
        <v>-4.79789</v>
      </c>
      <c r="D67" s="9">
        <v>134</v>
      </c>
      <c r="E67" s="8">
        <v>2.332</v>
      </c>
      <c r="F67" s="9">
        <v>5</v>
      </c>
      <c r="G67" s="8">
        <v>6.39</v>
      </c>
      <c r="H67" s="9">
        <v>1</v>
      </c>
    </row>
    <row r="68" s="1" customFormat="1" spans="1:8">
      <c r="A68" s="9">
        <v>67</v>
      </c>
      <c r="B68" s="9">
        <v>899</v>
      </c>
      <c r="C68" s="8">
        <v>-5.28293</v>
      </c>
      <c r="D68" s="9">
        <v>138</v>
      </c>
      <c r="E68" s="8">
        <v>2.412</v>
      </c>
      <c r="F68" s="9">
        <v>6</v>
      </c>
      <c r="G68" s="8">
        <v>6.5</v>
      </c>
      <c r="H68" s="9">
        <v>1</v>
      </c>
    </row>
    <row r="69" s="1" customFormat="1" spans="1:8">
      <c r="A69" s="9">
        <v>68</v>
      </c>
      <c r="B69" s="9">
        <v>953</v>
      </c>
      <c r="C69" s="8">
        <v>-5.58749</v>
      </c>
      <c r="D69" s="9">
        <v>140</v>
      </c>
      <c r="E69" s="8">
        <v>2.452</v>
      </c>
      <c r="F69" s="9">
        <v>7</v>
      </c>
      <c r="G69" s="8">
        <v>6.61</v>
      </c>
      <c r="H69" s="9">
        <v>1</v>
      </c>
    </row>
    <row r="70" s="1" customFormat="1" spans="1:8">
      <c r="A70" s="9">
        <v>69</v>
      </c>
      <c r="B70" s="9">
        <v>988</v>
      </c>
      <c r="C70" s="8">
        <v>-5.78489</v>
      </c>
      <c r="D70" s="9">
        <v>145</v>
      </c>
      <c r="E70" s="8">
        <v>2.552</v>
      </c>
      <c r="F70" s="9">
        <v>7</v>
      </c>
      <c r="G70" s="8">
        <v>6.61</v>
      </c>
      <c r="H70" s="9">
        <v>1</v>
      </c>
    </row>
    <row r="71" s="1" customFormat="1" spans="1:8">
      <c r="A71" s="9">
        <v>70</v>
      </c>
      <c r="B71" s="9">
        <v>999</v>
      </c>
      <c r="C71" s="8">
        <v>-5.84693</v>
      </c>
      <c r="D71" s="9">
        <v>145</v>
      </c>
      <c r="E71" s="8">
        <v>2.552</v>
      </c>
      <c r="F71" s="9">
        <v>8</v>
      </c>
      <c r="G71" s="8">
        <v>6.72</v>
      </c>
      <c r="H71" s="9">
        <v>1</v>
      </c>
    </row>
    <row r="72" s="1" customFormat="1" spans="1:8">
      <c r="A72" s="11">
        <v>71</v>
      </c>
      <c r="B72" s="11">
        <v>50</v>
      </c>
      <c r="C72" s="10">
        <v>0</v>
      </c>
      <c r="D72" s="11">
        <v>0</v>
      </c>
      <c r="E72" s="10">
        <v>0</v>
      </c>
      <c r="F72" s="11">
        <v>0</v>
      </c>
      <c r="G72" s="10">
        <v>0</v>
      </c>
      <c r="H72" s="11">
        <v>0</v>
      </c>
    </row>
    <row r="73" s="1" customFormat="1" spans="1:8">
      <c r="A73" s="11">
        <v>72</v>
      </c>
      <c r="B73" s="11">
        <v>50</v>
      </c>
      <c r="C73" s="10">
        <v>0</v>
      </c>
      <c r="D73" s="11">
        <v>42</v>
      </c>
      <c r="E73" s="10">
        <v>0.492</v>
      </c>
      <c r="F73" s="11">
        <v>0</v>
      </c>
      <c r="G73" s="10">
        <v>0</v>
      </c>
      <c r="H73" s="11">
        <v>0</v>
      </c>
    </row>
    <row r="74" s="1" customFormat="1" spans="1:8">
      <c r="A74" s="11">
        <v>73</v>
      </c>
      <c r="B74" s="11">
        <v>213</v>
      </c>
      <c r="C74" s="10">
        <v>-1.41389</v>
      </c>
      <c r="D74" s="11">
        <v>61</v>
      </c>
      <c r="E74" s="10">
        <v>0.872</v>
      </c>
      <c r="F74" s="11">
        <v>0</v>
      </c>
      <c r="G74" s="10">
        <v>0</v>
      </c>
      <c r="H74" s="11">
        <v>0</v>
      </c>
    </row>
    <row r="75" s="1" customFormat="1" spans="1:8">
      <c r="A75" s="11">
        <v>74</v>
      </c>
      <c r="B75" s="11">
        <v>333</v>
      </c>
      <c r="C75" s="10">
        <v>-2.09069</v>
      </c>
      <c r="D75" s="11">
        <v>92</v>
      </c>
      <c r="E75" s="10">
        <v>1.492</v>
      </c>
      <c r="F75" s="11">
        <v>1</v>
      </c>
      <c r="G75" s="10">
        <v>5.95</v>
      </c>
      <c r="H75" s="11">
        <v>0</v>
      </c>
    </row>
    <row r="76" s="1" customFormat="1" spans="1:8">
      <c r="A76" s="11">
        <v>75</v>
      </c>
      <c r="B76" s="11">
        <v>701</v>
      </c>
      <c r="C76" s="10">
        <v>-4.16621</v>
      </c>
      <c r="D76" s="11">
        <v>131</v>
      </c>
      <c r="E76" s="10">
        <v>2.272</v>
      </c>
      <c r="F76" s="12">
        <v>3</v>
      </c>
      <c r="G76" s="10">
        <v>6.17</v>
      </c>
      <c r="H76" s="11">
        <v>1</v>
      </c>
    </row>
    <row r="77" s="1" customFormat="1" spans="1:8">
      <c r="A77" s="11">
        <v>76</v>
      </c>
      <c r="B77" s="11">
        <v>799</v>
      </c>
      <c r="C77" s="10">
        <v>-4.71893</v>
      </c>
      <c r="D77" s="11">
        <v>135</v>
      </c>
      <c r="E77" s="10">
        <v>2.352</v>
      </c>
      <c r="F77" s="11">
        <v>5</v>
      </c>
      <c r="G77" s="10">
        <v>6.39</v>
      </c>
      <c r="H77" s="11">
        <v>1</v>
      </c>
    </row>
    <row r="78" s="1" customFormat="1" spans="1:8">
      <c r="A78" s="11">
        <v>77</v>
      </c>
      <c r="B78" s="11">
        <v>878</v>
      </c>
      <c r="C78" s="10">
        <v>-5.16449</v>
      </c>
      <c r="D78" s="11">
        <v>139</v>
      </c>
      <c r="E78" s="10">
        <v>2.432</v>
      </c>
      <c r="F78" s="11">
        <v>5</v>
      </c>
      <c r="G78" s="10">
        <v>6.39</v>
      </c>
      <c r="H78" s="11">
        <v>1</v>
      </c>
    </row>
    <row r="79" s="1" customFormat="1" spans="1:8">
      <c r="A79" s="11">
        <v>78</v>
      </c>
      <c r="B79" s="11">
        <v>957</v>
      </c>
      <c r="C79" s="10">
        <v>-5.61005</v>
      </c>
      <c r="D79" s="11">
        <v>141</v>
      </c>
      <c r="E79" s="10">
        <v>2.472</v>
      </c>
      <c r="F79" s="11">
        <v>7</v>
      </c>
      <c r="G79" s="10">
        <v>6.61</v>
      </c>
      <c r="H79" s="11">
        <v>1</v>
      </c>
    </row>
    <row r="80" s="1" customFormat="1" spans="1:8">
      <c r="A80" s="11">
        <v>79</v>
      </c>
      <c r="B80" s="11">
        <v>988</v>
      </c>
      <c r="C80" s="10">
        <v>-5.78489</v>
      </c>
      <c r="D80" s="11">
        <v>144</v>
      </c>
      <c r="E80" s="10">
        <v>2.532</v>
      </c>
      <c r="F80" s="11">
        <v>7</v>
      </c>
      <c r="G80" s="10">
        <v>6.61</v>
      </c>
      <c r="H80" s="11">
        <v>1</v>
      </c>
    </row>
    <row r="81" s="1" customFormat="1" spans="1:8">
      <c r="A81" s="11">
        <v>80</v>
      </c>
      <c r="B81" s="11">
        <v>989</v>
      </c>
      <c r="C81" s="10">
        <v>-5.79053</v>
      </c>
      <c r="D81" s="11">
        <v>145</v>
      </c>
      <c r="E81" s="10">
        <v>2.552</v>
      </c>
      <c r="F81" s="11">
        <v>7</v>
      </c>
      <c r="G81" s="10">
        <v>6.61</v>
      </c>
      <c r="H81" s="11">
        <v>1</v>
      </c>
    </row>
    <row r="82" s="1" customFormat="1" spans="1:8">
      <c r="A82" s="9">
        <v>81</v>
      </c>
      <c r="B82" s="9">
        <v>50</v>
      </c>
      <c r="C82" s="8">
        <v>0</v>
      </c>
      <c r="D82" s="9">
        <v>0</v>
      </c>
      <c r="E82" s="8">
        <v>0</v>
      </c>
      <c r="F82" s="9">
        <v>0</v>
      </c>
      <c r="G82" s="8">
        <v>0</v>
      </c>
      <c r="H82" s="9">
        <v>0</v>
      </c>
    </row>
    <row r="83" s="1" customFormat="1" spans="1:8">
      <c r="A83" s="9">
        <v>82</v>
      </c>
      <c r="B83" s="9">
        <v>50</v>
      </c>
      <c r="C83" s="8">
        <v>0</v>
      </c>
      <c r="D83" s="9">
        <v>44</v>
      </c>
      <c r="E83" s="8">
        <v>0.532</v>
      </c>
      <c r="F83" s="9">
        <v>0</v>
      </c>
      <c r="G83" s="8">
        <v>0</v>
      </c>
      <c r="H83" s="9">
        <v>0</v>
      </c>
    </row>
    <row r="84" s="1" customFormat="1" spans="1:8">
      <c r="A84" s="9">
        <v>83</v>
      </c>
      <c r="B84" s="9">
        <v>233</v>
      </c>
      <c r="C84" s="8">
        <v>-1.52669</v>
      </c>
      <c r="D84" s="9">
        <v>59</v>
      </c>
      <c r="E84" s="8">
        <v>0.832</v>
      </c>
      <c r="F84" s="9">
        <v>4</v>
      </c>
      <c r="G84" s="8">
        <v>6.28</v>
      </c>
      <c r="H84" s="9">
        <v>0</v>
      </c>
    </row>
    <row r="85" s="1" customFormat="1" spans="1:8">
      <c r="A85" s="9">
        <v>84</v>
      </c>
      <c r="B85" s="9">
        <v>465</v>
      </c>
      <c r="C85" s="8">
        <v>-2.83517</v>
      </c>
      <c r="D85" s="9">
        <v>83</v>
      </c>
      <c r="E85" s="8">
        <v>1.312</v>
      </c>
      <c r="F85" s="9">
        <v>7</v>
      </c>
      <c r="G85" s="8">
        <v>6.61</v>
      </c>
      <c r="H85" s="9">
        <v>0</v>
      </c>
    </row>
    <row r="86" s="1" customFormat="1" spans="1:8">
      <c r="A86" s="9">
        <v>85</v>
      </c>
      <c r="B86" s="9">
        <v>999</v>
      </c>
      <c r="C86" s="8">
        <v>-5.84693</v>
      </c>
      <c r="D86" s="9">
        <v>107</v>
      </c>
      <c r="E86" s="8">
        <v>1.792</v>
      </c>
      <c r="F86" s="16">
        <v>13</v>
      </c>
      <c r="G86" s="8">
        <v>7.27</v>
      </c>
      <c r="H86" s="9">
        <v>1</v>
      </c>
    </row>
    <row r="87" s="1" customFormat="1" spans="1:8">
      <c r="A87" s="9">
        <v>86</v>
      </c>
      <c r="B87" s="9">
        <v>999</v>
      </c>
      <c r="C87" s="8">
        <v>-6.22</v>
      </c>
      <c r="D87" s="9">
        <v>101</v>
      </c>
      <c r="E87" s="8">
        <v>1.672</v>
      </c>
      <c r="F87" s="9">
        <v>15</v>
      </c>
      <c r="G87" s="8">
        <v>7.49</v>
      </c>
      <c r="H87" s="9">
        <v>1</v>
      </c>
    </row>
    <row r="88" s="1" customFormat="1" spans="1:8">
      <c r="A88" s="9">
        <v>87</v>
      </c>
      <c r="B88" s="9">
        <v>999</v>
      </c>
      <c r="C88" s="8">
        <v>-6.83</v>
      </c>
      <c r="D88" s="9">
        <v>102</v>
      </c>
      <c r="E88" s="8">
        <v>1.692</v>
      </c>
      <c r="F88" s="9">
        <v>17</v>
      </c>
      <c r="G88" s="8">
        <v>7.71</v>
      </c>
      <c r="H88" s="9">
        <v>1</v>
      </c>
    </row>
    <row r="89" s="1" customFormat="1" spans="1:8">
      <c r="A89" s="9">
        <v>88</v>
      </c>
      <c r="B89" s="9">
        <v>999</v>
      </c>
      <c r="C89" s="8">
        <v>-7.32</v>
      </c>
      <c r="D89" s="9">
        <v>103</v>
      </c>
      <c r="E89" s="8">
        <v>1.712</v>
      </c>
      <c r="F89" s="9">
        <v>19</v>
      </c>
      <c r="G89" s="8">
        <v>7.93</v>
      </c>
      <c r="H89" s="9">
        <v>1</v>
      </c>
    </row>
    <row r="90" s="1" customFormat="1" spans="1:8">
      <c r="A90" s="9">
        <v>89</v>
      </c>
      <c r="B90" s="9">
        <v>999</v>
      </c>
      <c r="C90" s="8">
        <v>-7.63</v>
      </c>
      <c r="D90" s="9">
        <v>103</v>
      </c>
      <c r="E90" s="8">
        <v>1.712</v>
      </c>
      <c r="F90" s="9">
        <v>20</v>
      </c>
      <c r="G90" s="8">
        <v>8.04</v>
      </c>
      <c r="H90" s="9">
        <v>1</v>
      </c>
    </row>
    <row r="91" s="1" customFormat="1" spans="1:8">
      <c r="A91" s="9">
        <v>90</v>
      </c>
      <c r="B91" s="9">
        <v>999</v>
      </c>
      <c r="C91" s="8">
        <v>-7.99</v>
      </c>
      <c r="D91" s="9">
        <v>105</v>
      </c>
      <c r="E91" s="8">
        <v>1.752</v>
      </c>
      <c r="F91" s="9">
        <v>21</v>
      </c>
      <c r="G91" s="8">
        <v>8.15</v>
      </c>
      <c r="H91" s="9">
        <v>1</v>
      </c>
    </row>
    <row r="92" s="1" customFormat="1" spans="1:8">
      <c r="A92" s="11">
        <v>91</v>
      </c>
      <c r="B92" s="11">
        <v>50</v>
      </c>
      <c r="C92" s="10">
        <v>0</v>
      </c>
      <c r="D92" s="11">
        <v>0</v>
      </c>
      <c r="E92" s="10">
        <v>0</v>
      </c>
      <c r="F92" s="11">
        <v>0</v>
      </c>
      <c r="G92" s="10">
        <v>0</v>
      </c>
      <c r="H92" s="11">
        <v>0</v>
      </c>
    </row>
    <row r="93" s="1" customFormat="1" spans="1:8">
      <c r="A93" s="11">
        <v>92</v>
      </c>
      <c r="B93" s="11">
        <v>50</v>
      </c>
      <c r="C93" s="10">
        <v>0</v>
      </c>
      <c r="D93" s="11">
        <v>41</v>
      </c>
      <c r="E93" s="10">
        <v>0.472</v>
      </c>
      <c r="F93" s="11">
        <v>0</v>
      </c>
      <c r="G93" s="10">
        <v>0</v>
      </c>
      <c r="H93" s="11">
        <v>0</v>
      </c>
    </row>
    <row r="94" s="1" customFormat="1" spans="1:8">
      <c r="A94" s="11">
        <v>93</v>
      </c>
      <c r="B94" s="11">
        <v>453</v>
      </c>
      <c r="C94" s="10">
        <v>-2.76749</v>
      </c>
      <c r="D94" s="11">
        <v>56</v>
      </c>
      <c r="E94" s="10">
        <v>0.772</v>
      </c>
      <c r="F94" s="11">
        <v>5</v>
      </c>
      <c r="G94" s="10">
        <v>6.39</v>
      </c>
      <c r="H94" s="11">
        <v>0</v>
      </c>
    </row>
    <row r="95" s="1" customFormat="1" spans="1:8">
      <c r="A95" s="11">
        <v>94</v>
      </c>
      <c r="B95" s="11">
        <v>521</v>
      </c>
      <c r="C95" s="10">
        <v>-3.15101</v>
      </c>
      <c r="D95" s="11">
        <v>81</v>
      </c>
      <c r="E95" s="10">
        <v>1.272</v>
      </c>
      <c r="F95" s="11">
        <v>9</v>
      </c>
      <c r="G95" s="10">
        <v>6.83</v>
      </c>
      <c r="H95" s="11">
        <v>0</v>
      </c>
    </row>
    <row r="96" s="1" customFormat="1" spans="1:8">
      <c r="A96" s="11">
        <v>95</v>
      </c>
      <c r="B96" s="11">
        <v>999</v>
      </c>
      <c r="C96" s="10">
        <v>-5.84693</v>
      </c>
      <c r="D96" s="11">
        <v>102</v>
      </c>
      <c r="E96" s="10">
        <v>1.692</v>
      </c>
      <c r="F96" s="11">
        <v>14</v>
      </c>
      <c r="G96" s="10">
        <v>7.38</v>
      </c>
      <c r="H96" s="11">
        <v>1</v>
      </c>
    </row>
    <row r="97" s="1" customFormat="1" spans="1:8">
      <c r="A97" s="11">
        <v>96</v>
      </c>
      <c r="B97" s="11">
        <v>999</v>
      </c>
      <c r="C97" s="10">
        <v>-6.31</v>
      </c>
      <c r="D97" s="11">
        <v>109</v>
      </c>
      <c r="E97" s="10">
        <v>1.832</v>
      </c>
      <c r="F97" s="11">
        <v>16</v>
      </c>
      <c r="G97" s="10">
        <v>7.6</v>
      </c>
      <c r="H97" s="11">
        <v>1</v>
      </c>
    </row>
    <row r="98" s="1" customFormat="1" spans="1:8">
      <c r="A98" s="11">
        <v>97</v>
      </c>
      <c r="B98" s="11">
        <v>999</v>
      </c>
      <c r="C98" s="10">
        <v>-6.83</v>
      </c>
      <c r="D98" s="11">
        <v>111</v>
      </c>
      <c r="E98" s="10">
        <v>1.872</v>
      </c>
      <c r="F98" s="11">
        <v>18</v>
      </c>
      <c r="G98" s="10">
        <v>7.82</v>
      </c>
      <c r="H98" s="11">
        <v>1</v>
      </c>
    </row>
    <row r="99" s="1" customFormat="1" spans="1:8">
      <c r="A99" s="11">
        <v>98</v>
      </c>
      <c r="B99" s="11">
        <v>999</v>
      </c>
      <c r="C99" s="10">
        <v>-7.13</v>
      </c>
      <c r="D99" s="11">
        <v>113</v>
      </c>
      <c r="E99" s="10">
        <v>1.912</v>
      </c>
      <c r="F99" s="11">
        <v>21</v>
      </c>
      <c r="G99" s="10">
        <v>8.15</v>
      </c>
      <c r="H99" s="11">
        <v>1</v>
      </c>
    </row>
    <row r="100" s="1" customFormat="1" spans="1:8">
      <c r="A100" s="11">
        <v>99</v>
      </c>
      <c r="B100" s="11">
        <v>999</v>
      </c>
      <c r="C100" s="10">
        <v>-7.55</v>
      </c>
      <c r="D100" s="11">
        <v>113</v>
      </c>
      <c r="E100" s="10">
        <v>1.912</v>
      </c>
      <c r="F100" s="11">
        <v>21</v>
      </c>
      <c r="G100" s="10">
        <v>8.15</v>
      </c>
      <c r="H100" s="11">
        <v>1</v>
      </c>
    </row>
    <row r="101" s="1" customFormat="1" spans="1:8">
      <c r="A101" s="11">
        <v>100</v>
      </c>
      <c r="B101" s="11">
        <v>999</v>
      </c>
      <c r="C101" s="10">
        <v>-7.98</v>
      </c>
      <c r="D101" s="11">
        <v>110</v>
      </c>
      <c r="E101" s="10">
        <v>1.852</v>
      </c>
      <c r="F101" s="11">
        <v>23</v>
      </c>
      <c r="G101" s="10">
        <v>8.37</v>
      </c>
      <c r="H101" s="11">
        <v>1</v>
      </c>
    </row>
    <row r="102" s="1" customFormat="1" spans="1:8">
      <c r="A102" s="9">
        <v>101</v>
      </c>
      <c r="B102" s="9">
        <v>50</v>
      </c>
      <c r="C102" s="8">
        <v>0</v>
      </c>
      <c r="D102" s="9">
        <v>0</v>
      </c>
      <c r="E102" s="8">
        <v>0</v>
      </c>
      <c r="F102" s="9">
        <v>0</v>
      </c>
      <c r="G102" s="8">
        <v>0</v>
      </c>
      <c r="H102" s="9">
        <v>0</v>
      </c>
    </row>
    <row r="103" s="1" customFormat="1" spans="1:8">
      <c r="A103" s="9">
        <v>102</v>
      </c>
      <c r="B103" s="9">
        <v>50</v>
      </c>
      <c r="C103" s="8">
        <v>0</v>
      </c>
      <c r="D103" s="9">
        <v>36</v>
      </c>
      <c r="E103" s="8">
        <v>0.372</v>
      </c>
      <c r="F103" s="9">
        <v>0</v>
      </c>
      <c r="G103" s="8">
        <v>0</v>
      </c>
      <c r="H103" s="9">
        <v>0</v>
      </c>
    </row>
    <row r="104" s="1" customFormat="1" spans="1:8">
      <c r="A104" s="9">
        <v>103</v>
      </c>
      <c r="B104" s="9">
        <v>205</v>
      </c>
      <c r="C104" s="8">
        <v>-1.36877</v>
      </c>
      <c r="D104" s="9">
        <v>52</v>
      </c>
      <c r="E104" s="8">
        <v>0.692</v>
      </c>
      <c r="F104" s="9">
        <v>4</v>
      </c>
      <c r="G104" s="8">
        <v>6.28</v>
      </c>
      <c r="H104" s="9">
        <v>0</v>
      </c>
    </row>
    <row r="105" s="1" customFormat="1" spans="1:8">
      <c r="A105" s="9">
        <v>104</v>
      </c>
      <c r="B105" s="9">
        <v>420</v>
      </c>
      <c r="C105" s="8">
        <v>-2.58137</v>
      </c>
      <c r="D105" s="9">
        <v>65</v>
      </c>
      <c r="E105" s="8">
        <v>0.952</v>
      </c>
      <c r="F105" s="9">
        <v>20</v>
      </c>
      <c r="G105" s="8">
        <v>8.04</v>
      </c>
      <c r="H105" s="9">
        <v>0</v>
      </c>
    </row>
    <row r="106" s="1" customFormat="1" spans="1:8">
      <c r="A106" s="9">
        <v>105</v>
      </c>
      <c r="B106" s="9">
        <v>999</v>
      </c>
      <c r="C106" s="8">
        <v>-5.84693</v>
      </c>
      <c r="D106" s="9">
        <v>99</v>
      </c>
      <c r="E106" s="8">
        <v>1.632</v>
      </c>
      <c r="F106" s="9">
        <v>24.5</v>
      </c>
      <c r="G106" s="8">
        <v>8.535</v>
      </c>
      <c r="H106" s="9">
        <v>1</v>
      </c>
    </row>
    <row r="107" s="1" customFormat="1" spans="1:8">
      <c r="A107" s="9">
        <v>106</v>
      </c>
      <c r="B107" s="9">
        <v>999</v>
      </c>
      <c r="C107" s="8">
        <v>-7.155</v>
      </c>
      <c r="D107" s="9">
        <v>102</v>
      </c>
      <c r="E107" s="8">
        <v>1.692</v>
      </c>
      <c r="F107" s="9">
        <v>28</v>
      </c>
      <c r="G107" s="8">
        <v>8.92</v>
      </c>
      <c r="H107" s="9">
        <v>1</v>
      </c>
    </row>
    <row r="108" s="1" customFormat="1" spans="1:8">
      <c r="A108" s="9">
        <v>107</v>
      </c>
      <c r="B108" s="9">
        <v>999</v>
      </c>
      <c r="C108" s="8">
        <v>-7.415</v>
      </c>
      <c r="D108" s="9">
        <v>104</v>
      </c>
      <c r="E108" s="8">
        <v>1.732</v>
      </c>
      <c r="F108" s="9">
        <v>30</v>
      </c>
      <c r="G108" s="8">
        <v>9.14</v>
      </c>
      <c r="H108" s="9">
        <v>1</v>
      </c>
    </row>
    <row r="109" s="1" customFormat="1" spans="1:8">
      <c r="A109" s="9">
        <v>108</v>
      </c>
      <c r="B109" s="9">
        <v>999</v>
      </c>
      <c r="C109" s="8">
        <v>-7.72</v>
      </c>
      <c r="D109" s="9">
        <v>104.5</v>
      </c>
      <c r="E109" s="8">
        <v>1.742</v>
      </c>
      <c r="F109" s="9">
        <v>33</v>
      </c>
      <c r="G109" s="8">
        <v>9.47</v>
      </c>
      <c r="H109" s="9">
        <v>1</v>
      </c>
    </row>
    <row r="110" s="1" customFormat="1" spans="1:8">
      <c r="A110" s="9">
        <v>109</v>
      </c>
      <c r="B110" s="9">
        <v>999</v>
      </c>
      <c r="C110" s="8">
        <v>-7.98</v>
      </c>
      <c r="D110" s="9">
        <v>106</v>
      </c>
      <c r="E110" s="8">
        <v>1.772</v>
      </c>
      <c r="F110" s="9">
        <v>35</v>
      </c>
      <c r="G110" s="8">
        <v>9.69</v>
      </c>
      <c r="H110" s="9">
        <v>1</v>
      </c>
    </row>
    <row r="111" s="1" customFormat="1" spans="1:8">
      <c r="A111" s="9">
        <v>110</v>
      </c>
      <c r="B111" s="9">
        <v>999</v>
      </c>
      <c r="C111" s="8">
        <v>-8.3</v>
      </c>
      <c r="D111" s="9">
        <v>107.5</v>
      </c>
      <c r="E111" s="8">
        <v>1.802</v>
      </c>
      <c r="F111" s="9">
        <v>36.5</v>
      </c>
      <c r="G111" s="8">
        <v>9.855</v>
      </c>
      <c r="H111" s="9">
        <v>1</v>
      </c>
    </row>
    <row r="112" s="1" customFormat="1" spans="1:8">
      <c r="A112" s="11">
        <v>111</v>
      </c>
      <c r="B112" s="11">
        <v>50</v>
      </c>
      <c r="C112" s="10">
        <v>0</v>
      </c>
      <c r="D112" s="11">
        <v>0</v>
      </c>
      <c r="E112" s="10">
        <v>0</v>
      </c>
      <c r="F112" s="11">
        <v>0</v>
      </c>
      <c r="G112" s="10">
        <v>0</v>
      </c>
      <c r="H112" s="11">
        <v>0</v>
      </c>
    </row>
    <row r="113" s="1" customFormat="1" spans="1:8">
      <c r="A113" s="11">
        <v>112</v>
      </c>
      <c r="B113" s="11">
        <v>50</v>
      </c>
      <c r="C113" s="10">
        <v>0</v>
      </c>
      <c r="D113" s="11">
        <v>37</v>
      </c>
      <c r="E113" s="10">
        <v>0.392</v>
      </c>
      <c r="F113" s="11">
        <v>0</v>
      </c>
      <c r="G113" s="10">
        <v>0</v>
      </c>
      <c r="H113" s="11">
        <v>0</v>
      </c>
    </row>
    <row r="114" s="1" customFormat="1" spans="1:8">
      <c r="A114" s="11">
        <v>113</v>
      </c>
      <c r="B114" s="11">
        <v>259</v>
      </c>
      <c r="C114" s="10">
        <v>-1.67333</v>
      </c>
      <c r="D114" s="11">
        <v>54</v>
      </c>
      <c r="E114" s="10">
        <v>0.732</v>
      </c>
      <c r="F114" s="11">
        <v>5</v>
      </c>
      <c r="G114" s="10">
        <v>6.39</v>
      </c>
      <c r="H114" s="11">
        <v>0</v>
      </c>
    </row>
    <row r="115" s="1" customFormat="1" spans="1:8">
      <c r="A115" s="11">
        <v>114</v>
      </c>
      <c r="B115" s="11">
        <v>485</v>
      </c>
      <c r="C115" s="10">
        <v>-2.94797</v>
      </c>
      <c r="D115" s="11">
        <v>69</v>
      </c>
      <c r="E115" s="10">
        <v>1.032</v>
      </c>
      <c r="F115" s="11">
        <v>21.5</v>
      </c>
      <c r="G115" s="10">
        <v>8.205</v>
      </c>
      <c r="H115" s="11">
        <v>0</v>
      </c>
    </row>
    <row r="116" s="1" customFormat="1" spans="1:8">
      <c r="A116" s="11">
        <v>115</v>
      </c>
      <c r="B116" s="11">
        <v>999</v>
      </c>
      <c r="C116" s="10">
        <v>-5.84693</v>
      </c>
      <c r="D116" s="11">
        <v>105</v>
      </c>
      <c r="E116" s="10">
        <v>1.752</v>
      </c>
      <c r="F116" s="12">
        <v>26</v>
      </c>
      <c r="G116" s="10">
        <v>8.7</v>
      </c>
      <c r="H116" s="11">
        <v>1</v>
      </c>
    </row>
    <row r="117" s="1" customFormat="1" spans="1:8">
      <c r="A117" s="11">
        <v>116</v>
      </c>
      <c r="B117" s="11">
        <v>999</v>
      </c>
      <c r="C117" s="10">
        <v>-6.55</v>
      </c>
      <c r="D117" s="11">
        <v>107</v>
      </c>
      <c r="E117" s="10">
        <v>1.792</v>
      </c>
      <c r="F117" s="11">
        <v>28</v>
      </c>
      <c r="G117" s="10">
        <v>8.92</v>
      </c>
      <c r="H117" s="11">
        <v>1</v>
      </c>
    </row>
    <row r="118" s="1" customFormat="1" spans="1:8">
      <c r="A118" s="11">
        <v>117</v>
      </c>
      <c r="B118" s="11">
        <v>999</v>
      </c>
      <c r="C118" s="10">
        <v>-7.22</v>
      </c>
      <c r="D118" s="11">
        <v>110.5</v>
      </c>
      <c r="E118" s="10">
        <v>1.862</v>
      </c>
      <c r="F118" s="11">
        <v>33</v>
      </c>
      <c r="G118" s="10">
        <v>9.47</v>
      </c>
      <c r="H118" s="11">
        <v>1</v>
      </c>
    </row>
    <row r="119" s="1" customFormat="1" spans="1:8">
      <c r="A119" s="11">
        <v>118</v>
      </c>
      <c r="B119" s="11">
        <v>999</v>
      </c>
      <c r="C119" s="10">
        <v>-7.59</v>
      </c>
      <c r="D119" s="11">
        <v>112</v>
      </c>
      <c r="E119" s="10">
        <v>1.892</v>
      </c>
      <c r="F119" s="11">
        <v>35</v>
      </c>
      <c r="G119" s="10">
        <v>9.69</v>
      </c>
      <c r="H119" s="11">
        <v>1</v>
      </c>
    </row>
    <row r="120" s="1" customFormat="1" spans="1:8">
      <c r="A120" s="11">
        <v>119</v>
      </c>
      <c r="B120" s="11">
        <v>999</v>
      </c>
      <c r="C120" s="10">
        <v>-7.91</v>
      </c>
      <c r="D120" s="11">
        <v>114</v>
      </c>
      <c r="E120" s="10">
        <v>1.932</v>
      </c>
      <c r="F120" s="11">
        <v>37.5</v>
      </c>
      <c r="G120" s="10">
        <v>9.965</v>
      </c>
      <c r="H120" s="11">
        <v>1</v>
      </c>
    </row>
    <row r="121" s="1" customFormat="1" spans="1:8">
      <c r="A121" s="11">
        <v>120</v>
      </c>
      <c r="B121" s="11">
        <v>999</v>
      </c>
      <c r="C121" s="10">
        <v>-8.31</v>
      </c>
      <c r="D121" s="11">
        <v>115.5</v>
      </c>
      <c r="E121" s="10">
        <v>1.962</v>
      </c>
      <c r="F121" s="11">
        <v>41</v>
      </c>
      <c r="G121" s="10">
        <v>10.35</v>
      </c>
      <c r="H121" s="11">
        <v>1</v>
      </c>
    </row>
    <row r="122" s="1" customFormat="1" spans="1:8">
      <c r="A122" s="9">
        <v>121</v>
      </c>
      <c r="B122" s="9">
        <v>50</v>
      </c>
      <c r="C122" s="8">
        <v>0</v>
      </c>
      <c r="D122" s="9">
        <v>0</v>
      </c>
      <c r="E122" s="8">
        <v>0</v>
      </c>
      <c r="F122" s="9">
        <v>0</v>
      </c>
      <c r="G122" s="8">
        <v>0</v>
      </c>
      <c r="H122" s="9">
        <v>0</v>
      </c>
    </row>
    <row r="123" s="1" customFormat="1" spans="1:8">
      <c r="A123" s="9">
        <v>122</v>
      </c>
      <c r="B123" s="9">
        <v>50</v>
      </c>
      <c r="C123" s="8">
        <v>0</v>
      </c>
      <c r="D123" s="9">
        <v>30</v>
      </c>
      <c r="E123" s="8">
        <v>0.252</v>
      </c>
      <c r="F123" s="9">
        <v>0</v>
      </c>
      <c r="G123" s="8">
        <v>0</v>
      </c>
      <c r="H123" s="9">
        <v>0</v>
      </c>
    </row>
    <row r="124" s="1" customFormat="1" spans="1:8">
      <c r="A124" s="9">
        <v>123</v>
      </c>
      <c r="B124" s="9">
        <v>91</v>
      </c>
      <c r="C124" s="8">
        <v>-0.72581</v>
      </c>
      <c r="D124" s="9">
        <v>56</v>
      </c>
      <c r="E124" s="8">
        <v>0.772</v>
      </c>
      <c r="F124" s="9">
        <v>0</v>
      </c>
      <c r="G124" s="8">
        <v>0</v>
      </c>
      <c r="H124" s="9">
        <v>0</v>
      </c>
    </row>
    <row r="125" s="1" customFormat="1" spans="1:8">
      <c r="A125" s="9">
        <v>124</v>
      </c>
      <c r="B125" s="9">
        <v>183</v>
      </c>
      <c r="C125" s="8">
        <v>-1.24469</v>
      </c>
      <c r="D125" s="9">
        <v>75.5</v>
      </c>
      <c r="E125" s="8">
        <v>1.162</v>
      </c>
      <c r="F125" s="9">
        <v>2</v>
      </c>
      <c r="G125" s="8">
        <v>6.06</v>
      </c>
      <c r="H125" s="9">
        <v>0</v>
      </c>
    </row>
    <row r="126" s="1" customFormat="1" spans="1:8">
      <c r="A126" s="9">
        <v>125</v>
      </c>
      <c r="B126" s="9">
        <v>462.5</v>
      </c>
      <c r="C126" s="8">
        <v>-2.82107</v>
      </c>
      <c r="D126" s="9">
        <v>165.5</v>
      </c>
      <c r="E126" s="8">
        <v>2.962</v>
      </c>
      <c r="F126" s="9">
        <v>4</v>
      </c>
      <c r="G126" s="8">
        <v>6.28</v>
      </c>
      <c r="H126" s="9">
        <v>1</v>
      </c>
    </row>
    <row r="127" s="1" customFormat="1" spans="1:8">
      <c r="A127" s="9">
        <v>126</v>
      </c>
      <c r="B127" s="9">
        <v>670</v>
      </c>
      <c r="C127" s="8">
        <v>-3.99137</v>
      </c>
      <c r="D127" s="9">
        <v>169</v>
      </c>
      <c r="E127" s="8">
        <v>3.032</v>
      </c>
      <c r="F127" s="9">
        <v>5</v>
      </c>
      <c r="G127" s="8">
        <v>6.39</v>
      </c>
      <c r="H127" s="9">
        <v>1</v>
      </c>
    </row>
    <row r="128" s="1" customFormat="1" spans="1:8">
      <c r="A128" s="9">
        <v>127</v>
      </c>
      <c r="B128" s="9">
        <v>718</v>
      </c>
      <c r="C128" s="8">
        <v>-4.26209</v>
      </c>
      <c r="D128" s="9">
        <v>171.5</v>
      </c>
      <c r="E128" s="8">
        <v>3.082</v>
      </c>
      <c r="F128" s="9">
        <v>5</v>
      </c>
      <c r="G128" s="8">
        <v>6.39</v>
      </c>
      <c r="H128" s="9">
        <v>1</v>
      </c>
    </row>
    <row r="129" s="1" customFormat="1" spans="1:8">
      <c r="A129" s="9">
        <v>128</v>
      </c>
      <c r="B129" s="9">
        <v>770.5</v>
      </c>
      <c r="C129" s="8">
        <v>-4.55819</v>
      </c>
      <c r="D129" s="9">
        <v>174</v>
      </c>
      <c r="E129" s="8">
        <v>3.132</v>
      </c>
      <c r="F129" s="9">
        <v>5.5</v>
      </c>
      <c r="G129" s="8">
        <v>6.445</v>
      </c>
      <c r="H129" s="9">
        <v>1</v>
      </c>
    </row>
    <row r="130" s="1" customFormat="1" spans="1:8">
      <c r="A130" s="9">
        <v>129</v>
      </c>
      <c r="B130" s="9">
        <v>819</v>
      </c>
      <c r="C130" s="8">
        <v>-4.83173</v>
      </c>
      <c r="D130" s="9">
        <v>176</v>
      </c>
      <c r="E130" s="8">
        <v>3.172</v>
      </c>
      <c r="F130" s="9">
        <v>6</v>
      </c>
      <c r="G130" s="8">
        <v>6.5</v>
      </c>
      <c r="H130" s="9">
        <v>1</v>
      </c>
    </row>
    <row r="131" s="1" customFormat="1" spans="1:8">
      <c r="A131" s="9">
        <v>130</v>
      </c>
      <c r="B131" s="9">
        <v>857.5</v>
      </c>
      <c r="C131" s="8">
        <v>-5.04887</v>
      </c>
      <c r="D131" s="9">
        <v>177</v>
      </c>
      <c r="E131" s="8">
        <v>3.192</v>
      </c>
      <c r="F131" s="9">
        <v>6</v>
      </c>
      <c r="G131" s="8">
        <v>6.5</v>
      </c>
      <c r="H131" s="9">
        <v>1</v>
      </c>
    </row>
    <row r="132" s="1" customFormat="1" spans="1:8">
      <c r="A132" s="11">
        <v>131</v>
      </c>
      <c r="B132" s="11">
        <v>50</v>
      </c>
      <c r="C132" s="10">
        <v>0</v>
      </c>
      <c r="D132" s="11">
        <v>0</v>
      </c>
      <c r="E132" s="10">
        <v>0</v>
      </c>
      <c r="F132" s="11">
        <v>0</v>
      </c>
      <c r="G132" s="10">
        <v>0</v>
      </c>
      <c r="H132" s="11">
        <v>0</v>
      </c>
    </row>
    <row r="133" s="1" customFormat="1" spans="1:8">
      <c r="A133" s="11">
        <v>132</v>
      </c>
      <c r="B133" s="11">
        <v>50</v>
      </c>
      <c r="C133" s="10">
        <v>0</v>
      </c>
      <c r="D133" s="11">
        <v>43.5</v>
      </c>
      <c r="E133" s="10">
        <v>0.522</v>
      </c>
      <c r="F133" s="11">
        <v>0</v>
      </c>
      <c r="G133" s="10">
        <v>0</v>
      </c>
      <c r="H133" s="11">
        <v>0</v>
      </c>
    </row>
    <row r="134" s="1" customFormat="1" spans="1:8">
      <c r="A134" s="11">
        <v>133</v>
      </c>
      <c r="B134" s="11">
        <v>189</v>
      </c>
      <c r="C134" s="10">
        <v>-1.27853</v>
      </c>
      <c r="D134" s="11">
        <v>63.5</v>
      </c>
      <c r="E134" s="10">
        <v>0.922</v>
      </c>
      <c r="F134" s="11">
        <v>0</v>
      </c>
      <c r="G134" s="10">
        <v>0</v>
      </c>
      <c r="H134" s="11">
        <v>0</v>
      </c>
    </row>
    <row r="135" s="1" customFormat="1" spans="1:8">
      <c r="A135" s="11">
        <v>134</v>
      </c>
      <c r="B135" s="11">
        <v>318</v>
      </c>
      <c r="C135" s="10">
        <v>-2.00609</v>
      </c>
      <c r="D135" s="11">
        <v>95.5</v>
      </c>
      <c r="E135" s="10">
        <v>1.562</v>
      </c>
      <c r="F135" s="11">
        <v>1</v>
      </c>
      <c r="G135" s="10">
        <v>5.95</v>
      </c>
      <c r="H135" s="11">
        <v>0</v>
      </c>
    </row>
    <row r="136" s="1" customFormat="1" spans="1:8">
      <c r="A136" s="11">
        <v>135</v>
      </c>
      <c r="B136" s="11">
        <v>702</v>
      </c>
      <c r="C136" s="10">
        <v>-4.17185</v>
      </c>
      <c r="D136" s="11">
        <v>130</v>
      </c>
      <c r="E136" s="10">
        <v>2.252</v>
      </c>
      <c r="F136" s="11">
        <v>3</v>
      </c>
      <c r="G136" s="10">
        <v>6.17</v>
      </c>
      <c r="H136" s="11">
        <v>1</v>
      </c>
    </row>
    <row r="137" s="1" customFormat="1" spans="1:8">
      <c r="A137" s="11">
        <v>136</v>
      </c>
      <c r="B137" s="11">
        <v>806</v>
      </c>
      <c r="C137" s="10">
        <v>-4.75841</v>
      </c>
      <c r="D137" s="11">
        <v>134.5</v>
      </c>
      <c r="E137" s="10">
        <v>2.342</v>
      </c>
      <c r="F137" s="11">
        <v>5</v>
      </c>
      <c r="G137" s="10">
        <v>6.39</v>
      </c>
      <c r="H137" s="11">
        <v>1</v>
      </c>
    </row>
    <row r="138" s="1" customFormat="1" spans="1:8">
      <c r="A138" s="11">
        <v>137</v>
      </c>
      <c r="B138" s="11">
        <v>888.5</v>
      </c>
      <c r="C138" s="10">
        <v>-5.22371</v>
      </c>
      <c r="D138" s="11">
        <v>138.5</v>
      </c>
      <c r="E138" s="10">
        <v>2.422</v>
      </c>
      <c r="F138" s="11">
        <v>5.5</v>
      </c>
      <c r="G138" s="10">
        <v>6.445</v>
      </c>
      <c r="H138" s="11">
        <v>1</v>
      </c>
    </row>
    <row r="139" s="1" customFormat="1" spans="1:8">
      <c r="A139" s="11">
        <v>138</v>
      </c>
      <c r="B139" s="11">
        <v>955</v>
      </c>
      <c r="C139" s="10">
        <v>-5.59877</v>
      </c>
      <c r="D139" s="11">
        <v>140.5</v>
      </c>
      <c r="E139" s="10">
        <v>2.462</v>
      </c>
      <c r="F139" s="11">
        <v>7</v>
      </c>
      <c r="G139" s="10">
        <v>6.61</v>
      </c>
      <c r="H139" s="11">
        <v>1</v>
      </c>
    </row>
    <row r="140" s="1" customFormat="1" spans="1:8">
      <c r="A140" s="11">
        <v>139</v>
      </c>
      <c r="B140" s="11">
        <v>988</v>
      </c>
      <c r="C140" s="10">
        <v>-5.78489</v>
      </c>
      <c r="D140" s="11">
        <v>144.5</v>
      </c>
      <c r="E140" s="10">
        <v>2.542</v>
      </c>
      <c r="F140" s="11">
        <v>7</v>
      </c>
      <c r="G140" s="10">
        <v>6.61</v>
      </c>
      <c r="H140" s="11">
        <v>1</v>
      </c>
    </row>
    <row r="141" s="1" customFormat="1" spans="1:8">
      <c r="A141" s="11">
        <v>140</v>
      </c>
      <c r="B141" s="11">
        <v>994</v>
      </c>
      <c r="C141" s="10">
        <v>-5.81873</v>
      </c>
      <c r="D141" s="11">
        <v>145</v>
      </c>
      <c r="E141" s="10">
        <v>2.552</v>
      </c>
      <c r="F141" s="11">
        <v>7.5</v>
      </c>
      <c r="G141" s="10">
        <v>6.665</v>
      </c>
      <c r="H141" s="11">
        <v>1</v>
      </c>
    </row>
    <row r="142" s="1" customFormat="1" spans="1:8">
      <c r="A142" s="9">
        <v>141</v>
      </c>
      <c r="B142" s="9">
        <v>50</v>
      </c>
      <c r="C142" s="8">
        <v>0</v>
      </c>
      <c r="D142" s="9">
        <v>0</v>
      </c>
      <c r="E142" s="8">
        <v>0</v>
      </c>
      <c r="F142" s="9">
        <v>0</v>
      </c>
      <c r="G142" s="8">
        <v>0</v>
      </c>
      <c r="H142" s="9">
        <v>0</v>
      </c>
    </row>
    <row r="143" s="1" customFormat="1" spans="1:8">
      <c r="A143" s="9">
        <v>142</v>
      </c>
      <c r="B143" s="9">
        <v>50</v>
      </c>
      <c r="C143" s="8">
        <v>0</v>
      </c>
      <c r="D143" s="9">
        <v>42.5</v>
      </c>
      <c r="E143" s="8">
        <v>0.502</v>
      </c>
      <c r="F143" s="9">
        <v>0</v>
      </c>
      <c r="G143" s="8">
        <v>0</v>
      </c>
      <c r="H143" s="9">
        <v>0</v>
      </c>
    </row>
    <row r="144" s="1" customFormat="1" spans="1:8">
      <c r="A144" s="9">
        <v>143</v>
      </c>
      <c r="B144" s="9">
        <v>343</v>
      </c>
      <c r="C144" s="8">
        <v>-2.14709</v>
      </c>
      <c r="D144" s="9">
        <v>57.5</v>
      </c>
      <c r="E144" s="8">
        <v>0.802</v>
      </c>
      <c r="F144" s="9">
        <v>4.5</v>
      </c>
      <c r="G144" s="8">
        <v>6.335</v>
      </c>
      <c r="H144" s="9">
        <v>0</v>
      </c>
    </row>
    <row r="145" s="1" customFormat="1" spans="1:8">
      <c r="A145" s="9">
        <v>144</v>
      </c>
      <c r="B145" s="9">
        <v>493</v>
      </c>
      <c r="C145" s="8">
        <v>-2.99309</v>
      </c>
      <c r="D145" s="9">
        <v>82</v>
      </c>
      <c r="E145" s="8">
        <v>1.292</v>
      </c>
      <c r="F145" s="9">
        <v>8</v>
      </c>
      <c r="G145" s="8">
        <v>6.72</v>
      </c>
      <c r="H145" s="9">
        <v>0</v>
      </c>
    </row>
    <row r="146" s="1" customFormat="1" spans="1:8">
      <c r="A146" s="9">
        <v>145</v>
      </c>
      <c r="B146" s="9">
        <v>999</v>
      </c>
      <c r="C146" s="8">
        <v>-5.84693</v>
      </c>
      <c r="D146" s="9">
        <v>104.5</v>
      </c>
      <c r="E146" s="8">
        <v>1.742</v>
      </c>
      <c r="F146" s="9">
        <v>13.5</v>
      </c>
      <c r="G146" s="8">
        <v>7.325</v>
      </c>
      <c r="H146" s="9">
        <v>1</v>
      </c>
    </row>
    <row r="147" s="1" customFormat="1" spans="1:8">
      <c r="A147" s="9">
        <v>146</v>
      </c>
      <c r="B147" s="9">
        <v>999</v>
      </c>
      <c r="C147" s="8">
        <v>-6.265</v>
      </c>
      <c r="D147" s="9">
        <v>105</v>
      </c>
      <c r="E147" s="8">
        <v>1.752</v>
      </c>
      <c r="F147" s="9">
        <v>15.5</v>
      </c>
      <c r="G147" s="8">
        <v>7.545</v>
      </c>
      <c r="H147" s="9">
        <v>1</v>
      </c>
    </row>
    <row r="148" s="1" customFormat="1" spans="1:8">
      <c r="A148" s="9">
        <v>147</v>
      </c>
      <c r="B148" s="9">
        <v>999</v>
      </c>
      <c r="C148" s="8">
        <v>-6.83</v>
      </c>
      <c r="D148" s="9">
        <v>106.5</v>
      </c>
      <c r="E148" s="8">
        <v>1.782</v>
      </c>
      <c r="F148" s="9">
        <v>17.5</v>
      </c>
      <c r="G148" s="8">
        <v>7.765</v>
      </c>
      <c r="H148" s="9">
        <v>1</v>
      </c>
    </row>
    <row r="149" s="1" customFormat="1" spans="1:8">
      <c r="A149" s="9">
        <v>148</v>
      </c>
      <c r="B149" s="9">
        <v>999</v>
      </c>
      <c r="C149" s="8">
        <v>-7.225</v>
      </c>
      <c r="D149" s="9">
        <v>108</v>
      </c>
      <c r="E149" s="8">
        <v>1.812</v>
      </c>
      <c r="F149" s="9">
        <v>20</v>
      </c>
      <c r="G149" s="8">
        <v>8.04</v>
      </c>
      <c r="H149" s="9">
        <v>1</v>
      </c>
    </row>
    <row r="150" s="1" customFormat="1" spans="1:8">
      <c r="A150" s="9">
        <v>149</v>
      </c>
      <c r="B150" s="9">
        <v>999</v>
      </c>
      <c r="C150" s="8">
        <v>-7.59</v>
      </c>
      <c r="D150" s="9">
        <v>108</v>
      </c>
      <c r="E150" s="8">
        <v>1.812</v>
      </c>
      <c r="F150" s="9">
        <v>20.5</v>
      </c>
      <c r="G150" s="8">
        <v>8.095</v>
      </c>
      <c r="H150" s="9">
        <v>1</v>
      </c>
    </row>
    <row r="151" s="1" customFormat="1" spans="1:8">
      <c r="A151" s="20">
        <v>150</v>
      </c>
      <c r="B151" s="20">
        <v>999</v>
      </c>
      <c r="C151" s="19">
        <v>-7.985</v>
      </c>
      <c r="D151" s="20">
        <v>107.5</v>
      </c>
      <c r="E151" s="19">
        <v>1.802</v>
      </c>
      <c r="F151" s="20">
        <v>22</v>
      </c>
      <c r="G151" s="19">
        <v>8.26</v>
      </c>
      <c r="H151" s="2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3"/>
  <sheetViews>
    <sheetView workbookViewId="0">
      <pane ySplit="3" topLeftCell="A118" activePane="bottomLeft" state="frozen"/>
      <selection/>
      <selection pane="bottomLeft" activeCell="A1" sqref="A1:J153"/>
    </sheetView>
  </sheetViews>
  <sheetFormatPr defaultColWidth="9" defaultRowHeight="14"/>
  <cols>
    <col min="1" max="1" width="19.2727272727273" style="2" customWidth="1"/>
    <col min="2" max="3" width="9" style="3"/>
    <col min="4" max="4" width="9.54545454545454" style="2"/>
    <col min="5" max="5" width="9" style="3"/>
    <col min="6" max="6" width="9" style="2"/>
    <col min="7" max="7" width="9" style="3"/>
    <col min="8" max="9" width="9" style="2"/>
    <col min="10" max="10" width="9" style="3"/>
    <col min="11" max="11" width="19.9090909090909" style="2" customWidth="1"/>
    <col min="12" max="16384" width="9" style="2"/>
  </cols>
  <sheetData>
    <row r="1" s="1" customFormat="1" ht="16.5" spans="1:11">
      <c r="A1" s="4"/>
      <c r="B1" s="5" t="s">
        <v>7</v>
      </c>
      <c r="C1" s="5" t="s">
        <v>8</v>
      </c>
      <c r="D1" s="4"/>
      <c r="E1" s="5" t="s">
        <v>9</v>
      </c>
      <c r="F1" s="4"/>
      <c r="G1" s="6" t="s">
        <v>10</v>
      </c>
      <c r="H1" s="4"/>
      <c r="I1" s="4" t="s">
        <v>11</v>
      </c>
      <c r="J1" s="5"/>
      <c r="K1" s="1" t="s">
        <v>12</v>
      </c>
    </row>
    <row r="2" s="1" customFormat="1" ht="16.5" spans="1:10">
      <c r="A2" s="4"/>
      <c r="B2" s="5"/>
      <c r="C2" s="5" t="s">
        <v>13</v>
      </c>
      <c r="D2" s="4" t="s">
        <v>14</v>
      </c>
      <c r="E2" s="5" t="s">
        <v>15</v>
      </c>
      <c r="F2" s="4" t="s">
        <v>16</v>
      </c>
      <c r="G2" s="5" t="s">
        <v>13</v>
      </c>
      <c r="H2" s="4" t="s">
        <v>14</v>
      </c>
      <c r="I2" s="7" t="s">
        <v>17</v>
      </c>
      <c r="J2" s="6" t="s">
        <v>18</v>
      </c>
    </row>
    <row r="3" s="1" customFormat="1" ht="16.5" spans="1:10">
      <c r="A3" s="4"/>
      <c r="B3" s="5" t="s">
        <v>0</v>
      </c>
      <c r="C3" s="5" t="s">
        <v>1</v>
      </c>
      <c r="D3" s="4" t="s">
        <v>2</v>
      </c>
      <c r="E3" s="5" t="s">
        <v>3</v>
      </c>
      <c r="F3" s="7" t="s">
        <v>4</v>
      </c>
      <c r="G3" s="5" t="s">
        <v>5</v>
      </c>
      <c r="H3" s="4" t="s">
        <v>2</v>
      </c>
      <c r="I3" s="4" t="s">
        <v>19</v>
      </c>
      <c r="J3" s="5" t="s">
        <v>6</v>
      </c>
    </row>
    <row r="4" s="1" customFormat="1" spans="1:10">
      <c r="A4" s="8" t="s">
        <v>20</v>
      </c>
      <c r="B4" s="9">
        <v>1</v>
      </c>
      <c r="C4" s="9">
        <v>50</v>
      </c>
      <c r="D4" s="8">
        <v>0</v>
      </c>
      <c r="E4" s="9">
        <v>0</v>
      </c>
      <c r="F4" s="8">
        <v>0</v>
      </c>
      <c r="G4" s="9">
        <v>0</v>
      </c>
      <c r="H4" s="8">
        <v>0</v>
      </c>
      <c r="I4" s="14" t="s">
        <v>21</v>
      </c>
      <c r="J4" s="9">
        <v>0</v>
      </c>
    </row>
    <row r="5" s="1" customFormat="1" spans="1:10">
      <c r="A5" s="8"/>
      <c r="B5" s="9">
        <v>2</v>
      </c>
      <c r="C5" s="9">
        <v>50</v>
      </c>
      <c r="D5" s="8">
        <v>0</v>
      </c>
      <c r="E5" s="9">
        <v>37</v>
      </c>
      <c r="F5" s="8">
        <f>0.02*E5-0.348</f>
        <v>0.392</v>
      </c>
      <c r="G5" s="9">
        <v>0</v>
      </c>
      <c r="H5" s="8">
        <v>0</v>
      </c>
      <c r="I5" s="14" t="s">
        <v>21</v>
      </c>
      <c r="J5" s="9">
        <v>0</v>
      </c>
    </row>
    <row r="6" s="1" customFormat="1" spans="1:10">
      <c r="A6" s="8"/>
      <c r="B6" s="9">
        <v>3</v>
      </c>
      <c r="C6" s="9">
        <v>213</v>
      </c>
      <c r="D6" s="8">
        <f>-0.00564*C6-0.21257</f>
        <v>-1.41389</v>
      </c>
      <c r="E6" s="9">
        <v>49</v>
      </c>
      <c r="F6" s="8">
        <f t="shared" ref="F6:F13" si="0">0.02*E6-0.348</f>
        <v>0.632</v>
      </c>
      <c r="G6" s="9">
        <v>4</v>
      </c>
      <c r="H6" s="8">
        <f>0.11*G6+5.84</f>
        <v>6.28</v>
      </c>
      <c r="I6" s="14" t="s">
        <v>21</v>
      </c>
      <c r="J6" s="9">
        <v>0</v>
      </c>
    </row>
    <row r="7" s="1" customFormat="1" spans="1:10">
      <c r="A7" s="8"/>
      <c r="B7" s="9">
        <v>4</v>
      </c>
      <c r="C7" s="9">
        <v>427</v>
      </c>
      <c r="D7" s="8">
        <f>-0.00564*C7-0.21257</f>
        <v>-2.62085</v>
      </c>
      <c r="E7" s="9">
        <v>67</v>
      </c>
      <c r="F7" s="8">
        <f t="shared" si="0"/>
        <v>0.992</v>
      </c>
      <c r="G7" s="9">
        <v>21</v>
      </c>
      <c r="H7" s="8">
        <f t="shared" ref="H7:H13" si="1">0.11*G7+5.84</f>
        <v>8.15</v>
      </c>
      <c r="I7" s="14" t="s">
        <v>21</v>
      </c>
      <c r="J7" s="9">
        <v>0</v>
      </c>
    </row>
    <row r="8" s="1" customFormat="1" spans="1:10">
      <c r="A8" s="8"/>
      <c r="B8" s="9">
        <v>5</v>
      </c>
      <c r="C8" s="9">
        <v>999</v>
      </c>
      <c r="D8" s="8">
        <v>-5.85</v>
      </c>
      <c r="E8" s="9">
        <v>99</v>
      </c>
      <c r="F8" s="8">
        <f t="shared" si="0"/>
        <v>1.632</v>
      </c>
      <c r="G8" s="9">
        <v>26</v>
      </c>
      <c r="H8" s="8">
        <f t="shared" si="1"/>
        <v>8.7</v>
      </c>
      <c r="I8" s="14" t="s">
        <v>22</v>
      </c>
      <c r="J8" s="9">
        <v>1</v>
      </c>
    </row>
    <row r="9" s="1" customFormat="1" spans="1:10">
      <c r="A9" s="8"/>
      <c r="B9" s="9">
        <v>6</v>
      </c>
      <c r="C9" s="9">
        <v>999</v>
      </c>
      <c r="D9" s="8">
        <v>-6.91</v>
      </c>
      <c r="E9" s="9">
        <v>103</v>
      </c>
      <c r="F9" s="8">
        <f t="shared" si="0"/>
        <v>1.712</v>
      </c>
      <c r="G9" s="9">
        <v>29</v>
      </c>
      <c r="H9" s="8">
        <f t="shared" si="1"/>
        <v>9.03</v>
      </c>
      <c r="I9" s="14" t="s">
        <v>22</v>
      </c>
      <c r="J9" s="9">
        <v>1</v>
      </c>
    </row>
    <row r="10" s="1" customFormat="1" spans="1:10">
      <c r="A10" s="8"/>
      <c r="B10" s="9">
        <v>7</v>
      </c>
      <c r="C10" s="9">
        <v>999</v>
      </c>
      <c r="D10" s="8">
        <v>-7.3</v>
      </c>
      <c r="E10" s="9">
        <v>105</v>
      </c>
      <c r="F10" s="8">
        <f t="shared" si="0"/>
        <v>1.752</v>
      </c>
      <c r="G10" s="9">
        <v>31</v>
      </c>
      <c r="H10" s="8">
        <f t="shared" si="1"/>
        <v>9.25</v>
      </c>
      <c r="I10" s="14" t="s">
        <v>22</v>
      </c>
      <c r="J10" s="9">
        <v>1</v>
      </c>
    </row>
    <row r="11" s="1" customFormat="1" spans="1:10">
      <c r="A11" s="8"/>
      <c r="B11" s="9">
        <v>8</v>
      </c>
      <c r="C11" s="9">
        <v>999</v>
      </c>
      <c r="D11" s="8">
        <v>-7.6</v>
      </c>
      <c r="E11" s="9">
        <v>105</v>
      </c>
      <c r="F11" s="8">
        <f t="shared" si="0"/>
        <v>1.752</v>
      </c>
      <c r="G11" s="9">
        <v>33</v>
      </c>
      <c r="H11" s="8">
        <f t="shared" si="1"/>
        <v>9.47</v>
      </c>
      <c r="I11" s="14" t="s">
        <v>22</v>
      </c>
      <c r="J11" s="9">
        <v>1</v>
      </c>
    </row>
    <row r="12" s="1" customFormat="1" spans="1:10">
      <c r="A12" s="8"/>
      <c r="B12" s="9">
        <v>9</v>
      </c>
      <c r="C12" s="9">
        <v>999</v>
      </c>
      <c r="D12" s="8">
        <v>-7.9</v>
      </c>
      <c r="E12" s="9">
        <v>107</v>
      </c>
      <c r="F12" s="8">
        <f t="shared" si="0"/>
        <v>1.792</v>
      </c>
      <c r="G12" s="9">
        <v>35</v>
      </c>
      <c r="H12" s="8">
        <f t="shared" si="1"/>
        <v>9.69</v>
      </c>
      <c r="I12" s="14" t="s">
        <v>22</v>
      </c>
      <c r="J12" s="9">
        <v>1</v>
      </c>
    </row>
    <row r="13" s="1" customFormat="1" spans="1:10">
      <c r="A13" s="8"/>
      <c r="B13" s="9">
        <v>10</v>
      </c>
      <c r="C13" s="9">
        <v>999</v>
      </c>
      <c r="D13" s="8">
        <v>-8.1</v>
      </c>
      <c r="E13" s="9">
        <v>109</v>
      </c>
      <c r="F13" s="8">
        <f t="shared" si="0"/>
        <v>1.832</v>
      </c>
      <c r="G13" s="9">
        <v>37</v>
      </c>
      <c r="H13" s="8">
        <f t="shared" si="1"/>
        <v>9.91</v>
      </c>
      <c r="I13" s="14" t="s">
        <v>22</v>
      </c>
      <c r="J13" s="9">
        <v>1</v>
      </c>
    </row>
    <row r="14" s="1" customFormat="1" spans="1:10">
      <c r="A14" s="10" t="s">
        <v>23</v>
      </c>
      <c r="B14" s="11">
        <v>11</v>
      </c>
      <c r="C14" s="11">
        <v>50</v>
      </c>
      <c r="D14" s="10">
        <v>0</v>
      </c>
      <c r="E14" s="11">
        <v>0</v>
      </c>
      <c r="F14" s="10">
        <v>0</v>
      </c>
      <c r="G14" s="11">
        <v>0</v>
      </c>
      <c r="H14" s="10">
        <v>0</v>
      </c>
      <c r="I14" s="15" t="s">
        <v>21</v>
      </c>
      <c r="J14" s="11">
        <v>0</v>
      </c>
    </row>
    <row r="15" s="1" customFormat="1" spans="1:10">
      <c r="A15" s="10"/>
      <c r="B15" s="11">
        <v>12</v>
      </c>
      <c r="C15" s="11">
        <v>50</v>
      </c>
      <c r="D15" s="10">
        <v>0</v>
      </c>
      <c r="E15" s="11">
        <v>35</v>
      </c>
      <c r="F15" s="10">
        <f>0.02*E15-0.348</f>
        <v>0.352</v>
      </c>
      <c r="G15" s="11">
        <v>0</v>
      </c>
      <c r="H15" s="10">
        <v>0</v>
      </c>
      <c r="I15" s="15" t="s">
        <v>21</v>
      </c>
      <c r="J15" s="11">
        <v>0</v>
      </c>
    </row>
    <row r="16" s="1" customFormat="1" spans="1:10">
      <c r="A16" s="10"/>
      <c r="B16" s="11">
        <v>13</v>
      </c>
      <c r="C16" s="11">
        <v>197</v>
      </c>
      <c r="D16" s="10">
        <f>-0.00564*C16-0.21257</f>
        <v>-1.32365</v>
      </c>
      <c r="E16" s="11">
        <v>55</v>
      </c>
      <c r="F16" s="10">
        <f t="shared" ref="F16:F23" si="2">0.02*E16-0.348</f>
        <v>0.752</v>
      </c>
      <c r="G16" s="11">
        <v>4</v>
      </c>
      <c r="H16" s="10">
        <f t="shared" ref="H16:H23" si="3">0.11*G16+5.84</f>
        <v>6.28</v>
      </c>
      <c r="I16" s="15" t="s">
        <v>21</v>
      </c>
      <c r="J16" s="11">
        <v>0</v>
      </c>
    </row>
    <row r="17" s="1" customFormat="1" spans="1:10">
      <c r="A17" s="10"/>
      <c r="B17" s="11">
        <v>14</v>
      </c>
      <c r="C17" s="11">
        <v>412</v>
      </c>
      <c r="D17" s="10">
        <f>-0.00564*C17-0.21257</f>
        <v>-2.53625</v>
      </c>
      <c r="E17" s="11">
        <v>63</v>
      </c>
      <c r="F17" s="10">
        <f t="shared" si="2"/>
        <v>0.912</v>
      </c>
      <c r="G17" s="11">
        <v>19</v>
      </c>
      <c r="H17" s="10">
        <f t="shared" si="3"/>
        <v>7.93</v>
      </c>
      <c r="I17" s="15" t="s">
        <v>21</v>
      </c>
      <c r="J17" s="11">
        <v>0</v>
      </c>
    </row>
    <row r="18" s="1" customFormat="1" spans="1:10">
      <c r="A18" s="10"/>
      <c r="B18" s="11">
        <v>15</v>
      </c>
      <c r="C18" s="11">
        <v>999</v>
      </c>
      <c r="D18" s="10">
        <f>-0.00564*C18-0.21257</f>
        <v>-5.84693</v>
      </c>
      <c r="E18" s="11">
        <v>99</v>
      </c>
      <c r="F18" s="10">
        <f t="shared" si="2"/>
        <v>1.632</v>
      </c>
      <c r="G18" s="11">
        <v>23</v>
      </c>
      <c r="H18" s="10">
        <f t="shared" si="3"/>
        <v>8.37</v>
      </c>
      <c r="I18" s="15" t="s">
        <v>22</v>
      </c>
      <c r="J18" s="11">
        <v>1</v>
      </c>
    </row>
    <row r="19" s="1" customFormat="1" spans="1:10">
      <c r="A19" s="10"/>
      <c r="B19" s="11">
        <v>16</v>
      </c>
      <c r="C19" s="11">
        <v>999</v>
      </c>
      <c r="D19" s="10">
        <v>-7.4</v>
      </c>
      <c r="E19" s="11">
        <v>101</v>
      </c>
      <c r="F19" s="10">
        <f t="shared" si="2"/>
        <v>1.672</v>
      </c>
      <c r="G19" s="11">
        <v>27</v>
      </c>
      <c r="H19" s="10">
        <f t="shared" si="3"/>
        <v>8.81</v>
      </c>
      <c r="I19" s="15" t="s">
        <v>22</v>
      </c>
      <c r="J19" s="11">
        <v>1</v>
      </c>
    </row>
    <row r="20" s="1" customFormat="1" spans="1:10">
      <c r="A20" s="10"/>
      <c r="B20" s="11">
        <v>17</v>
      </c>
      <c r="C20" s="11">
        <v>999</v>
      </c>
      <c r="D20" s="10">
        <v>-7.53</v>
      </c>
      <c r="E20" s="11">
        <v>103</v>
      </c>
      <c r="F20" s="10">
        <f t="shared" si="2"/>
        <v>1.712</v>
      </c>
      <c r="G20" s="11">
        <v>29</v>
      </c>
      <c r="H20" s="10">
        <f t="shared" si="3"/>
        <v>9.03</v>
      </c>
      <c r="I20" s="15" t="s">
        <v>22</v>
      </c>
      <c r="J20" s="11">
        <v>1</v>
      </c>
    </row>
    <row r="21" s="1" customFormat="1" spans="1:10">
      <c r="A21" s="10"/>
      <c r="B21" s="11">
        <v>18</v>
      </c>
      <c r="C21" s="11">
        <v>999</v>
      </c>
      <c r="D21" s="10">
        <v>-7.84</v>
      </c>
      <c r="E21" s="11">
        <v>104</v>
      </c>
      <c r="F21" s="10">
        <f t="shared" si="2"/>
        <v>1.732</v>
      </c>
      <c r="G21" s="11">
        <v>33</v>
      </c>
      <c r="H21" s="10">
        <f t="shared" si="3"/>
        <v>9.47</v>
      </c>
      <c r="I21" s="15" t="s">
        <v>22</v>
      </c>
      <c r="J21" s="11">
        <v>1</v>
      </c>
    </row>
    <row r="22" s="1" customFormat="1" spans="1:10">
      <c r="A22" s="10"/>
      <c r="B22" s="11">
        <v>19</v>
      </c>
      <c r="C22" s="11">
        <v>999</v>
      </c>
      <c r="D22" s="10">
        <v>-8.06</v>
      </c>
      <c r="E22" s="11">
        <v>105</v>
      </c>
      <c r="F22" s="10">
        <f t="shared" si="2"/>
        <v>1.752</v>
      </c>
      <c r="G22" s="11">
        <v>35</v>
      </c>
      <c r="H22" s="10">
        <f t="shared" si="3"/>
        <v>9.69</v>
      </c>
      <c r="I22" s="15" t="s">
        <v>22</v>
      </c>
      <c r="J22" s="11">
        <v>1</v>
      </c>
    </row>
    <row r="23" s="1" customFormat="1" spans="1:10">
      <c r="A23" s="10"/>
      <c r="B23" s="11">
        <v>20</v>
      </c>
      <c r="C23" s="11">
        <v>999</v>
      </c>
      <c r="D23" s="10">
        <v>-8.5</v>
      </c>
      <c r="E23" s="11">
        <v>106</v>
      </c>
      <c r="F23" s="10">
        <f t="shared" si="2"/>
        <v>1.772</v>
      </c>
      <c r="G23" s="11">
        <v>36</v>
      </c>
      <c r="H23" s="10">
        <f t="shared" si="3"/>
        <v>9.8</v>
      </c>
      <c r="I23" s="15" t="s">
        <v>22</v>
      </c>
      <c r="J23" s="11">
        <v>1</v>
      </c>
    </row>
    <row r="24" s="1" customFormat="1" spans="1:10">
      <c r="A24" s="8" t="s">
        <v>24</v>
      </c>
      <c r="B24" s="9">
        <v>21</v>
      </c>
      <c r="C24" s="9">
        <v>50</v>
      </c>
      <c r="D24" s="8">
        <v>0</v>
      </c>
      <c r="E24" s="9">
        <v>0</v>
      </c>
      <c r="F24" s="8">
        <v>0</v>
      </c>
      <c r="G24" s="9">
        <v>0</v>
      </c>
      <c r="H24" s="8">
        <v>0</v>
      </c>
      <c r="I24" s="14" t="s">
        <v>21</v>
      </c>
      <c r="J24" s="9">
        <v>0</v>
      </c>
    </row>
    <row r="25" s="1" customFormat="1" spans="1:10">
      <c r="A25" s="8"/>
      <c r="B25" s="9">
        <v>22</v>
      </c>
      <c r="C25" s="9">
        <v>50</v>
      </c>
      <c r="D25" s="8">
        <v>0</v>
      </c>
      <c r="E25" s="9">
        <v>35</v>
      </c>
      <c r="F25" s="8">
        <f>0.02*E25-0.348</f>
        <v>0.352</v>
      </c>
      <c r="G25" s="9">
        <v>0</v>
      </c>
      <c r="H25" s="8">
        <v>0</v>
      </c>
      <c r="I25" s="14" t="s">
        <v>21</v>
      </c>
      <c r="J25" s="9">
        <v>0</v>
      </c>
    </row>
    <row r="26" s="1" customFormat="1" spans="1:10">
      <c r="A26" s="8"/>
      <c r="B26" s="9">
        <v>23</v>
      </c>
      <c r="C26" s="9">
        <v>253</v>
      </c>
      <c r="D26" s="8">
        <f>-0.00564*C26-0.21257</f>
        <v>-1.63949</v>
      </c>
      <c r="E26" s="9">
        <v>53</v>
      </c>
      <c r="F26" s="8">
        <f t="shared" ref="F26:F33" si="4">0.02*E26-0.348</f>
        <v>0.712</v>
      </c>
      <c r="G26" s="9">
        <v>5</v>
      </c>
      <c r="H26" s="8">
        <f>0.11*G26+5.84</f>
        <v>6.39</v>
      </c>
      <c r="I26" s="14" t="s">
        <v>21</v>
      </c>
      <c r="J26" s="9">
        <v>0</v>
      </c>
    </row>
    <row r="27" s="1" customFormat="1" spans="1:10">
      <c r="A27" s="8"/>
      <c r="B27" s="9">
        <v>24</v>
      </c>
      <c r="C27" s="9">
        <v>458</v>
      </c>
      <c r="D27" s="8">
        <f>-0.00564*C27-0.21257</f>
        <v>-2.79569</v>
      </c>
      <c r="E27" s="9">
        <v>69</v>
      </c>
      <c r="F27" s="8">
        <f t="shared" si="4"/>
        <v>1.032</v>
      </c>
      <c r="G27" s="9">
        <v>22</v>
      </c>
      <c r="H27" s="8">
        <f t="shared" ref="H27:H33" si="5">0.11*G27+5.84</f>
        <v>8.26</v>
      </c>
      <c r="I27" s="14" t="s">
        <v>21</v>
      </c>
      <c r="J27" s="9">
        <v>0</v>
      </c>
    </row>
    <row r="28" s="1" customFormat="1" spans="1:10">
      <c r="A28" s="8"/>
      <c r="B28" s="9">
        <v>25</v>
      </c>
      <c r="C28" s="9">
        <v>999</v>
      </c>
      <c r="D28" s="8">
        <f>-0.00564*C28-0.21257</f>
        <v>-5.84693</v>
      </c>
      <c r="E28" s="9">
        <v>104</v>
      </c>
      <c r="F28" s="8">
        <f t="shared" si="4"/>
        <v>1.732</v>
      </c>
      <c r="G28" s="9">
        <v>28</v>
      </c>
      <c r="H28" s="8">
        <f t="shared" si="5"/>
        <v>8.92</v>
      </c>
      <c r="I28" s="14" t="s">
        <v>22</v>
      </c>
      <c r="J28" s="9">
        <v>1</v>
      </c>
    </row>
    <row r="29" s="1" customFormat="1" spans="1:10">
      <c r="A29" s="8"/>
      <c r="B29" s="9">
        <v>26</v>
      </c>
      <c r="C29" s="9">
        <v>999</v>
      </c>
      <c r="D29" s="8">
        <v>-6.5</v>
      </c>
      <c r="E29" s="9">
        <v>106</v>
      </c>
      <c r="F29" s="8">
        <f t="shared" si="4"/>
        <v>1.772</v>
      </c>
      <c r="G29" s="9">
        <v>29</v>
      </c>
      <c r="H29" s="8">
        <f t="shared" si="5"/>
        <v>9.03</v>
      </c>
      <c r="I29" s="14" t="s">
        <v>22</v>
      </c>
      <c r="J29" s="9">
        <v>1</v>
      </c>
    </row>
    <row r="30" s="1" customFormat="1" spans="1:10">
      <c r="A30" s="8"/>
      <c r="B30" s="9">
        <v>27</v>
      </c>
      <c r="C30" s="9">
        <v>999</v>
      </c>
      <c r="D30" s="8">
        <v>-7.13</v>
      </c>
      <c r="E30" s="9">
        <v>108</v>
      </c>
      <c r="F30" s="8">
        <f t="shared" si="4"/>
        <v>1.812</v>
      </c>
      <c r="G30" s="9">
        <v>35</v>
      </c>
      <c r="H30" s="8">
        <f t="shared" si="5"/>
        <v>9.69</v>
      </c>
      <c r="I30" s="14" t="s">
        <v>22</v>
      </c>
      <c r="J30" s="9">
        <v>1</v>
      </c>
    </row>
    <row r="31" s="1" customFormat="1" spans="1:10">
      <c r="A31" s="8"/>
      <c r="B31" s="9">
        <v>28</v>
      </c>
      <c r="C31" s="9">
        <v>999</v>
      </c>
      <c r="D31" s="8">
        <v>-7.3</v>
      </c>
      <c r="E31" s="9">
        <v>109</v>
      </c>
      <c r="F31" s="8">
        <f t="shared" si="4"/>
        <v>1.832</v>
      </c>
      <c r="G31" s="9">
        <v>37</v>
      </c>
      <c r="H31" s="8">
        <f t="shared" si="5"/>
        <v>9.91</v>
      </c>
      <c r="I31" s="14" t="s">
        <v>22</v>
      </c>
      <c r="J31" s="9">
        <v>1</v>
      </c>
    </row>
    <row r="32" s="1" customFormat="1" spans="1:10">
      <c r="A32" s="8"/>
      <c r="B32" s="9">
        <v>29</v>
      </c>
      <c r="C32" s="9">
        <v>999</v>
      </c>
      <c r="D32" s="8">
        <v>-7.81</v>
      </c>
      <c r="E32" s="9">
        <v>111</v>
      </c>
      <c r="F32" s="8">
        <f t="shared" si="4"/>
        <v>1.872</v>
      </c>
      <c r="G32" s="9">
        <v>39</v>
      </c>
      <c r="H32" s="8">
        <f t="shared" si="5"/>
        <v>10.13</v>
      </c>
      <c r="I32" s="14" t="s">
        <v>22</v>
      </c>
      <c r="J32" s="9">
        <v>1</v>
      </c>
    </row>
    <row r="33" s="1" customFormat="1" spans="1:10">
      <c r="A33" s="8"/>
      <c r="B33" s="9">
        <v>30</v>
      </c>
      <c r="C33" s="9">
        <v>999</v>
      </c>
      <c r="D33" s="8">
        <v>-8.23</v>
      </c>
      <c r="E33" s="9">
        <v>113</v>
      </c>
      <c r="F33" s="8">
        <f t="shared" si="4"/>
        <v>1.912</v>
      </c>
      <c r="G33" s="9">
        <v>42</v>
      </c>
      <c r="H33" s="8">
        <f t="shared" si="5"/>
        <v>10.46</v>
      </c>
      <c r="I33" s="14" t="s">
        <v>22</v>
      </c>
      <c r="J33" s="9">
        <v>1</v>
      </c>
    </row>
    <row r="34" s="1" customFormat="1" spans="1:10">
      <c r="A34" s="10" t="s">
        <v>25</v>
      </c>
      <c r="B34" s="11">
        <v>31</v>
      </c>
      <c r="C34" s="11">
        <v>50</v>
      </c>
      <c r="D34" s="10">
        <v>0</v>
      </c>
      <c r="E34" s="11">
        <v>0</v>
      </c>
      <c r="F34" s="10">
        <v>0</v>
      </c>
      <c r="G34" s="11">
        <v>0</v>
      </c>
      <c r="H34" s="10">
        <v>0</v>
      </c>
      <c r="I34" s="15" t="s">
        <v>21</v>
      </c>
      <c r="J34" s="11">
        <v>0</v>
      </c>
    </row>
    <row r="35" s="1" customFormat="1" spans="1:10">
      <c r="A35" s="10"/>
      <c r="B35" s="11">
        <v>32</v>
      </c>
      <c r="C35" s="11">
        <v>50</v>
      </c>
      <c r="D35" s="10">
        <v>0</v>
      </c>
      <c r="E35" s="11">
        <v>39</v>
      </c>
      <c r="F35" s="10">
        <f>0.02*E35-0.348</f>
        <v>0.432</v>
      </c>
      <c r="G35" s="11">
        <v>0</v>
      </c>
      <c r="H35" s="10">
        <v>0</v>
      </c>
      <c r="I35" s="15" t="s">
        <v>21</v>
      </c>
      <c r="J35" s="11">
        <v>0</v>
      </c>
    </row>
    <row r="36" s="1" customFormat="1" spans="1:10">
      <c r="A36" s="10"/>
      <c r="B36" s="11">
        <v>33</v>
      </c>
      <c r="C36" s="11">
        <v>264</v>
      </c>
      <c r="D36" s="10">
        <f>-0.00564*C36-0.21257</f>
        <v>-1.70153</v>
      </c>
      <c r="E36" s="11">
        <v>55</v>
      </c>
      <c r="F36" s="10">
        <f t="shared" ref="F36:F43" si="6">0.02*E36-0.348</f>
        <v>0.752</v>
      </c>
      <c r="G36" s="11">
        <v>5</v>
      </c>
      <c r="H36" s="10">
        <f>0.11*G36+5.84</f>
        <v>6.39</v>
      </c>
      <c r="I36" s="15" t="s">
        <v>21</v>
      </c>
      <c r="J36" s="11">
        <v>0</v>
      </c>
    </row>
    <row r="37" s="1" customFormat="1" spans="1:10">
      <c r="A37" s="10"/>
      <c r="B37" s="11">
        <v>34</v>
      </c>
      <c r="C37" s="11">
        <v>512</v>
      </c>
      <c r="D37" s="10">
        <f>-0.00564*C37-0.21257</f>
        <v>-3.10025</v>
      </c>
      <c r="E37" s="11">
        <v>69</v>
      </c>
      <c r="F37" s="10">
        <f t="shared" si="6"/>
        <v>1.032</v>
      </c>
      <c r="G37" s="11">
        <v>21</v>
      </c>
      <c r="H37" s="10">
        <f t="shared" ref="H37:H43" si="7">0.11*G37+5.84</f>
        <v>8.15</v>
      </c>
      <c r="I37" s="15" t="s">
        <v>21</v>
      </c>
      <c r="J37" s="11">
        <v>0</v>
      </c>
    </row>
    <row r="38" s="1" customFormat="1" spans="1:10">
      <c r="A38" s="10"/>
      <c r="B38" s="11">
        <v>35</v>
      </c>
      <c r="C38" s="11">
        <v>999</v>
      </c>
      <c r="D38" s="10">
        <f>-0.00564*C38-0.21257</f>
        <v>-5.84693</v>
      </c>
      <c r="E38" s="11">
        <v>106</v>
      </c>
      <c r="F38" s="10">
        <f t="shared" si="6"/>
        <v>1.772</v>
      </c>
      <c r="G38" s="12">
        <v>24</v>
      </c>
      <c r="H38" s="10">
        <f t="shared" si="7"/>
        <v>8.48</v>
      </c>
      <c r="I38" s="15" t="s">
        <v>22</v>
      </c>
      <c r="J38" s="11">
        <v>1</v>
      </c>
    </row>
    <row r="39" s="1" customFormat="1" spans="1:10">
      <c r="A39" s="10"/>
      <c r="B39" s="11">
        <v>36</v>
      </c>
      <c r="C39" s="11">
        <v>999</v>
      </c>
      <c r="D39" s="10">
        <v>-6.6</v>
      </c>
      <c r="E39" s="11">
        <v>108</v>
      </c>
      <c r="F39" s="10">
        <f t="shared" si="6"/>
        <v>1.812</v>
      </c>
      <c r="G39" s="11">
        <v>27</v>
      </c>
      <c r="H39" s="10">
        <f t="shared" si="7"/>
        <v>8.81</v>
      </c>
      <c r="I39" s="15" t="s">
        <v>22</v>
      </c>
      <c r="J39" s="11">
        <v>1</v>
      </c>
    </row>
    <row r="40" s="1" customFormat="1" spans="1:10">
      <c r="A40" s="10"/>
      <c r="B40" s="11">
        <v>37</v>
      </c>
      <c r="C40" s="11">
        <v>999</v>
      </c>
      <c r="D40" s="10">
        <v>-7.31</v>
      </c>
      <c r="E40" s="11">
        <v>113</v>
      </c>
      <c r="F40" s="10">
        <f t="shared" si="6"/>
        <v>1.912</v>
      </c>
      <c r="G40" s="11">
        <v>31</v>
      </c>
      <c r="H40" s="10">
        <f t="shared" si="7"/>
        <v>9.25</v>
      </c>
      <c r="I40" s="15" t="s">
        <v>22</v>
      </c>
      <c r="J40" s="11">
        <v>1</v>
      </c>
    </row>
    <row r="41" s="1" customFormat="1" spans="1:10">
      <c r="A41" s="10"/>
      <c r="B41" s="11">
        <v>38</v>
      </c>
      <c r="C41" s="11">
        <v>999</v>
      </c>
      <c r="D41" s="10">
        <v>-7.88</v>
      </c>
      <c r="E41" s="11">
        <v>115</v>
      </c>
      <c r="F41" s="10">
        <f t="shared" si="6"/>
        <v>1.952</v>
      </c>
      <c r="G41" s="11">
        <v>33</v>
      </c>
      <c r="H41" s="10">
        <f t="shared" si="7"/>
        <v>9.47</v>
      </c>
      <c r="I41" s="15" t="s">
        <v>22</v>
      </c>
      <c r="J41" s="11">
        <v>1</v>
      </c>
    </row>
    <row r="42" s="1" customFormat="1" spans="1:10">
      <c r="A42" s="10"/>
      <c r="B42" s="11">
        <v>39</v>
      </c>
      <c r="C42" s="11">
        <v>999</v>
      </c>
      <c r="D42" s="10">
        <v>-8.01</v>
      </c>
      <c r="E42" s="11">
        <v>117</v>
      </c>
      <c r="F42" s="10">
        <f t="shared" si="6"/>
        <v>1.992</v>
      </c>
      <c r="G42" s="11">
        <v>36</v>
      </c>
      <c r="H42" s="10">
        <f t="shared" si="7"/>
        <v>9.8</v>
      </c>
      <c r="I42" s="15" t="s">
        <v>22</v>
      </c>
      <c r="J42" s="11">
        <v>1</v>
      </c>
    </row>
    <row r="43" s="1" customFormat="1" spans="1:10">
      <c r="A43" s="10"/>
      <c r="B43" s="11">
        <v>40</v>
      </c>
      <c r="C43" s="11">
        <v>999</v>
      </c>
      <c r="D43" s="10">
        <v>-8.39</v>
      </c>
      <c r="E43" s="11">
        <v>118</v>
      </c>
      <c r="F43" s="10">
        <f t="shared" si="6"/>
        <v>2.012</v>
      </c>
      <c r="G43" s="11">
        <v>40</v>
      </c>
      <c r="H43" s="10">
        <f t="shared" si="7"/>
        <v>10.24</v>
      </c>
      <c r="I43" s="15" t="s">
        <v>22</v>
      </c>
      <c r="J43" s="11">
        <v>1</v>
      </c>
    </row>
    <row r="44" s="1" customFormat="1" spans="1:10">
      <c r="A44" s="8" t="s">
        <v>26</v>
      </c>
      <c r="B44" s="9">
        <v>41</v>
      </c>
      <c r="C44" s="9">
        <v>50</v>
      </c>
      <c r="D44" s="8">
        <v>0</v>
      </c>
      <c r="E44" s="9">
        <v>0</v>
      </c>
      <c r="F44" s="8">
        <v>0</v>
      </c>
      <c r="G44" s="9">
        <v>0</v>
      </c>
      <c r="H44" s="8">
        <v>0</v>
      </c>
      <c r="I44" s="14" t="s">
        <v>21</v>
      </c>
      <c r="J44" s="9">
        <v>0</v>
      </c>
    </row>
    <row r="45" s="1" customFormat="1" spans="1:10">
      <c r="A45" s="8"/>
      <c r="B45" s="9">
        <v>42</v>
      </c>
      <c r="C45" s="9">
        <v>50</v>
      </c>
      <c r="D45" s="8">
        <v>0</v>
      </c>
      <c r="E45" s="9">
        <v>29</v>
      </c>
      <c r="F45" s="8">
        <f>0.02*E45-0.348</f>
        <v>0.232</v>
      </c>
      <c r="G45" s="9">
        <v>0</v>
      </c>
      <c r="H45" s="8">
        <v>0</v>
      </c>
      <c r="I45" s="14" t="s">
        <v>21</v>
      </c>
      <c r="J45" s="9">
        <v>0</v>
      </c>
    </row>
    <row r="46" s="1" customFormat="1" spans="1:10">
      <c r="A46" s="8"/>
      <c r="B46" s="9">
        <v>43</v>
      </c>
      <c r="C46" s="9">
        <v>93</v>
      </c>
      <c r="D46" s="8">
        <f>-0.00564*C46-0.21257</f>
        <v>-0.73709</v>
      </c>
      <c r="E46" s="9">
        <v>55</v>
      </c>
      <c r="F46" s="8">
        <f t="shared" ref="F46:F53" si="8">0.02*E46-0.348</f>
        <v>0.752</v>
      </c>
      <c r="G46" s="9">
        <v>0</v>
      </c>
      <c r="H46" s="8">
        <v>0</v>
      </c>
      <c r="I46" s="14" t="s">
        <v>21</v>
      </c>
      <c r="J46" s="9">
        <v>0</v>
      </c>
    </row>
    <row r="47" s="1" customFormat="1" spans="1:10">
      <c r="A47" s="8"/>
      <c r="B47" s="9">
        <v>44</v>
      </c>
      <c r="C47" s="9">
        <v>197</v>
      </c>
      <c r="D47" s="8">
        <f t="shared" ref="D47:D53" si="9">-0.00564*C47-0.21257</f>
        <v>-1.32365</v>
      </c>
      <c r="E47" s="9">
        <v>73</v>
      </c>
      <c r="F47" s="8">
        <f t="shared" si="8"/>
        <v>1.112</v>
      </c>
      <c r="G47" s="9">
        <v>2</v>
      </c>
      <c r="H47" s="8">
        <f t="shared" ref="H47:H53" si="10">0.11*G47+5.84</f>
        <v>6.06</v>
      </c>
      <c r="I47" s="14" t="s">
        <v>21</v>
      </c>
      <c r="J47" s="9">
        <v>0</v>
      </c>
    </row>
    <row r="48" s="1" customFormat="1" spans="1:10">
      <c r="A48" s="8"/>
      <c r="B48" s="9">
        <v>45</v>
      </c>
      <c r="C48" s="9">
        <v>456</v>
      </c>
      <c r="D48" s="8">
        <f t="shared" si="9"/>
        <v>-2.78441</v>
      </c>
      <c r="E48" s="9">
        <v>170</v>
      </c>
      <c r="F48" s="8">
        <f t="shared" si="8"/>
        <v>3.052</v>
      </c>
      <c r="G48" s="9">
        <v>4</v>
      </c>
      <c r="H48" s="8">
        <f t="shared" si="10"/>
        <v>6.28</v>
      </c>
      <c r="I48" s="14" t="s">
        <v>22</v>
      </c>
      <c r="J48" s="9">
        <v>1</v>
      </c>
    </row>
    <row r="49" s="1" customFormat="1" spans="1:10">
      <c r="A49" s="8"/>
      <c r="B49" s="9">
        <v>46</v>
      </c>
      <c r="C49" s="9">
        <v>680</v>
      </c>
      <c r="D49" s="8">
        <f t="shared" si="9"/>
        <v>-4.04777</v>
      </c>
      <c r="E49" s="9">
        <v>174</v>
      </c>
      <c r="F49" s="8">
        <f t="shared" si="8"/>
        <v>3.132</v>
      </c>
      <c r="G49" s="9">
        <v>5</v>
      </c>
      <c r="H49" s="8">
        <f t="shared" si="10"/>
        <v>6.39</v>
      </c>
      <c r="I49" s="14" t="s">
        <v>22</v>
      </c>
      <c r="J49" s="9">
        <v>1</v>
      </c>
    </row>
    <row r="50" s="1" customFormat="1" spans="1:10">
      <c r="A50" s="8"/>
      <c r="B50" s="9">
        <v>47</v>
      </c>
      <c r="C50" s="9">
        <v>733</v>
      </c>
      <c r="D50" s="8">
        <f t="shared" si="9"/>
        <v>-4.34669</v>
      </c>
      <c r="E50" s="9">
        <v>176</v>
      </c>
      <c r="F50" s="8">
        <f t="shared" si="8"/>
        <v>3.172</v>
      </c>
      <c r="G50" s="9">
        <v>5</v>
      </c>
      <c r="H50" s="8">
        <f t="shared" si="10"/>
        <v>6.39</v>
      </c>
      <c r="I50" s="14" t="s">
        <v>22</v>
      </c>
      <c r="J50" s="9">
        <v>1</v>
      </c>
    </row>
    <row r="51" s="1" customFormat="1" spans="1:10">
      <c r="A51" s="8"/>
      <c r="B51" s="9">
        <v>48</v>
      </c>
      <c r="C51" s="9">
        <v>788</v>
      </c>
      <c r="D51" s="8">
        <f t="shared" si="9"/>
        <v>-4.65689</v>
      </c>
      <c r="E51" s="9">
        <v>177</v>
      </c>
      <c r="F51" s="8">
        <f t="shared" si="8"/>
        <v>3.192</v>
      </c>
      <c r="G51" s="9">
        <v>5</v>
      </c>
      <c r="H51" s="8">
        <f t="shared" si="10"/>
        <v>6.39</v>
      </c>
      <c r="I51" s="14" t="s">
        <v>22</v>
      </c>
      <c r="J51" s="9">
        <v>1</v>
      </c>
    </row>
    <row r="52" s="1" customFormat="1" spans="1:10">
      <c r="A52" s="8"/>
      <c r="B52" s="9">
        <v>49</v>
      </c>
      <c r="C52" s="9">
        <v>835</v>
      </c>
      <c r="D52" s="8">
        <f t="shared" si="9"/>
        <v>-4.92197</v>
      </c>
      <c r="E52" s="9">
        <v>180</v>
      </c>
      <c r="F52" s="8">
        <f t="shared" si="8"/>
        <v>3.252</v>
      </c>
      <c r="G52" s="9">
        <v>6</v>
      </c>
      <c r="H52" s="8">
        <f t="shared" si="10"/>
        <v>6.5</v>
      </c>
      <c r="I52" s="14" t="s">
        <v>22</v>
      </c>
      <c r="J52" s="9">
        <v>1</v>
      </c>
    </row>
    <row r="53" s="1" customFormat="1" spans="1:10">
      <c r="A53" s="8"/>
      <c r="B53" s="9">
        <v>50</v>
      </c>
      <c r="C53" s="9">
        <v>832</v>
      </c>
      <c r="D53" s="8">
        <f t="shared" si="9"/>
        <v>-4.90505</v>
      </c>
      <c r="E53" s="9">
        <v>180</v>
      </c>
      <c r="F53" s="8">
        <f t="shared" si="8"/>
        <v>3.252</v>
      </c>
      <c r="G53" s="9">
        <v>6</v>
      </c>
      <c r="H53" s="8">
        <f t="shared" si="10"/>
        <v>6.5</v>
      </c>
      <c r="I53" s="14" t="s">
        <v>22</v>
      </c>
      <c r="J53" s="9">
        <v>1</v>
      </c>
    </row>
    <row r="54" s="1" customFormat="1" spans="1:10">
      <c r="A54" s="10" t="s">
        <v>27</v>
      </c>
      <c r="B54" s="11">
        <v>51</v>
      </c>
      <c r="C54" s="11">
        <v>50</v>
      </c>
      <c r="D54" s="10">
        <v>0</v>
      </c>
      <c r="E54" s="11">
        <v>0</v>
      </c>
      <c r="F54" s="10">
        <v>0</v>
      </c>
      <c r="G54" s="11">
        <v>0</v>
      </c>
      <c r="H54" s="10">
        <v>0</v>
      </c>
      <c r="I54" s="15" t="s">
        <v>21</v>
      </c>
      <c r="J54" s="11">
        <v>0</v>
      </c>
    </row>
    <row r="55" s="1" customFormat="1" spans="1:10">
      <c r="A55" s="10"/>
      <c r="B55" s="11">
        <v>52</v>
      </c>
      <c r="C55" s="11">
        <v>50</v>
      </c>
      <c r="D55" s="10">
        <v>0</v>
      </c>
      <c r="E55" s="11">
        <v>31</v>
      </c>
      <c r="F55" s="10">
        <f>0.02*E55-0.348</f>
        <v>0.272</v>
      </c>
      <c r="G55" s="11">
        <v>0</v>
      </c>
      <c r="H55" s="10">
        <v>0</v>
      </c>
      <c r="I55" s="15" t="s">
        <v>21</v>
      </c>
      <c r="J55" s="11">
        <v>0</v>
      </c>
    </row>
    <row r="56" s="1" customFormat="1" spans="1:10">
      <c r="A56" s="10"/>
      <c r="B56" s="11">
        <v>53</v>
      </c>
      <c r="C56" s="11">
        <v>99</v>
      </c>
      <c r="D56" s="10">
        <f>-0.00564*C56-0.21257</f>
        <v>-0.77093</v>
      </c>
      <c r="E56" s="11">
        <v>57</v>
      </c>
      <c r="F56" s="10">
        <f t="shared" ref="F56:F63" si="11">0.02*E56-0.348</f>
        <v>0.792</v>
      </c>
      <c r="G56" s="11">
        <v>0</v>
      </c>
      <c r="H56" s="10">
        <v>0</v>
      </c>
      <c r="I56" s="15" t="s">
        <v>21</v>
      </c>
      <c r="J56" s="11">
        <v>0</v>
      </c>
    </row>
    <row r="57" s="1" customFormat="1" spans="1:10">
      <c r="A57" s="10"/>
      <c r="B57" s="11">
        <v>54</v>
      </c>
      <c r="C57" s="11">
        <v>201</v>
      </c>
      <c r="D57" s="10">
        <f t="shared" ref="D57:D63" si="12">-0.00564*C57-0.21257</f>
        <v>-1.34621</v>
      </c>
      <c r="E57" s="11">
        <v>78</v>
      </c>
      <c r="F57" s="10">
        <f t="shared" si="11"/>
        <v>1.212</v>
      </c>
      <c r="G57" s="11">
        <v>2</v>
      </c>
      <c r="H57" s="10">
        <f>0.11*G57+5.84</f>
        <v>6.06</v>
      </c>
      <c r="I57" s="15" t="s">
        <v>21</v>
      </c>
      <c r="J57" s="11">
        <v>0</v>
      </c>
    </row>
    <row r="58" s="1" customFormat="1" spans="1:10">
      <c r="A58" s="10"/>
      <c r="B58" s="11">
        <v>55</v>
      </c>
      <c r="C58" s="11">
        <v>469</v>
      </c>
      <c r="D58" s="10">
        <f t="shared" si="12"/>
        <v>-2.85773</v>
      </c>
      <c r="E58" s="11">
        <v>161</v>
      </c>
      <c r="F58" s="10">
        <f t="shared" si="11"/>
        <v>2.872</v>
      </c>
      <c r="G58" s="11">
        <v>4</v>
      </c>
      <c r="H58" s="10">
        <f t="shared" ref="H58:H63" si="13">0.11*G58+5.84</f>
        <v>6.28</v>
      </c>
      <c r="I58" s="15" t="s">
        <v>22</v>
      </c>
      <c r="J58" s="11">
        <v>1</v>
      </c>
    </row>
    <row r="59" s="1" customFormat="1" spans="1:10">
      <c r="A59" s="10"/>
      <c r="B59" s="11">
        <v>56</v>
      </c>
      <c r="C59" s="11">
        <v>660</v>
      </c>
      <c r="D59" s="10">
        <f t="shared" si="12"/>
        <v>-3.93497</v>
      </c>
      <c r="E59" s="11">
        <v>164</v>
      </c>
      <c r="F59" s="10">
        <f t="shared" si="11"/>
        <v>2.932</v>
      </c>
      <c r="G59" s="11">
        <v>5</v>
      </c>
      <c r="H59" s="10">
        <f t="shared" si="13"/>
        <v>6.39</v>
      </c>
      <c r="I59" s="15" t="s">
        <v>22</v>
      </c>
      <c r="J59" s="11">
        <v>1</v>
      </c>
    </row>
    <row r="60" s="1" customFormat="1" spans="1:10">
      <c r="A60" s="10"/>
      <c r="B60" s="11">
        <v>57</v>
      </c>
      <c r="C60" s="11">
        <v>703</v>
      </c>
      <c r="D60" s="10">
        <f t="shared" si="12"/>
        <v>-4.17749</v>
      </c>
      <c r="E60" s="11">
        <v>167</v>
      </c>
      <c r="F60" s="10">
        <f t="shared" si="11"/>
        <v>2.992</v>
      </c>
      <c r="G60" s="11">
        <v>5</v>
      </c>
      <c r="H60" s="10">
        <f t="shared" si="13"/>
        <v>6.39</v>
      </c>
      <c r="I60" s="15" t="s">
        <v>22</v>
      </c>
      <c r="J60" s="11">
        <v>1</v>
      </c>
    </row>
    <row r="61" s="1" customFormat="1" spans="1:10">
      <c r="A61" s="10"/>
      <c r="B61" s="11">
        <v>58</v>
      </c>
      <c r="C61" s="11">
        <v>753</v>
      </c>
      <c r="D61" s="10">
        <f t="shared" si="12"/>
        <v>-4.45949</v>
      </c>
      <c r="E61" s="11">
        <v>171</v>
      </c>
      <c r="F61" s="10">
        <f t="shared" si="11"/>
        <v>3.072</v>
      </c>
      <c r="G61" s="11">
        <v>6</v>
      </c>
      <c r="H61" s="10">
        <f t="shared" si="13"/>
        <v>6.5</v>
      </c>
      <c r="I61" s="15" t="s">
        <v>22</v>
      </c>
      <c r="J61" s="11">
        <v>1</v>
      </c>
    </row>
    <row r="62" s="1" customFormat="1" spans="1:10">
      <c r="A62" s="10"/>
      <c r="B62" s="11">
        <v>59</v>
      </c>
      <c r="C62" s="11">
        <v>803</v>
      </c>
      <c r="D62" s="10">
        <f t="shared" si="12"/>
        <v>-4.74149</v>
      </c>
      <c r="E62" s="11">
        <v>172</v>
      </c>
      <c r="F62" s="10">
        <f t="shared" si="11"/>
        <v>3.092</v>
      </c>
      <c r="G62" s="11">
        <v>6</v>
      </c>
      <c r="H62" s="10">
        <f t="shared" si="13"/>
        <v>6.5</v>
      </c>
      <c r="I62" s="15" t="s">
        <v>22</v>
      </c>
      <c r="J62" s="11">
        <v>1</v>
      </c>
    </row>
    <row r="63" s="1" customFormat="1" spans="1:10">
      <c r="A63" s="10"/>
      <c r="B63" s="11">
        <v>60</v>
      </c>
      <c r="C63" s="11">
        <v>883</v>
      </c>
      <c r="D63" s="10">
        <f t="shared" si="12"/>
        <v>-5.19269</v>
      </c>
      <c r="E63" s="11">
        <v>174</v>
      </c>
      <c r="F63" s="10">
        <f t="shared" si="11"/>
        <v>3.132</v>
      </c>
      <c r="G63" s="11">
        <v>6</v>
      </c>
      <c r="H63" s="10">
        <f t="shared" si="13"/>
        <v>6.5</v>
      </c>
      <c r="I63" s="15" t="s">
        <v>22</v>
      </c>
      <c r="J63" s="11">
        <v>1</v>
      </c>
    </row>
    <row r="64" s="1" customFormat="1" spans="1:10">
      <c r="A64" s="13" t="s">
        <v>28</v>
      </c>
      <c r="B64" s="9">
        <v>61</v>
      </c>
      <c r="C64" s="9">
        <v>50</v>
      </c>
      <c r="D64" s="8">
        <v>0</v>
      </c>
      <c r="E64" s="9">
        <v>0</v>
      </c>
      <c r="F64" s="8">
        <v>0</v>
      </c>
      <c r="G64" s="9">
        <v>0</v>
      </c>
      <c r="H64" s="8">
        <v>0</v>
      </c>
      <c r="I64" s="14" t="s">
        <v>21</v>
      </c>
      <c r="J64" s="9">
        <v>0</v>
      </c>
    </row>
    <row r="65" s="1" customFormat="1" spans="1:10">
      <c r="A65" s="8"/>
      <c r="B65" s="9">
        <v>62</v>
      </c>
      <c r="C65" s="9">
        <v>50</v>
      </c>
      <c r="D65" s="8">
        <v>0</v>
      </c>
      <c r="E65" s="9">
        <v>45</v>
      </c>
      <c r="F65" s="8">
        <f>0.02*E65-0.348</f>
        <v>0.552</v>
      </c>
      <c r="G65" s="9">
        <v>0</v>
      </c>
      <c r="H65" s="8">
        <v>0</v>
      </c>
      <c r="I65" s="14" t="s">
        <v>21</v>
      </c>
      <c r="J65" s="9">
        <v>0</v>
      </c>
    </row>
    <row r="66" s="1" customFormat="1" spans="1:10">
      <c r="A66" s="8"/>
      <c r="B66" s="9">
        <v>63</v>
      </c>
      <c r="C66" s="9">
        <v>165</v>
      </c>
      <c r="D66" s="8">
        <f>-0.00564*C66-0.21257</f>
        <v>-1.14317</v>
      </c>
      <c r="E66" s="9">
        <v>66</v>
      </c>
      <c r="F66" s="8">
        <f t="shared" ref="F66:F73" si="14">0.02*E66-0.348</f>
        <v>0.972</v>
      </c>
      <c r="G66" s="9">
        <v>0</v>
      </c>
      <c r="H66" s="8">
        <v>0</v>
      </c>
      <c r="I66" s="14" t="s">
        <v>21</v>
      </c>
      <c r="J66" s="9">
        <v>0</v>
      </c>
    </row>
    <row r="67" s="1" customFormat="1" spans="1:10">
      <c r="A67" s="8"/>
      <c r="B67" s="9">
        <v>64</v>
      </c>
      <c r="C67" s="9">
        <v>303</v>
      </c>
      <c r="D67" s="8">
        <f t="shared" ref="D67:D73" si="15">-0.00564*C67-0.21257</f>
        <v>-1.92149</v>
      </c>
      <c r="E67" s="9">
        <v>99</v>
      </c>
      <c r="F67" s="8">
        <f t="shared" si="14"/>
        <v>1.632</v>
      </c>
      <c r="G67" s="9">
        <v>1</v>
      </c>
      <c r="H67" s="8">
        <f>0.11*G67+5.84</f>
        <v>5.95</v>
      </c>
      <c r="I67" s="14" t="s">
        <v>21</v>
      </c>
      <c r="J67" s="9">
        <v>0</v>
      </c>
    </row>
    <row r="68" s="1" customFormat="1" spans="1:10">
      <c r="A68" s="8"/>
      <c r="B68" s="9">
        <v>65</v>
      </c>
      <c r="C68" s="9">
        <v>703</v>
      </c>
      <c r="D68" s="8">
        <f t="shared" si="15"/>
        <v>-4.17749</v>
      </c>
      <c r="E68" s="9">
        <v>129</v>
      </c>
      <c r="F68" s="8">
        <f t="shared" si="14"/>
        <v>2.232</v>
      </c>
      <c r="G68" s="16">
        <v>3</v>
      </c>
      <c r="H68" s="8">
        <f t="shared" ref="H68:H73" si="16">0.11*G68+5.84</f>
        <v>6.17</v>
      </c>
      <c r="I68" s="14" t="s">
        <v>22</v>
      </c>
      <c r="J68" s="9">
        <v>1</v>
      </c>
    </row>
    <row r="69" s="1" customFormat="1" spans="1:10">
      <c r="A69" s="8"/>
      <c r="B69" s="9">
        <v>66</v>
      </c>
      <c r="C69" s="9">
        <v>813</v>
      </c>
      <c r="D69" s="8">
        <f t="shared" si="15"/>
        <v>-4.79789</v>
      </c>
      <c r="E69" s="9">
        <v>134</v>
      </c>
      <c r="F69" s="8">
        <f t="shared" si="14"/>
        <v>2.332</v>
      </c>
      <c r="G69" s="9">
        <v>5</v>
      </c>
      <c r="H69" s="8">
        <f t="shared" si="16"/>
        <v>6.39</v>
      </c>
      <c r="I69" s="14" t="s">
        <v>22</v>
      </c>
      <c r="J69" s="9">
        <v>1</v>
      </c>
    </row>
    <row r="70" s="1" customFormat="1" spans="1:10">
      <c r="A70" s="8"/>
      <c r="B70" s="9">
        <v>67</v>
      </c>
      <c r="C70" s="9">
        <v>899</v>
      </c>
      <c r="D70" s="8">
        <f t="shared" si="15"/>
        <v>-5.28293</v>
      </c>
      <c r="E70" s="9">
        <v>138</v>
      </c>
      <c r="F70" s="8">
        <f t="shared" si="14"/>
        <v>2.412</v>
      </c>
      <c r="G70" s="9">
        <v>6</v>
      </c>
      <c r="H70" s="8">
        <f t="shared" si="16"/>
        <v>6.5</v>
      </c>
      <c r="I70" s="14" t="s">
        <v>22</v>
      </c>
      <c r="J70" s="9">
        <v>1</v>
      </c>
    </row>
    <row r="71" s="1" customFormat="1" spans="1:10">
      <c r="A71" s="8"/>
      <c r="B71" s="9">
        <v>68</v>
      </c>
      <c r="C71" s="9">
        <v>953</v>
      </c>
      <c r="D71" s="8">
        <f t="shared" si="15"/>
        <v>-5.58749</v>
      </c>
      <c r="E71" s="9">
        <v>140</v>
      </c>
      <c r="F71" s="8">
        <f t="shared" si="14"/>
        <v>2.452</v>
      </c>
      <c r="G71" s="9">
        <v>7</v>
      </c>
      <c r="H71" s="8">
        <f t="shared" si="16"/>
        <v>6.61</v>
      </c>
      <c r="I71" s="14" t="s">
        <v>22</v>
      </c>
      <c r="J71" s="9">
        <v>1</v>
      </c>
    </row>
    <row r="72" s="1" customFormat="1" spans="1:10">
      <c r="A72" s="8"/>
      <c r="B72" s="9">
        <v>69</v>
      </c>
      <c r="C72" s="9">
        <v>988</v>
      </c>
      <c r="D72" s="8">
        <f t="shared" si="15"/>
        <v>-5.78489</v>
      </c>
      <c r="E72" s="9">
        <v>145</v>
      </c>
      <c r="F72" s="8">
        <f t="shared" si="14"/>
        <v>2.552</v>
      </c>
      <c r="G72" s="9">
        <v>7</v>
      </c>
      <c r="H72" s="8">
        <f t="shared" si="16"/>
        <v>6.61</v>
      </c>
      <c r="I72" s="14" t="s">
        <v>22</v>
      </c>
      <c r="J72" s="9">
        <v>1</v>
      </c>
    </row>
    <row r="73" s="1" customFormat="1" spans="1:10">
      <c r="A73" s="8"/>
      <c r="B73" s="9">
        <v>70</v>
      </c>
      <c r="C73" s="9">
        <v>999</v>
      </c>
      <c r="D73" s="8">
        <f t="shared" si="15"/>
        <v>-5.84693</v>
      </c>
      <c r="E73" s="9">
        <v>145</v>
      </c>
      <c r="F73" s="8">
        <f t="shared" si="14"/>
        <v>2.552</v>
      </c>
      <c r="G73" s="9">
        <v>8</v>
      </c>
      <c r="H73" s="8">
        <f t="shared" si="16"/>
        <v>6.72</v>
      </c>
      <c r="I73" s="14" t="s">
        <v>22</v>
      </c>
      <c r="J73" s="9">
        <v>1</v>
      </c>
    </row>
    <row r="74" s="1" customFormat="1" spans="1:10">
      <c r="A74" s="17" t="s">
        <v>29</v>
      </c>
      <c r="B74" s="11">
        <v>71</v>
      </c>
      <c r="C74" s="11">
        <v>50</v>
      </c>
      <c r="D74" s="10">
        <v>0</v>
      </c>
      <c r="E74" s="11">
        <v>0</v>
      </c>
      <c r="F74" s="10">
        <v>0</v>
      </c>
      <c r="G74" s="11">
        <v>0</v>
      </c>
      <c r="H74" s="10">
        <v>0</v>
      </c>
      <c r="I74" s="15" t="s">
        <v>21</v>
      </c>
      <c r="J74" s="11">
        <v>0</v>
      </c>
    </row>
    <row r="75" s="1" customFormat="1" spans="1:10">
      <c r="A75" s="10"/>
      <c r="B75" s="11">
        <v>72</v>
      </c>
      <c r="C75" s="11">
        <v>50</v>
      </c>
      <c r="D75" s="10">
        <v>0</v>
      </c>
      <c r="E75" s="11">
        <v>42</v>
      </c>
      <c r="F75" s="10">
        <f>0.02*E75-0.348</f>
        <v>0.492</v>
      </c>
      <c r="G75" s="11">
        <v>0</v>
      </c>
      <c r="H75" s="10">
        <v>0</v>
      </c>
      <c r="I75" s="15" t="s">
        <v>21</v>
      </c>
      <c r="J75" s="11">
        <v>0</v>
      </c>
    </row>
    <row r="76" s="1" customFormat="1" spans="1:10">
      <c r="A76" s="10"/>
      <c r="B76" s="11">
        <v>73</v>
      </c>
      <c r="C76" s="11">
        <v>213</v>
      </c>
      <c r="D76" s="10">
        <f>-0.00564*C76-0.21257</f>
        <v>-1.41389</v>
      </c>
      <c r="E76" s="11">
        <v>61</v>
      </c>
      <c r="F76" s="10">
        <f t="shared" ref="F76:F83" si="17">0.02*E76-0.348</f>
        <v>0.872</v>
      </c>
      <c r="G76" s="11">
        <v>0</v>
      </c>
      <c r="H76" s="10">
        <v>0</v>
      </c>
      <c r="I76" s="15" t="s">
        <v>21</v>
      </c>
      <c r="J76" s="11">
        <v>0</v>
      </c>
    </row>
    <row r="77" s="1" customFormat="1" spans="1:10">
      <c r="A77" s="10"/>
      <c r="B77" s="11">
        <v>74</v>
      </c>
      <c r="C77" s="11">
        <v>333</v>
      </c>
      <c r="D77" s="10">
        <f t="shared" ref="D77:D83" si="18">-0.00564*C77-0.21257</f>
        <v>-2.09069</v>
      </c>
      <c r="E77" s="11">
        <v>92</v>
      </c>
      <c r="F77" s="10">
        <f t="shared" si="17"/>
        <v>1.492</v>
      </c>
      <c r="G77" s="11">
        <v>1</v>
      </c>
      <c r="H77" s="10">
        <f>0.11*G77+5.84</f>
        <v>5.95</v>
      </c>
      <c r="I77" s="15" t="s">
        <v>21</v>
      </c>
      <c r="J77" s="11">
        <v>0</v>
      </c>
    </row>
    <row r="78" s="1" customFormat="1" spans="1:10">
      <c r="A78" s="10"/>
      <c r="B78" s="11">
        <v>75</v>
      </c>
      <c r="C78" s="11">
        <v>701</v>
      </c>
      <c r="D78" s="10">
        <f t="shared" si="18"/>
        <v>-4.16621</v>
      </c>
      <c r="E78" s="11">
        <v>131</v>
      </c>
      <c r="F78" s="10">
        <f t="shared" si="17"/>
        <v>2.272</v>
      </c>
      <c r="G78" s="12">
        <v>3</v>
      </c>
      <c r="H78" s="10">
        <f t="shared" ref="H78:H83" si="19">0.11*G78+5.84</f>
        <v>6.17</v>
      </c>
      <c r="I78" s="15" t="s">
        <v>22</v>
      </c>
      <c r="J78" s="11">
        <v>1</v>
      </c>
    </row>
    <row r="79" s="1" customFormat="1" spans="1:10">
      <c r="A79" s="10"/>
      <c r="B79" s="11">
        <v>76</v>
      </c>
      <c r="C79" s="11">
        <v>799</v>
      </c>
      <c r="D79" s="10">
        <f t="shared" si="18"/>
        <v>-4.71893</v>
      </c>
      <c r="E79" s="11">
        <v>135</v>
      </c>
      <c r="F79" s="10">
        <f t="shared" si="17"/>
        <v>2.352</v>
      </c>
      <c r="G79" s="11">
        <v>5</v>
      </c>
      <c r="H79" s="10">
        <f t="shared" si="19"/>
        <v>6.39</v>
      </c>
      <c r="I79" s="15" t="s">
        <v>22</v>
      </c>
      <c r="J79" s="11">
        <v>1</v>
      </c>
    </row>
    <row r="80" s="1" customFormat="1" spans="1:10">
      <c r="A80" s="10"/>
      <c r="B80" s="11">
        <v>77</v>
      </c>
      <c r="C80" s="11">
        <v>878</v>
      </c>
      <c r="D80" s="10">
        <f t="shared" si="18"/>
        <v>-5.16449</v>
      </c>
      <c r="E80" s="11">
        <v>139</v>
      </c>
      <c r="F80" s="10">
        <f t="shared" si="17"/>
        <v>2.432</v>
      </c>
      <c r="G80" s="11">
        <v>5</v>
      </c>
      <c r="H80" s="10">
        <f t="shared" si="19"/>
        <v>6.39</v>
      </c>
      <c r="I80" s="15" t="s">
        <v>22</v>
      </c>
      <c r="J80" s="11">
        <v>1</v>
      </c>
    </row>
    <row r="81" s="1" customFormat="1" spans="1:10">
      <c r="A81" s="10"/>
      <c r="B81" s="11">
        <v>78</v>
      </c>
      <c r="C81" s="11">
        <v>957</v>
      </c>
      <c r="D81" s="10">
        <f t="shared" si="18"/>
        <v>-5.61005</v>
      </c>
      <c r="E81" s="11">
        <v>141</v>
      </c>
      <c r="F81" s="10">
        <f t="shared" si="17"/>
        <v>2.472</v>
      </c>
      <c r="G81" s="11">
        <v>7</v>
      </c>
      <c r="H81" s="10">
        <f t="shared" si="19"/>
        <v>6.61</v>
      </c>
      <c r="I81" s="15" t="s">
        <v>22</v>
      </c>
      <c r="J81" s="11">
        <v>1</v>
      </c>
    </row>
    <row r="82" s="1" customFormat="1" spans="1:10">
      <c r="A82" s="10"/>
      <c r="B82" s="11">
        <v>79</v>
      </c>
      <c r="C82" s="11">
        <v>988</v>
      </c>
      <c r="D82" s="10">
        <f t="shared" si="18"/>
        <v>-5.78489</v>
      </c>
      <c r="E82" s="11">
        <v>144</v>
      </c>
      <c r="F82" s="10">
        <f t="shared" si="17"/>
        <v>2.532</v>
      </c>
      <c r="G82" s="11">
        <v>7</v>
      </c>
      <c r="H82" s="10">
        <f t="shared" si="19"/>
        <v>6.61</v>
      </c>
      <c r="I82" s="15" t="s">
        <v>22</v>
      </c>
      <c r="J82" s="11">
        <v>1</v>
      </c>
    </row>
    <row r="83" s="1" customFormat="1" spans="1:10">
      <c r="A83" s="10"/>
      <c r="B83" s="11">
        <v>80</v>
      </c>
      <c r="C83" s="11">
        <v>989</v>
      </c>
      <c r="D83" s="10">
        <f t="shared" si="18"/>
        <v>-5.79053</v>
      </c>
      <c r="E83" s="11">
        <v>145</v>
      </c>
      <c r="F83" s="10">
        <f t="shared" si="17"/>
        <v>2.552</v>
      </c>
      <c r="G83" s="11">
        <v>7</v>
      </c>
      <c r="H83" s="10">
        <f t="shared" si="19"/>
        <v>6.61</v>
      </c>
      <c r="I83" s="15" t="s">
        <v>22</v>
      </c>
      <c r="J83" s="11">
        <v>1</v>
      </c>
    </row>
    <row r="84" s="1" customFormat="1" spans="1:10">
      <c r="A84" s="8" t="s">
        <v>30</v>
      </c>
      <c r="B84" s="9">
        <v>81</v>
      </c>
      <c r="C84" s="9">
        <v>50</v>
      </c>
      <c r="D84" s="8">
        <v>0</v>
      </c>
      <c r="E84" s="9">
        <v>0</v>
      </c>
      <c r="F84" s="8">
        <v>0</v>
      </c>
      <c r="G84" s="9">
        <v>0</v>
      </c>
      <c r="H84" s="8">
        <v>0</v>
      </c>
      <c r="I84" s="14" t="s">
        <v>21</v>
      </c>
      <c r="J84" s="9">
        <v>0</v>
      </c>
    </row>
    <row r="85" s="1" customFormat="1" spans="1:10">
      <c r="A85" s="8"/>
      <c r="B85" s="9">
        <v>82</v>
      </c>
      <c r="C85" s="9">
        <v>50</v>
      </c>
      <c r="D85" s="8">
        <v>0</v>
      </c>
      <c r="E85" s="9">
        <v>44</v>
      </c>
      <c r="F85" s="8">
        <f>0.02*E85-0.348</f>
        <v>0.532</v>
      </c>
      <c r="G85" s="9">
        <v>0</v>
      </c>
      <c r="H85" s="8">
        <v>0</v>
      </c>
      <c r="I85" s="14" t="s">
        <v>21</v>
      </c>
      <c r="J85" s="9">
        <v>0</v>
      </c>
    </row>
    <row r="86" s="1" customFormat="1" spans="1:10">
      <c r="A86" s="8"/>
      <c r="B86" s="9">
        <v>83</v>
      </c>
      <c r="C86" s="9">
        <v>233</v>
      </c>
      <c r="D86" s="8">
        <f t="shared" ref="D86:D88" si="20">-0.00564*C86-0.21257</f>
        <v>-1.52669</v>
      </c>
      <c r="E86" s="9">
        <v>59</v>
      </c>
      <c r="F86" s="8">
        <f t="shared" ref="F86:F93" si="21">0.02*E86-0.348</f>
        <v>0.832</v>
      </c>
      <c r="G86" s="9">
        <v>4</v>
      </c>
      <c r="H86" s="8">
        <f>0.11*G86+5.84</f>
        <v>6.28</v>
      </c>
      <c r="I86" s="14" t="s">
        <v>21</v>
      </c>
      <c r="J86" s="9">
        <v>0</v>
      </c>
    </row>
    <row r="87" s="1" customFormat="1" spans="1:10">
      <c r="A87" s="8"/>
      <c r="B87" s="9">
        <v>84</v>
      </c>
      <c r="C87" s="9">
        <v>465</v>
      </c>
      <c r="D87" s="8">
        <f t="shared" si="20"/>
        <v>-2.83517</v>
      </c>
      <c r="E87" s="9">
        <v>83</v>
      </c>
      <c r="F87" s="8">
        <f t="shared" si="21"/>
        <v>1.312</v>
      </c>
      <c r="G87" s="9">
        <v>7</v>
      </c>
      <c r="H87" s="8">
        <f t="shared" ref="H87:H93" si="22">0.11*G87+5.84</f>
        <v>6.61</v>
      </c>
      <c r="I87" s="14" t="s">
        <v>21</v>
      </c>
      <c r="J87" s="9">
        <v>0</v>
      </c>
    </row>
    <row r="88" s="1" customFormat="1" spans="1:10">
      <c r="A88" s="8"/>
      <c r="B88" s="9">
        <v>85</v>
      </c>
      <c r="C88" s="9">
        <v>999</v>
      </c>
      <c r="D88" s="8">
        <f t="shared" si="20"/>
        <v>-5.84693</v>
      </c>
      <c r="E88" s="9">
        <v>107</v>
      </c>
      <c r="F88" s="8">
        <f t="shared" si="21"/>
        <v>1.792</v>
      </c>
      <c r="G88" s="16">
        <v>13</v>
      </c>
      <c r="H88" s="8">
        <f t="shared" si="22"/>
        <v>7.27</v>
      </c>
      <c r="I88" s="14" t="s">
        <v>22</v>
      </c>
      <c r="J88" s="9">
        <v>1</v>
      </c>
    </row>
    <row r="89" s="1" customFormat="1" spans="1:10">
      <c r="A89" s="8"/>
      <c r="B89" s="9">
        <v>86</v>
      </c>
      <c r="C89" s="9">
        <v>999</v>
      </c>
      <c r="D89" s="8">
        <v>-6.22</v>
      </c>
      <c r="E89" s="9">
        <v>101</v>
      </c>
      <c r="F89" s="8">
        <f t="shared" si="21"/>
        <v>1.672</v>
      </c>
      <c r="G89" s="9">
        <v>15</v>
      </c>
      <c r="H89" s="8">
        <f t="shared" si="22"/>
        <v>7.49</v>
      </c>
      <c r="I89" s="14" t="s">
        <v>22</v>
      </c>
      <c r="J89" s="9">
        <v>1</v>
      </c>
    </row>
    <row r="90" s="1" customFormat="1" spans="1:10">
      <c r="A90" s="8"/>
      <c r="B90" s="9">
        <v>87</v>
      </c>
      <c r="C90" s="9">
        <v>999</v>
      </c>
      <c r="D90" s="8">
        <v>-6.83</v>
      </c>
      <c r="E90" s="9">
        <v>102</v>
      </c>
      <c r="F90" s="8">
        <f t="shared" si="21"/>
        <v>1.692</v>
      </c>
      <c r="G90" s="9">
        <v>17</v>
      </c>
      <c r="H90" s="8">
        <f t="shared" si="22"/>
        <v>7.71</v>
      </c>
      <c r="I90" s="14" t="s">
        <v>22</v>
      </c>
      <c r="J90" s="9">
        <v>1</v>
      </c>
    </row>
    <row r="91" s="1" customFormat="1" spans="1:10">
      <c r="A91" s="8"/>
      <c r="B91" s="9">
        <v>88</v>
      </c>
      <c r="C91" s="9">
        <v>999</v>
      </c>
      <c r="D91" s="8">
        <v>-7.32</v>
      </c>
      <c r="E91" s="9">
        <v>103</v>
      </c>
      <c r="F91" s="8">
        <f t="shared" si="21"/>
        <v>1.712</v>
      </c>
      <c r="G91" s="9">
        <v>19</v>
      </c>
      <c r="H91" s="8">
        <f t="shared" si="22"/>
        <v>7.93</v>
      </c>
      <c r="I91" s="14" t="s">
        <v>22</v>
      </c>
      <c r="J91" s="9">
        <v>1</v>
      </c>
    </row>
    <row r="92" s="1" customFormat="1" spans="1:10">
      <c r="A92" s="8"/>
      <c r="B92" s="9">
        <v>89</v>
      </c>
      <c r="C92" s="9">
        <v>999</v>
      </c>
      <c r="D92" s="8">
        <v>-7.63</v>
      </c>
      <c r="E92" s="9">
        <v>103</v>
      </c>
      <c r="F92" s="8">
        <f t="shared" si="21"/>
        <v>1.712</v>
      </c>
      <c r="G92" s="9">
        <v>20</v>
      </c>
      <c r="H92" s="8">
        <f t="shared" si="22"/>
        <v>8.04</v>
      </c>
      <c r="I92" s="14" t="s">
        <v>22</v>
      </c>
      <c r="J92" s="9">
        <v>1</v>
      </c>
    </row>
    <row r="93" s="1" customFormat="1" spans="1:10">
      <c r="A93" s="8"/>
      <c r="B93" s="9">
        <v>90</v>
      </c>
      <c r="C93" s="9">
        <v>999</v>
      </c>
      <c r="D93" s="8">
        <v>-7.99</v>
      </c>
      <c r="E93" s="9">
        <v>105</v>
      </c>
      <c r="F93" s="8">
        <f t="shared" si="21"/>
        <v>1.752</v>
      </c>
      <c r="G93" s="9">
        <v>21</v>
      </c>
      <c r="H93" s="8">
        <f t="shared" si="22"/>
        <v>8.15</v>
      </c>
      <c r="I93" s="14" t="s">
        <v>22</v>
      </c>
      <c r="J93" s="9">
        <v>1</v>
      </c>
    </row>
    <row r="94" s="1" customFormat="1" spans="1:10">
      <c r="A94" s="10" t="s">
        <v>31</v>
      </c>
      <c r="B94" s="11">
        <v>91</v>
      </c>
      <c r="C94" s="11">
        <v>50</v>
      </c>
      <c r="D94" s="10">
        <v>0</v>
      </c>
      <c r="E94" s="11">
        <v>0</v>
      </c>
      <c r="F94" s="10">
        <v>0</v>
      </c>
      <c r="G94" s="11">
        <v>0</v>
      </c>
      <c r="H94" s="10">
        <v>0</v>
      </c>
      <c r="I94" s="15" t="s">
        <v>21</v>
      </c>
      <c r="J94" s="11">
        <v>0</v>
      </c>
    </row>
    <row r="95" s="1" customFormat="1" spans="1:10">
      <c r="A95" s="10"/>
      <c r="B95" s="11">
        <v>92</v>
      </c>
      <c r="C95" s="11">
        <v>50</v>
      </c>
      <c r="D95" s="10">
        <v>0</v>
      </c>
      <c r="E95" s="11">
        <v>41</v>
      </c>
      <c r="F95" s="10">
        <f>0.02*E95-0.348</f>
        <v>0.472</v>
      </c>
      <c r="G95" s="11">
        <v>0</v>
      </c>
      <c r="H95" s="10">
        <v>0</v>
      </c>
      <c r="I95" s="15" t="s">
        <v>21</v>
      </c>
      <c r="J95" s="11">
        <v>0</v>
      </c>
    </row>
    <row r="96" s="1" customFormat="1" spans="1:10">
      <c r="A96" s="10"/>
      <c r="B96" s="11">
        <v>93</v>
      </c>
      <c r="C96" s="11">
        <v>453</v>
      </c>
      <c r="D96" s="10">
        <f t="shared" ref="D96:D98" si="23">-0.00564*C96-0.21257</f>
        <v>-2.76749</v>
      </c>
      <c r="E96" s="11">
        <v>56</v>
      </c>
      <c r="F96" s="10">
        <f t="shared" ref="F96:F103" si="24">0.02*E96-0.348</f>
        <v>0.772</v>
      </c>
      <c r="G96" s="11">
        <v>5</v>
      </c>
      <c r="H96" s="10">
        <f>0.11*G96+5.84</f>
        <v>6.39</v>
      </c>
      <c r="I96" s="15" t="s">
        <v>21</v>
      </c>
      <c r="J96" s="11">
        <v>0</v>
      </c>
    </row>
    <row r="97" s="1" customFormat="1" spans="1:10">
      <c r="A97" s="10"/>
      <c r="B97" s="11">
        <v>94</v>
      </c>
      <c r="C97" s="11">
        <v>521</v>
      </c>
      <c r="D97" s="10">
        <f t="shared" si="23"/>
        <v>-3.15101</v>
      </c>
      <c r="E97" s="11">
        <v>81</v>
      </c>
      <c r="F97" s="10">
        <f t="shared" si="24"/>
        <v>1.272</v>
      </c>
      <c r="G97" s="11">
        <v>9</v>
      </c>
      <c r="H97" s="10">
        <f t="shared" ref="H97:H103" si="25">0.11*G97+5.84</f>
        <v>6.83</v>
      </c>
      <c r="I97" s="15" t="s">
        <v>21</v>
      </c>
      <c r="J97" s="11">
        <v>0</v>
      </c>
    </row>
    <row r="98" s="1" customFormat="1" spans="1:10">
      <c r="A98" s="10"/>
      <c r="B98" s="11">
        <v>95</v>
      </c>
      <c r="C98" s="11">
        <v>999</v>
      </c>
      <c r="D98" s="10">
        <f t="shared" si="23"/>
        <v>-5.84693</v>
      </c>
      <c r="E98" s="11">
        <v>102</v>
      </c>
      <c r="F98" s="10">
        <f t="shared" si="24"/>
        <v>1.692</v>
      </c>
      <c r="G98" s="11">
        <v>14</v>
      </c>
      <c r="H98" s="10">
        <f t="shared" si="25"/>
        <v>7.38</v>
      </c>
      <c r="I98" s="15" t="s">
        <v>22</v>
      </c>
      <c r="J98" s="11">
        <v>1</v>
      </c>
    </row>
    <row r="99" s="1" customFormat="1" spans="1:10">
      <c r="A99" s="10"/>
      <c r="B99" s="11">
        <v>96</v>
      </c>
      <c r="C99" s="11">
        <v>999</v>
      </c>
      <c r="D99" s="10">
        <v>-6.31</v>
      </c>
      <c r="E99" s="11">
        <v>109</v>
      </c>
      <c r="F99" s="10">
        <f t="shared" si="24"/>
        <v>1.832</v>
      </c>
      <c r="G99" s="11">
        <v>16</v>
      </c>
      <c r="H99" s="10">
        <f t="shared" si="25"/>
        <v>7.6</v>
      </c>
      <c r="I99" s="15" t="s">
        <v>22</v>
      </c>
      <c r="J99" s="11">
        <v>1</v>
      </c>
    </row>
    <row r="100" s="1" customFormat="1" spans="1:10">
      <c r="A100" s="10"/>
      <c r="B100" s="11">
        <v>97</v>
      </c>
      <c r="C100" s="11">
        <v>999</v>
      </c>
      <c r="D100" s="10">
        <v>-6.83</v>
      </c>
      <c r="E100" s="11">
        <v>111</v>
      </c>
      <c r="F100" s="10">
        <f t="shared" si="24"/>
        <v>1.872</v>
      </c>
      <c r="G100" s="11">
        <v>18</v>
      </c>
      <c r="H100" s="10">
        <f t="shared" si="25"/>
        <v>7.82</v>
      </c>
      <c r="I100" s="15" t="s">
        <v>22</v>
      </c>
      <c r="J100" s="11">
        <v>1</v>
      </c>
    </row>
    <row r="101" s="1" customFormat="1" spans="1:10">
      <c r="A101" s="10"/>
      <c r="B101" s="11">
        <v>98</v>
      </c>
      <c r="C101" s="11">
        <v>999</v>
      </c>
      <c r="D101" s="10">
        <v>-7.13</v>
      </c>
      <c r="E101" s="11">
        <v>113</v>
      </c>
      <c r="F101" s="10">
        <f t="shared" si="24"/>
        <v>1.912</v>
      </c>
      <c r="G101" s="11">
        <v>21</v>
      </c>
      <c r="H101" s="10">
        <f t="shared" si="25"/>
        <v>8.15</v>
      </c>
      <c r="I101" s="15" t="s">
        <v>22</v>
      </c>
      <c r="J101" s="11">
        <v>1</v>
      </c>
    </row>
    <row r="102" s="1" customFormat="1" spans="1:10">
      <c r="A102" s="10"/>
      <c r="B102" s="11">
        <v>99</v>
      </c>
      <c r="C102" s="11">
        <v>999</v>
      </c>
      <c r="D102" s="10">
        <v>-7.55</v>
      </c>
      <c r="E102" s="11">
        <v>113</v>
      </c>
      <c r="F102" s="10">
        <f t="shared" si="24"/>
        <v>1.912</v>
      </c>
      <c r="G102" s="11">
        <v>21</v>
      </c>
      <c r="H102" s="10">
        <f t="shared" si="25"/>
        <v>8.15</v>
      </c>
      <c r="I102" s="15" t="s">
        <v>22</v>
      </c>
      <c r="J102" s="11">
        <v>1</v>
      </c>
    </row>
    <row r="103" s="1" customFormat="1" spans="1:10">
      <c r="A103" s="10"/>
      <c r="B103" s="11">
        <v>100</v>
      </c>
      <c r="C103" s="11">
        <v>999</v>
      </c>
      <c r="D103" s="10">
        <v>-7.98</v>
      </c>
      <c r="E103" s="11">
        <v>110</v>
      </c>
      <c r="F103" s="10">
        <f t="shared" si="24"/>
        <v>1.852</v>
      </c>
      <c r="G103" s="11">
        <v>23</v>
      </c>
      <c r="H103" s="10">
        <f t="shared" si="25"/>
        <v>8.37</v>
      </c>
      <c r="I103" s="15" t="s">
        <v>22</v>
      </c>
      <c r="J103" s="11">
        <v>1</v>
      </c>
    </row>
    <row r="104" s="1" customFormat="1" spans="1:10">
      <c r="A104" s="8" t="s">
        <v>32</v>
      </c>
      <c r="B104" s="9">
        <v>101</v>
      </c>
      <c r="C104" s="9">
        <v>50</v>
      </c>
      <c r="D104" s="8">
        <v>0</v>
      </c>
      <c r="E104" s="9">
        <v>0</v>
      </c>
      <c r="F104" s="8">
        <v>0</v>
      </c>
      <c r="G104" s="9">
        <v>0</v>
      </c>
      <c r="H104" s="8">
        <v>0</v>
      </c>
      <c r="I104" s="14" t="s">
        <v>21</v>
      </c>
      <c r="J104" s="9">
        <v>0</v>
      </c>
    </row>
    <row r="105" s="1" customFormat="1" spans="1:10">
      <c r="A105" s="8"/>
      <c r="B105" s="9">
        <v>102</v>
      </c>
      <c r="C105" s="9">
        <v>50</v>
      </c>
      <c r="D105" s="8">
        <v>0</v>
      </c>
      <c r="E105" s="9">
        <v>36</v>
      </c>
      <c r="F105" s="8">
        <f>0.02*E105-0.348</f>
        <v>0.372</v>
      </c>
      <c r="G105" s="9">
        <v>0</v>
      </c>
      <c r="H105" s="8">
        <v>0</v>
      </c>
      <c r="I105" s="14" t="s">
        <v>21</v>
      </c>
      <c r="J105" s="9">
        <v>0</v>
      </c>
    </row>
    <row r="106" s="1" customFormat="1" spans="1:10">
      <c r="A106" s="8"/>
      <c r="B106" s="9">
        <v>103</v>
      </c>
      <c r="C106" s="9">
        <v>205</v>
      </c>
      <c r="D106" s="8">
        <f>-0.00564*C106-0.21257</f>
        <v>-1.36877</v>
      </c>
      <c r="E106" s="9">
        <v>52</v>
      </c>
      <c r="F106" s="8">
        <f t="shared" ref="F106:F113" si="26">0.02*E106-0.348</f>
        <v>0.692</v>
      </c>
      <c r="G106" s="9">
        <v>4</v>
      </c>
      <c r="H106" s="8">
        <f>0.11*G106+5.84</f>
        <v>6.28</v>
      </c>
      <c r="I106" s="14" t="s">
        <v>21</v>
      </c>
      <c r="J106" s="9">
        <v>0</v>
      </c>
    </row>
    <row r="107" s="1" customFormat="1" spans="1:10">
      <c r="A107" s="8"/>
      <c r="B107" s="9">
        <v>104</v>
      </c>
      <c r="C107" s="9">
        <v>420</v>
      </c>
      <c r="D107" s="8">
        <f>-0.00564*C107-0.21257</f>
        <v>-2.58137</v>
      </c>
      <c r="E107" s="9">
        <v>65</v>
      </c>
      <c r="F107" s="8">
        <f t="shared" si="26"/>
        <v>0.952</v>
      </c>
      <c r="G107" s="9">
        <v>20</v>
      </c>
      <c r="H107" s="8">
        <f t="shared" ref="H107:H113" si="27">0.11*G107+5.84</f>
        <v>8.04</v>
      </c>
      <c r="I107" s="14" t="s">
        <v>21</v>
      </c>
      <c r="J107" s="9">
        <v>0</v>
      </c>
    </row>
    <row r="108" s="1" customFormat="1" spans="1:10">
      <c r="A108" s="8"/>
      <c r="B108" s="9">
        <v>105</v>
      </c>
      <c r="C108" s="9">
        <v>999</v>
      </c>
      <c r="D108" s="8">
        <f>-0.00564*C108-0.21257</f>
        <v>-5.84693</v>
      </c>
      <c r="E108" s="9">
        <v>99</v>
      </c>
      <c r="F108" s="8">
        <f t="shared" si="26"/>
        <v>1.632</v>
      </c>
      <c r="G108" s="9">
        <v>24.5</v>
      </c>
      <c r="H108" s="8">
        <f t="shared" si="27"/>
        <v>8.535</v>
      </c>
      <c r="I108" s="14" t="s">
        <v>22</v>
      </c>
      <c r="J108" s="9">
        <v>1</v>
      </c>
    </row>
    <row r="109" s="1" customFormat="1" spans="1:10">
      <c r="A109" s="8"/>
      <c r="B109" s="9">
        <v>106</v>
      </c>
      <c r="C109" s="9">
        <v>999</v>
      </c>
      <c r="D109" s="8">
        <v>-7.155</v>
      </c>
      <c r="E109" s="9">
        <v>102</v>
      </c>
      <c r="F109" s="8">
        <f t="shared" si="26"/>
        <v>1.692</v>
      </c>
      <c r="G109" s="9">
        <v>28</v>
      </c>
      <c r="H109" s="8">
        <f t="shared" si="27"/>
        <v>8.92</v>
      </c>
      <c r="I109" s="14" t="s">
        <v>22</v>
      </c>
      <c r="J109" s="9">
        <v>1</v>
      </c>
    </row>
    <row r="110" s="1" customFormat="1" spans="1:10">
      <c r="A110" s="8"/>
      <c r="B110" s="9">
        <v>107</v>
      </c>
      <c r="C110" s="9">
        <v>999</v>
      </c>
      <c r="D110" s="8">
        <v>-7.415</v>
      </c>
      <c r="E110" s="9">
        <v>104</v>
      </c>
      <c r="F110" s="8">
        <f t="shared" si="26"/>
        <v>1.732</v>
      </c>
      <c r="G110" s="9">
        <v>30</v>
      </c>
      <c r="H110" s="8">
        <f t="shared" si="27"/>
        <v>9.14</v>
      </c>
      <c r="I110" s="14" t="s">
        <v>22</v>
      </c>
      <c r="J110" s="9">
        <v>1</v>
      </c>
    </row>
    <row r="111" s="1" customFormat="1" spans="1:10">
      <c r="A111" s="8"/>
      <c r="B111" s="9">
        <v>108</v>
      </c>
      <c r="C111" s="9">
        <v>999</v>
      </c>
      <c r="D111" s="8">
        <v>-7.72</v>
      </c>
      <c r="E111" s="9">
        <v>104.5</v>
      </c>
      <c r="F111" s="8">
        <f t="shared" si="26"/>
        <v>1.742</v>
      </c>
      <c r="G111" s="9">
        <v>33</v>
      </c>
      <c r="H111" s="8">
        <f t="shared" si="27"/>
        <v>9.47</v>
      </c>
      <c r="I111" s="14" t="s">
        <v>22</v>
      </c>
      <c r="J111" s="9">
        <v>1</v>
      </c>
    </row>
    <row r="112" s="1" customFormat="1" spans="1:10">
      <c r="A112" s="8"/>
      <c r="B112" s="9">
        <v>109</v>
      </c>
      <c r="C112" s="9">
        <v>999</v>
      </c>
      <c r="D112" s="8">
        <v>-7.98</v>
      </c>
      <c r="E112" s="9">
        <v>106</v>
      </c>
      <c r="F112" s="8">
        <f t="shared" si="26"/>
        <v>1.772</v>
      </c>
      <c r="G112" s="9">
        <v>35</v>
      </c>
      <c r="H112" s="8">
        <f t="shared" si="27"/>
        <v>9.69</v>
      </c>
      <c r="I112" s="14" t="s">
        <v>22</v>
      </c>
      <c r="J112" s="9">
        <v>1</v>
      </c>
    </row>
    <row r="113" s="1" customFormat="1" spans="1:10">
      <c r="A113" s="8"/>
      <c r="B113" s="9">
        <v>110</v>
      </c>
      <c r="C113" s="9">
        <v>999</v>
      </c>
      <c r="D113" s="8">
        <v>-8.3</v>
      </c>
      <c r="E113" s="9">
        <v>107.5</v>
      </c>
      <c r="F113" s="8">
        <f t="shared" si="26"/>
        <v>1.802</v>
      </c>
      <c r="G113" s="9">
        <v>36.5</v>
      </c>
      <c r="H113" s="8">
        <f t="shared" si="27"/>
        <v>9.855</v>
      </c>
      <c r="I113" s="14" t="s">
        <v>22</v>
      </c>
      <c r="J113" s="9">
        <v>1</v>
      </c>
    </row>
    <row r="114" s="1" customFormat="1" spans="1:10">
      <c r="A114" s="10" t="s">
        <v>33</v>
      </c>
      <c r="B114" s="11">
        <v>111</v>
      </c>
      <c r="C114" s="11">
        <v>50</v>
      </c>
      <c r="D114" s="10">
        <v>0</v>
      </c>
      <c r="E114" s="11">
        <v>0</v>
      </c>
      <c r="F114" s="10">
        <v>0</v>
      </c>
      <c r="G114" s="11">
        <v>0</v>
      </c>
      <c r="H114" s="10">
        <v>0</v>
      </c>
      <c r="I114" s="15" t="s">
        <v>21</v>
      </c>
      <c r="J114" s="11">
        <v>0</v>
      </c>
    </row>
    <row r="115" s="1" customFormat="1" spans="1:10">
      <c r="A115" s="10"/>
      <c r="B115" s="11">
        <v>112</v>
      </c>
      <c r="C115" s="11">
        <v>50</v>
      </c>
      <c r="D115" s="10">
        <v>0</v>
      </c>
      <c r="E115" s="11">
        <v>37</v>
      </c>
      <c r="F115" s="10">
        <f>0.02*E115-0.348</f>
        <v>0.392</v>
      </c>
      <c r="G115" s="11">
        <v>0</v>
      </c>
      <c r="H115" s="10">
        <v>0</v>
      </c>
      <c r="I115" s="15" t="s">
        <v>21</v>
      </c>
      <c r="J115" s="11">
        <v>0</v>
      </c>
    </row>
    <row r="116" s="1" customFormat="1" spans="1:10">
      <c r="A116" s="10"/>
      <c r="B116" s="11">
        <v>113</v>
      </c>
      <c r="C116" s="11">
        <v>259</v>
      </c>
      <c r="D116" s="10">
        <f>-0.00564*C116-0.21257</f>
        <v>-1.67333</v>
      </c>
      <c r="E116" s="11">
        <v>54</v>
      </c>
      <c r="F116" s="10">
        <f t="shared" ref="F116:F123" si="28">0.02*E116-0.348</f>
        <v>0.732</v>
      </c>
      <c r="G116" s="11">
        <v>5</v>
      </c>
      <c r="H116" s="10">
        <f>0.11*G116+5.84</f>
        <v>6.39</v>
      </c>
      <c r="I116" s="15" t="s">
        <v>21</v>
      </c>
      <c r="J116" s="11">
        <v>0</v>
      </c>
    </row>
    <row r="117" s="1" customFormat="1" spans="1:10">
      <c r="A117" s="10"/>
      <c r="B117" s="11">
        <v>114</v>
      </c>
      <c r="C117" s="11">
        <v>485</v>
      </c>
      <c r="D117" s="10">
        <f>-0.00564*C117-0.21257</f>
        <v>-2.94797</v>
      </c>
      <c r="E117" s="11">
        <v>69</v>
      </c>
      <c r="F117" s="10">
        <f t="shared" si="28"/>
        <v>1.032</v>
      </c>
      <c r="G117" s="11">
        <v>21.5</v>
      </c>
      <c r="H117" s="10">
        <f t="shared" ref="H117:H123" si="29">0.11*G117+5.84</f>
        <v>8.205</v>
      </c>
      <c r="I117" s="15" t="s">
        <v>21</v>
      </c>
      <c r="J117" s="11">
        <v>0</v>
      </c>
    </row>
    <row r="118" s="1" customFormat="1" spans="1:10">
      <c r="A118" s="10"/>
      <c r="B118" s="11">
        <v>115</v>
      </c>
      <c r="C118" s="11">
        <v>999</v>
      </c>
      <c r="D118" s="10">
        <f>-0.00564*C118-0.21257</f>
        <v>-5.84693</v>
      </c>
      <c r="E118" s="11">
        <v>105</v>
      </c>
      <c r="F118" s="10">
        <f t="shared" si="28"/>
        <v>1.752</v>
      </c>
      <c r="G118" s="12">
        <v>26</v>
      </c>
      <c r="H118" s="10">
        <f t="shared" si="29"/>
        <v>8.7</v>
      </c>
      <c r="I118" s="15" t="s">
        <v>22</v>
      </c>
      <c r="J118" s="11">
        <v>1</v>
      </c>
    </row>
    <row r="119" s="1" customFormat="1" spans="1:10">
      <c r="A119" s="10"/>
      <c r="B119" s="11">
        <v>116</v>
      </c>
      <c r="C119" s="11">
        <v>999</v>
      </c>
      <c r="D119" s="10">
        <v>-6.55</v>
      </c>
      <c r="E119" s="11">
        <v>107</v>
      </c>
      <c r="F119" s="10">
        <f t="shared" si="28"/>
        <v>1.792</v>
      </c>
      <c r="G119" s="11">
        <v>28</v>
      </c>
      <c r="H119" s="10">
        <f t="shared" si="29"/>
        <v>8.92</v>
      </c>
      <c r="I119" s="15" t="s">
        <v>22</v>
      </c>
      <c r="J119" s="11">
        <v>1</v>
      </c>
    </row>
    <row r="120" s="1" customFormat="1" spans="1:10">
      <c r="A120" s="10"/>
      <c r="B120" s="11">
        <v>117</v>
      </c>
      <c r="C120" s="11">
        <v>999</v>
      </c>
      <c r="D120" s="10">
        <v>-7.22</v>
      </c>
      <c r="E120" s="11">
        <v>110.5</v>
      </c>
      <c r="F120" s="10">
        <f t="shared" si="28"/>
        <v>1.862</v>
      </c>
      <c r="G120" s="11">
        <v>33</v>
      </c>
      <c r="H120" s="10">
        <f t="shared" si="29"/>
        <v>9.47</v>
      </c>
      <c r="I120" s="15" t="s">
        <v>22</v>
      </c>
      <c r="J120" s="11">
        <v>1</v>
      </c>
    </row>
    <row r="121" s="1" customFormat="1" spans="1:10">
      <c r="A121" s="10"/>
      <c r="B121" s="11">
        <v>118</v>
      </c>
      <c r="C121" s="11">
        <v>999</v>
      </c>
      <c r="D121" s="10">
        <v>-7.59</v>
      </c>
      <c r="E121" s="11">
        <v>112</v>
      </c>
      <c r="F121" s="10">
        <f t="shared" si="28"/>
        <v>1.892</v>
      </c>
      <c r="G121" s="11">
        <v>35</v>
      </c>
      <c r="H121" s="10">
        <f t="shared" si="29"/>
        <v>9.69</v>
      </c>
      <c r="I121" s="15" t="s">
        <v>22</v>
      </c>
      <c r="J121" s="11">
        <v>1</v>
      </c>
    </row>
    <row r="122" s="1" customFormat="1" spans="1:10">
      <c r="A122" s="10"/>
      <c r="B122" s="11">
        <v>119</v>
      </c>
      <c r="C122" s="11">
        <v>999</v>
      </c>
      <c r="D122" s="10">
        <v>-7.91</v>
      </c>
      <c r="E122" s="11">
        <v>114</v>
      </c>
      <c r="F122" s="10">
        <f t="shared" si="28"/>
        <v>1.932</v>
      </c>
      <c r="G122" s="11">
        <v>37.5</v>
      </c>
      <c r="H122" s="10">
        <f t="shared" si="29"/>
        <v>9.965</v>
      </c>
      <c r="I122" s="15" t="s">
        <v>22</v>
      </c>
      <c r="J122" s="11">
        <v>1</v>
      </c>
    </row>
    <row r="123" s="1" customFormat="1" spans="1:10">
      <c r="A123" s="10"/>
      <c r="B123" s="11">
        <v>120</v>
      </c>
      <c r="C123" s="11">
        <v>999</v>
      </c>
      <c r="D123" s="10">
        <v>-8.31</v>
      </c>
      <c r="E123" s="11">
        <v>115.5</v>
      </c>
      <c r="F123" s="10">
        <f t="shared" si="28"/>
        <v>1.962</v>
      </c>
      <c r="G123" s="11">
        <v>41</v>
      </c>
      <c r="H123" s="10">
        <f t="shared" si="29"/>
        <v>10.35</v>
      </c>
      <c r="I123" s="15" t="s">
        <v>22</v>
      </c>
      <c r="J123" s="11">
        <v>1</v>
      </c>
    </row>
    <row r="124" s="1" customFormat="1" spans="1:10">
      <c r="A124" s="8" t="s">
        <v>34</v>
      </c>
      <c r="B124" s="9">
        <v>121</v>
      </c>
      <c r="C124" s="9">
        <v>50</v>
      </c>
      <c r="D124" s="8">
        <v>0</v>
      </c>
      <c r="E124" s="9">
        <v>0</v>
      </c>
      <c r="F124" s="8">
        <v>0</v>
      </c>
      <c r="G124" s="9">
        <v>0</v>
      </c>
      <c r="H124" s="8">
        <v>0</v>
      </c>
      <c r="I124" s="14" t="s">
        <v>21</v>
      </c>
      <c r="J124" s="9">
        <v>0</v>
      </c>
    </row>
    <row r="125" s="1" customFormat="1" spans="1:12">
      <c r="A125" s="8"/>
      <c r="B125" s="9">
        <v>122</v>
      </c>
      <c r="C125" s="9">
        <v>50</v>
      </c>
      <c r="D125" s="8">
        <v>0</v>
      </c>
      <c r="E125" s="9">
        <v>30</v>
      </c>
      <c r="F125" s="8">
        <f>0.02*E125-0.348</f>
        <v>0.252</v>
      </c>
      <c r="G125" s="9">
        <v>0</v>
      </c>
      <c r="H125" s="8">
        <v>0</v>
      </c>
      <c r="I125" s="14" t="s">
        <v>21</v>
      </c>
      <c r="J125" s="9">
        <v>0</v>
      </c>
      <c r="L125" s="18"/>
    </row>
    <row r="126" s="1" customFormat="1" spans="1:10">
      <c r="A126" s="8"/>
      <c r="B126" s="9">
        <v>123</v>
      </c>
      <c r="C126" s="9">
        <v>91</v>
      </c>
      <c r="D126" s="8">
        <f>-0.00564*C126-0.21257</f>
        <v>-0.72581</v>
      </c>
      <c r="E126" s="9">
        <v>56</v>
      </c>
      <c r="F126" s="8">
        <f t="shared" ref="F126:F133" si="30">0.02*E126-0.348</f>
        <v>0.772</v>
      </c>
      <c r="G126" s="9">
        <v>0</v>
      </c>
      <c r="H126" s="8">
        <v>0</v>
      </c>
      <c r="I126" s="14" t="s">
        <v>21</v>
      </c>
      <c r="J126" s="9">
        <v>0</v>
      </c>
    </row>
    <row r="127" s="1" customFormat="1" spans="1:10">
      <c r="A127" s="8"/>
      <c r="B127" s="9">
        <v>124</v>
      </c>
      <c r="C127" s="9">
        <v>183</v>
      </c>
      <c r="D127" s="8">
        <f t="shared" ref="D127:D133" si="31">-0.00564*C127-0.21257</f>
        <v>-1.24469</v>
      </c>
      <c r="E127" s="9">
        <v>75.5</v>
      </c>
      <c r="F127" s="8">
        <f t="shared" si="30"/>
        <v>1.162</v>
      </c>
      <c r="G127" s="9">
        <v>2</v>
      </c>
      <c r="H127" s="8">
        <f>0.11*G127+5.84</f>
        <v>6.06</v>
      </c>
      <c r="I127" s="14" t="s">
        <v>21</v>
      </c>
      <c r="J127" s="9">
        <v>0</v>
      </c>
    </row>
    <row r="128" s="1" customFormat="1" spans="1:10">
      <c r="A128" s="8"/>
      <c r="B128" s="9">
        <v>125</v>
      </c>
      <c r="C128" s="9">
        <v>462.5</v>
      </c>
      <c r="D128" s="8">
        <f t="shared" si="31"/>
        <v>-2.82107</v>
      </c>
      <c r="E128" s="9">
        <v>165.5</v>
      </c>
      <c r="F128" s="8">
        <f t="shared" si="30"/>
        <v>2.962</v>
      </c>
      <c r="G128" s="9">
        <v>4</v>
      </c>
      <c r="H128" s="8">
        <f t="shared" ref="H128:H133" si="32">0.11*G128+5.84</f>
        <v>6.28</v>
      </c>
      <c r="I128" s="14" t="s">
        <v>22</v>
      </c>
      <c r="J128" s="9">
        <v>1</v>
      </c>
    </row>
    <row r="129" s="1" customFormat="1" spans="1:12">
      <c r="A129" s="8"/>
      <c r="B129" s="9">
        <v>126</v>
      </c>
      <c r="C129" s="9">
        <v>670</v>
      </c>
      <c r="D129" s="8">
        <f t="shared" si="31"/>
        <v>-3.99137</v>
      </c>
      <c r="E129" s="9">
        <v>169</v>
      </c>
      <c r="F129" s="8">
        <f t="shared" si="30"/>
        <v>3.032</v>
      </c>
      <c r="G129" s="9">
        <v>5</v>
      </c>
      <c r="H129" s="8">
        <f t="shared" si="32"/>
        <v>6.39</v>
      </c>
      <c r="I129" s="14" t="s">
        <v>22</v>
      </c>
      <c r="J129" s="9">
        <v>1</v>
      </c>
      <c r="L129" s="1" t="s">
        <v>35</v>
      </c>
    </row>
    <row r="130" s="1" customFormat="1" spans="1:10">
      <c r="A130" s="8"/>
      <c r="B130" s="9">
        <v>127</v>
      </c>
      <c r="C130" s="9">
        <v>718</v>
      </c>
      <c r="D130" s="8">
        <f t="shared" si="31"/>
        <v>-4.26209</v>
      </c>
      <c r="E130" s="9">
        <v>171.5</v>
      </c>
      <c r="F130" s="8">
        <f t="shared" si="30"/>
        <v>3.082</v>
      </c>
      <c r="G130" s="9">
        <v>5</v>
      </c>
      <c r="H130" s="8">
        <f t="shared" si="32"/>
        <v>6.39</v>
      </c>
      <c r="I130" s="14" t="s">
        <v>22</v>
      </c>
      <c r="J130" s="9">
        <v>1</v>
      </c>
    </row>
    <row r="131" s="1" customFormat="1" spans="1:10">
      <c r="A131" s="8"/>
      <c r="B131" s="9">
        <v>128</v>
      </c>
      <c r="C131" s="9">
        <v>770.5</v>
      </c>
      <c r="D131" s="8">
        <f t="shared" si="31"/>
        <v>-4.55819</v>
      </c>
      <c r="E131" s="9">
        <v>174</v>
      </c>
      <c r="F131" s="8">
        <f t="shared" si="30"/>
        <v>3.132</v>
      </c>
      <c r="G131" s="9">
        <v>5.5</v>
      </c>
      <c r="H131" s="8">
        <f t="shared" si="32"/>
        <v>6.445</v>
      </c>
      <c r="I131" s="14" t="s">
        <v>22</v>
      </c>
      <c r="J131" s="9">
        <v>1</v>
      </c>
    </row>
    <row r="132" s="1" customFormat="1" spans="1:10">
      <c r="A132" s="8"/>
      <c r="B132" s="9">
        <v>129</v>
      </c>
      <c r="C132" s="9">
        <v>819</v>
      </c>
      <c r="D132" s="8">
        <f t="shared" si="31"/>
        <v>-4.83173</v>
      </c>
      <c r="E132" s="9">
        <v>176</v>
      </c>
      <c r="F132" s="8">
        <f t="shared" si="30"/>
        <v>3.172</v>
      </c>
      <c r="G132" s="9">
        <v>6</v>
      </c>
      <c r="H132" s="8">
        <f t="shared" si="32"/>
        <v>6.5</v>
      </c>
      <c r="I132" s="14" t="s">
        <v>22</v>
      </c>
      <c r="J132" s="9">
        <v>1</v>
      </c>
    </row>
    <row r="133" s="1" customFormat="1" spans="1:10">
      <c r="A133" s="8"/>
      <c r="B133" s="9">
        <v>130</v>
      </c>
      <c r="C133" s="9">
        <v>857.5</v>
      </c>
      <c r="D133" s="8">
        <f t="shared" si="31"/>
        <v>-5.04887</v>
      </c>
      <c r="E133" s="9">
        <v>177</v>
      </c>
      <c r="F133" s="8">
        <f t="shared" si="30"/>
        <v>3.192</v>
      </c>
      <c r="G133" s="9">
        <v>6</v>
      </c>
      <c r="H133" s="8">
        <f t="shared" si="32"/>
        <v>6.5</v>
      </c>
      <c r="I133" s="14" t="s">
        <v>22</v>
      </c>
      <c r="J133" s="9">
        <v>1</v>
      </c>
    </row>
    <row r="134" s="1" customFormat="1" spans="1:10">
      <c r="A134" s="17" t="s">
        <v>36</v>
      </c>
      <c r="B134" s="11">
        <v>131</v>
      </c>
      <c r="C134" s="11">
        <v>50</v>
      </c>
      <c r="D134" s="10">
        <v>0</v>
      </c>
      <c r="E134" s="11">
        <v>0</v>
      </c>
      <c r="F134" s="10">
        <v>0</v>
      </c>
      <c r="G134" s="11">
        <v>0</v>
      </c>
      <c r="H134" s="10">
        <v>0</v>
      </c>
      <c r="I134" s="15" t="s">
        <v>21</v>
      </c>
      <c r="J134" s="11">
        <v>0</v>
      </c>
    </row>
    <row r="135" s="1" customFormat="1" spans="1:10">
      <c r="A135" s="10"/>
      <c r="B135" s="11">
        <v>132</v>
      </c>
      <c r="C135" s="11">
        <v>50</v>
      </c>
      <c r="D135" s="10">
        <v>0</v>
      </c>
      <c r="E135" s="11">
        <v>43.5</v>
      </c>
      <c r="F135" s="10">
        <v>0.522</v>
      </c>
      <c r="G135" s="11">
        <v>0</v>
      </c>
      <c r="H135" s="10">
        <v>0</v>
      </c>
      <c r="I135" s="15" t="s">
        <v>21</v>
      </c>
      <c r="J135" s="11">
        <v>0</v>
      </c>
    </row>
    <row r="136" s="1" customFormat="1" spans="1:10">
      <c r="A136" s="10"/>
      <c r="B136" s="11">
        <v>133</v>
      </c>
      <c r="C136" s="11">
        <v>189</v>
      </c>
      <c r="D136" s="10">
        <v>-1.27853</v>
      </c>
      <c r="E136" s="11">
        <v>63.5</v>
      </c>
      <c r="F136" s="10">
        <v>0.922</v>
      </c>
      <c r="G136" s="11">
        <v>0</v>
      </c>
      <c r="H136" s="10">
        <v>0</v>
      </c>
      <c r="I136" s="15" t="s">
        <v>21</v>
      </c>
      <c r="J136" s="11">
        <v>0</v>
      </c>
    </row>
    <row r="137" s="1" customFormat="1" spans="1:10">
      <c r="A137" s="10"/>
      <c r="B137" s="11">
        <v>134</v>
      </c>
      <c r="C137" s="11">
        <v>318</v>
      </c>
      <c r="D137" s="10">
        <v>-2.00609</v>
      </c>
      <c r="E137" s="11">
        <v>95.5</v>
      </c>
      <c r="F137" s="10">
        <v>1.562</v>
      </c>
      <c r="G137" s="11">
        <v>1</v>
      </c>
      <c r="H137" s="10">
        <v>5.95</v>
      </c>
      <c r="I137" s="15" t="s">
        <v>21</v>
      </c>
      <c r="J137" s="11">
        <v>0</v>
      </c>
    </row>
    <row r="138" s="1" customFormat="1" spans="1:10">
      <c r="A138" s="10"/>
      <c r="B138" s="11">
        <v>135</v>
      </c>
      <c r="C138" s="11">
        <v>702</v>
      </c>
      <c r="D138" s="10">
        <v>-4.17185</v>
      </c>
      <c r="E138" s="11">
        <v>130</v>
      </c>
      <c r="F138" s="10">
        <v>2.252</v>
      </c>
      <c r="G138" s="11">
        <v>3</v>
      </c>
      <c r="H138" s="10">
        <v>6.17</v>
      </c>
      <c r="I138" s="15" t="s">
        <v>22</v>
      </c>
      <c r="J138" s="11">
        <v>1</v>
      </c>
    </row>
    <row r="139" s="1" customFormat="1" spans="1:10">
      <c r="A139" s="10"/>
      <c r="B139" s="11">
        <v>136</v>
      </c>
      <c r="C139" s="11">
        <v>806</v>
      </c>
      <c r="D139" s="10">
        <v>-4.75841</v>
      </c>
      <c r="E139" s="11">
        <v>134.5</v>
      </c>
      <c r="F139" s="10">
        <v>2.342</v>
      </c>
      <c r="G139" s="11">
        <v>5</v>
      </c>
      <c r="H139" s="10">
        <v>6.39</v>
      </c>
      <c r="I139" s="15" t="s">
        <v>22</v>
      </c>
      <c r="J139" s="11">
        <v>1</v>
      </c>
    </row>
    <row r="140" s="1" customFormat="1" spans="1:10">
      <c r="A140" s="10"/>
      <c r="B140" s="11">
        <v>137</v>
      </c>
      <c r="C140" s="11">
        <v>888.5</v>
      </c>
      <c r="D140" s="10">
        <v>-5.22371</v>
      </c>
      <c r="E140" s="11">
        <v>138.5</v>
      </c>
      <c r="F140" s="10">
        <v>2.422</v>
      </c>
      <c r="G140" s="11">
        <v>5.5</v>
      </c>
      <c r="H140" s="10">
        <v>6.445</v>
      </c>
      <c r="I140" s="15" t="s">
        <v>22</v>
      </c>
      <c r="J140" s="11">
        <v>1</v>
      </c>
    </row>
    <row r="141" s="1" customFormat="1" spans="1:10">
      <c r="A141" s="10"/>
      <c r="B141" s="11">
        <v>138</v>
      </c>
      <c r="C141" s="11">
        <v>955</v>
      </c>
      <c r="D141" s="10">
        <v>-5.59877</v>
      </c>
      <c r="E141" s="11">
        <v>140.5</v>
      </c>
      <c r="F141" s="10">
        <v>2.462</v>
      </c>
      <c r="G141" s="11">
        <v>7</v>
      </c>
      <c r="H141" s="10">
        <v>6.61</v>
      </c>
      <c r="I141" s="15" t="s">
        <v>22</v>
      </c>
      <c r="J141" s="11">
        <v>1</v>
      </c>
    </row>
    <row r="142" s="1" customFormat="1" spans="1:10">
      <c r="A142" s="10"/>
      <c r="B142" s="11">
        <v>139</v>
      </c>
      <c r="C142" s="11">
        <v>988</v>
      </c>
      <c r="D142" s="10">
        <v>-5.78489</v>
      </c>
      <c r="E142" s="11">
        <v>144.5</v>
      </c>
      <c r="F142" s="10">
        <v>2.542</v>
      </c>
      <c r="G142" s="11">
        <v>7</v>
      </c>
      <c r="H142" s="10">
        <v>6.61</v>
      </c>
      <c r="I142" s="15" t="s">
        <v>22</v>
      </c>
      <c r="J142" s="11">
        <v>1</v>
      </c>
    </row>
    <row r="143" s="1" customFormat="1" spans="1:10">
      <c r="A143" s="10"/>
      <c r="B143" s="11">
        <v>140</v>
      </c>
      <c r="C143" s="11">
        <v>994</v>
      </c>
      <c r="D143" s="10">
        <v>-5.81873</v>
      </c>
      <c r="E143" s="11">
        <v>145</v>
      </c>
      <c r="F143" s="10">
        <v>2.552</v>
      </c>
      <c r="G143" s="11">
        <v>7.5</v>
      </c>
      <c r="H143" s="10">
        <v>6.665</v>
      </c>
      <c r="I143" s="15" t="s">
        <v>22</v>
      </c>
      <c r="J143" s="11">
        <v>1</v>
      </c>
    </row>
    <row r="144" s="1" customFormat="1" spans="1:10">
      <c r="A144" s="8" t="s">
        <v>37</v>
      </c>
      <c r="B144" s="9">
        <v>141</v>
      </c>
      <c r="C144" s="9">
        <v>50</v>
      </c>
      <c r="D144" s="8">
        <v>0</v>
      </c>
      <c r="E144" s="9">
        <v>0</v>
      </c>
      <c r="F144" s="8">
        <v>0</v>
      </c>
      <c r="G144" s="9">
        <v>0</v>
      </c>
      <c r="H144" s="8">
        <v>0</v>
      </c>
      <c r="I144" s="14" t="s">
        <v>21</v>
      </c>
      <c r="J144" s="9">
        <v>0</v>
      </c>
    </row>
    <row r="145" s="1" customFormat="1" spans="1:10">
      <c r="A145" s="8"/>
      <c r="B145" s="9">
        <v>142</v>
      </c>
      <c r="C145" s="9">
        <v>50</v>
      </c>
      <c r="D145" s="8">
        <v>0</v>
      </c>
      <c r="E145" s="9">
        <v>42.5</v>
      </c>
      <c r="F145" s="8">
        <v>0.502</v>
      </c>
      <c r="G145" s="9">
        <v>0</v>
      </c>
      <c r="H145" s="8">
        <v>0</v>
      </c>
      <c r="I145" s="14" t="s">
        <v>21</v>
      </c>
      <c r="J145" s="9">
        <v>0</v>
      </c>
    </row>
    <row r="146" s="1" customFormat="1" spans="1:10">
      <c r="A146" s="8"/>
      <c r="B146" s="9">
        <v>143</v>
      </c>
      <c r="C146" s="9">
        <v>343</v>
      </c>
      <c r="D146" s="8">
        <v>-2.14709</v>
      </c>
      <c r="E146" s="9">
        <v>57.5</v>
      </c>
      <c r="F146" s="8">
        <v>0.802</v>
      </c>
      <c r="G146" s="9">
        <v>4.5</v>
      </c>
      <c r="H146" s="8">
        <v>6.335</v>
      </c>
      <c r="I146" s="14" t="s">
        <v>21</v>
      </c>
      <c r="J146" s="9">
        <v>0</v>
      </c>
    </row>
    <row r="147" s="1" customFormat="1" spans="1:10">
      <c r="A147" s="8"/>
      <c r="B147" s="9">
        <v>144</v>
      </c>
      <c r="C147" s="9">
        <v>493</v>
      </c>
      <c r="D147" s="8">
        <v>-2.99309</v>
      </c>
      <c r="E147" s="9">
        <v>82</v>
      </c>
      <c r="F147" s="8">
        <v>1.292</v>
      </c>
      <c r="G147" s="9">
        <v>8</v>
      </c>
      <c r="H147" s="8">
        <v>6.72</v>
      </c>
      <c r="I147" s="14" t="s">
        <v>21</v>
      </c>
      <c r="J147" s="9">
        <v>0</v>
      </c>
    </row>
    <row r="148" s="1" customFormat="1" spans="1:10">
      <c r="A148" s="8"/>
      <c r="B148" s="9">
        <v>145</v>
      </c>
      <c r="C148" s="9">
        <v>999</v>
      </c>
      <c r="D148" s="8">
        <v>-5.84693</v>
      </c>
      <c r="E148" s="9">
        <v>104.5</v>
      </c>
      <c r="F148" s="8">
        <v>1.742</v>
      </c>
      <c r="G148" s="9">
        <v>13.5</v>
      </c>
      <c r="H148" s="8">
        <v>7.325</v>
      </c>
      <c r="I148" s="14" t="s">
        <v>22</v>
      </c>
      <c r="J148" s="9">
        <v>1</v>
      </c>
    </row>
    <row r="149" s="1" customFormat="1" spans="1:10">
      <c r="A149" s="8"/>
      <c r="B149" s="9">
        <v>146</v>
      </c>
      <c r="C149" s="9">
        <v>999</v>
      </c>
      <c r="D149" s="8">
        <v>-6.265</v>
      </c>
      <c r="E149" s="9">
        <v>105</v>
      </c>
      <c r="F149" s="8">
        <v>1.752</v>
      </c>
      <c r="G149" s="9">
        <v>15.5</v>
      </c>
      <c r="H149" s="8">
        <v>7.545</v>
      </c>
      <c r="I149" s="14" t="s">
        <v>22</v>
      </c>
      <c r="J149" s="9">
        <v>1</v>
      </c>
    </row>
    <row r="150" s="1" customFormat="1" spans="1:10">
      <c r="A150" s="8"/>
      <c r="B150" s="9">
        <v>147</v>
      </c>
      <c r="C150" s="9">
        <v>999</v>
      </c>
      <c r="D150" s="8">
        <v>-6.83</v>
      </c>
      <c r="E150" s="9">
        <v>106.5</v>
      </c>
      <c r="F150" s="8">
        <v>1.782</v>
      </c>
      <c r="G150" s="9">
        <v>17.5</v>
      </c>
      <c r="H150" s="8">
        <v>7.765</v>
      </c>
      <c r="I150" s="14" t="s">
        <v>22</v>
      </c>
      <c r="J150" s="9">
        <v>1</v>
      </c>
    </row>
    <row r="151" s="1" customFormat="1" spans="1:10">
      <c r="A151" s="8"/>
      <c r="B151" s="9">
        <v>148</v>
      </c>
      <c r="C151" s="9">
        <v>999</v>
      </c>
      <c r="D151" s="8">
        <v>-7.225</v>
      </c>
      <c r="E151" s="9">
        <v>108</v>
      </c>
      <c r="F151" s="8">
        <v>1.812</v>
      </c>
      <c r="G151" s="9">
        <v>20</v>
      </c>
      <c r="H151" s="8">
        <v>8.04</v>
      </c>
      <c r="I151" s="14" t="s">
        <v>22</v>
      </c>
      <c r="J151" s="9">
        <v>1</v>
      </c>
    </row>
    <row r="152" s="1" customFormat="1" spans="1:10">
      <c r="A152" s="8"/>
      <c r="B152" s="9">
        <v>149</v>
      </c>
      <c r="C152" s="9">
        <v>999</v>
      </c>
      <c r="D152" s="8">
        <v>-7.59</v>
      </c>
      <c r="E152" s="9">
        <v>108</v>
      </c>
      <c r="F152" s="8">
        <v>1.812</v>
      </c>
      <c r="G152" s="9">
        <v>20.5</v>
      </c>
      <c r="H152" s="8">
        <v>8.095</v>
      </c>
      <c r="I152" s="14" t="s">
        <v>22</v>
      </c>
      <c r="J152" s="9">
        <v>1</v>
      </c>
    </row>
    <row r="153" s="1" customFormat="1" spans="1:10">
      <c r="A153" s="19"/>
      <c r="B153" s="20">
        <v>150</v>
      </c>
      <c r="C153" s="20">
        <v>999</v>
      </c>
      <c r="D153" s="19">
        <v>-7.985</v>
      </c>
      <c r="E153" s="20">
        <v>107.5</v>
      </c>
      <c r="F153" s="19">
        <v>1.802</v>
      </c>
      <c r="G153" s="20">
        <v>22</v>
      </c>
      <c r="H153" s="19">
        <v>8.26</v>
      </c>
      <c r="I153" s="21" t="s">
        <v>22</v>
      </c>
      <c r="J153" s="20">
        <v>1</v>
      </c>
    </row>
  </sheetData>
  <mergeCells count="21">
    <mergeCell ref="C1:D1"/>
    <mergeCell ref="E1:F1"/>
    <mergeCell ref="G1:H1"/>
    <mergeCell ref="I1:J1"/>
    <mergeCell ref="A1:A3"/>
    <mergeCell ref="A4:A13"/>
    <mergeCell ref="A14:A23"/>
    <mergeCell ref="A24:A33"/>
    <mergeCell ref="A34:A43"/>
    <mergeCell ref="A44:A53"/>
    <mergeCell ref="A54:A63"/>
    <mergeCell ref="A64:A73"/>
    <mergeCell ref="A74:A83"/>
    <mergeCell ref="A84:A93"/>
    <mergeCell ref="A94:A103"/>
    <mergeCell ref="A104:A113"/>
    <mergeCell ref="A114:A123"/>
    <mergeCell ref="A124:A133"/>
    <mergeCell ref="A134:A143"/>
    <mergeCell ref="A144:A153"/>
    <mergeCell ref="B1:B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4" outlineLevelRow="1" outlineLevelCol="5"/>
  <cols>
    <col min="2" max="2" width="9.54545454545454"/>
  </cols>
  <sheetData>
    <row r="1" spans="1:5">
      <c r="A1" t="s">
        <v>38</v>
      </c>
      <c r="C1" t="s">
        <v>39</v>
      </c>
      <c r="E1" t="s">
        <v>40</v>
      </c>
    </row>
    <row r="2" spans="1:6">
      <c r="A2">
        <v>999</v>
      </c>
      <c r="B2">
        <f>-0.00564*A2-0.21257</f>
        <v>-5.84693</v>
      </c>
      <c r="C2">
        <v>160</v>
      </c>
      <c r="D2">
        <f>0.02*C2-0.348</f>
        <v>2.852</v>
      </c>
      <c r="E2">
        <v>29</v>
      </c>
      <c r="F2">
        <f>0.11*E2+5.84</f>
        <v>9.03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九日</dc:creator>
  <cp:lastModifiedBy>202320001168</cp:lastModifiedBy>
  <dcterms:created xsi:type="dcterms:W3CDTF">2023-05-12T11:15:00Z</dcterms:created>
  <dcterms:modified xsi:type="dcterms:W3CDTF">2024-03-29T08:06:41Z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CD787C64240343E28C11D3D17FAE7DE5_12</vt:lpwstr>
  </property>
</Properties>
</file>