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315" windowHeight="8295" activeTab="3"/>
  </bookViews>
  <sheets>
    <sheet name="GVS新老电产工厂对应关系" sheetId="1" r:id="rId1"/>
    <sheet name="HOPE新电产库存地点" sheetId="2" r:id="rId2"/>
    <sheet name="GVS库存地点对应差异" sheetId="3" r:id="rId3"/>
    <sheet name="老电产与国贸工厂对应" sheetId="4" r:id="rId4"/>
  </sheets>
  <definedNames>
    <definedName name="_xlnm._FilterDatabase" localSheetId="2" hidden="1">GVS库存地点对应差异!$A$1:$I$153</definedName>
  </definedNames>
  <calcPr calcId="144525"/>
</workbook>
</file>

<file path=xl/calcChain.xml><?xml version="1.0" encoding="utf-8"?>
<calcChain xmlns="http://schemas.openxmlformats.org/spreadsheetml/2006/main">
  <c r="F153" i="3" l="1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101" i="3"/>
  <c r="B100" i="3"/>
  <c r="B99" i="3"/>
  <c r="B98" i="3"/>
  <c r="B97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64" i="3"/>
  <c r="B63" i="3"/>
  <c r="B62" i="3"/>
  <c r="B61" i="3"/>
  <c r="B60" i="3"/>
  <c r="B59" i="3"/>
  <c r="B58" i="3"/>
  <c r="B57" i="3"/>
  <c r="B56" i="3"/>
  <c r="B55" i="3"/>
  <c r="B54" i="3"/>
  <c r="B53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<sst xmlns="http://schemas.openxmlformats.org/spreadsheetml/2006/main" count="797" uniqueCount="232">
  <si>
    <t>青岛电产冰箱PL工厂</t>
  </si>
  <si>
    <t>青岛新电产冷柜PL工厂</t>
  </si>
  <si>
    <t>青岛电产家用空调PL工厂</t>
  </si>
  <si>
    <t>青岛电产商用PL工厂</t>
  </si>
  <si>
    <t>青岛电产波轮PL工厂</t>
  </si>
  <si>
    <t>青岛电产电热水器PL工厂</t>
  </si>
  <si>
    <t>青岛电产太阳能PL工厂</t>
  </si>
  <si>
    <t>青岛电产电视PL工厂</t>
  </si>
  <si>
    <t>青岛电产数码PL工厂</t>
  </si>
  <si>
    <t>青岛电产微波炉PL工厂</t>
  </si>
  <si>
    <t>602B</t>
  </si>
  <si>
    <t>青岛电产住宅PL工厂</t>
  </si>
  <si>
    <t>602C</t>
  </si>
  <si>
    <t>青岛电产家居PL工厂</t>
  </si>
  <si>
    <t>602D</t>
  </si>
  <si>
    <t>青岛电产三菱PL工厂</t>
  </si>
  <si>
    <t>602E</t>
  </si>
  <si>
    <t>青岛电产洗碗机PL工厂</t>
  </si>
  <si>
    <t>602H</t>
  </si>
  <si>
    <t>青岛电产燃气灶PL工厂</t>
  </si>
  <si>
    <t>602I</t>
  </si>
  <si>
    <t>青岛电产油烟机PL工厂</t>
  </si>
  <si>
    <t>602J</t>
  </si>
  <si>
    <t>青岛电产消毒柜PL工厂</t>
  </si>
  <si>
    <t>602K</t>
  </si>
  <si>
    <t>青岛电产燃气热水器PL工厂</t>
  </si>
  <si>
    <t>602M</t>
  </si>
  <si>
    <t>青岛电产电机PL工厂</t>
  </si>
  <si>
    <t>602P</t>
  </si>
  <si>
    <t>青岛电产厨房PL工厂</t>
  </si>
  <si>
    <t>青岛新电产冰箱PL工厂</t>
  </si>
  <si>
    <t>青岛新电产家用空调PL工厂</t>
  </si>
  <si>
    <t>青岛新电产商用PL工厂</t>
  </si>
  <si>
    <t>青岛新电产波轮PL工厂</t>
  </si>
  <si>
    <t>青岛新电产滚筒洗衣机PL工厂</t>
  </si>
  <si>
    <t>青岛新电产电热水器PL工厂</t>
  </si>
  <si>
    <t>青岛新电产太阳能PL工厂</t>
  </si>
  <si>
    <t>青岛新电产电视PL工厂</t>
  </si>
  <si>
    <t>青岛新电产数码PL工厂</t>
  </si>
  <si>
    <t>608A</t>
  </si>
  <si>
    <t>青岛新电产微波炉PL工厂</t>
  </si>
  <si>
    <t>608B</t>
  </si>
  <si>
    <t>青岛新电产住宅PL工厂</t>
  </si>
  <si>
    <t>608C</t>
  </si>
  <si>
    <t>青岛新电产家居PL工厂</t>
  </si>
  <si>
    <t>608D</t>
  </si>
  <si>
    <t>青岛新电产三菱PL工厂</t>
  </si>
  <si>
    <t>608E</t>
  </si>
  <si>
    <t>青岛新电产洗碗机PL工厂</t>
  </si>
  <si>
    <t>608F</t>
  </si>
  <si>
    <t>青岛新电产生物医疗PL工厂</t>
  </si>
  <si>
    <t>608G</t>
  </si>
  <si>
    <t>青岛新电产燃气灶PL工厂</t>
  </si>
  <si>
    <t>608H</t>
  </si>
  <si>
    <t>青岛新电产油烟机PL工厂</t>
  </si>
  <si>
    <t>608I</t>
  </si>
  <si>
    <t>青岛新电产消毒柜PL工厂</t>
  </si>
  <si>
    <t>608J</t>
  </si>
  <si>
    <t>青岛新电产燃气热水器PL工厂</t>
  </si>
  <si>
    <t>608K</t>
  </si>
  <si>
    <t>青岛新电产电机PL工厂</t>
  </si>
  <si>
    <t>608L</t>
  </si>
  <si>
    <t>青岛电新产厨房PL工厂</t>
  </si>
  <si>
    <t>黄岛电产滚筒洗衣机PL工厂</t>
  </si>
  <si>
    <t>老电产工厂</t>
    <phoneticPr fontId="1" type="noConversion"/>
  </si>
  <si>
    <t>工厂描述</t>
    <phoneticPr fontId="1" type="noConversion"/>
  </si>
  <si>
    <t>新电产工厂</t>
    <phoneticPr fontId="1" type="noConversion"/>
  </si>
  <si>
    <t>工厂描述</t>
    <phoneticPr fontId="1" type="noConversion"/>
  </si>
  <si>
    <t>工厂</t>
    <phoneticPr fontId="1" type="noConversion"/>
  </si>
  <si>
    <t>库存地点</t>
    <phoneticPr fontId="1" type="noConversion"/>
  </si>
  <si>
    <t>库存地点描述</t>
    <phoneticPr fontId="1" type="noConversion"/>
  </si>
  <si>
    <t>青岛新电产生物医疗PL工厂</t>
    <phoneticPr fontId="1" type="noConversion"/>
  </si>
  <si>
    <t>602F</t>
  </si>
  <si>
    <t>青岛电产生物医疗PL工厂</t>
  </si>
  <si>
    <t>青岛电产冷柜PL工厂</t>
  </si>
  <si>
    <t>黄岛冰箱中一地点</t>
  </si>
  <si>
    <t>冰箱中一白电研发基地</t>
  </si>
  <si>
    <t>平度海外冰箱地点</t>
  </si>
  <si>
    <t>海外冰箱白电研发基地</t>
  </si>
  <si>
    <t>贵州冰箱库存地点</t>
  </si>
  <si>
    <t>黄岛冰箱中二地点</t>
  </si>
  <si>
    <t>冰箱中二白电研发基地</t>
  </si>
  <si>
    <t>黄岛特种冰箱地点</t>
  </si>
  <si>
    <t>特种电冰箱白电研发基地</t>
  </si>
  <si>
    <t>黄岛特塑地点</t>
  </si>
  <si>
    <t>合肥冰箱地点</t>
  </si>
  <si>
    <t>合肥冰箱二厂库存地点fg</t>
  </si>
  <si>
    <t>9A20</t>
  </si>
  <si>
    <t>沈阳冰箱库存地点</t>
  </si>
  <si>
    <t>9B10</t>
  </si>
  <si>
    <t>郑州空调3</t>
  </si>
  <si>
    <t>H060</t>
  </si>
  <si>
    <t>大宗黄岛保税地点1</t>
  </si>
  <si>
    <t>H061</t>
  </si>
  <si>
    <t>大宗黄岛保税地点2</t>
  </si>
  <si>
    <t>HB01</t>
  </si>
  <si>
    <t>大宗黄岛标准地点1</t>
  </si>
  <si>
    <t>HB02</t>
  </si>
  <si>
    <t>大宗黄岛标准地点2</t>
  </si>
  <si>
    <t>HB03</t>
  </si>
  <si>
    <t>大宗黄岛标准地点3</t>
  </si>
  <si>
    <t>HB04</t>
  </si>
  <si>
    <t>大宗黄岛标准地点4</t>
  </si>
  <si>
    <t>HJ01</t>
  </si>
  <si>
    <t>大宗黄岛寄售地点1</t>
  </si>
  <si>
    <t>HJ02</t>
  </si>
  <si>
    <t>大宗黄岛寄售地点2</t>
  </si>
  <si>
    <t>Z001</t>
  </si>
  <si>
    <t>大宗直发货地点</t>
  </si>
  <si>
    <t>青岛冷柜地点</t>
  </si>
  <si>
    <t>医疗冷柜地点</t>
  </si>
  <si>
    <t>商用冷柜地点</t>
  </si>
  <si>
    <t>冷柜白电研发基地</t>
  </si>
  <si>
    <t>武汉冷柜地点</t>
  </si>
  <si>
    <t>9A30</t>
  </si>
  <si>
    <t>佛山冷柜地点</t>
  </si>
  <si>
    <t>青岛家用空调地点</t>
  </si>
  <si>
    <t>合肥家用空调地点</t>
  </si>
  <si>
    <t>武汉家用空调地点</t>
  </si>
  <si>
    <t>胶南家用空调地点</t>
  </si>
  <si>
    <t>胶州家用空调地点</t>
  </si>
  <si>
    <t>胶州空调二期库存地点</t>
  </si>
  <si>
    <t>重庆家用空调地点</t>
  </si>
  <si>
    <t>重庆冰箱库存地点</t>
  </si>
  <si>
    <t>郑州空调库存地点</t>
  </si>
  <si>
    <t>Q060</t>
  </si>
  <si>
    <t>大宗青岛保税地点1</t>
  </si>
  <si>
    <t>Q061</t>
  </si>
  <si>
    <t>大宗青岛保税地点2</t>
  </si>
  <si>
    <t>QB02</t>
  </si>
  <si>
    <t>大宗青岛标准地点2</t>
  </si>
  <si>
    <t>QB03</t>
  </si>
  <si>
    <t>大宗青岛标准地点3</t>
  </si>
  <si>
    <t>QB04</t>
  </si>
  <si>
    <t>大宗青岛标准地点4</t>
  </si>
  <si>
    <t>QJ01</t>
  </si>
  <si>
    <t>大宗青岛寄售地点1</t>
  </si>
  <si>
    <t>QJ02</t>
  </si>
  <si>
    <t>大宗青岛寄售地点2</t>
  </si>
  <si>
    <t>QJ03</t>
  </si>
  <si>
    <t>大宗青岛寄售地点3</t>
  </si>
  <si>
    <t>QJ04</t>
  </si>
  <si>
    <t>大宗青岛寄售地点4</t>
  </si>
  <si>
    <t>黄岛商用空调地点</t>
  </si>
  <si>
    <t>黄岛中央空调地点</t>
  </si>
  <si>
    <t>重庆商用空调地点</t>
  </si>
  <si>
    <t>青岛波轮洗衣机地点</t>
  </si>
  <si>
    <t>青岛洗衣机研发基地</t>
  </si>
  <si>
    <t>青岛海尔洗衣机有限公司AQUA工</t>
  </si>
  <si>
    <t>合肥波轮洗衣机地点</t>
  </si>
  <si>
    <t>合肥洗衣机研发基地</t>
  </si>
  <si>
    <t>顺德波轮洗衣机地点</t>
  </si>
  <si>
    <t>顺德波轮洗衣机研发基地</t>
  </si>
  <si>
    <t>顺德滚筒洗衣机研发基地</t>
  </si>
  <si>
    <t>胶南波轮洗衣机地点</t>
  </si>
  <si>
    <t>胶南洗衣研发基地</t>
  </si>
  <si>
    <t>重庆波轮洗衣机地点</t>
  </si>
  <si>
    <t>重庆洗衣机研发基地</t>
  </si>
  <si>
    <t>武汉电热水器地点</t>
  </si>
  <si>
    <t>黄岛电热水器地点</t>
  </si>
  <si>
    <t>胶南电热水器地点</t>
  </si>
  <si>
    <t>9C10</t>
  </si>
  <si>
    <t>胶南热泵工厂地点</t>
  </si>
  <si>
    <t>黄岛太阳能热水器地点</t>
  </si>
  <si>
    <t>胶南太阳能热水器地点</t>
  </si>
  <si>
    <t>青岛电视地点</t>
  </si>
  <si>
    <t>合肥电视地点</t>
  </si>
  <si>
    <t>胶南电视地点</t>
  </si>
  <si>
    <t>重庆电视地点</t>
  </si>
  <si>
    <t>青岛光电库存地点</t>
  </si>
  <si>
    <t>青岛数码地点</t>
  </si>
  <si>
    <t>胶南微波炉地点</t>
  </si>
  <si>
    <t>黄岛洗碗机地点</t>
  </si>
  <si>
    <t>生物医疗冷柜</t>
  </si>
  <si>
    <t>黄岛燃气灶地点</t>
  </si>
  <si>
    <t>黄岛油烟机地点</t>
  </si>
  <si>
    <t>黄岛消毒柜地点</t>
  </si>
  <si>
    <t>重庆燃气热水器地点</t>
  </si>
  <si>
    <t>海尔电机地点</t>
  </si>
  <si>
    <t>厨房原材料库存地点</t>
  </si>
  <si>
    <t>顺德滚筒洗衣机地点</t>
  </si>
  <si>
    <t>海梅滚筒洗衣机地点</t>
  </si>
  <si>
    <t>海尔盈德喜（青岛）电器有限公司研</t>
  </si>
  <si>
    <t>海尔盈德喜（青岛）电器有限公司A</t>
  </si>
  <si>
    <t>9A10</t>
  </si>
  <si>
    <t>重庆滚筒洗衣机地点</t>
  </si>
  <si>
    <t>合肥光电地点</t>
  </si>
  <si>
    <t>旧电产工厂</t>
    <phoneticPr fontId="1" type="noConversion"/>
  </si>
  <si>
    <t>描述</t>
    <phoneticPr fontId="1" type="noConversion"/>
  </si>
  <si>
    <t>库存地点</t>
    <phoneticPr fontId="1" type="noConversion"/>
  </si>
  <si>
    <t>新电产工厂</t>
    <phoneticPr fontId="1" type="noConversion"/>
  </si>
  <si>
    <t>差异</t>
    <phoneticPr fontId="1" type="noConversion"/>
  </si>
  <si>
    <t>X</t>
    <phoneticPr fontId="1" type="noConversion"/>
  </si>
  <si>
    <t>青岛国贸冰箱PL工厂</t>
  </si>
  <si>
    <t>青岛国贸冷柜PL工厂</t>
  </si>
  <si>
    <t>青岛国贸家用空调PL工厂</t>
  </si>
  <si>
    <t>青岛国贸电热水器PL工厂</t>
  </si>
  <si>
    <t>青岛国贸太阳能热水器PL工厂</t>
  </si>
  <si>
    <t>青岛国贸洗碗机PL工厂</t>
  </si>
  <si>
    <t>青岛国贸燃气灶PL工厂</t>
  </si>
  <si>
    <t>青岛国贸油烟机PL工厂</t>
  </si>
  <si>
    <t>青岛国贸消毒柜PL工厂</t>
  </si>
  <si>
    <t>805A</t>
  </si>
  <si>
    <t>青岛国贸波轮洗衣机PL工厂</t>
  </si>
  <si>
    <t>805B</t>
  </si>
  <si>
    <t>青岛国贸滚筒洗衣机PL工厂</t>
  </si>
  <si>
    <t>805C</t>
  </si>
  <si>
    <t>青岛国贸电视PL工厂</t>
  </si>
  <si>
    <t>805D</t>
  </si>
  <si>
    <t>青岛国贸数码PL工厂</t>
  </si>
  <si>
    <t>805E</t>
  </si>
  <si>
    <t>青岛国贸微波炉PL工厂</t>
  </si>
  <si>
    <t>805F</t>
  </si>
  <si>
    <t>青岛国贸商用PL工厂</t>
  </si>
  <si>
    <t>805G</t>
  </si>
  <si>
    <t>青岛国贸住宅PL工厂</t>
  </si>
  <si>
    <t>805H</t>
  </si>
  <si>
    <t>青岛国贸家居PL工厂</t>
  </si>
  <si>
    <t>805J</t>
  </si>
  <si>
    <t>青岛国贸三菱PL工厂</t>
  </si>
  <si>
    <t>805K</t>
  </si>
  <si>
    <t>青岛国贸燃气热水器PL工厂</t>
  </si>
  <si>
    <t>805N</t>
  </si>
  <si>
    <t>青岛国际贸易电机PL工厂</t>
  </si>
  <si>
    <t>805P</t>
  </si>
  <si>
    <t>青岛国贸厨房PL工厂</t>
  </si>
  <si>
    <t>805W</t>
  </si>
  <si>
    <t>青岛国贸采购服务特种电器有限公司生物医疗工厂</t>
  </si>
  <si>
    <t>工厂代码</t>
    <phoneticPr fontId="1" type="noConversion"/>
  </si>
  <si>
    <t>描述</t>
    <phoneticPr fontId="1" type="noConversion"/>
  </si>
  <si>
    <t>工厂代码</t>
    <phoneticPr fontId="1" type="noConversion"/>
  </si>
  <si>
    <t>青岛电产生物医疗PL工厂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</si>
</sst>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0" sqref="D10"/>
    </sheetView>
  </sheetViews>
  <sheetFormatPr defaultRowHeight="13.5" x14ac:dyDescent="0.15"/>
  <cols>
    <col min="1" max="1" width="11" bestFit="1" customWidth="1"/>
    <col min="2" max="2" width="25.625" bestFit="1" customWidth="1"/>
    <col min="3" max="3" width="11" bestFit="1" customWidth="1"/>
    <col min="4" max="4" width="27.75" bestFit="1" customWidth="1"/>
    <col min="5" max="5" width="5.5" bestFit="1" customWidth="1"/>
  </cols>
  <sheetData>
    <row r="1" spans="1:4" x14ac:dyDescent="0.15">
      <c r="A1" s="1" t="s">
        <v>64</v>
      </c>
      <c r="B1" s="1" t="s">
        <v>65</v>
      </c>
      <c r="C1" s="1" t="s">
        <v>66</v>
      </c>
      <c r="D1" s="1" t="s">
        <v>67</v>
      </c>
    </row>
    <row r="2" spans="1:4" x14ac:dyDescent="0.15">
      <c r="A2" s="1">
        <v>6020</v>
      </c>
      <c r="B2" s="1" t="s">
        <v>0</v>
      </c>
      <c r="C2" s="1">
        <v>6080</v>
      </c>
      <c r="D2" s="1" t="s">
        <v>30</v>
      </c>
    </row>
    <row r="3" spans="1:4" x14ac:dyDescent="0.15">
      <c r="A3" s="1">
        <v>6021</v>
      </c>
      <c r="B3" s="2" t="s">
        <v>74</v>
      </c>
      <c r="C3" s="1">
        <v>6081</v>
      </c>
      <c r="D3" s="1" t="s">
        <v>1</v>
      </c>
    </row>
    <row r="4" spans="1:4" x14ac:dyDescent="0.15">
      <c r="A4" s="1">
        <v>6022</v>
      </c>
      <c r="B4" s="2" t="s">
        <v>2</v>
      </c>
      <c r="C4" s="1">
        <v>6082</v>
      </c>
      <c r="D4" s="1" t="s">
        <v>31</v>
      </c>
    </row>
    <row r="5" spans="1:4" x14ac:dyDescent="0.15">
      <c r="A5" s="1">
        <v>6023</v>
      </c>
      <c r="B5" s="2" t="s">
        <v>3</v>
      </c>
      <c r="C5" s="1">
        <v>6083</v>
      </c>
      <c r="D5" s="1" t="s">
        <v>32</v>
      </c>
    </row>
    <row r="6" spans="1:4" x14ac:dyDescent="0.15">
      <c r="A6" s="1">
        <v>6024</v>
      </c>
      <c r="B6" s="2" t="s">
        <v>4</v>
      </c>
      <c r="C6" s="1">
        <v>6084</v>
      </c>
      <c r="D6" s="1" t="s">
        <v>33</v>
      </c>
    </row>
    <row r="7" spans="1:4" x14ac:dyDescent="0.15">
      <c r="A7" s="1">
        <v>6025</v>
      </c>
      <c r="B7" s="2" t="s">
        <v>5</v>
      </c>
      <c r="C7" s="1">
        <v>6086</v>
      </c>
      <c r="D7" s="1" t="s">
        <v>35</v>
      </c>
    </row>
    <row r="8" spans="1:4" x14ac:dyDescent="0.15">
      <c r="A8" s="1">
        <v>6026</v>
      </c>
      <c r="B8" s="2" t="s">
        <v>6</v>
      </c>
      <c r="C8" s="1">
        <v>6087</v>
      </c>
      <c r="D8" s="1" t="s">
        <v>36</v>
      </c>
    </row>
    <row r="9" spans="1:4" x14ac:dyDescent="0.15">
      <c r="A9" s="1">
        <v>6027</v>
      </c>
      <c r="B9" s="2" t="s">
        <v>7</v>
      </c>
      <c r="C9" s="1">
        <v>6088</v>
      </c>
      <c r="D9" s="1" t="s">
        <v>37</v>
      </c>
    </row>
    <row r="10" spans="1:4" x14ac:dyDescent="0.15">
      <c r="A10" s="1">
        <v>6028</v>
      </c>
      <c r="B10" s="2" t="s">
        <v>8</v>
      </c>
      <c r="C10" s="1">
        <v>6089</v>
      </c>
      <c r="D10" s="1" t="s">
        <v>38</v>
      </c>
    </row>
    <row r="11" spans="1:4" x14ac:dyDescent="0.15">
      <c r="A11" s="1">
        <v>6029</v>
      </c>
      <c r="B11" s="2" t="s">
        <v>9</v>
      </c>
      <c r="C11" s="1" t="s">
        <v>39</v>
      </c>
      <c r="D11" s="1" t="s">
        <v>40</v>
      </c>
    </row>
    <row r="12" spans="1:4" x14ac:dyDescent="0.15">
      <c r="A12" s="1" t="s">
        <v>10</v>
      </c>
      <c r="B12" s="2" t="s">
        <v>11</v>
      </c>
      <c r="C12" s="1" t="s">
        <v>41</v>
      </c>
      <c r="D12" s="1" t="s">
        <v>42</v>
      </c>
    </row>
    <row r="13" spans="1:4" x14ac:dyDescent="0.15">
      <c r="A13" s="1" t="s">
        <v>12</v>
      </c>
      <c r="B13" s="2" t="s">
        <v>13</v>
      </c>
      <c r="C13" s="1" t="s">
        <v>43</v>
      </c>
      <c r="D13" s="1" t="s">
        <v>44</v>
      </c>
    </row>
    <row r="14" spans="1:4" x14ac:dyDescent="0.15">
      <c r="A14" s="1" t="s">
        <v>14</v>
      </c>
      <c r="B14" s="2" t="s">
        <v>15</v>
      </c>
      <c r="C14" s="1" t="s">
        <v>45</v>
      </c>
      <c r="D14" s="1" t="s">
        <v>46</v>
      </c>
    </row>
    <row r="15" spans="1:4" x14ac:dyDescent="0.15">
      <c r="A15" s="1" t="s">
        <v>16</v>
      </c>
      <c r="B15" s="2" t="s">
        <v>17</v>
      </c>
      <c r="C15" s="1" t="s">
        <v>47</v>
      </c>
      <c r="D15" s="1" t="s">
        <v>48</v>
      </c>
    </row>
    <row r="16" spans="1:4" x14ac:dyDescent="0.15">
      <c r="A16" s="1" t="s">
        <v>72</v>
      </c>
      <c r="B16" s="2" t="s">
        <v>73</v>
      </c>
      <c r="C16" s="1" t="s">
        <v>49</v>
      </c>
      <c r="D16" s="1" t="s">
        <v>71</v>
      </c>
    </row>
    <row r="17" spans="1:4" x14ac:dyDescent="0.15">
      <c r="A17" s="1" t="s">
        <v>18</v>
      </c>
      <c r="B17" s="2" t="s">
        <v>19</v>
      </c>
      <c r="C17" s="1" t="s">
        <v>51</v>
      </c>
      <c r="D17" s="1" t="s">
        <v>52</v>
      </c>
    </row>
    <row r="18" spans="1:4" x14ac:dyDescent="0.15">
      <c r="A18" s="1" t="s">
        <v>20</v>
      </c>
      <c r="B18" s="2" t="s">
        <v>21</v>
      </c>
      <c r="C18" s="1" t="s">
        <v>53</v>
      </c>
      <c r="D18" s="1" t="s">
        <v>54</v>
      </c>
    </row>
    <row r="19" spans="1:4" x14ac:dyDescent="0.15">
      <c r="A19" s="1" t="s">
        <v>22</v>
      </c>
      <c r="B19" s="1" t="s">
        <v>23</v>
      </c>
      <c r="C19" s="1" t="s">
        <v>55</v>
      </c>
      <c r="D19" s="1" t="s">
        <v>56</v>
      </c>
    </row>
    <row r="20" spans="1:4" x14ac:dyDescent="0.15">
      <c r="A20" s="1" t="s">
        <v>24</v>
      </c>
      <c r="B20" s="1" t="s">
        <v>25</v>
      </c>
      <c r="C20" s="1" t="s">
        <v>57</v>
      </c>
      <c r="D20" s="1" t="s">
        <v>58</v>
      </c>
    </row>
    <row r="21" spans="1:4" x14ac:dyDescent="0.15">
      <c r="A21" s="1" t="s">
        <v>26</v>
      </c>
      <c r="B21" s="1" t="s">
        <v>27</v>
      </c>
      <c r="C21" s="1" t="s">
        <v>59</v>
      </c>
      <c r="D21" s="1" t="s">
        <v>60</v>
      </c>
    </row>
    <row r="22" spans="1:4" x14ac:dyDescent="0.15">
      <c r="A22" s="1" t="s">
        <v>28</v>
      </c>
      <c r="B22" s="1" t="s">
        <v>29</v>
      </c>
      <c r="C22" s="1" t="s">
        <v>61</v>
      </c>
      <c r="D22" s="1" t="s">
        <v>62</v>
      </c>
    </row>
    <row r="23" spans="1:4" x14ac:dyDescent="0.15">
      <c r="A23" s="1">
        <v>8660</v>
      </c>
      <c r="B23" s="1" t="s">
        <v>63</v>
      </c>
      <c r="C23" s="1">
        <v>6085</v>
      </c>
      <c r="D23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0" sqref="F10"/>
    </sheetView>
  </sheetViews>
  <sheetFormatPr defaultRowHeight="13.5" x14ac:dyDescent="0.15"/>
  <cols>
    <col min="1" max="1" width="5.5" bestFit="1" customWidth="1"/>
    <col min="3" max="3" width="27.75" bestFit="1" customWidth="1"/>
    <col min="7" max="7" width="25.625" bestFit="1" customWidth="1"/>
  </cols>
  <sheetData>
    <row r="1" spans="1:10" x14ac:dyDescent="0.15">
      <c r="A1" s="1" t="s">
        <v>68</v>
      </c>
      <c r="B1" s="1" t="s">
        <v>69</v>
      </c>
      <c r="C1" s="1" t="s">
        <v>70</v>
      </c>
      <c r="E1">
        <v>6461</v>
      </c>
      <c r="F1">
        <v>6020</v>
      </c>
      <c r="G1" t="s">
        <v>0</v>
      </c>
      <c r="H1">
        <v>6465</v>
      </c>
      <c r="I1">
        <v>6080</v>
      </c>
      <c r="J1" t="s">
        <v>30</v>
      </c>
    </row>
    <row r="2" spans="1:10" x14ac:dyDescent="0.15">
      <c r="A2" s="1">
        <v>6465</v>
      </c>
      <c r="B2" s="1">
        <v>6080</v>
      </c>
      <c r="C2" s="1" t="s">
        <v>30</v>
      </c>
      <c r="E2">
        <v>6461</v>
      </c>
      <c r="F2">
        <v>6021</v>
      </c>
      <c r="G2" t="s">
        <v>74</v>
      </c>
      <c r="H2">
        <v>6465</v>
      </c>
      <c r="I2">
        <v>6081</v>
      </c>
      <c r="J2" t="s">
        <v>1</v>
      </c>
    </row>
    <row r="3" spans="1:10" x14ac:dyDescent="0.15">
      <c r="A3" s="1">
        <v>6465</v>
      </c>
      <c r="B3" s="1">
        <v>6081</v>
      </c>
      <c r="C3" s="1" t="s">
        <v>1</v>
      </c>
      <c r="E3">
        <v>6461</v>
      </c>
      <c r="F3">
        <v>6022</v>
      </c>
      <c r="G3" t="s">
        <v>2</v>
      </c>
      <c r="H3">
        <v>6465</v>
      </c>
      <c r="I3">
        <v>6082</v>
      </c>
      <c r="J3" t="s">
        <v>31</v>
      </c>
    </row>
    <row r="4" spans="1:10" x14ac:dyDescent="0.15">
      <c r="A4" s="1">
        <v>6465</v>
      </c>
      <c r="B4" s="1">
        <v>6082</v>
      </c>
      <c r="C4" s="1" t="s">
        <v>31</v>
      </c>
      <c r="E4">
        <v>6461</v>
      </c>
      <c r="F4">
        <v>6023</v>
      </c>
      <c r="G4" t="s">
        <v>3</v>
      </c>
      <c r="H4">
        <v>6465</v>
      </c>
      <c r="I4">
        <v>6083</v>
      </c>
      <c r="J4" t="s">
        <v>32</v>
      </c>
    </row>
    <row r="5" spans="1:10" x14ac:dyDescent="0.15">
      <c r="A5" s="1">
        <v>6465</v>
      </c>
      <c r="B5" s="1">
        <v>6083</v>
      </c>
      <c r="C5" s="1" t="s">
        <v>32</v>
      </c>
      <c r="E5">
        <v>6461</v>
      </c>
      <c r="F5">
        <v>6024</v>
      </c>
      <c r="G5" t="s">
        <v>4</v>
      </c>
      <c r="H5">
        <v>6465</v>
      </c>
      <c r="I5">
        <v>6084</v>
      </c>
      <c r="J5" t="s">
        <v>33</v>
      </c>
    </row>
    <row r="6" spans="1:10" x14ac:dyDescent="0.15">
      <c r="A6" s="1">
        <v>6465</v>
      </c>
      <c r="B6" s="1">
        <v>6084</v>
      </c>
      <c r="C6" s="1" t="s">
        <v>33</v>
      </c>
      <c r="E6">
        <v>6461</v>
      </c>
      <c r="F6">
        <v>6025</v>
      </c>
      <c r="G6" t="s">
        <v>5</v>
      </c>
      <c r="H6">
        <v>6465</v>
      </c>
      <c r="I6">
        <v>6086</v>
      </c>
      <c r="J6" t="s">
        <v>35</v>
      </c>
    </row>
    <row r="7" spans="1:10" x14ac:dyDescent="0.15">
      <c r="A7" s="1">
        <v>6465</v>
      </c>
      <c r="B7" s="1">
        <v>6085</v>
      </c>
      <c r="C7" s="1" t="s">
        <v>34</v>
      </c>
      <c r="E7">
        <v>6461</v>
      </c>
      <c r="F7">
        <v>6026</v>
      </c>
      <c r="G7" t="s">
        <v>6</v>
      </c>
      <c r="H7">
        <v>6465</v>
      </c>
      <c r="I7">
        <v>6087</v>
      </c>
      <c r="J7" t="s">
        <v>36</v>
      </c>
    </row>
    <row r="8" spans="1:10" x14ac:dyDescent="0.15">
      <c r="A8" s="1">
        <v>6465</v>
      </c>
      <c r="B8" s="1">
        <v>6086</v>
      </c>
      <c r="C8" s="1" t="s">
        <v>35</v>
      </c>
      <c r="E8">
        <v>6461</v>
      </c>
      <c r="F8">
        <v>6027</v>
      </c>
      <c r="G8" t="s">
        <v>7</v>
      </c>
      <c r="H8">
        <v>6465</v>
      </c>
      <c r="I8">
        <v>6088</v>
      </c>
      <c r="J8" t="s">
        <v>37</v>
      </c>
    </row>
    <row r="9" spans="1:10" x14ac:dyDescent="0.15">
      <c r="A9" s="1">
        <v>6465</v>
      </c>
      <c r="B9" s="1">
        <v>6087</v>
      </c>
      <c r="C9" s="1" t="s">
        <v>36</v>
      </c>
      <c r="E9">
        <v>6461</v>
      </c>
      <c r="F9">
        <v>6028</v>
      </c>
      <c r="G9" t="s">
        <v>8</v>
      </c>
      <c r="H9">
        <v>6465</v>
      </c>
      <c r="I9">
        <v>6089</v>
      </c>
      <c r="J9" t="s">
        <v>38</v>
      </c>
    </row>
    <row r="10" spans="1:10" x14ac:dyDescent="0.15">
      <c r="A10" s="1">
        <v>6465</v>
      </c>
      <c r="B10" s="1">
        <v>6088</v>
      </c>
      <c r="C10" s="1" t="s">
        <v>37</v>
      </c>
      <c r="E10">
        <v>6461</v>
      </c>
      <c r="F10">
        <v>6029</v>
      </c>
      <c r="G10" t="s">
        <v>9</v>
      </c>
      <c r="H10">
        <v>6465</v>
      </c>
      <c r="I10" t="s">
        <v>39</v>
      </c>
      <c r="J10" t="s">
        <v>40</v>
      </c>
    </row>
    <row r="11" spans="1:10" x14ac:dyDescent="0.15">
      <c r="A11" s="1">
        <v>6465</v>
      </c>
      <c r="B11" s="1">
        <v>6089</v>
      </c>
      <c r="C11" s="1" t="s">
        <v>38</v>
      </c>
      <c r="E11">
        <v>6461</v>
      </c>
      <c r="F11" t="s">
        <v>10</v>
      </c>
      <c r="G11" t="s">
        <v>11</v>
      </c>
      <c r="H11">
        <v>6465</v>
      </c>
      <c r="I11" t="s">
        <v>41</v>
      </c>
      <c r="J11" t="s">
        <v>42</v>
      </c>
    </row>
    <row r="12" spans="1:10" x14ac:dyDescent="0.15">
      <c r="A12" s="1">
        <v>6465</v>
      </c>
      <c r="B12" s="1" t="s">
        <v>39</v>
      </c>
      <c r="C12" s="1" t="s">
        <v>40</v>
      </c>
      <c r="E12">
        <v>6461</v>
      </c>
      <c r="F12" t="s">
        <v>12</v>
      </c>
      <c r="G12" t="s">
        <v>13</v>
      </c>
      <c r="H12">
        <v>6465</v>
      </c>
      <c r="I12" t="s">
        <v>43</v>
      </c>
      <c r="J12" t="s">
        <v>44</v>
      </c>
    </row>
    <row r="13" spans="1:10" x14ac:dyDescent="0.15">
      <c r="A13" s="1">
        <v>6465</v>
      </c>
      <c r="B13" s="1" t="s">
        <v>41</v>
      </c>
      <c r="C13" s="1" t="s">
        <v>42</v>
      </c>
      <c r="E13">
        <v>6461</v>
      </c>
      <c r="F13" t="s">
        <v>14</v>
      </c>
      <c r="G13" t="s">
        <v>15</v>
      </c>
      <c r="H13">
        <v>6465</v>
      </c>
      <c r="I13" t="s">
        <v>45</v>
      </c>
      <c r="J13" t="s">
        <v>46</v>
      </c>
    </row>
    <row r="14" spans="1:10" x14ac:dyDescent="0.15">
      <c r="A14" s="1">
        <v>6465</v>
      </c>
      <c r="B14" s="1" t="s">
        <v>43</v>
      </c>
      <c r="C14" s="1" t="s">
        <v>44</v>
      </c>
      <c r="E14">
        <v>6461</v>
      </c>
      <c r="F14" t="s">
        <v>16</v>
      </c>
      <c r="G14" t="s">
        <v>17</v>
      </c>
      <c r="H14">
        <v>6465</v>
      </c>
      <c r="I14" t="s">
        <v>47</v>
      </c>
      <c r="J14" t="s">
        <v>48</v>
      </c>
    </row>
    <row r="15" spans="1:10" x14ac:dyDescent="0.15">
      <c r="A15" s="1">
        <v>6465</v>
      </c>
      <c r="B15" s="1" t="s">
        <v>45</v>
      </c>
      <c r="C15" s="1" t="s">
        <v>46</v>
      </c>
      <c r="E15">
        <v>6461</v>
      </c>
      <c r="F15" t="s">
        <v>72</v>
      </c>
      <c r="G15" t="s">
        <v>73</v>
      </c>
      <c r="H15">
        <v>6465</v>
      </c>
      <c r="I15" t="s">
        <v>49</v>
      </c>
      <c r="J15" t="s">
        <v>50</v>
      </c>
    </row>
    <row r="16" spans="1:10" x14ac:dyDescent="0.15">
      <c r="A16" s="1">
        <v>6465</v>
      </c>
      <c r="B16" s="1" t="s">
        <v>47</v>
      </c>
      <c r="C16" s="1" t="s">
        <v>48</v>
      </c>
      <c r="E16">
        <v>6461</v>
      </c>
      <c r="F16" t="s">
        <v>18</v>
      </c>
      <c r="G16" t="s">
        <v>19</v>
      </c>
      <c r="H16">
        <v>6465</v>
      </c>
      <c r="I16" t="s">
        <v>51</v>
      </c>
      <c r="J16" t="s">
        <v>52</v>
      </c>
    </row>
    <row r="17" spans="1:10" x14ac:dyDescent="0.15">
      <c r="A17" s="1">
        <v>6465</v>
      </c>
      <c r="B17" s="1" t="s">
        <v>49</v>
      </c>
      <c r="C17" s="1" t="s">
        <v>50</v>
      </c>
      <c r="E17">
        <v>6461</v>
      </c>
      <c r="F17" t="s">
        <v>20</v>
      </c>
      <c r="G17" t="s">
        <v>21</v>
      </c>
      <c r="H17">
        <v>6465</v>
      </c>
      <c r="I17" t="s">
        <v>53</v>
      </c>
      <c r="J17" t="s">
        <v>54</v>
      </c>
    </row>
    <row r="18" spans="1:10" x14ac:dyDescent="0.15">
      <c r="A18" s="1">
        <v>6465</v>
      </c>
      <c r="B18" s="1" t="s">
        <v>51</v>
      </c>
      <c r="C18" s="1" t="s">
        <v>52</v>
      </c>
      <c r="E18">
        <v>6461</v>
      </c>
      <c r="F18" t="s">
        <v>22</v>
      </c>
      <c r="G18" t="s">
        <v>23</v>
      </c>
      <c r="H18">
        <v>6465</v>
      </c>
      <c r="I18" t="s">
        <v>55</v>
      </c>
      <c r="J18" t="s">
        <v>56</v>
      </c>
    </row>
    <row r="19" spans="1:10" x14ac:dyDescent="0.15">
      <c r="A19" s="1">
        <v>6465</v>
      </c>
      <c r="B19" s="1" t="s">
        <v>53</v>
      </c>
      <c r="C19" s="1" t="s">
        <v>54</v>
      </c>
      <c r="E19">
        <v>6461</v>
      </c>
      <c r="F19" t="s">
        <v>24</v>
      </c>
      <c r="G19" t="s">
        <v>25</v>
      </c>
      <c r="H19">
        <v>6465</v>
      </c>
      <c r="I19" t="s">
        <v>57</v>
      </c>
      <c r="J19" t="s">
        <v>58</v>
      </c>
    </row>
    <row r="20" spans="1:10" x14ac:dyDescent="0.15">
      <c r="A20" s="1">
        <v>6465</v>
      </c>
      <c r="B20" s="1" t="s">
        <v>55</v>
      </c>
      <c r="C20" s="1" t="s">
        <v>56</v>
      </c>
      <c r="E20">
        <v>6461</v>
      </c>
      <c r="F20" t="s">
        <v>26</v>
      </c>
      <c r="G20" t="s">
        <v>27</v>
      </c>
      <c r="H20">
        <v>6465</v>
      </c>
      <c r="I20" t="s">
        <v>59</v>
      </c>
      <c r="J20" t="s">
        <v>60</v>
      </c>
    </row>
    <row r="21" spans="1:10" x14ac:dyDescent="0.15">
      <c r="A21" s="1">
        <v>6465</v>
      </c>
      <c r="B21" s="1" t="s">
        <v>57</v>
      </c>
      <c r="C21" s="1" t="s">
        <v>58</v>
      </c>
      <c r="E21">
        <v>6461</v>
      </c>
      <c r="F21" t="s">
        <v>28</v>
      </c>
      <c r="G21" t="s">
        <v>29</v>
      </c>
      <c r="H21">
        <v>6465</v>
      </c>
      <c r="I21" t="s">
        <v>61</v>
      </c>
      <c r="J21" t="s">
        <v>62</v>
      </c>
    </row>
    <row r="22" spans="1:10" x14ac:dyDescent="0.15">
      <c r="A22" s="1">
        <v>6465</v>
      </c>
      <c r="B22" s="1" t="s">
        <v>59</v>
      </c>
      <c r="C22" s="1" t="s">
        <v>60</v>
      </c>
      <c r="E22">
        <v>6462</v>
      </c>
      <c r="F22">
        <v>8660</v>
      </c>
      <c r="G22" t="s">
        <v>63</v>
      </c>
      <c r="H22">
        <v>6465</v>
      </c>
      <c r="I22">
        <v>6085</v>
      </c>
      <c r="J22" t="s">
        <v>34</v>
      </c>
    </row>
    <row r="23" spans="1:10" x14ac:dyDescent="0.15">
      <c r="A23" s="1">
        <v>6465</v>
      </c>
      <c r="B23" s="1" t="s">
        <v>61</v>
      </c>
      <c r="C23" s="1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53"/>
  <sheetViews>
    <sheetView workbookViewId="0">
      <selection activeCell="D44" sqref="D44"/>
    </sheetView>
  </sheetViews>
  <sheetFormatPr defaultRowHeight="13.5" x14ac:dyDescent="0.15"/>
  <cols>
    <col min="1" max="1" width="5.125" customWidth="1"/>
    <col min="2" max="2" width="25.625" bestFit="1" customWidth="1"/>
    <col min="3" max="3" width="9" bestFit="1" customWidth="1"/>
    <col min="4" max="4" width="33.875" bestFit="1" customWidth="1"/>
    <col min="5" max="5" width="6.875" customWidth="1"/>
    <col min="6" max="6" width="27.75" bestFit="1" customWidth="1"/>
    <col min="7" max="7" width="9" bestFit="1" customWidth="1"/>
    <col min="8" max="8" width="27.25" customWidth="1"/>
  </cols>
  <sheetData>
    <row r="1" spans="1:9" x14ac:dyDescent="0.15">
      <c r="A1" t="s">
        <v>187</v>
      </c>
      <c r="B1" t="s">
        <v>188</v>
      </c>
      <c r="C1" t="s">
        <v>189</v>
      </c>
      <c r="D1" t="s">
        <v>188</v>
      </c>
      <c r="E1" t="s">
        <v>190</v>
      </c>
      <c r="F1" t="s">
        <v>188</v>
      </c>
      <c r="G1" t="s">
        <v>189</v>
      </c>
      <c r="H1" t="s">
        <v>188</v>
      </c>
      <c r="I1" t="s">
        <v>191</v>
      </c>
    </row>
    <row r="2" spans="1:9" hidden="1" x14ac:dyDescent="0.15">
      <c r="A2">
        <v>6020</v>
      </c>
      <c r="B2" t="str">
        <f>VLOOKUP(A2,GVS新老电产工厂对应关系!$A$2:$B$23,2,0)</f>
        <v>青岛电产冰箱PL工厂</v>
      </c>
      <c r="C2">
        <v>9010</v>
      </c>
      <c r="D2" t="s">
        <v>75</v>
      </c>
      <c r="E2">
        <v>6080</v>
      </c>
      <c r="F2" t="str">
        <f>VLOOKUP(E2,GVS新老电产工厂对应关系!$C$2:$D$23,2,0)</f>
        <v>青岛新电产冰箱PL工厂</v>
      </c>
      <c r="G2">
        <v>9010</v>
      </c>
      <c r="H2" t="s">
        <v>75</v>
      </c>
    </row>
    <row r="3" spans="1:9" hidden="1" x14ac:dyDescent="0.15">
      <c r="A3">
        <v>6020</v>
      </c>
      <c r="B3" t="str">
        <f>VLOOKUP(A3,GVS新老电产工厂对应关系!$A$2:$B$23,2,0)</f>
        <v>青岛电产冰箱PL工厂</v>
      </c>
      <c r="C3">
        <v>9011</v>
      </c>
      <c r="D3" t="s">
        <v>76</v>
      </c>
      <c r="E3">
        <v>6080</v>
      </c>
      <c r="F3" t="str">
        <f>VLOOKUP(E3,GVS新老电产工厂对应关系!$C$2:$D$23,2,0)</f>
        <v>青岛新电产冰箱PL工厂</v>
      </c>
      <c r="G3">
        <v>9011</v>
      </c>
      <c r="H3" t="s">
        <v>76</v>
      </c>
    </row>
    <row r="4" spans="1:9" hidden="1" x14ac:dyDescent="0.15">
      <c r="A4">
        <v>6020</v>
      </c>
      <c r="B4" t="str">
        <f>VLOOKUP(A4,GVS新老电产工厂对应关系!$A$2:$B$23,2,0)</f>
        <v>青岛电产冰箱PL工厂</v>
      </c>
      <c r="C4">
        <v>9020</v>
      </c>
      <c r="D4" t="s">
        <v>77</v>
      </c>
      <c r="E4">
        <v>6080</v>
      </c>
      <c r="F4" t="str">
        <f>VLOOKUP(E4,GVS新老电产工厂对应关系!$C$2:$D$23,2,0)</f>
        <v>青岛新电产冰箱PL工厂</v>
      </c>
      <c r="G4">
        <v>9020</v>
      </c>
      <c r="H4" t="s">
        <v>77</v>
      </c>
    </row>
    <row r="5" spans="1:9" hidden="1" x14ac:dyDescent="0.15">
      <c r="A5">
        <v>6020</v>
      </c>
      <c r="B5" t="str">
        <f>VLOOKUP(A5,GVS新老电产工厂对应关系!$A$2:$B$23,2,0)</f>
        <v>青岛电产冰箱PL工厂</v>
      </c>
      <c r="C5">
        <v>9021</v>
      </c>
      <c r="D5" t="s">
        <v>78</v>
      </c>
      <c r="E5">
        <v>6080</v>
      </c>
      <c r="F5" t="str">
        <f>VLOOKUP(E5,GVS新老电产工厂对应关系!$C$2:$D$23,2,0)</f>
        <v>青岛新电产冰箱PL工厂</v>
      </c>
      <c r="G5">
        <v>9021</v>
      </c>
      <c r="H5" t="s">
        <v>78</v>
      </c>
    </row>
    <row r="6" spans="1:9" hidden="1" x14ac:dyDescent="0.15">
      <c r="A6">
        <v>6020</v>
      </c>
      <c r="B6" t="str">
        <f>VLOOKUP(A6,GVS新老电产工厂对应关系!$A$2:$B$23,2,0)</f>
        <v>青岛电产冰箱PL工厂</v>
      </c>
      <c r="C6">
        <v>9030</v>
      </c>
      <c r="D6" t="s">
        <v>79</v>
      </c>
      <c r="E6">
        <v>6080</v>
      </c>
      <c r="F6" t="str">
        <f>VLOOKUP(E6,GVS新老电产工厂对应关系!$C$2:$D$23,2,0)</f>
        <v>青岛新电产冰箱PL工厂</v>
      </c>
      <c r="G6">
        <v>9030</v>
      </c>
      <c r="H6" t="s">
        <v>79</v>
      </c>
    </row>
    <row r="7" spans="1:9" hidden="1" x14ac:dyDescent="0.15">
      <c r="A7">
        <v>6020</v>
      </c>
      <c r="B7" t="str">
        <f>VLOOKUP(A7,GVS新老电产工厂对应关系!$A$2:$B$23,2,0)</f>
        <v>青岛电产冰箱PL工厂</v>
      </c>
      <c r="C7">
        <v>9040</v>
      </c>
      <c r="D7" t="s">
        <v>80</v>
      </c>
      <c r="E7">
        <v>6080</v>
      </c>
      <c r="F7" t="str">
        <f>VLOOKUP(E7,GVS新老电产工厂对应关系!$C$2:$D$23,2,0)</f>
        <v>青岛新电产冰箱PL工厂</v>
      </c>
      <c r="G7">
        <v>9040</v>
      </c>
      <c r="H7" t="s">
        <v>80</v>
      </c>
    </row>
    <row r="8" spans="1:9" hidden="1" x14ac:dyDescent="0.15">
      <c r="A8">
        <v>6020</v>
      </c>
      <c r="B8" t="str">
        <f>VLOOKUP(A8,GVS新老电产工厂对应关系!$A$2:$B$23,2,0)</f>
        <v>青岛电产冰箱PL工厂</v>
      </c>
      <c r="C8">
        <v>9041</v>
      </c>
      <c r="D8" t="s">
        <v>81</v>
      </c>
      <c r="E8">
        <v>6080</v>
      </c>
      <c r="F8" t="str">
        <f>VLOOKUP(E8,GVS新老电产工厂对应关系!$C$2:$D$23,2,0)</f>
        <v>青岛新电产冰箱PL工厂</v>
      </c>
      <c r="G8">
        <v>9041</v>
      </c>
      <c r="H8" t="s">
        <v>81</v>
      </c>
    </row>
    <row r="9" spans="1:9" hidden="1" x14ac:dyDescent="0.15">
      <c r="A9">
        <v>6020</v>
      </c>
      <c r="B9" t="str">
        <f>VLOOKUP(A9,GVS新老电产工厂对应关系!$A$2:$B$23,2,0)</f>
        <v>青岛电产冰箱PL工厂</v>
      </c>
      <c r="C9">
        <v>9050</v>
      </c>
      <c r="D9" t="s">
        <v>82</v>
      </c>
      <c r="E9">
        <v>6080</v>
      </c>
      <c r="F9" t="str">
        <f>VLOOKUP(E9,GVS新老电产工厂对应关系!$C$2:$D$23,2,0)</f>
        <v>青岛新电产冰箱PL工厂</v>
      </c>
      <c r="G9">
        <v>9050</v>
      </c>
      <c r="H9" t="s">
        <v>82</v>
      </c>
    </row>
    <row r="10" spans="1:9" hidden="1" x14ac:dyDescent="0.15">
      <c r="A10">
        <v>6020</v>
      </c>
      <c r="B10" t="str">
        <f>VLOOKUP(A10,GVS新老电产工厂对应关系!$A$2:$B$23,2,0)</f>
        <v>青岛电产冰箱PL工厂</v>
      </c>
      <c r="C10">
        <v>9051</v>
      </c>
      <c r="D10" t="s">
        <v>83</v>
      </c>
      <c r="E10">
        <v>6080</v>
      </c>
      <c r="F10" t="str">
        <f>VLOOKUP(E10,GVS新老电产工厂对应关系!$C$2:$D$23,2,0)</f>
        <v>青岛新电产冰箱PL工厂</v>
      </c>
      <c r="G10">
        <v>9051</v>
      </c>
      <c r="H10" t="s">
        <v>83</v>
      </c>
    </row>
    <row r="11" spans="1:9" hidden="1" x14ac:dyDescent="0.15">
      <c r="A11">
        <v>6020</v>
      </c>
      <c r="B11" t="str">
        <f>VLOOKUP(A11,GVS新老电产工厂对应关系!$A$2:$B$23,2,0)</f>
        <v>青岛电产冰箱PL工厂</v>
      </c>
      <c r="C11">
        <v>9210</v>
      </c>
      <c r="D11" t="s">
        <v>84</v>
      </c>
      <c r="E11">
        <v>6080</v>
      </c>
      <c r="F11" t="str">
        <f>VLOOKUP(E11,GVS新老电产工厂对应关系!$C$2:$D$23,2,0)</f>
        <v>青岛新电产冰箱PL工厂</v>
      </c>
      <c r="G11">
        <v>9210</v>
      </c>
      <c r="H11" t="s">
        <v>84</v>
      </c>
    </row>
    <row r="12" spans="1:9" hidden="1" x14ac:dyDescent="0.15">
      <c r="A12">
        <v>6020</v>
      </c>
      <c r="B12" t="str">
        <f>VLOOKUP(A12,GVS新老电产工厂对应关系!$A$2:$B$23,2,0)</f>
        <v>青岛电产冰箱PL工厂</v>
      </c>
      <c r="C12">
        <v>9800</v>
      </c>
      <c r="D12" t="s">
        <v>85</v>
      </c>
      <c r="E12">
        <v>6080</v>
      </c>
      <c r="F12" t="str">
        <f>VLOOKUP(E12,GVS新老电产工厂对应关系!$C$2:$D$23,2,0)</f>
        <v>青岛新电产冰箱PL工厂</v>
      </c>
      <c r="G12">
        <v>9800</v>
      </c>
      <c r="H12" t="s">
        <v>85</v>
      </c>
    </row>
    <row r="13" spans="1:9" hidden="1" x14ac:dyDescent="0.15">
      <c r="A13">
        <v>6020</v>
      </c>
      <c r="B13" t="str">
        <f>VLOOKUP(A13,GVS新老电产工厂对应关系!$A$2:$B$23,2,0)</f>
        <v>青岛电产冰箱PL工厂</v>
      </c>
      <c r="C13">
        <v>9808</v>
      </c>
      <c r="D13" t="s">
        <v>86</v>
      </c>
      <c r="E13">
        <v>6080</v>
      </c>
      <c r="F13" t="str">
        <f>VLOOKUP(E13,GVS新老电产工厂对应关系!$C$2:$D$23,2,0)</f>
        <v>青岛新电产冰箱PL工厂</v>
      </c>
      <c r="G13">
        <v>9808</v>
      </c>
      <c r="H13" t="s">
        <v>86</v>
      </c>
    </row>
    <row r="14" spans="1:9" hidden="1" x14ac:dyDescent="0.15">
      <c r="A14">
        <v>6020</v>
      </c>
      <c r="B14" t="str">
        <f>VLOOKUP(A14,GVS新老电产工厂对应关系!$A$2:$B$23,2,0)</f>
        <v>青岛电产冰箱PL工厂</v>
      </c>
      <c r="C14" t="s">
        <v>87</v>
      </c>
      <c r="D14" t="s">
        <v>88</v>
      </c>
      <c r="E14">
        <v>6080</v>
      </c>
      <c r="F14" t="str">
        <f>VLOOKUP(E14,GVS新老电产工厂对应关系!$C$2:$D$23,2,0)</f>
        <v>青岛新电产冰箱PL工厂</v>
      </c>
      <c r="G14" t="s">
        <v>87</v>
      </c>
      <c r="H14" t="s">
        <v>88</v>
      </c>
    </row>
    <row r="15" spans="1:9" x14ac:dyDescent="0.15">
      <c r="A15">
        <v>6020</v>
      </c>
      <c r="B15" t="str">
        <f>VLOOKUP(A15,GVS新老电产工厂对应关系!$A$2:$B$23,2,0)</f>
        <v>青岛电产冰箱PL工厂</v>
      </c>
      <c r="C15" t="s">
        <v>89</v>
      </c>
      <c r="D15" t="s">
        <v>90</v>
      </c>
      <c r="I15" t="s">
        <v>192</v>
      </c>
    </row>
    <row r="16" spans="1:9" hidden="1" x14ac:dyDescent="0.15">
      <c r="A16">
        <v>6020</v>
      </c>
      <c r="B16" t="str">
        <f>VLOOKUP(A16,GVS新老电产工厂对应关系!$A$2:$B$23,2,0)</f>
        <v>青岛电产冰箱PL工厂</v>
      </c>
      <c r="C16" t="s">
        <v>91</v>
      </c>
      <c r="D16" t="s">
        <v>92</v>
      </c>
      <c r="E16">
        <v>6080</v>
      </c>
      <c r="F16" t="str">
        <f>VLOOKUP(E16,GVS新老电产工厂对应关系!$C$2:$D$23,2,0)</f>
        <v>青岛新电产冰箱PL工厂</v>
      </c>
      <c r="G16" t="s">
        <v>91</v>
      </c>
      <c r="H16" t="s">
        <v>92</v>
      </c>
    </row>
    <row r="17" spans="1:9" hidden="1" x14ac:dyDescent="0.15">
      <c r="A17">
        <v>6020</v>
      </c>
      <c r="B17" t="str">
        <f>VLOOKUP(A17,GVS新老电产工厂对应关系!$A$2:$B$23,2,0)</f>
        <v>青岛电产冰箱PL工厂</v>
      </c>
      <c r="C17" t="s">
        <v>93</v>
      </c>
      <c r="D17" t="s">
        <v>94</v>
      </c>
      <c r="E17">
        <v>6080</v>
      </c>
      <c r="F17" t="str">
        <f>VLOOKUP(E17,GVS新老电产工厂对应关系!$C$2:$D$23,2,0)</f>
        <v>青岛新电产冰箱PL工厂</v>
      </c>
      <c r="G17" t="s">
        <v>93</v>
      </c>
      <c r="H17" t="s">
        <v>94</v>
      </c>
    </row>
    <row r="18" spans="1:9" hidden="1" x14ac:dyDescent="0.15">
      <c r="A18">
        <v>6020</v>
      </c>
      <c r="B18" t="str">
        <f>VLOOKUP(A18,GVS新老电产工厂对应关系!$A$2:$B$23,2,0)</f>
        <v>青岛电产冰箱PL工厂</v>
      </c>
      <c r="C18" t="s">
        <v>95</v>
      </c>
      <c r="D18" t="s">
        <v>96</v>
      </c>
      <c r="E18">
        <v>6080</v>
      </c>
      <c r="F18" t="str">
        <f>VLOOKUP(E18,GVS新老电产工厂对应关系!$C$2:$D$23,2,0)</f>
        <v>青岛新电产冰箱PL工厂</v>
      </c>
      <c r="G18" t="s">
        <v>95</v>
      </c>
      <c r="H18" t="s">
        <v>96</v>
      </c>
    </row>
    <row r="19" spans="1:9" hidden="1" x14ac:dyDescent="0.15">
      <c r="A19">
        <v>6020</v>
      </c>
      <c r="B19" t="str">
        <f>VLOOKUP(A19,GVS新老电产工厂对应关系!$A$2:$B$23,2,0)</f>
        <v>青岛电产冰箱PL工厂</v>
      </c>
      <c r="C19" t="s">
        <v>97</v>
      </c>
      <c r="D19" t="s">
        <v>98</v>
      </c>
      <c r="E19">
        <v>6080</v>
      </c>
      <c r="F19" t="str">
        <f>VLOOKUP(E19,GVS新老电产工厂对应关系!$C$2:$D$23,2,0)</f>
        <v>青岛新电产冰箱PL工厂</v>
      </c>
      <c r="G19" t="s">
        <v>97</v>
      </c>
      <c r="H19" t="s">
        <v>98</v>
      </c>
    </row>
    <row r="20" spans="1:9" hidden="1" x14ac:dyDescent="0.15">
      <c r="A20">
        <v>6020</v>
      </c>
      <c r="B20" t="str">
        <f>VLOOKUP(A20,GVS新老电产工厂对应关系!$A$2:$B$23,2,0)</f>
        <v>青岛电产冰箱PL工厂</v>
      </c>
      <c r="C20" t="s">
        <v>99</v>
      </c>
      <c r="D20" t="s">
        <v>100</v>
      </c>
      <c r="E20">
        <v>6080</v>
      </c>
      <c r="F20" t="str">
        <f>VLOOKUP(E20,GVS新老电产工厂对应关系!$C$2:$D$23,2,0)</f>
        <v>青岛新电产冰箱PL工厂</v>
      </c>
      <c r="G20" t="s">
        <v>99</v>
      </c>
      <c r="H20" t="s">
        <v>100</v>
      </c>
    </row>
    <row r="21" spans="1:9" hidden="1" x14ac:dyDescent="0.15">
      <c r="A21">
        <v>6020</v>
      </c>
      <c r="B21" t="str">
        <f>VLOOKUP(A21,GVS新老电产工厂对应关系!$A$2:$B$23,2,0)</f>
        <v>青岛电产冰箱PL工厂</v>
      </c>
      <c r="C21" t="s">
        <v>101</v>
      </c>
      <c r="D21" t="s">
        <v>102</v>
      </c>
      <c r="E21">
        <v>6080</v>
      </c>
      <c r="F21" t="str">
        <f>VLOOKUP(E21,GVS新老电产工厂对应关系!$C$2:$D$23,2,0)</f>
        <v>青岛新电产冰箱PL工厂</v>
      </c>
      <c r="G21" t="s">
        <v>101</v>
      </c>
      <c r="H21" t="s">
        <v>102</v>
      </c>
    </row>
    <row r="22" spans="1:9" hidden="1" x14ac:dyDescent="0.15">
      <c r="A22">
        <v>6020</v>
      </c>
      <c r="B22" t="str">
        <f>VLOOKUP(A22,GVS新老电产工厂对应关系!$A$2:$B$23,2,0)</f>
        <v>青岛电产冰箱PL工厂</v>
      </c>
      <c r="C22" t="s">
        <v>103</v>
      </c>
      <c r="D22" t="s">
        <v>104</v>
      </c>
      <c r="E22">
        <v>6080</v>
      </c>
      <c r="F22" t="str">
        <f>VLOOKUP(E22,GVS新老电产工厂对应关系!$C$2:$D$23,2,0)</f>
        <v>青岛新电产冰箱PL工厂</v>
      </c>
      <c r="G22" t="s">
        <v>103</v>
      </c>
      <c r="H22" t="s">
        <v>104</v>
      </c>
    </row>
    <row r="23" spans="1:9" hidden="1" x14ac:dyDescent="0.15">
      <c r="A23">
        <v>6020</v>
      </c>
      <c r="B23" t="str">
        <f>VLOOKUP(A23,GVS新老电产工厂对应关系!$A$2:$B$23,2,0)</f>
        <v>青岛电产冰箱PL工厂</v>
      </c>
      <c r="C23" t="s">
        <v>105</v>
      </c>
      <c r="D23" t="s">
        <v>106</v>
      </c>
      <c r="E23">
        <v>6080</v>
      </c>
      <c r="F23" t="str">
        <f>VLOOKUP(E23,GVS新老电产工厂对应关系!$C$2:$D$23,2,0)</f>
        <v>青岛新电产冰箱PL工厂</v>
      </c>
      <c r="G23" t="s">
        <v>105</v>
      </c>
      <c r="H23" t="s">
        <v>106</v>
      </c>
    </row>
    <row r="24" spans="1:9" hidden="1" x14ac:dyDescent="0.15">
      <c r="A24">
        <v>6020</v>
      </c>
      <c r="B24" t="str">
        <f>VLOOKUP(A24,GVS新老电产工厂对应关系!$A$2:$B$23,2,0)</f>
        <v>青岛电产冰箱PL工厂</v>
      </c>
      <c r="C24" t="s">
        <v>107</v>
      </c>
      <c r="D24" t="s">
        <v>108</v>
      </c>
      <c r="E24">
        <v>6080</v>
      </c>
      <c r="F24" t="str">
        <f>VLOOKUP(E24,GVS新老电产工厂对应关系!$C$2:$D$23,2,0)</f>
        <v>青岛新电产冰箱PL工厂</v>
      </c>
      <c r="G24" t="s">
        <v>107</v>
      </c>
      <c r="H24" t="s">
        <v>108</v>
      </c>
    </row>
    <row r="25" spans="1:9" hidden="1" x14ac:dyDescent="0.15">
      <c r="A25">
        <v>6021</v>
      </c>
      <c r="B25" t="str">
        <f>VLOOKUP(A25,GVS新老电产工厂对应关系!$A$2:$B$23,2,0)</f>
        <v>青岛电产冷柜PL工厂</v>
      </c>
      <c r="C25">
        <v>9090</v>
      </c>
      <c r="D25" t="s">
        <v>109</v>
      </c>
      <c r="E25">
        <v>6081</v>
      </c>
      <c r="F25" t="str">
        <f>VLOOKUP(E25,GVS新老电产工厂对应关系!$C$2:$D$23,2,0)</f>
        <v>青岛新电产冷柜PL工厂</v>
      </c>
      <c r="G25">
        <v>9090</v>
      </c>
      <c r="H25" t="s">
        <v>109</v>
      </c>
    </row>
    <row r="26" spans="1:9" hidden="1" x14ac:dyDescent="0.15">
      <c r="A26">
        <v>6021</v>
      </c>
      <c r="B26" t="str">
        <f>VLOOKUP(A26,GVS新老电产工厂对应关系!$A$2:$B$23,2,0)</f>
        <v>青岛电产冷柜PL工厂</v>
      </c>
      <c r="C26">
        <v>9091</v>
      </c>
      <c r="D26" t="s">
        <v>110</v>
      </c>
      <c r="E26">
        <v>6081</v>
      </c>
      <c r="F26" t="str">
        <f>VLOOKUP(E26,GVS新老电产工厂对应关系!$C$2:$D$23,2,0)</f>
        <v>青岛新电产冷柜PL工厂</v>
      </c>
      <c r="G26">
        <v>9091</v>
      </c>
      <c r="H26" t="s">
        <v>110</v>
      </c>
    </row>
    <row r="27" spans="1:9" hidden="1" x14ac:dyDescent="0.15">
      <c r="A27">
        <v>6021</v>
      </c>
      <c r="B27" t="str">
        <f>VLOOKUP(A27,GVS新老电产工厂对应关系!$A$2:$B$23,2,0)</f>
        <v>青岛电产冷柜PL工厂</v>
      </c>
      <c r="C27">
        <v>9092</v>
      </c>
      <c r="D27" t="s">
        <v>111</v>
      </c>
      <c r="E27">
        <v>6081</v>
      </c>
      <c r="F27" t="str">
        <f>VLOOKUP(E27,GVS新老电产工厂对应关系!$C$2:$D$23,2,0)</f>
        <v>青岛新电产冷柜PL工厂</v>
      </c>
      <c r="G27">
        <v>9092</v>
      </c>
      <c r="H27" t="s">
        <v>111</v>
      </c>
    </row>
    <row r="28" spans="1:9" hidden="1" x14ac:dyDescent="0.15">
      <c r="A28">
        <v>6021</v>
      </c>
      <c r="B28" t="str">
        <f>VLOOKUP(A28,GVS新老电产工厂对应关系!$A$2:$B$23,2,0)</f>
        <v>青岛电产冷柜PL工厂</v>
      </c>
      <c r="C28">
        <v>9093</v>
      </c>
      <c r="D28" t="s">
        <v>112</v>
      </c>
      <c r="E28">
        <v>6081</v>
      </c>
      <c r="F28" t="str">
        <f>VLOOKUP(E28,GVS新老电产工厂对应关系!$C$2:$D$23,2,0)</f>
        <v>青岛新电产冷柜PL工厂</v>
      </c>
      <c r="G28">
        <v>9093</v>
      </c>
      <c r="H28" t="s">
        <v>112</v>
      </c>
    </row>
    <row r="29" spans="1:9" hidden="1" x14ac:dyDescent="0.15">
      <c r="A29">
        <v>6021</v>
      </c>
      <c r="B29" t="str">
        <f>VLOOKUP(A29,GVS新老电产工厂对应关系!$A$2:$B$23,2,0)</f>
        <v>青岛电产冷柜PL工厂</v>
      </c>
      <c r="C29">
        <v>9110</v>
      </c>
      <c r="D29" t="s">
        <v>113</v>
      </c>
      <c r="E29">
        <v>6081</v>
      </c>
      <c r="F29" t="str">
        <f>VLOOKUP(E29,GVS新老电产工厂对应关系!$C$2:$D$23,2,0)</f>
        <v>青岛新电产冷柜PL工厂</v>
      </c>
      <c r="G29">
        <v>9110</v>
      </c>
      <c r="H29" t="s">
        <v>113</v>
      </c>
    </row>
    <row r="30" spans="1:9" hidden="1" x14ac:dyDescent="0.15">
      <c r="A30">
        <v>6021</v>
      </c>
      <c r="B30" t="str">
        <f>VLOOKUP(A30,GVS新老电产工厂对应关系!$A$2:$B$23,2,0)</f>
        <v>青岛电产冷柜PL工厂</v>
      </c>
      <c r="C30" t="s">
        <v>114</v>
      </c>
      <c r="D30" t="s">
        <v>115</v>
      </c>
      <c r="E30">
        <v>6081</v>
      </c>
      <c r="F30" t="str">
        <f>VLOOKUP(E30,GVS新老电产工厂对应关系!$C$2:$D$23,2,0)</f>
        <v>青岛新电产冷柜PL工厂</v>
      </c>
      <c r="G30" t="s">
        <v>114</v>
      </c>
      <c r="H30" t="s">
        <v>115</v>
      </c>
    </row>
    <row r="31" spans="1:9" x14ac:dyDescent="0.15">
      <c r="A31">
        <v>6022</v>
      </c>
      <c r="B31" t="str">
        <f>VLOOKUP(A31,GVS新老电产工厂对应关系!$A$2:$B$23,2,0)</f>
        <v>青岛电产家用空调PL工厂</v>
      </c>
      <c r="C31">
        <v>9120</v>
      </c>
      <c r="D31" t="s">
        <v>116</v>
      </c>
      <c r="E31">
        <v>6082</v>
      </c>
      <c r="F31" t="str">
        <f>VLOOKUP(E31,GVS新老电产工厂对应关系!$C$2:$D$23,2,0)</f>
        <v>青岛新电产家用空调PL工厂</v>
      </c>
      <c r="G31">
        <v>9010</v>
      </c>
      <c r="H31" t="s">
        <v>75</v>
      </c>
      <c r="I31" t="s">
        <v>192</v>
      </c>
    </row>
    <row r="32" spans="1:9" x14ac:dyDescent="0.15">
      <c r="A32">
        <v>6022</v>
      </c>
      <c r="B32" t="str">
        <f>VLOOKUP(A32,GVS新老电产工厂对应关系!$A$2:$B$23,2,0)</f>
        <v>青岛电产家用空调PL工厂</v>
      </c>
      <c r="C32">
        <v>9160</v>
      </c>
      <c r="D32" t="s">
        <v>117</v>
      </c>
      <c r="E32">
        <v>6082</v>
      </c>
      <c r="F32" t="str">
        <f>VLOOKUP(E32,GVS新老电产工厂对应关系!$C$2:$D$23,2,0)</f>
        <v>青岛新电产家用空调PL工厂</v>
      </c>
      <c r="G32">
        <v>9011</v>
      </c>
      <c r="H32" t="s">
        <v>76</v>
      </c>
      <c r="I32" t="s">
        <v>192</v>
      </c>
    </row>
    <row r="33" spans="1:9" x14ac:dyDescent="0.15">
      <c r="A33">
        <v>6022</v>
      </c>
      <c r="B33" t="str">
        <f>VLOOKUP(A33,GVS新老电产工厂对应关系!$A$2:$B$23,2,0)</f>
        <v>青岛电产家用空调PL工厂</v>
      </c>
      <c r="C33">
        <v>9170</v>
      </c>
      <c r="D33" t="s">
        <v>118</v>
      </c>
      <c r="E33">
        <v>6082</v>
      </c>
      <c r="F33" t="str">
        <f>VLOOKUP(E33,GVS新老电产工厂对应关系!$C$2:$D$23,2,0)</f>
        <v>青岛新电产家用空调PL工厂</v>
      </c>
      <c r="G33">
        <v>9020</v>
      </c>
      <c r="H33" t="s">
        <v>77</v>
      </c>
      <c r="I33" t="s">
        <v>192</v>
      </c>
    </row>
    <row r="34" spans="1:9" x14ac:dyDescent="0.15">
      <c r="A34">
        <v>6022</v>
      </c>
      <c r="B34" t="str">
        <f>VLOOKUP(A34,GVS新老电产工厂对应关系!$A$2:$B$23,2,0)</f>
        <v>青岛电产家用空调PL工厂</v>
      </c>
      <c r="C34">
        <v>9180</v>
      </c>
      <c r="D34" t="s">
        <v>119</v>
      </c>
      <c r="E34">
        <v>6082</v>
      </c>
      <c r="F34" t="str">
        <f>VLOOKUP(E34,GVS新老电产工厂对应关系!$C$2:$D$23,2,0)</f>
        <v>青岛新电产家用空调PL工厂</v>
      </c>
      <c r="G34">
        <v>9021</v>
      </c>
      <c r="H34" t="s">
        <v>78</v>
      </c>
      <c r="I34" t="s">
        <v>192</v>
      </c>
    </row>
    <row r="35" spans="1:9" x14ac:dyDescent="0.15">
      <c r="A35">
        <v>6022</v>
      </c>
      <c r="B35" t="str">
        <f>VLOOKUP(A35,GVS新老电产工厂对应关系!$A$2:$B$23,2,0)</f>
        <v>青岛电产家用空调PL工厂</v>
      </c>
      <c r="C35">
        <v>9230</v>
      </c>
      <c r="D35" t="s">
        <v>120</v>
      </c>
      <c r="E35">
        <v>6082</v>
      </c>
      <c r="F35" t="str">
        <f>VLOOKUP(E35,GVS新老电产工厂对应关系!$C$2:$D$23,2,0)</f>
        <v>青岛新电产家用空调PL工厂</v>
      </c>
      <c r="G35">
        <v>9030</v>
      </c>
      <c r="H35" t="s">
        <v>79</v>
      </c>
      <c r="I35" t="s">
        <v>192</v>
      </c>
    </row>
    <row r="36" spans="1:9" x14ac:dyDescent="0.15">
      <c r="A36">
        <v>6022</v>
      </c>
      <c r="B36" t="str">
        <f>VLOOKUP(A36,GVS新老电产工厂对应关系!$A$2:$B$23,2,0)</f>
        <v>青岛电产家用空调PL工厂</v>
      </c>
      <c r="C36">
        <v>9231</v>
      </c>
      <c r="D36" t="s">
        <v>121</v>
      </c>
      <c r="E36">
        <v>6082</v>
      </c>
      <c r="F36" t="str">
        <f>VLOOKUP(E36,GVS新老电产工厂对应关系!$C$2:$D$23,2,0)</f>
        <v>青岛新电产家用空调PL工厂</v>
      </c>
      <c r="G36">
        <v>9040</v>
      </c>
      <c r="H36" t="s">
        <v>80</v>
      </c>
      <c r="I36" t="s">
        <v>192</v>
      </c>
    </row>
    <row r="37" spans="1:9" x14ac:dyDescent="0.15">
      <c r="A37">
        <v>6022</v>
      </c>
      <c r="B37" t="str">
        <f>VLOOKUP(A37,GVS新老电产工厂对应关系!$A$2:$B$23,2,0)</f>
        <v>青岛电产家用空调PL工厂</v>
      </c>
      <c r="C37">
        <v>9680</v>
      </c>
      <c r="D37" t="s">
        <v>122</v>
      </c>
      <c r="E37">
        <v>6082</v>
      </c>
      <c r="F37" t="str">
        <f>VLOOKUP(E37,GVS新老电产工厂对应关系!$C$2:$D$23,2,0)</f>
        <v>青岛新电产家用空调PL工厂</v>
      </c>
      <c r="G37">
        <v>9041</v>
      </c>
      <c r="H37" t="s">
        <v>81</v>
      </c>
      <c r="I37" t="s">
        <v>192</v>
      </c>
    </row>
    <row r="38" spans="1:9" x14ac:dyDescent="0.15">
      <c r="A38">
        <v>6022</v>
      </c>
      <c r="B38" t="str">
        <f>VLOOKUP(A38,GVS新老电产工厂对应关系!$A$2:$B$23,2,0)</f>
        <v>青岛电产家用空调PL工厂</v>
      </c>
      <c r="C38">
        <v>9888</v>
      </c>
      <c r="D38" t="s">
        <v>123</v>
      </c>
      <c r="E38">
        <v>6082</v>
      </c>
      <c r="F38" t="str">
        <f>VLOOKUP(E38,GVS新老电产工厂对应关系!$C$2:$D$23,2,0)</f>
        <v>青岛新电产家用空调PL工厂</v>
      </c>
      <c r="G38">
        <v>9050</v>
      </c>
      <c r="H38" t="s">
        <v>82</v>
      </c>
      <c r="I38" t="s">
        <v>192</v>
      </c>
    </row>
    <row r="39" spans="1:9" x14ac:dyDescent="0.15">
      <c r="A39">
        <v>6022</v>
      </c>
      <c r="B39" t="str">
        <f>VLOOKUP(A39,GVS新老电产工厂对应关系!$A$2:$B$23,2,0)</f>
        <v>青岛电产家用空调PL工厂</v>
      </c>
      <c r="C39" t="s">
        <v>89</v>
      </c>
      <c r="D39" t="s">
        <v>124</v>
      </c>
      <c r="E39">
        <v>6082</v>
      </c>
      <c r="F39" t="str">
        <f>VLOOKUP(E39,GVS新老电产工厂对应关系!$C$2:$D$23,2,0)</f>
        <v>青岛新电产家用空调PL工厂</v>
      </c>
      <c r="G39">
        <v>9051</v>
      </c>
      <c r="H39" t="s">
        <v>83</v>
      </c>
      <c r="I39" t="s">
        <v>192</v>
      </c>
    </row>
    <row r="40" spans="1:9" x14ac:dyDescent="0.15">
      <c r="A40">
        <v>6022</v>
      </c>
      <c r="B40" t="str">
        <f>VLOOKUP(A40,GVS新老电产工厂对应关系!$A$2:$B$23,2,0)</f>
        <v>青岛电产家用空调PL工厂</v>
      </c>
      <c r="C40" t="s">
        <v>125</v>
      </c>
      <c r="D40" t="s">
        <v>126</v>
      </c>
      <c r="E40">
        <v>6082</v>
      </c>
      <c r="F40" t="str">
        <f>VLOOKUP(E40,GVS新老电产工厂对应关系!$C$2:$D$23,2,0)</f>
        <v>青岛新电产家用空调PL工厂</v>
      </c>
      <c r="G40">
        <v>9210</v>
      </c>
      <c r="H40" t="s">
        <v>84</v>
      </c>
      <c r="I40" t="s">
        <v>192</v>
      </c>
    </row>
    <row r="41" spans="1:9" x14ac:dyDescent="0.15">
      <c r="A41">
        <v>6022</v>
      </c>
      <c r="B41" t="str">
        <f>VLOOKUP(A41,GVS新老电产工厂对应关系!$A$2:$B$23,2,0)</f>
        <v>青岛电产家用空调PL工厂</v>
      </c>
      <c r="C41" t="s">
        <v>127</v>
      </c>
      <c r="D41" t="s">
        <v>128</v>
      </c>
      <c r="E41">
        <v>6082</v>
      </c>
      <c r="F41" t="str">
        <f>VLOOKUP(E41,GVS新老电产工厂对应关系!$C$2:$D$23,2,0)</f>
        <v>青岛新电产家用空调PL工厂</v>
      </c>
      <c r="G41">
        <v>9800</v>
      </c>
      <c r="H41" t="s">
        <v>85</v>
      </c>
      <c r="I41" t="s">
        <v>192</v>
      </c>
    </row>
    <row r="42" spans="1:9" x14ac:dyDescent="0.15">
      <c r="A42">
        <v>6022</v>
      </c>
      <c r="B42" t="str">
        <f>VLOOKUP(A42,GVS新老电产工厂对应关系!$A$2:$B$23,2,0)</f>
        <v>青岛电产家用空调PL工厂</v>
      </c>
      <c r="C42" t="s">
        <v>129</v>
      </c>
      <c r="D42" t="s">
        <v>130</v>
      </c>
      <c r="E42">
        <v>6082</v>
      </c>
      <c r="F42" t="str">
        <f>VLOOKUP(E42,GVS新老电产工厂对应关系!$C$2:$D$23,2,0)</f>
        <v>青岛新电产家用空调PL工厂</v>
      </c>
      <c r="G42">
        <v>9808</v>
      </c>
      <c r="H42" t="s">
        <v>86</v>
      </c>
      <c r="I42" t="s">
        <v>192</v>
      </c>
    </row>
    <row r="43" spans="1:9" x14ac:dyDescent="0.15">
      <c r="A43">
        <v>6022</v>
      </c>
      <c r="B43" t="str">
        <f>VLOOKUP(A43,GVS新老电产工厂对应关系!$A$2:$B$23,2,0)</f>
        <v>青岛电产家用空调PL工厂</v>
      </c>
      <c r="C43" t="s">
        <v>131</v>
      </c>
      <c r="D43" t="s">
        <v>132</v>
      </c>
      <c r="E43">
        <v>6082</v>
      </c>
      <c r="F43" t="str">
        <f>VLOOKUP(E43,GVS新老电产工厂对应关系!$C$2:$D$23,2,0)</f>
        <v>青岛新电产家用空调PL工厂</v>
      </c>
      <c r="G43" t="s">
        <v>87</v>
      </c>
      <c r="H43" t="s">
        <v>88</v>
      </c>
      <c r="I43" t="s">
        <v>192</v>
      </c>
    </row>
    <row r="44" spans="1:9" x14ac:dyDescent="0.15">
      <c r="A44">
        <v>6022</v>
      </c>
      <c r="B44" t="str">
        <f>VLOOKUP(A44,GVS新老电产工厂对应关系!$A$2:$B$23,2,0)</f>
        <v>青岛电产家用空调PL工厂</v>
      </c>
      <c r="C44" t="s">
        <v>133</v>
      </c>
      <c r="D44" t="s">
        <v>134</v>
      </c>
      <c r="E44">
        <v>6082</v>
      </c>
      <c r="F44" t="str">
        <f>VLOOKUP(E44,GVS新老电产工厂对应关系!$C$2:$D$23,2,0)</f>
        <v>青岛新电产家用空调PL工厂</v>
      </c>
      <c r="G44" t="s">
        <v>91</v>
      </c>
      <c r="H44" t="s">
        <v>92</v>
      </c>
      <c r="I44" t="s">
        <v>192</v>
      </c>
    </row>
    <row r="45" spans="1:9" x14ac:dyDescent="0.15">
      <c r="A45">
        <v>6022</v>
      </c>
      <c r="B45" t="str">
        <f>VLOOKUP(A45,GVS新老电产工厂对应关系!$A$2:$B$23,2,0)</f>
        <v>青岛电产家用空调PL工厂</v>
      </c>
      <c r="C45" t="s">
        <v>135</v>
      </c>
      <c r="D45" t="s">
        <v>136</v>
      </c>
      <c r="E45">
        <v>6082</v>
      </c>
      <c r="F45" t="str">
        <f>VLOOKUP(E45,GVS新老电产工厂对应关系!$C$2:$D$23,2,0)</f>
        <v>青岛新电产家用空调PL工厂</v>
      </c>
      <c r="G45" t="s">
        <v>93</v>
      </c>
      <c r="H45" t="s">
        <v>94</v>
      </c>
      <c r="I45" t="s">
        <v>192</v>
      </c>
    </row>
    <row r="46" spans="1:9" x14ac:dyDescent="0.15">
      <c r="A46">
        <v>6022</v>
      </c>
      <c r="B46" t="str">
        <f>VLOOKUP(A46,GVS新老电产工厂对应关系!$A$2:$B$23,2,0)</f>
        <v>青岛电产家用空调PL工厂</v>
      </c>
      <c r="C46" t="s">
        <v>137</v>
      </c>
      <c r="D46" t="s">
        <v>138</v>
      </c>
      <c r="E46">
        <v>6082</v>
      </c>
      <c r="F46" t="str">
        <f>VLOOKUP(E46,GVS新老电产工厂对应关系!$C$2:$D$23,2,0)</f>
        <v>青岛新电产家用空调PL工厂</v>
      </c>
      <c r="G46" t="s">
        <v>95</v>
      </c>
      <c r="H46" t="s">
        <v>96</v>
      </c>
      <c r="I46" t="s">
        <v>192</v>
      </c>
    </row>
    <row r="47" spans="1:9" x14ac:dyDescent="0.15">
      <c r="A47">
        <v>6022</v>
      </c>
      <c r="B47" t="str">
        <f>VLOOKUP(A47,GVS新老电产工厂对应关系!$A$2:$B$23,2,0)</f>
        <v>青岛电产家用空调PL工厂</v>
      </c>
      <c r="C47" t="s">
        <v>139</v>
      </c>
      <c r="D47" t="s">
        <v>140</v>
      </c>
      <c r="E47">
        <v>6082</v>
      </c>
      <c r="F47" t="str">
        <f>VLOOKUP(E47,GVS新老电产工厂对应关系!$C$2:$D$23,2,0)</f>
        <v>青岛新电产家用空调PL工厂</v>
      </c>
      <c r="G47" t="s">
        <v>97</v>
      </c>
      <c r="H47" t="s">
        <v>98</v>
      </c>
      <c r="I47" t="s">
        <v>192</v>
      </c>
    </row>
    <row r="48" spans="1:9" x14ac:dyDescent="0.15">
      <c r="A48">
        <v>6022</v>
      </c>
      <c r="B48" t="str">
        <f>VLOOKUP(A48,GVS新老电产工厂对应关系!$A$2:$B$23,2,0)</f>
        <v>青岛电产家用空调PL工厂</v>
      </c>
      <c r="C48" t="s">
        <v>141</v>
      </c>
      <c r="D48" t="s">
        <v>142</v>
      </c>
      <c r="E48">
        <v>6082</v>
      </c>
      <c r="F48" t="str">
        <f>VLOOKUP(E48,GVS新老电产工厂对应关系!$C$2:$D$23,2,0)</f>
        <v>青岛新电产家用空调PL工厂</v>
      </c>
      <c r="G48" t="s">
        <v>99</v>
      </c>
      <c r="H48" t="s">
        <v>100</v>
      </c>
      <c r="I48" t="s">
        <v>192</v>
      </c>
    </row>
    <row r="49" spans="1:9" x14ac:dyDescent="0.15">
      <c r="A49">
        <v>6022</v>
      </c>
      <c r="B49" t="str">
        <f>VLOOKUP(A49,GVS新老电产工厂对应关系!$A$2:$B$23,2,0)</f>
        <v>青岛电产家用空调PL工厂</v>
      </c>
      <c r="C49" t="s">
        <v>107</v>
      </c>
      <c r="D49" t="s">
        <v>108</v>
      </c>
      <c r="E49">
        <v>6082</v>
      </c>
      <c r="F49" t="str">
        <f>VLOOKUP(E49,GVS新老电产工厂对应关系!$C$2:$D$23,2,0)</f>
        <v>青岛新电产家用空调PL工厂</v>
      </c>
      <c r="G49" t="s">
        <v>101</v>
      </c>
      <c r="H49" t="s">
        <v>102</v>
      </c>
      <c r="I49" t="s">
        <v>192</v>
      </c>
    </row>
    <row r="50" spans="1:9" x14ac:dyDescent="0.15">
      <c r="E50">
        <v>6082</v>
      </c>
      <c r="F50" t="str">
        <f>VLOOKUP(E50,GVS新老电产工厂对应关系!$C$2:$D$23,2,0)</f>
        <v>青岛新电产家用空调PL工厂</v>
      </c>
      <c r="G50" t="s">
        <v>103</v>
      </c>
      <c r="H50" t="s">
        <v>104</v>
      </c>
      <c r="I50" t="s">
        <v>192</v>
      </c>
    </row>
    <row r="51" spans="1:9" x14ac:dyDescent="0.15">
      <c r="E51">
        <v>6082</v>
      </c>
      <c r="F51" t="str">
        <f>VLOOKUP(E51,GVS新老电产工厂对应关系!$C$2:$D$23,2,0)</f>
        <v>青岛新电产家用空调PL工厂</v>
      </c>
      <c r="G51" t="s">
        <v>105</v>
      </c>
      <c r="H51" t="s">
        <v>106</v>
      </c>
      <c r="I51" t="s">
        <v>192</v>
      </c>
    </row>
    <row r="52" spans="1:9" x14ac:dyDescent="0.15">
      <c r="E52">
        <v>6082</v>
      </c>
      <c r="F52" t="str">
        <f>VLOOKUP(E52,GVS新老电产工厂对应关系!$C$2:$D$23,2,0)</f>
        <v>青岛新电产家用空调PL工厂</v>
      </c>
      <c r="G52" t="s">
        <v>107</v>
      </c>
      <c r="H52" t="s">
        <v>108</v>
      </c>
      <c r="I52" t="s">
        <v>192</v>
      </c>
    </row>
    <row r="53" spans="1:9" x14ac:dyDescent="0.15">
      <c r="A53">
        <v>6023</v>
      </c>
      <c r="B53" t="str">
        <f>VLOOKUP(A53,GVS新老电产工厂对应关系!$A$2:$B$23,2,0)</f>
        <v>青岛电产商用PL工厂</v>
      </c>
      <c r="C53">
        <v>9190</v>
      </c>
      <c r="D53" t="s">
        <v>143</v>
      </c>
      <c r="E53">
        <v>6083</v>
      </c>
      <c r="F53" t="str">
        <f>VLOOKUP(E53,GVS新老电产工厂对应关系!$C$2:$D$23,2,0)</f>
        <v>青岛新电产商用PL工厂</v>
      </c>
      <c r="G53">
        <v>9010</v>
      </c>
      <c r="H53" t="s">
        <v>75</v>
      </c>
      <c r="I53" t="s">
        <v>192</v>
      </c>
    </row>
    <row r="54" spans="1:9" x14ac:dyDescent="0.15">
      <c r="A54">
        <v>6023</v>
      </c>
      <c r="B54" t="str">
        <f>VLOOKUP(A54,GVS新老电产工厂对应关系!$A$2:$B$23,2,0)</f>
        <v>青岛电产商用PL工厂</v>
      </c>
      <c r="C54">
        <v>9191</v>
      </c>
      <c r="D54" t="s">
        <v>144</v>
      </c>
      <c r="E54">
        <v>6083</v>
      </c>
      <c r="F54" t="str">
        <f>VLOOKUP(E54,GVS新老电产工厂对应关系!$C$2:$D$23,2,0)</f>
        <v>青岛新电产商用PL工厂</v>
      </c>
      <c r="G54">
        <v>9011</v>
      </c>
      <c r="H54" t="s">
        <v>76</v>
      </c>
      <c r="I54" t="s">
        <v>192</v>
      </c>
    </row>
    <row r="55" spans="1:9" x14ac:dyDescent="0.15">
      <c r="A55">
        <v>6023</v>
      </c>
      <c r="B55" t="str">
        <f>VLOOKUP(A55,GVS新老电产工厂对应关系!$A$2:$B$23,2,0)</f>
        <v>青岛电产商用PL工厂</v>
      </c>
      <c r="C55">
        <v>9880</v>
      </c>
      <c r="D55" t="s">
        <v>145</v>
      </c>
      <c r="E55">
        <v>6083</v>
      </c>
      <c r="F55" t="str">
        <f>VLOOKUP(E55,GVS新老电产工厂对应关系!$C$2:$D$23,2,0)</f>
        <v>青岛新电产商用PL工厂</v>
      </c>
      <c r="G55">
        <v>9020</v>
      </c>
      <c r="H55" t="s">
        <v>77</v>
      </c>
      <c r="I55" t="s">
        <v>192</v>
      </c>
    </row>
    <row r="56" spans="1:9" x14ac:dyDescent="0.15">
      <c r="A56">
        <v>6023</v>
      </c>
      <c r="B56" t="str">
        <f>VLOOKUP(A56,GVS新老电产工厂对应关系!$A$2:$B$23,2,0)</f>
        <v>青岛电产商用PL工厂</v>
      </c>
      <c r="C56" t="s">
        <v>91</v>
      </c>
      <c r="D56" t="s">
        <v>92</v>
      </c>
      <c r="E56">
        <v>6083</v>
      </c>
      <c r="F56" t="str">
        <f>VLOOKUP(E56,GVS新老电产工厂对应关系!$C$2:$D$23,2,0)</f>
        <v>青岛新电产商用PL工厂</v>
      </c>
      <c r="G56">
        <v>9021</v>
      </c>
      <c r="H56" t="s">
        <v>78</v>
      </c>
      <c r="I56" t="s">
        <v>192</v>
      </c>
    </row>
    <row r="57" spans="1:9" x14ac:dyDescent="0.15">
      <c r="A57">
        <v>6023</v>
      </c>
      <c r="B57" t="str">
        <f>VLOOKUP(A57,GVS新老电产工厂对应关系!$A$2:$B$23,2,0)</f>
        <v>青岛电产商用PL工厂</v>
      </c>
      <c r="C57" t="s">
        <v>93</v>
      </c>
      <c r="D57" t="s">
        <v>94</v>
      </c>
      <c r="E57">
        <v>6083</v>
      </c>
      <c r="F57" t="str">
        <f>VLOOKUP(E57,GVS新老电产工厂对应关系!$C$2:$D$23,2,0)</f>
        <v>青岛新电产商用PL工厂</v>
      </c>
      <c r="G57">
        <v>9030</v>
      </c>
      <c r="H57" t="s">
        <v>79</v>
      </c>
      <c r="I57" t="s">
        <v>192</v>
      </c>
    </row>
    <row r="58" spans="1:9" x14ac:dyDescent="0.15">
      <c r="A58">
        <v>6023</v>
      </c>
      <c r="B58" t="str">
        <f>VLOOKUP(A58,GVS新老电产工厂对应关系!$A$2:$B$23,2,0)</f>
        <v>青岛电产商用PL工厂</v>
      </c>
      <c r="C58" t="s">
        <v>95</v>
      </c>
      <c r="D58" t="s">
        <v>96</v>
      </c>
      <c r="E58">
        <v>6083</v>
      </c>
      <c r="F58" t="str">
        <f>VLOOKUP(E58,GVS新老电产工厂对应关系!$C$2:$D$23,2,0)</f>
        <v>青岛新电产商用PL工厂</v>
      </c>
      <c r="G58">
        <v>9040</v>
      </c>
      <c r="H58" t="s">
        <v>80</v>
      </c>
      <c r="I58" t="s">
        <v>192</v>
      </c>
    </row>
    <row r="59" spans="1:9" x14ac:dyDescent="0.15">
      <c r="A59">
        <v>6023</v>
      </c>
      <c r="B59" t="str">
        <f>VLOOKUP(A59,GVS新老电产工厂对应关系!$A$2:$B$23,2,0)</f>
        <v>青岛电产商用PL工厂</v>
      </c>
      <c r="C59" t="s">
        <v>97</v>
      </c>
      <c r="D59" t="s">
        <v>98</v>
      </c>
      <c r="E59">
        <v>6083</v>
      </c>
      <c r="F59" t="str">
        <f>VLOOKUP(E59,GVS新老电产工厂对应关系!$C$2:$D$23,2,0)</f>
        <v>青岛新电产商用PL工厂</v>
      </c>
      <c r="G59">
        <v>9041</v>
      </c>
      <c r="H59" t="s">
        <v>81</v>
      </c>
      <c r="I59" t="s">
        <v>192</v>
      </c>
    </row>
    <row r="60" spans="1:9" x14ac:dyDescent="0.15">
      <c r="A60">
        <v>6023</v>
      </c>
      <c r="B60" t="str">
        <f>VLOOKUP(A60,GVS新老电产工厂对应关系!$A$2:$B$23,2,0)</f>
        <v>青岛电产商用PL工厂</v>
      </c>
      <c r="C60" t="s">
        <v>99</v>
      </c>
      <c r="D60" t="s">
        <v>100</v>
      </c>
      <c r="E60">
        <v>6083</v>
      </c>
      <c r="F60" t="str">
        <f>VLOOKUP(E60,GVS新老电产工厂对应关系!$C$2:$D$23,2,0)</f>
        <v>青岛新电产商用PL工厂</v>
      </c>
      <c r="G60">
        <v>9050</v>
      </c>
      <c r="H60" t="s">
        <v>82</v>
      </c>
      <c r="I60" t="s">
        <v>192</v>
      </c>
    </row>
    <row r="61" spans="1:9" x14ac:dyDescent="0.15">
      <c r="A61">
        <v>6023</v>
      </c>
      <c r="B61" t="str">
        <f>VLOOKUP(A61,GVS新老电产工厂对应关系!$A$2:$B$23,2,0)</f>
        <v>青岛电产商用PL工厂</v>
      </c>
      <c r="C61" t="s">
        <v>101</v>
      </c>
      <c r="D61" t="s">
        <v>102</v>
      </c>
      <c r="E61">
        <v>6083</v>
      </c>
      <c r="F61" t="str">
        <f>VLOOKUP(E61,GVS新老电产工厂对应关系!$C$2:$D$23,2,0)</f>
        <v>青岛新电产商用PL工厂</v>
      </c>
      <c r="G61">
        <v>9051</v>
      </c>
      <c r="H61" t="s">
        <v>83</v>
      </c>
      <c r="I61" t="s">
        <v>192</v>
      </c>
    </row>
    <row r="62" spans="1:9" x14ac:dyDescent="0.15">
      <c r="A62">
        <v>6023</v>
      </c>
      <c r="B62" t="str">
        <f>VLOOKUP(A62,GVS新老电产工厂对应关系!$A$2:$B$23,2,0)</f>
        <v>青岛电产商用PL工厂</v>
      </c>
      <c r="C62" t="s">
        <v>103</v>
      </c>
      <c r="D62" t="s">
        <v>104</v>
      </c>
      <c r="E62">
        <v>6083</v>
      </c>
      <c r="F62" t="str">
        <f>VLOOKUP(E62,GVS新老电产工厂对应关系!$C$2:$D$23,2,0)</f>
        <v>青岛新电产商用PL工厂</v>
      </c>
      <c r="G62">
        <v>9210</v>
      </c>
      <c r="H62" t="s">
        <v>84</v>
      </c>
      <c r="I62" t="s">
        <v>192</v>
      </c>
    </row>
    <row r="63" spans="1:9" x14ac:dyDescent="0.15">
      <c r="A63">
        <v>6023</v>
      </c>
      <c r="B63" t="str">
        <f>VLOOKUP(A63,GVS新老电产工厂对应关系!$A$2:$B$23,2,0)</f>
        <v>青岛电产商用PL工厂</v>
      </c>
      <c r="C63" t="s">
        <v>105</v>
      </c>
      <c r="D63" t="s">
        <v>106</v>
      </c>
      <c r="E63">
        <v>6083</v>
      </c>
      <c r="F63" t="str">
        <f>VLOOKUP(E63,GVS新老电产工厂对应关系!$C$2:$D$23,2,0)</f>
        <v>青岛新电产商用PL工厂</v>
      </c>
      <c r="G63">
        <v>9800</v>
      </c>
      <c r="H63" t="s">
        <v>85</v>
      </c>
      <c r="I63" t="s">
        <v>192</v>
      </c>
    </row>
    <row r="64" spans="1:9" x14ac:dyDescent="0.15">
      <c r="A64">
        <v>6023</v>
      </c>
      <c r="B64" t="str">
        <f>VLOOKUP(A64,GVS新老电产工厂对应关系!$A$2:$B$23,2,0)</f>
        <v>青岛电产商用PL工厂</v>
      </c>
      <c r="C64" t="s">
        <v>107</v>
      </c>
      <c r="D64" t="s">
        <v>108</v>
      </c>
      <c r="E64">
        <v>6083</v>
      </c>
      <c r="F64" t="str">
        <f>VLOOKUP(E64,GVS新老电产工厂对应关系!$C$2:$D$23,2,0)</f>
        <v>青岛新电产商用PL工厂</v>
      </c>
      <c r="G64">
        <v>9808</v>
      </c>
      <c r="H64" t="s">
        <v>86</v>
      </c>
      <c r="I64" t="s">
        <v>192</v>
      </c>
    </row>
    <row r="65" spans="1:9" x14ac:dyDescent="0.15">
      <c r="E65">
        <v>6083</v>
      </c>
      <c r="F65" t="str">
        <f>VLOOKUP(E65,GVS新老电产工厂对应关系!$C$2:$D$23,2,0)</f>
        <v>青岛新电产商用PL工厂</v>
      </c>
      <c r="G65" t="s">
        <v>87</v>
      </c>
      <c r="H65" t="s">
        <v>88</v>
      </c>
      <c r="I65" t="s">
        <v>192</v>
      </c>
    </row>
    <row r="66" spans="1:9" x14ac:dyDescent="0.15">
      <c r="E66">
        <v>6083</v>
      </c>
      <c r="F66" t="str">
        <f>VLOOKUP(E66,GVS新老电产工厂对应关系!$C$2:$D$23,2,0)</f>
        <v>青岛新电产商用PL工厂</v>
      </c>
      <c r="G66" t="s">
        <v>91</v>
      </c>
      <c r="H66" t="s">
        <v>92</v>
      </c>
      <c r="I66" t="s">
        <v>192</v>
      </c>
    </row>
    <row r="67" spans="1:9" x14ac:dyDescent="0.15">
      <c r="E67">
        <v>6083</v>
      </c>
      <c r="F67" t="str">
        <f>VLOOKUP(E67,GVS新老电产工厂对应关系!$C$2:$D$23,2,0)</f>
        <v>青岛新电产商用PL工厂</v>
      </c>
      <c r="G67" t="s">
        <v>93</v>
      </c>
      <c r="H67" t="s">
        <v>94</v>
      </c>
      <c r="I67" t="s">
        <v>192</v>
      </c>
    </row>
    <row r="68" spans="1:9" x14ac:dyDescent="0.15">
      <c r="E68">
        <v>6083</v>
      </c>
      <c r="F68" t="str">
        <f>VLOOKUP(E68,GVS新老电产工厂对应关系!$C$2:$D$23,2,0)</f>
        <v>青岛新电产商用PL工厂</v>
      </c>
      <c r="G68" t="s">
        <v>95</v>
      </c>
      <c r="H68" t="s">
        <v>96</v>
      </c>
      <c r="I68" t="s">
        <v>192</v>
      </c>
    </row>
    <row r="69" spans="1:9" x14ac:dyDescent="0.15">
      <c r="E69">
        <v>6083</v>
      </c>
      <c r="F69" t="str">
        <f>VLOOKUP(E69,GVS新老电产工厂对应关系!$C$2:$D$23,2,0)</f>
        <v>青岛新电产商用PL工厂</v>
      </c>
      <c r="G69" t="s">
        <v>97</v>
      </c>
      <c r="H69" t="s">
        <v>98</v>
      </c>
      <c r="I69" t="s">
        <v>192</v>
      </c>
    </row>
    <row r="70" spans="1:9" x14ac:dyDescent="0.15">
      <c r="E70">
        <v>6083</v>
      </c>
      <c r="F70" t="str">
        <f>VLOOKUP(E70,GVS新老电产工厂对应关系!$C$2:$D$23,2,0)</f>
        <v>青岛新电产商用PL工厂</v>
      </c>
      <c r="G70" t="s">
        <v>99</v>
      </c>
      <c r="H70" t="s">
        <v>100</v>
      </c>
      <c r="I70" t="s">
        <v>192</v>
      </c>
    </row>
    <row r="71" spans="1:9" x14ac:dyDescent="0.15">
      <c r="E71">
        <v>6083</v>
      </c>
      <c r="F71" t="str">
        <f>VLOOKUP(E71,GVS新老电产工厂对应关系!$C$2:$D$23,2,0)</f>
        <v>青岛新电产商用PL工厂</v>
      </c>
      <c r="G71" t="s">
        <v>101</v>
      </c>
      <c r="H71" t="s">
        <v>102</v>
      </c>
      <c r="I71" t="s">
        <v>192</v>
      </c>
    </row>
    <row r="72" spans="1:9" x14ac:dyDescent="0.15">
      <c r="E72">
        <v>6083</v>
      </c>
      <c r="F72" t="str">
        <f>VLOOKUP(E72,GVS新老电产工厂对应关系!$C$2:$D$23,2,0)</f>
        <v>青岛新电产商用PL工厂</v>
      </c>
      <c r="G72" t="s">
        <v>103</v>
      </c>
      <c r="H72" t="s">
        <v>104</v>
      </c>
      <c r="I72" t="s">
        <v>192</v>
      </c>
    </row>
    <row r="73" spans="1:9" x14ac:dyDescent="0.15">
      <c r="E73">
        <v>6083</v>
      </c>
      <c r="F73" t="str">
        <f>VLOOKUP(E73,GVS新老电产工厂对应关系!$C$2:$D$23,2,0)</f>
        <v>青岛新电产商用PL工厂</v>
      </c>
      <c r="G73" t="s">
        <v>105</v>
      </c>
      <c r="H73" t="s">
        <v>106</v>
      </c>
      <c r="I73" t="s">
        <v>192</v>
      </c>
    </row>
    <row r="74" spans="1:9" x14ac:dyDescent="0.15">
      <c r="E74">
        <v>6083</v>
      </c>
      <c r="F74" t="str">
        <f>VLOOKUP(E74,GVS新老电产工厂对应关系!$C$2:$D$23,2,0)</f>
        <v>青岛新电产商用PL工厂</v>
      </c>
      <c r="G74" t="s">
        <v>107</v>
      </c>
      <c r="H74" t="s">
        <v>108</v>
      </c>
      <c r="I74" t="s">
        <v>192</v>
      </c>
    </row>
    <row r="75" spans="1:9" x14ac:dyDescent="0.15">
      <c r="A75">
        <v>6024</v>
      </c>
      <c r="B75" t="str">
        <f>VLOOKUP(A75,GVS新老电产工厂对应关系!$A$2:$B$23,2,0)</f>
        <v>青岛电产波轮PL工厂</v>
      </c>
      <c r="C75">
        <v>9220</v>
      </c>
      <c r="D75" t="s">
        <v>146</v>
      </c>
      <c r="E75">
        <v>6084</v>
      </c>
      <c r="F75" t="str">
        <f>VLOOKUP(E75,GVS新老电产工厂对应关系!$C$2:$D$23,2,0)</f>
        <v>青岛新电产波轮PL工厂</v>
      </c>
      <c r="G75">
        <v>9010</v>
      </c>
      <c r="H75" t="s">
        <v>75</v>
      </c>
      <c r="I75" t="s">
        <v>192</v>
      </c>
    </row>
    <row r="76" spans="1:9" x14ac:dyDescent="0.15">
      <c r="A76">
        <v>6024</v>
      </c>
      <c r="B76" t="str">
        <f>VLOOKUP(A76,GVS新老电产工厂对应关系!$A$2:$B$23,2,0)</f>
        <v>青岛电产波轮PL工厂</v>
      </c>
      <c r="C76">
        <v>9221</v>
      </c>
      <c r="D76" t="s">
        <v>147</v>
      </c>
      <c r="E76">
        <v>6084</v>
      </c>
      <c r="F76" t="str">
        <f>VLOOKUP(E76,GVS新老电产工厂对应关系!$C$2:$D$23,2,0)</f>
        <v>青岛新电产波轮PL工厂</v>
      </c>
      <c r="G76">
        <v>9011</v>
      </c>
      <c r="H76" t="s">
        <v>76</v>
      </c>
      <c r="I76" t="s">
        <v>192</v>
      </c>
    </row>
    <row r="77" spans="1:9" x14ac:dyDescent="0.15">
      <c r="A77">
        <v>6024</v>
      </c>
      <c r="B77" t="str">
        <f>VLOOKUP(A77,GVS新老电产工厂对应关系!$A$2:$B$23,2,0)</f>
        <v>青岛电产波轮PL工厂</v>
      </c>
      <c r="C77">
        <v>9222</v>
      </c>
      <c r="D77" t="s">
        <v>148</v>
      </c>
      <c r="E77">
        <v>6084</v>
      </c>
      <c r="F77" t="str">
        <f>VLOOKUP(E77,GVS新老电产工厂对应关系!$C$2:$D$23,2,0)</f>
        <v>青岛新电产波轮PL工厂</v>
      </c>
      <c r="G77">
        <v>9020</v>
      </c>
      <c r="H77" t="s">
        <v>77</v>
      </c>
      <c r="I77" t="s">
        <v>192</v>
      </c>
    </row>
    <row r="78" spans="1:9" x14ac:dyDescent="0.15">
      <c r="A78">
        <v>6024</v>
      </c>
      <c r="B78" t="str">
        <f>VLOOKUP(A78,GVS新老电产工厂对应关系!$A$2:$B$23,2,0)</f>
        <v>青岛电产波轮PL工厂</v>
      </c>
      <c r="C78">
        <v>9250</v>
      </c>
      <c r="D78" t="s">
        <v>149</v>
      </c>
      <c r="E78">
        <v>6084</v>
      </c>
      <c r="F78" t="str">
        <f>VLOOKUP(E78,GVS新老电产工厂对应关系!$C$2:$D$23,2,0)</f>
        <v>青岛新电产波轮PL工厂</v>
      </c>
      <c r="G78">
        <v>9021</v>
      </c>
      <c r="H78" t="s">
        <v>78</v>
      </c>
      <c r="I78" t="s">
        <v>192</v>
      </c>
    </row>
    <row r="79" spans="1:9" x14ac:dyDescent="0.15">
      <c r="A79">
        <v>6024</v>
      </c>
      <c r="B79" t="str">
        <f>VLOOKUP(A79,GVS新老电产工厂对应关系!$A$2:$B$23,2,0)</f>
        <v>青岛电产波轮PL工厂</v>
      </c>
      <c r="C79">
        <v>9251</v>
      </c>
      <c r="D79" t="s">
        <v>150</v>
      </c>
      <c r="E79">
        <v>6084</v>
      </c>
      <c r="F79" t="str">
        <f>VLOOKUP(E79,GVS新老电产工厂对应关系!$C$2:$D$23,2,0)</f>
        <v>青岛新电产波轮PL工厂</v>
      </c>
      <c r="G79">
        <v>9030</v>
      </c>
      <c r="H79" t="s">
        <v>79</v>
      </c>
      <c r="I79" t="s">
        <v>192</v>
      </c>
    </row>
    <row r="80" spans="1:9" x14ac:dyDescent="0.15">
      <c r="A80">
        <v>6024</v>
      </c>
      <c r="B80" t="str">
        <f>VLOOKUP(A80,GVS新老电产工厂对应关系!$A$2:$B$23,2,0)</f>
        <v>青岛电产波轮PL工厂</v>
      </c>
      <c r="C80">
        <v>9260</v>
      </c>
      <c r="D80" t="s">
        <v>151</v>
      </c>
      <c r="E80">
        <v>6084</v>
      </c>
      <c r="F80" t="str">
        <f>VLOOKUP(E80,GVS新老电产工厂对应关系!$C$2:$D$23,2,0)</f>
        <v>青岛新电产波轮PL工厂</v>
      </c>
      <c r="G80">
        <v>9040</v>
      </c>
      <c r="H80" t="s">
        <v>80</v>
      </c>
      <c r="I80" t="s">
        <v>192</v>
      </c>
    </row>
    <row r="81" spans="1:9" x14ac:dyDescent="0.15">
      <c r="A81">
        <v>6024</v>
      </c>
      <c r="B81" t="str">
        <f>VLOOKUP(A81,GVS新老电产工厂对应关系!$A$2:$B$23,2,0)</f>
        <v>青岛电产波轮PL工厂</v>
      </c>
      <c r="C81">
        <v>9262</v>
      </c>
      <c r="D81" t="s">
        <v>152</v>
      </c>
      <c r="E81">
        <v>6084</v>
      </c>
      <c r="F81" t="str">
        <f>VLOOKUP(E81,GVS新老电产工厂对应关系!$C$2:$D$23,2,0)</f>
        <v>青岛新电产波轮PL工厂</v>
      </c>
      <c r="G81">
        <v>9041</v>
      </c>
      <c r="H81" t="s">
        <v>81</v>
      </c>
      <c r="I81" t="s">
        <v>192</v>
      </c>
    </row>
    <row r="82" spans="1:9" x14ac:dyDescent="0.15">
      <c r="A82">
        <v>6024</v>
      </c>
      <c r="B82" t="str">
        <f>VLOOKUP(A82,GVS新老电产工厂对应关系!$A$2:$B$23,2,0)</f>
        <v>青岛电产波轮PL工厂</v>
      </c>
      <c r="C82">
        <v>9263</v>
      </c>
      <c r="D82" t="s">
        <v>153</v>
      </c>
      <c r="E82">
        <v>6084</v>
      </c>
      <c r="F82" t="str">
        <f>VLOOKUP(E82,GVS新老电产工厂对应关系!$C$2:$D$23,2,0)</f>
        <v>青岛新电产波轮PL工厂</v>
      </c>
      <c r="G82">
        <v>9050</v>
      </c>
      <c r="H82" t="s">
        <v>82</v>
      </c>
      <c r="I82" t="s">
        <v>192</v>
      </c>
    </row>
    <row r="83" spans="1:9" x14ac:dyDescent="0.15">
      <c r="A83">
        <v>6024</v>
      </c>
      <c r="B83" t="str">
        <f>VLOOKUP(A83,GVS新老电产工厂对应关系!$A$2:$B$23,2,0)</f>
        <v>青岛电产波轮PL工厂</v>
      </c>
      <c r="C83">
        <v>9270</v>
      </c>
      <c r="D83" t="s">
        <v>154</v>
      </c>
      <c r="E83">
        <v>6084</v>
      </c>
      <c r="F83" t="str">
        <f>VLOOKUP(E83,GVS新老电产工厂对应关系!$C$2:$D$23,2,0)</f>
        <v>青岛新电产波轮PL工厂</v>
      </c>
      <c r="G83">
        <v>9051</v>
      </c>
      <c r="H83" t="s">
        <v>83</v>
      </c>
      <c r="I83" t="s">
        <v>192</v>
      </c>
    </row>
    <row r="84" spans="1:9" x14ac:dyDescent="0.15">
      <c r="A84">
        <v>6024</v>
      </c>
      <c r="B84" t="str">
        <f>VLOOKUP(A84,GVS新老电产工厂对应关系!$A$2:$B$23,2,0)</f>
        <v>青岛电产波轮PL工厂</v>
      </c>
      <c r="C84">
        <v>9271</v>
      </c>
      <c r="D84" t="s">
        <v>155</v>
      </c>
      <c r="E84">
        <v>6084</v>
      </c>
      <c r="F84" t="str">
        <f>VLOOKUP(E84,GVS新老电产工厂对应关系!$C$2:$D$23,2,0)</f>
        <v>青岛新电产波轮PL工厂</v>
      </c>
      <c r="G84">
        <v>9210</v>
      </c>
      <c r="H84" t="s">
        <v>84</v>
      </c>
      <c r="I84" t="s">
        <v>192</v>
      </c>
    </row>
    <row r="85" spans="1:9" x14ac:dyDescent="0.15">
      <c r="A85">
        <v>6024</v>
      </c>
      <c r="B85" t="str">
        <f>VLOOKUP(A85,GVS新老电产工厂对应关系!$A$2:$B$23,2,0)</f>
        <v>青岛电产波轮PL工厂</v>
      </c>
      <c r="C85">
        <v>9700</v>
      </c>
      <c r="D85" t="s">
        <v>156</v>
      </c>
      <c r="E85">
        <v>6084</v>
      </c>
      <c r="F85" t="str">
        <f>VLOOKUP(E85,GVS新老电产工厂对应关系!$C$2:$D$23,2,0)</f>
        <v>青岛新电产波轮PL工厂</v>
      </c>
      <c r="G85">
        <v>9800</v>
      </c>
      <c r="H85" t="s">
        <v>85</v>
      </c>
      <c r="I85" t="s">
        <v>192</v>
      </c>
    </row>
    <row r="86" spans="1:9" x14ac:dyDescent="0.15">
      <c r="A86">
        <v>6024</v>
      </c>
      <c r="B86" t="str">
        <f>VLOOKUP(A86,GVS新老电产工厂对应关系!$A$2:$B$23,2,0)</f>
        <v>青岛电产波轮PL工厂</v>
      </c>
      <c r="C86">
        <v>9701</v>
      </c>
      <c r="D86" t="s">
        <v>157</v>
      </c>
      <c r="E86">
        <v>6084</v>
      </c>
      <c r="F86" t="str">
        <f>VLOOKUP(E86,GVS新老电产工厂对应关系!$C$2:$D$23,2,0)</f>
        <v>青岛新电产波轮PL工厂</v>
      </c>
      <c r="G86">
        <v>9808</v>
      </c>
      <c r="H86" t="s">
        <v>86</v>
      </c>
      <c r="I86" t="s">
        <v>192</v>
      </c>
    </row>
    <row r="87" spans="1:9" x14ac:dyDescent="0.15">
      <c r="A87">
        <v>6024</v>
      </c>
      <c r="B87" t="str">
        <f>VLOOKUP(A87,GVS新老电产工厂对应关系!$A$2:$B$23,2,0)</f>
        <v>青岛电产波轮PL工厂</v>
      </c>
      <c r="C87" t="s">
        <v>125</v>
      </c>
      <c r="D87" t="s">
        <v>126</v>
      </c>
      <c r="E87">
        <v>6084</v>
      </c>
      <c r="F87" t="str">
        <f>VLOOKUP(E87,GVS新老电产工厂对应关系!$C$2:$D$23,2,0)</f>
        <v>青岛新电产波轮PL工厂</v>
      </c>
      <c r="G87" t="s">
        <v>87</v>
      </c>
      <c r="H87" t="s">
        <v>88</v>
      </c>
      <c r="I87" t="s">
        <v>192</v>
      </c>
    </row>
    <row r="88" spans="1:9" x14ac:dyDescent="0.15">
      <c r="A88">
        <v>6024</v>
      </c>
      <c r="B88" t="str">
        <f>VLOOKUP(A88,GVS新老电产工厂对应关系!$A$2:$B$23,2,0)</f>
        <v>青岛电产波轮PL工厂</v>
      </c>
      <c r="C88" t="s">
        <v>127</v>
      </c>
      <c r="D88" t="s">
        <v>128</v>
      </c>
      <c r="E88">
        <v>6084</v>
      </c>
      <c r="F88" t="str">
        <f>VLOOKUP(E88,GVS新老电产工厂对应关系!$C$2:$D$23,2,0)</f>
        <v>青岛新电产波轮PL工厂</v>
      </c>
      <c r="G88" t="s">
        <v>91</v>
      </c>
      <c r="H88" t="s">
        <v>92</v>
      </c>
      <c r="I88" t="s">
        <v>192</v>
      </c>
    </row>
    <row r="89" spans="1:9" x14ac:dyDescent="0.15">
      <c r="A89">
        <v>6024</v>
      </c>
      <c r="B89" t="str">
        <f>VLOOKUP(A89,GVS新老电产工厂对应关系!$A$2:$B$23,2,0)</f>
        <v>青岛电产波轮PL工厂</v>
      </c>
      <c r="C89" t="s">
        <v>129</v>
      </c>
      <c r="D89" t="s">
        <v>130</v>
      </c>
      <c r="E89">
        <v>6084</v>
      </c>
      <c r="F89" t="str">
        <f>VLOOKUP(E89,GVS新老电产工厂对应关系!$C$2:$D$23,2,0)</f>
        <v>青岛新电产波轮PL工厂</v>
      </c>
      <c r="G89" t="s">
        <v>93</v>
      </c>
      <c r="H89" t="s">
        <v>94</v>
      </c>
      <c r="I89" t="s">
        <v>192</v>
      </c>
    </row>
    <row r="90" spans="1:9" x14ac:dyDescent="0.15">
      <c r="A90">
        <v>6024</v>
      </c>
      <c r="B90" t="str">
        <f>VLOOKUP(A90,GVS新老电产工厂对应关系!$A$2:$B$23,2,0)</f>
        <v>青岛电产波轮PL工厂</v>
      </c>
      <c r="C90" t="s">
        <v>131</v>
      </c>
      <c r="D90" t="s">
        <v>132</v>
      </c>
      <c r="E90">
        <v>6084</v>
      </c>
      <c r="F90" t="str">
        <f>VLOOKUP(E90,GVS新老电产工厂对应关系!$C$2:$D$23,2,0)</f>
        <v>青岛新电产波轮PL工厂</v>
      </c>
      <c r="G90" t="s">
        <v>95</v>
      </c>
      <c r="H90" t="s">
        <v>96</v>
      </c>
      <c r="I90" t="s">
        <v>192</v>
      </c>
    </row>
    <row r="91" spans="1:9" x14ac:dyDescent="0.15">
      <c r="A91">
        <v>6024</v>
      </c>
      <c r="B91" t="str">
        <f>VLOOKUP(A91,GVS新老电产工厂对应关系!$A$2:$B$23,2,0)</f>
        <v>青岛电产波轮PL工厂</v>
      </c>
      <c r="C91" t="s">
        <v>133</v>
      </c>
      <c r="D91" t="s">
        <v>134</v>
      </c>
      <c r="E91">
        <v>6084</v>
      </c>
      <c r="F91" t="str">
        <f>VLOOKUP(E91,GVS新老电产工厂对应关系!$C$2:$D$23,2,0)</f>
        <v>青岛新电产波轮PL工厂</v>
      </c>
      <c r="G91" t="s">
        <v>97</v>
      </c>
      <c r="H91" t="s">
        <v>98</v>
      </c>
      <c r="I91" t="s">
        <v>192</v>
      </c>
    </row>
    <row r="92" spans="1:9" x14ac:dyDescent="0.15">
      <c r="A92">
        <v>6024</v>
      </c>
      <c r="B92" t="str">
        <f>VLOOKUP(A92,GVS新老电产工厂对应关系!$A$2:$B$23,2,0)</f>
        <v>青岛电产波轮PL工厂</v>
      </c>
      <c r="C92" t="s">
        <v>135</v>
      </c>
      <c r="D92" t="s">
        <v>136</v>
      </c>
      <c r="E92">
        <v>6084</v>
      </c>
      <c r="F92" t="str">
        <f>VLOOKUP(E92,GVS新老电产工厂对应关系!$C$2:$D$23,2,0)</f>
        <v>青岛新电产波轮PL工厂</v>
      </c>
      <c r="G92" t="s">
        <v>99</v>
      </c>
      <c r="H92" t="s">
        <v>100</v>
      </c>
      <c r="I92" t="s">
        <v>192</v>
      </c>
    </row>
    <row r="93" spans="1:9" x14ac:dyDescent="0.15">
      <c r="A93">
        <v>6024</v>
      </c>
      <c r="B93" t="str">
        <f>VLOOKUP(A93,GVS新老电产工厂对应关系!$A$2:$B$23,2,0)</f>
        <v>青岛电产波轮PL工厂</v>
      </c>
      <c r="C93" t="s">
        <v>137</v>
      </c>
      <c r="D93" t="s">
        <v>138</v>
      </c>
      <c r="E93">
        <v>6084</v>
      </c>
      <c r="F93" t="str">
        <f>VLOOKUP(E93,GVS新老电产工厂对应关系!$C$2:$D$23,2,0)</f>
        <v>青岛新电产波轮PL工厂</v>
      </c>
      <c r="G93" t="s">
        <v>101</v>
      </c>
      <c r="H93" t="s">
        <v>102</v>
      </c>
      <c r="I93" t="s">
        <v>192</v>
      </c>
    </row>
    <row r="94" spans="1:9" x14ac:dyDescent="0.15">
      <c r="A94">
        <v>6024</v>
      </c>
      <c r="B94" t="str">
        <f>VLOOKUP(A94,GVS新老电产工厂对应关系!$A$2:$B$23,2,0)</f>
        <v>青岛电产波轮PL工厂</v>
      </c>
      <c r="C94" t="s">
        <v>139</v>
      </c>
      <c r="D94" t="s">
        <v>140</v>
      </c>
      <c r="E94">
        <v>6084</v>
      </c>
      <c r="F94" t="str">
        <f>VLOOKUP(E94,GVS新老电产工厂对应关系!$C$2:$D$23,2,0)</f>
        <v>青岛新电产波轮PL工厂</v>
      </c>
      <c r="G94" t="s">
        <v>103</v>
      </c>
      <c r="H94" t="s">
        <v>104</v>
      </c>
      <c r="I94" t="s">
        <v>192</v>
      </c>
    </row>
    <row r="95" spans="1:9" x14ac:dyDescent="0.15">
      <c r="A95">
        <v>6024</v>
      </c>
      <c r="B95" t="str">
        <f>VLOOKUP(A95,GVS新老电产工厂对应关系!$A$2:$B$23,2,0)</f>
        <v>青岛电产波轮PL工厂</v>
      </c>
      <c r="C95" t="s">
        <v>141</v>
      </c>
      <c r="D95" t="s">
        <v>142</v>
      </c>
      <c r="E95">
        <v>6084</v>
      </c>
      <c r="F95" t="str">
        <f>VLOOKUP(E95,GVS新老电产工厂对应关系!$C$2:$D$23,2,0)</f>
        <v>青岛新电产波轮PL工厂</v>
      </c>
      <c r="G95" t="s">
        <v>105</v>
      </c>
      <c r="H95" t="s">
        <v>106</v>
      </c>
      <c r="I95" t="s">
        <v>192</v>
      </c>
    </row>
    <row r="96" spans="1:9" x14ac:dyDescent="0.15">
      <c r="A96">
        <v>6024</v>
      </c>
      <c r="B96" t="str">
        <f>VLOOKUP(A96,GVS新老电产工厂对应关系!$A$2:$B$23,2,0)</f>
        <v>青岛电产波轮PL工厂</v>
      </c>
      <c r="C96" t="s">
        <v>107</v>
      </c>
      <c r="D96" t="s">
        <v>108</v>
      </c>
      <c r="E96">
        <v>6084</v>
      </c>
      <c r="F96" t="str">
        <f>VLOOKUP(E96,GVS新老电产工厂对应关系!$C$2:$D$23,2,0)</f>
        <v>青岛新电产波轮PL工厂</v>
      </c>
      <c r="G96" t="s">
        <v>107</v>
      </c>
      <c r="H96" t="s">
        <v>108</v>
      </c>
      <c r="I96" t="s">
        <v>192</v>
      </c>
    </row>
    <row r="97" spans="1:8" hidden="1" x14ac:dyDescent="0.15">
      <c r="A97">
        <v>8660</v>
      </c>
      <c r="B97" t="str">
        <f>VLOOKUP(A97,GVS新老电产工厂对应关系!$A$2:$B$23,2,0)</f>
        <v>黄岛电产滚筒洗衣机PL工厂</v>
      </c>
      <c r="C97">
        <v>9261</v>
      </c>
      <c r="D97" t="s">
        <v>180</v>
      </c>
      <c r="E97">
        <v>6085</v>
      </c>
      <c r="F97" t="str">
        <f>VLOOKUP(E97,GVS新老电产工厂对应关系!$C$2:$D$23,2,0)</f>
        <v>青岛新电产滚筒洗衣机PL工厂</v>
      </c>
      <c r="G97">
        <v>9261</v>
      </c>
      <c r="H97" t="s">
        <v>180</v>
      </c>
    </row>
    <row r="98" spans="1:8" hidden="1" x14ac:dyDescent="0.15">
      <c r="A98">
        <v>8660</v>
      </c>
      <c r="B98" t="str">
        <f>VLOOKUP(A98,GVS新老电产工厂对应关系!$A$2:$B$23,2,0)</f>
        <v>黄岛电产滚筒洗衣机PL工厂</v>
      </c>
      <c r="C98">
        <v>9790</v>
      </c>
      <c r="D98" t="s">
        <v>181</v>
      </c>
      <c r="E98">
        <v>6085</v>
      </c>
      <c r="F98" t="str">
        <f>VLOOKUP(E98,GVS新老电产工厂对应关系!$C$2:$D$23,2,0)</f>
        <v>青岛新电产滚筒洗衣机PL工厂</v>
      </c>
      <c r="G98">
        <v>9790</v>
      </c>
      <c r="H98" t="s">
        <v>181</v>
      </c>
    </row>
    <row r="99" spans="1:8" hidden="1" x14ac:dyDescent="0.15">
      <c r="A99">
        <v>8660</v>
      </c>
      <c r="B99" t="str">
        <f>VLOOKUP(A99,GVS新老电产工厂对应关系!$A$2:$B$23,2,0)</f>
        <v>黄岛电产滚筒洗衣机PL工厂</v>
      </c>
      <c r="C99">
        <v>9791</v>
      </c>
      <c r="D99" t="s">
        <v>182</v>
      </c>
      <c r="E99">
        <v>6085</v>
      </c>
      <c r="F99" t="str">
        <f>VLOOKUP(E99,GVS新老电产工厂对应关系!$C$2:$D$23,2,0)</f>
        <v>青岛新电产滚筒洗衣机PL工厂</v>
      </c>
      <c r="G99">
        <v>9791</v>
      </c>
      <c r="H99" t="s">
        <v>182</v>
      </c>
    </row>
    <row r="100" spans="1:8" hidden="1" x14ac:dyDescent="0.15">
      <c r="A100">
        <v>8660</v>
      </c>
      <c r="B100" t="str">
        <f>VLOOKUP(A100,GVS新老电产工厂对应关系!$A$2:$B$23,2,0)</f>
        <v>黄岛电产滚筒洗衣机PL工厂</v>
      </c>
      <c r="C100">
        <v>9792</v>
      </c>
      <c r="D100" t="s">
        <v>183</v>
      </c>
      <c r="E100">
        <v>6085</v>
      </c>
      <c r="F100" t="str">
        <f>VLOOKUP(E100,GVS新老电产工厂对应关系!$C$2:$D$23,2,0)</f>
        <v>青岛新电产滚筒洗衣机PL工厂</v>
      </c>
      <c r="G100">
        <v>9792</v>
      </c>
      <c r="H100" t="s">
        <v>183</v>
      </c>
    </row>
    <row r="101" spans="1:8" hidden="1" x14ac:dyDescent="0.15">
      <c r="A101">
        <v>8660</v>
      </c>
      <c r="B101" t="str">
        <f>VLOOKUP(A101,GVS新老电产工厂对应关系!$A$2:$B$23,2,0)</f>
        <v>黄岛电产滚筒洗衣机PL工厂</v>
      </c>
      <c r="C101" t="s">
        <v>184</v>
      </c>
      <c r="D101" t="s">
        <v>185</v>
      </c>
      <c r="E101">
        <v>6085</v>
      </c>
      <c r="F101" t="str">
        <f>VLOOKUP(E101,GVS新老电产工厂对应关系!$C$2:$D$23,2,0)</f>
        <v>青岛新电产滚筒洗衣机PL工厂</v>
      </c>
      <c r="G101" t="s">
        <v>184</v>
      </c>
      <c r="H101" t="s">
        <v>185</v>
      </c>
    </row>
    <row r="102" spans="1:8" hidden="1" x14ac:dyDescent="0.15">
      <c r="A102">
        <v>6025</v>
      </c>
      <c r="B102" t="str">
        <f>VLOOKUP(A102,GVS新老电产工厂对应关系!$A$2:$B$23,2,0)</f>
        <v>青岛电产电热水器PL工厂</v>
      </c>
      <c r="C102">
        <v>9310</v>
      </c>
      <c r="D102" t="s">
        <v>158</v>
      </c>
      <c r="E102">
        <v>6086</v>
      </c>
      <c r="F102" t="str">
        <f>VLOOKUP(E102,GVS新老电产工厂对应关系!$C$2:$D$23,2,0)</f>
        <v>青岛新电产电热水器PL工厂</v>
      </c>
      <c r="G102">
        <v>9310</v>
      </c>
      <c r="H102" t="s">
        <v>158</v>
      </c>
    </row>
    <row r="103" spans="1:8" hidden="1" x14ac:dyDescent="0.15">
      <c r="A103">
        <v>6025</v>
      </c>
      <c r="B103" t="str">
        <f>VLOOKUP(A103,GVS新老电产工厂对应关系!$A$2:$B$23,2,0)</f>
        <v>青岛电产电热水器PL工厂</v>
      </c>
      <c r="C103">
        <v>9400</v>
      </c>
      <c r="D103" t="s">
        <v>159</v>
      </c>
      <c r="E103">
        <v>6086</v>
      </c>
      <c r="F103" t="str">
        <f>VLOOKUP(E103,GVS新老电产工厂对应关系!$C$2:$D$23,2,0)</f>
        <v>青岛新电产电热水器PL工厂</v>
      </c>
      <c r="G103">
        <v>9400</v>
      </c>
      <c r="H103" t="s">
        <v>159</v>
      </c>
    </row>
    <row r="104" spans="1:8" hidden="1" x14ac:dyDescent="0.15">
      <c r="A104">
        <v>6025</v>
      </c>
      <c r="B104" t="str">
        <f>VLOOKUP(A104,GVS新老电产工厂对应关系!$A$2:$B$23,2,0)</f>
        <v>青岛电产电热水器PL工厂</v>
      </c>
      <c r="C104">
        <v>9402</v>
      </c>
      <c r="D104" t="s">
        <v>160</v>
      </c>
      <c r="E104">
        <v>6086</v>
      </c>
      <c r="F104" t="str">
        <f>VLOOKUP(E104,GVS新老电产工厂对应关系!$C$2:$D$23,2,0)</f>
        <v>青岛新电产电热水器PL工厂</v>
      </c>
      <c r="G104">
        <v>9402</v>
      </c>
      <c r="H104" t="s">
        <v>160</v>
      </c>
    </row>
    <row r="105" spans="1:8" hidden="1" x14ac:dyDescent="0.15">
      <c r="A105">
        <v>6025</v>
      </c>
      <c r="B105" t="str">
        <f>VLOOKUP(A105,GVS新老电产工厂对应关系!$A$2:$B$23,2,0)</f>
        <v>青岛电产电热水器PL工厂</v>
      </c>
      <c r="C105" t="s">
        <v>161</v>
      </c>
      <c r="D105" t="s">
        <v>162</v>
      </c>
      <c r="E105">
        <v>6086</v>
      </c>
      <c r="F105" t="str">
        <f>VLOOKUP(E105,GVS新老电产工厂对应关系!$C$2:$D$23,2,0)</f>
        <v>青岛新电产电热水器PL工厂</v>
      </c>
      <c r="G105" t="s">
        <v>161</v>
      </c>
      <c r="H105" t="s">
        <v>162</v>
      </c>
    </row>
    <row r="106" spans="1:8" hidden="1" x14ac:dyDescent="0.15">
      <c r="A106">
        <v>6025</v>
      </c>
      <c r="B106" t="str">
        <f>VLOOKUP(A106,GVS新老电产工厂对应关系!$A$2:$B$23,2,0)</f>
        <v>青岛电产电热水器PL工厂</v>
      </c>
      <c r="C106" t="s">
        <v>91</v>
      </c>
      <c r="D106" t="s">
        <v>92</v>
      </c>
      <c r="E106">
        <v>6086</v>
      </c>
      <c r="F106" t="str">
        <f>VLOOKUP(E106,GVS新老电产工厂对应关系!$C$2:$D$23,2,0)</f>
        <v>青岛新电产电热水器PL工厂</v>
      </c>
      <c r="G106" t="s">
        <v>91</v>
      </c>
      <c r="H106" t="s">
        <v>92</v>
      </c>
    </row>
    <row r="107" spans="1:8" hidden="1" x14ac:dyDescent="0.15">
      <c r="A107">
        <v>6025</v>
      </c>
      <c r="B107" t="str">
        <f>VLOOKUP(A107,GVS新老电产工厂对应关系!$A$2:$B$23,2,0)</f>
        <v>青岛电产电热水器PL工厂</v>
      </c>
      <c r="C107" t="s">
        <v>93</v>
      </c>
      <c r="D107" t="s">
        <v>94</v>
      </c>
      <c r="E107">
        <v>6086</v>
      </c>
      <c r="F107" t="str">
        <f>VLOOKUP(E107,GVS新老电产工厂对应关系!$C$2:$D$23,2,0)</f>
        <v>青岛新电产电热水器PL工厂</v>
      </c>
      <c r="G107" t="s">
        <v>93</v>
      </c>
      <c r="H107" t="s">
        <v>94</v>
      </c>
    </row>
    <row r="108" spans="1:8" hidden="1" x14ac:dyDescent="0.15">
      <c r="A108">
        <v>6025</v>
      </c>
      <c r="B108" t="str">
        <f>VLOOKUP(A108,GVS新老电产工厂对应关系!$A$2:$B$23,2,0)</f>
        <v>青岛电产电热水器PL工厂</v>
      </c>
      <c r="C108" t="s">
        <v>95</v>
      </c>
      <c r="D108" t="s">
        <v>96</v>
      </c>
      <c r="E108">
        <v>6086</v>
      </c>
      <c r="F108" t="str">
        <f>VLOOKUP(E108,GVS新老电产工厂对应关系!$C$2:$D$23,2,0)</f>
        <v>青岛新电产电热水器PL工厂</v>
      </c>
      <c r="G108" t="s">
        <v>95</v>
      </c>
      <c r="H108" t="s">
        <v>96</v>
      </c>
    </row>
    <row r="109" spans="1:8" hidden="1" x14ac:dyDescent="0.15">
      <c r="A109">
        <v>6025</v>
      </c>
      <c r="B109" t="str">
        <f>VLOOKUP(A109,GVS新老电产工厂对应关系!$A$2:$B$23,2,0)</f>
        <v>青岛电产电热水器PL工厂</v>
      </c>
      <c r="C109" t="s">
        <v>97</v>
      </c>
      <c r="D109" t="s">
        <v>98</v>
      </c>
      <c r="E109">
        <v>6086</v>
      </c>
      <c r="F109" t="str">
        <f>VLOOKUP(E109,GVS新老电产工厂对应关系!$C$2:$D$23,2,0)</f>
        <v>青岛新电产电热水器PL工厂</v>
      </c>
      <c r="G109" t="s">
        <v>97</v>
      </c>
      <c r="H109" t="s">
        <v>98</v>
      </c>
    </row>
    <row r="110" spans="1:8" hidden="1" x14ac:dyDescent="0.15">
      <c r="A110">
        <v>6025</v>
      </c>
      <c r="B110" t="str">
        <f>VLOOKUP(A110,GVS新老电产工厂对应关系!$A$2:$B$23,2,0)</f>
        <v>青岛电产电热水器PL工厂</v>
      </c>
      <c r="C110" t="s">
        <v>99</v>
      </c>
      <c r="D110" t="s">
        <v>100</v>
      </c>
      <c r="E110">
        <v>6086</v>
      </c>
      <c r="F110" t="str">
        <f>VLOOKUP(E110,GVS新老电产工厂对应关系!$C$2:$D$23,2,0)</f>
        <v>青岛新电产电热水器PL工厂</v>
      </c>
      <c r="G110" t="s">
        <v>99</v>
      </c>
      <c r="H110" t="s">
        <v>100</v>
      </c>
    </row>
    <row r="111" spans="1:8" hidden="1" x14ac:dyDescent="0.15">
      <c r="A111">
        <v>6025</v>
      </c>
      <c r="B111" t="str">
        <f>VLOOKUP(A111,GVS新老电产工厂对应关系!$A$2:$B$23,2,0)</f>
        <v>青岛电产电热水器PL工厂</v>
      </c>
      <c r="C111" t="s">
        <v>101</v>
      </c>
      <c r="D111" t="s">
        <v>102</v>
      </c>
      <c r="E111">
        <v>6086</v>
      </c>
      <c r="F111" t="str">
        <f>VLOOKUP(E111,GVS新老电产工厂对应关系!$C$2:$D$23,2,0)</f>
        <v>青岛新电产电热水器PL工厂</v>
      </c>
      <c r="G111" t="s">
        <v>101</v>
      </c>
      <c r="H111" t="s">
        <v>102</v>
      </c>
    </row>
    <row r="112" spans="1:8" hidden="1" x14ac:dyDescent="0.15">
      <c r="A112">
        <v>6025</v>
      </c>
      <c r="B112" t="str">
        <f>VLOOKUP(A112,GVS新老电产工厂对应关系!$A$2:$B$23,2,0)</f>
        <v>青岛电产电热水器PL工厂</v>
      </c>
      <c r="C112" t="s">
        <v>103</v>
      </c>
      <c r="D112" t="s">
        <v>104</v>
      </c>
      <c r="E112">
        <v>6086</v>
      </c>
      <c r="F112" t="str">
        <f>VLOOKUP(E112,GVS新老电产工厂对应关系!$C$2:$D$23,2,0)</f>
        <v>青岛新电产电热水器PL工厂</v>
      </c>
      <c r="G112" t="s">
        <v>103</v>
      </c>
      <c r="H112" t="s">
        <v>104</v>
      </c>
    </row>
    <row r="113" spans="1:9" hidden="1" x14ac:dyDescent="0.15">
      <c r="A113">
        <v>6025</v>
      </c>
      <c r="B113" t="str">
        <f>VLOOKUP(A113,GVS新老电产工厂对应关系!$A$2:$B$23,2,0)</f>
        <v>青岛电产电热水器PL工厂</v>
      </c>
      <c r="C113" t="s">
        <v>105</v>
      </c>
      <c r="D113" t="s">
        <v>106</v>
      </c>
      <c r="E113">
        <v>6086</v>
      </c>
      <c r="F113" t="str">
        <f>VLOOKUP(E113,GVS新老电产工厂对应关系!$C$2:$D$23,2,0)</f>
        <v>青岛新电产电热水器PL工厂</v>
      </c>
      <c r="G113" t="s">
        <v>105</v>
      </c>
      <c r="H113" t="s">
        <v>106</v>
      </c>
    </row>
    <row r="114" spans="1:9" hidden="1" x14ac:dyDescent="0.15">
      <c r="A114">
        <v>6025</v>
      </c>
      <c r="B114" t="str">
        <f>VLOOKUP(A114,GVS新老电产工厂对应关系!$A$2:$B$23,2,0)</f>
        <v>青岛电产电热水器PL工厂</v>
      </c>
      <c r="C114" t="s">
        <v>107</v>
      </c>
      <c r="D114" t="s">
        <v>108</v>
      </c>
      <c r="E114">
        <v>6086</v>
      </c>
      <c r="F114" t="str">
        <f>VLOOKUP(E114,GVS新老电产工厂对应关系!$C$2:$D$23,2,0)</f>
        <v>青岛新电产电热水器PL工厂</v>
      </c>
      <c r="G114" t="s">
        <v>107</v>
      </c>
      <c r="H114" t="s">
        <v>108</v>
      </c>
    </row>
    <row r="115" spans="1:9" hidden="1" x14ac:dyDescent="0.15">
      <c r="A115">
        <v>6026</v>
      </c>
      <c r="B115" t="str">
        <f>VLOOKUP(A115,GVS新老电产工厂对应关系!$A$2:$B$23,2,0)</f>
        <v>青岛电产太阳能PL工厂</v>
      </c>
      <c r="C115">
        <v>9401</v>
      </c>
      <c r="D115" t="s">
        <v>163</v>
      </c>
      <c r="E115">
        <v>6087</v>
      </c>
      <c r="F115" t="str">
        <f>VLOOKUP(E115,GVS新老电产工厂对应关系!$C$2:$D$23,2,0)</f>
        <v>青岛新电产太阳能PL工厂</v>
      </c>
      <c r="G115">
        <v>9401</v>
      </c>
      <c r="H115" t="s">
        <v>163</v>
      </c>
    </row>
    <row r="116" spans="1:9" hidden="1" x14ac:dyDescent="0.15">
      <c r="A116">
        <v>6026</v>
      </c>
      <c r="B116" t="str">
        <f>VLOOKUP(A116,GVS新老电产工厂对应关系!$A$2:$B$23,2,0)</f>
        <v>青岛电产太阳能PL工厂</v>
      </c>
      <c r="C116">
        <v>9403</v>
      </c>
      <c r="D116" t="s">
        <v>164</v>
      </c>
      <c r="E116">
        <v>6087</v>
      </c>
      <c r="F116" t="str">
        <f>VLOOKUP(E116,GVS新老电产工厂对应关系!$C$2:$D$23,2,0)</f>
        <v>青岛新电产太阳能PL工厂</v>
      </c>
      <c r="G116">
        <v>9403</v>
      </c>
      <c r="H116" t="s">
        <v>164</v>
      </c>
    </row>
    <row r="117" spans="1:9" hidden="1" x14ac:dyDescent="0.15">
      <c r="A117">
        <v>6027</v>
      </c>
      <c r="B117" t="str">
        <f>VLOOKUP(A117,GVS新老电产工厂对应关系!$A$2:$B$23,2,0)</f>
        <v>青岛电产电视PL工厂</v>
      </c>
      <c r="C117">
        <v>9330</v>
      </c>
      <c r="D117" t="s">
        <v>165</v>
      </c>
      <c r="E117">
        <v>6088</v>
      </c>
      <c r="F117" t="str">
        <f>VLOOKUP(E117,GVS新老电产工厂对应关系!$C$2:$D$23,2,0)</f>
        <v>青岛新电产电视PL工厂</v>
      </c>
      <c r="G117">
        <v>9330</v>
      </c>
      <c r="H117" t="s">
        <v>165</v>
      </c>
    </row>
    <row r="118" spans="1:9" hidden="1" x14ac:dyDescent="0.15">
      <c r="A118">
        <v>6027</v>
      </c>
      <c r="B118" t="str">
        <f>VLOOKUP(A118,GVS新老电产工厂对应关系!$A$2:$B$23,2,0)</f>
        <v>青岛电产电视PL工厂</v>
      </c>
      <c r="C118">
        <v>9350</v>
      </c>
      <c r="D118" t="s">
        <v>166</v>
      </c>
      <c r="E118">
        <v>6088</v>
      </c>
      <c r="F118" t="str">
        <f>VLOOKUP(E118,GVS新老电产工厂对应关系!$C$2:$D$23,2,0)</f>
        <v>青岛新电产电视PL工厂</v>
      </c>
      <c r="G118">
        <v>9350</v>
      </c>
      <c r="H118" t="s">
        <v>166</v>
      </c>
    </row>
    <row r="119" spans="1:9" hidden="1" x14ac:dyDescent="0.15">
      <c r="A119">
        <v>6027</v>
      </c>
      <c r="B119" t="str">
        <f>VLOOKUP(A119,GVS新老电产工厂对应关系!$A$2:$B$23,2,0)</f>
        <v>青岛电产电视PL工厂</v>
      </c>
      <c r="C119">
        <v>9360</v>
      </c>
      <c r="D119" t="s">
        <v>167</v>
      </c>
      <c r="E119">
        <v>6088</v>
      </c>
      <c r="F119" t="str">
        <f>VLOOKUP(E119,GVS新老电产工厂对应关系!$C$2:$D$23,2,0)</f>
        <v>青岛新电产电视PL工厂</v>
      </c>
      <c r="G119">
        <v>9360</v>
      </c>
      <c r="H119" t="s">
        <v>167</v>
      </c>
    </row>
    <row r="120" spans="1:9" x14ac:dyDescent="0.15">
      <c r="E120">
        <v>6088</v>
      </c>
      <c r="F120" t="str">
        <f>VLOOKUP(E120,GVS新老电产工厂对应关系!$C$2:$D$23,2,0)</f>
        <v>青岛新电产电视PL工厂</v>
      </c>
      <c r="G120">
        <v>9560</v>
      </c>
      <c r="H120" t="s">
        <v>186</v>
      </c>
      <c r="I120" t="s">
        <v>192</v>
      </c>
    </row>
    <row r="121" spans="1:9" hidden="1" x14ac:dyDescent="0.15">
      <c r="A121">
        <v>6027</v>
      </c>
      <c r="B121" t="str">
        <f>VLOOKUP(A121,GVS新老电产工厂对应关系!$A$2:$B$23,2,0)</f>
        <v>青岛电产电视PL工厂</v>
      </c>
      <c r="C121">
        <v>9720</v>
      </c>
      <c r="D121" t="s">
        <v>168</v>
      </c>
      <c r="E121">
        <v>6088</v>
      </c>
      <c r="F121" t="str">
        <f>VLOOKUP(E121,GVS新老电产工厂对应关系!$C$2:$D$23,2,0)</f>
        <v>青岛新电产电视PL工厂</v>
      </c>
      <c r="G121">
        <v>9720</v>
      </c>
      <c r="H121" t="s">
        <v>168</v>
      </c>
    </row>
    <row r="122" spans="1:9" hidden="1" x14ac:dyDescent="0.15">
      <c r="A122">
        <v>6027</v>
      </c>
      <c r="B122" t="str">
        <f>VLOOKUP(A122,GVS新老电产工厂对应关系!$A$2:$B$23,2,0)</f>
        <v>青岛电产电视PL工厂</v>
      </c>
      <c r="C122">
        <v>9810</v>
      </c>
      <c r="D122" t="s">
        <v>169</v>
      </c>
      <c r="E122">
        <v>6088</v>
      </c>
      <c r="F122" t="str">
        <f>VLOOKUP(E122,GVS新老电产工厂对应关系!$C$2:$D$23,2,0)</f>
        <v>青岛新电产电视PL工厂</v>
      </c>
      <c r="G122">
        <v>9810</v>
      </c>
      <c r="H122" t="s">
        <v>169</v>
      </c>
    </row>
    <row r="123" spans="1:9" hidden="1" x14ac:dyDescent="0.15">
      <c r="A123">
        <v>6028</v>
      </c>
      <c r="B123" t="str">
        <f>VLOOKUP(A123,GVS新老电产工厂对应关系!$A$2:$B$23,2,0)</f>
        <v>青岛电产数码PL工厂</v>
      </c>
      <c r="C123">
        <v>9331</v>
      </c>
      <c r="D123" t="s">
        <v>170</v>
      </c>
      <c r="E123">
        <v>6089</v>
      </c>
      <c r="F123" t="str">
        <f>VLOOKUP(E123,GVS新老电产工厂对应关系!$C$2:$D$23,2,0)</f>
        <v>青岛新电产数码PL工厂</v>
      </c>
      <c r="G123">
        <v>9331</v>
      </c>
      <c r="H123" t="s">
        <v>170</v>
      </c>
    </row>
    <row r="124" spans="1:9" hidden="1" x14ac:dyDescent="0.15">
      <c r="A124">
        <v>6029</v>
      </c>
      <c r="B124" t="str">
        <f>VLOOKUP(A124,GVS新老电产工厂对应关系!$A$2:$B$23,2,0)</f>
        <v>青岛电产微波炉PL工厂</v>
      </c>
      <c r="C124">
        <v>9410</v>
      </c>
      <c r="D124" t="s">
        <v>171</v>
      </c>
      <c r="E124" t="s">
        <v>39</v>
      </c>
      <c r="F124" t="str">
        <f>VLOOKUP(E124,GVS新老电产工厂对应关系!$C$2:$D$23,2,0)</f>
        <v>青岛新电产微波炉PL工厂</v>
      </c>
      <c r="G124">
        <v>9410</v>
      </c>
      <c r="H124" t="s">
        <v>171</v>
      </c>
    </row>
    <row r="125" spans="1:9" hidden="1" x14ac:dyDescent="0.15">
      <c r="A125" t="s">
        <v>16</v>
      </c>
      <c r="B125" t="str">
        <f>VLOOKUP(A125,GVS新老电产工厂对应关系!$A$2:$B$23,2,0)</f>
        <v>青岛电产洗碗机PL工厂</v>
      </c>
      <c r="C125">
        <v>9420</v>
      </c>
      <c r="D125" t="s">
        <v>172</v>
      </c>
      <c r="E125" t="s">
        <v>47</v>
      </c>
      <c r="F125" t="str">
        <f>VLOOKUP(E125,GVS新老电产工厂对应关系!$C$2:$D$23,2,0)</f>
        <v>青岛新电产洗碗机PL工厂</v>
      </c>
      <c r="G125">
        <v>9420</v>
      </c>
      <c r="H125" t="s">
        <v>172</v>
      </c>
    </row>
    <row r="126" spans="1:9" hidden="1" x14ac:dyDescent="0.15">
      <c r="A126" t="s">
        <v>72</v>
      </c>
      <c r="B126" t="str">
        <f>VLOOKUP(A126,GVS新老电产工厂对应关系!$A$2:$B$23,2,0)</f>
        <v>青岛电产生物医疗PL工厂</v>
      </c>
      <c r="C126">
        <v>9090</v>
      </c>
      <c r="D126" t="s">
        <v>109</v>
      </c>
      <c r="E126" t="s">
        <v>49</v>
      </c>
      <c r="F126" t="str">
        <f>VLOOKUP(E126,GVS新老电产工厂对应关系!$C$2:$D$23,2,0)</f>
        <v>青岛新电产生物医疗PL工厂</v>
      </c>
      <c r="G126">
        <v>9090</v>
      </c>
      <c r="H126" t="s">
        <v>109</v>
      </c>
    </row>
    <row r="127" spans="1:9" hidden="1" x14ac:dyDescent="0.15">
      <c r="A127" t="s">
        <v>72</v>
      </c>
      <c r="B127" t="str">
        <f>VLOOKUP(A127,GVS新老电产工厂对应关系!$A$2:$B$23,2,0)</f>
        <v>青岛电产生物医疗PL工厂</v>
      </c>
      <c r="C127">
        <v>9091</v>
      </c>
      <c r="D127" t="s">
        <v>110</v>
      </c>
      <c r="E127" t="s">
        <v>49</v>
      </c>
      <c r="F127" t="str">
        <f>VLOOKUP(E127,GVS新老电产工厂对应关系!$C$2:$D$23,2,0)</f>
        <v>青岛新电产生物医疗PL工厂</v>
      </c>
      <c r="G127">
        <v>9091</v>
      </c>
      <c r="H127" t="s">
        <v>110</v>
      </c>
    </row>
    <row r="128" spans="1:9" hidden="1" x14ac:dyDescent="0.15">
      <c r="A128" t="s">
        <v>72</v>
      </c>
      <c r="B128" t="str">
        <f>VLOOKUP(A128,GVS新老电产工厂对应关系!$A$2:$B$23,2,0)</f>
        <v>青岛电产生物医疗PL工厂</v>
      </c>
      <c r="C128">
        <v>9092</v>
      </c>
      <c r="D128" t="s">
        <v>111</v>
      </c>
      <c r="E128" t="s">
        <v>49</v>
      </c>
      <c r="F128" t="str">
        <f>VLOOKUP(E128,GVS新老电产工厂对应关系!$C$2:$D$23,2,0)</f>
        <v>青岛新电产生物医疗PL工厂</v>
      </c>
      <c r="G128">
        <v>9092</v>
      </c>
      <c r="H128" t="s">
        <v>111</v>
      </c>
    </row>
    <row r="129" spans="1:8" hidden="1" x14ac:dyDescent="0.15">
      <c r="A129" t="s">
        <v>72</v>
      </c>
      <c r="B129" t="str">
        <f>VLOOKUP(A129,GVS新老电产工厂对应关系!$A$2:$B$23,2,0)</f>
        <v>青岛电产生物医疗PL工厂</v>
      </c>
      <c r="C129">
        <v>9093</v>
      </c>
      <c r="D129" t="s">
        <v>112</v>
      </c>
      <c r="E129" t="s">
        <v>49</v>
      </c>
      <c r="F129" t="str">
        <f>VLOOKUP(E129,GVS新老电产工厂对应关系!$C$2:$D$23,2,0)</f>
        <v>青岛新电产生物医疗PL工厂</v>
      </c>
      <c r="G129">
        <v>9093</v>
      </c>
      <c r="H129" t="s">
        <v>112</v>
      </c>
    </row>
    <row r="130" spans="1:8" hidden="1" x14ac:dyDescent="0.15">
      <c r="A130" t="s">
        <v>72</v>
      </c>
      <c r="B130" t="str">
        <f>VLOOKUP(A130,GVS新老电产工厂对应关系!$A$2:$B$23,2,0)</f>
        <v>青岛电产生物医疗PL工厂</v>
      </c>
      <c r="C130">
        <v>9110</v>
      </c>
      <c r="D130" t="s">
        <v>113</v>
      </c>
      <c r="E130" t="s">
        <v>49</v>
      </c>
      <c r="F130" t="str">
        <f>VLOOKUP(E130,GVS新老电产工厂对应关系!$C$2:$D$23,2,0)</f>
        <v>青岛新电产生物医疗PL工厂</v>
      </c>
      <c r="G130">
        <v>9110</v>
      </c>
      <c r="H130" t="s">
        <v>113</v>
      </c>
    </row>
    <row r="131" spans="1:8" hidden="1" x14ac:dyDescent="0.15">
      <c r="A131" t="s">
        <v>72</v>
      </c>
      <c r="B131" t="str">
        <f>VLOOKUP(A131,GVS新老电产工厂对应关系!$A$2:$B$23,2,0)</f>
        <v>青岛电产生物医疗PL工厂</v>
      </c>
      <c r="C131">
        <v>9393</v>
      </c>
      <c r="D131" t="s">
        <v>173</v>
      </c>
      <c r="E131" t="s">
        <v>49</v>
      </c>
      <c r="F131" t="str">
        <f>VLOOKUP(E131,GVS新老电产工厂对应关系!$C$2:$D$23,2,0)</f>
        <v>青岛新电产生物医疗PL工厂</v>
      </c>
      <c r="G131">
        <v>9393</v>
      </c>
      <c r="H131" t="s">
        <v>173</v>
      </c>
    </row>
    <row r="132" spans="1:8" hidden="1" x14ac:dyDescent="0.15">
      <c r="A132" t="s">
        <v>72</v>
      </c>
      <c r="B132" t="str">
        <f>VLOOKUP(A132,GVS新老电产工厂对应关系!$A$2:$B$23,2,0)</f>
        <v>青岛电产生物医疗PL工厂</v>
      </c>
      <c r="C132" t="s">
        <v>114</v>
      </c>
      <c r="D132" t="s">
        <v>115</v>
      </c>
      <c r="E132" t="s">
        <v>49</v>
      </c>
      <c r="F132" t="str">
        <f>VLOOKUP(E132,GVS新老电产工厂对应关系!$C$2:$D$23,2,0)</f>
        <v>青岛新电产生物医疗PL工厂</v>
      </c>
      <c r="G132" t="s">
        <v>114</v>
      </c>
      <c r="H132" t="s">
        <v>115</v>
      </c>
    </row>
    <row r="133" spans="1:8" hidden="1" x14ac:dyDescent="0.15">
      <c r="A133" t="s">
        <v>18</v>
      </c>
      <c r="B133" t="str">
        <f>VLOOKUP(A133,GVS新老电产工厂对应关系!$A$2:$B$23,2,0)</f>
        <v>青岛电产燃气灶PL工厂</v>
      </c>
      <c r="C133">
        <v>9421</v>
      </c>
      <c r="D133" t="s">
        <v>174</v>
      </c>
      <c r="E133" t="s">
        <v>51</v>
      </c>
      <c r="F133" t="str">
        <f>VLOOKUP(E133,GVS新老电产工厂对应关系!$C$2:$D$23,2,0)</f>
        <v>青岛新电产燃气灶PL工厂</v>
      </c>
      <c r="G133">
        <v>9421</v>
      </c>
      <c r="H133" t="s">
        <v>174</v>
      </c>
    </row>
    <row r="134" spans="1:8" hidden="1" x14ac:dyDescent="0.15">
      <c r="A134" t="s">
        <v>20</v>
      </c>
      <c r="B134" t="str">
        <f>VLOOKUP(A134,GVS新老电产工厂对应关系!$A$2:$B$23,2,0)</f>
        <v>青岛电产油烟机PL工厂</v>
      </c>
      <c r="C134">
        <v>9422</v>
      </c>
      <c r="D134" t="s">
        <v>175</v>
      </c>
      <c r="E134" t="s">
        <v>53</v>
      </c>
      <c r="F134" t="str">
        <f>VLOOKUP(E134,GVS新老电产工厂对应关系!$C$2:$D$23,2,0)</f>
        <v>青岛新电产油烟机PL工厂</v>
      </c>
      <c r="G134">
        <v>9422</v>
      </c>
      <c r="H134" t="s">
        <v>175</v>
      </c>
    </row>
    <row r="135" spans="1:8" hidden="1" x14ac:dyDescent="0.15">
      <c r="A135" t="s">
        <v>22</v>
      </c>
      <c r="B135" t="str">
        <f>VLOOKUP(A135,GVS新老电产工厂对应关系!$A$2:$B$23,2,0)</f>
        <v>青岛电产消毒柜PL工厂</v>
      </c>
      <c r="C135">
        <v>9423</v>
      </c>
      <c r="D135" t="s">
        <v>176</v>
      </c>
      <c r="E135" t="s">
        <v>55</v>
      </c>
      <c r="F135" t="str">
        <f>VLOOKUP(E135,GVS新老电产工厂对应关系!$C$2:$D$23,2,0)</f>
        <v>青岛新电产消毒柜PL工厂</v>
      </c>
      <c r="G135">
        <v>9423</v>
      </c>
      <c r="H135" t="s">
        <v>176</v>
      </c>
    </row>
    <row r="136" spans="1:8" hidden="1" x14ac:dyDescent="0.15">
      <c r="A136" t="s">
        <v>24</v>
      </c>
      <c r="B136" t="str">
        <f>VLOOKUP(A136,GVS新老电产工厂对应关系!$A$2:$B$23,2,0)</f>
        <v>青岛电产燃气热水器PL工厂</v>
      </c>
      <c r="C136">
        <v>9710</v>
      </c>
      <c r="D136" t="s">
        <v>177</v>
      </c>
      <c r="E136" t="s">
        <v>57</v>
      </c>
      <c r="F136" t="str">
        <f>VLOOKUP(E136,GVS新老电产工厂对应关系!$C$2:$D$23,2,0)</f>
        <v>青岛新电产燃气热水器PL工厂</v>
      </c>
      <c r="G136">
        <v>9710</v>
      </c>
      <c r="H136" t="s">
        <v>177</v>
      </c>
    </row>
    <row r="137" spans="1:8" hidden="1" x14ac:dyDescent="0.15">
      <c r="A137" t="s">
        <v>26</v>
      </c>
      <c r="B137" t="str">
        <f>VLOOKUP(A137,GVS新老电产工厂对应关系!$A$2:$B$23,2,0)</f>
        <v>青岛电产电机PL工厂</v>
      </c>
      <c r="C137">
        <v>8270</v>
      </c>
      <c r="D137" t="s">
        <v>178</v>
      </c>
      <c r="E137" t="s">
        <v>59</v>
      </c>
      <c r="F137" t="str">
        <f>VLOOKUP(E137,GVS新老电产工厂对应关系!$C$2:$D$23,2,0)</f>
        <v>青岛新电产电机PL工厂</v>
      </c>
      <c r="G137">
        <v>8270</v>
      </c>
      <c r="H137" t="s">
        <v>178</v>
      </c>
    </row>
    <row r="138" spans="1:8" hidden="1" x14ac:dyDescent="0.15">
      <c r="A138" t="s">
        <v>28</v>
      </c>
      <c r="B138" t="str">
        <f>VLOOKUP(A138,GVS新老电产工厂对应关系!$A$2:$B$23,2,0)</f>
        <v>青岛电产厨房PL工厂</v>
      </c>
      <c r="C138">
        <v>9000</v>
      </c>
      <c r="D138" t="s">
        <v>179</v>
      </c>
      <c r="E138" t="s">
        <v>61</v>
      </c>
      <c r="F138" t="str">
        <f>VLOOKUP(E138,GVS新老电产工厂对应关系!$C$2:$D$23,2,0)</f>
        <v>青岛电新产厨房PL工厂</v>
      </c>
      <c r="G138">
        <v>9000</v>
      </c>
      <c r="H138" t="s">
        <v>179</v>
      </c>
    </row>
    <row r="139" spans="1:8" hidden="1" x14ac:dyDescent="0.15">
      <c r="A139" t="s">
        <v>28</v>
      </c>
      <c r="B139" t="str">
        <f>VLOOKUP(A139,GVS新老电产工厂对应关系!$A$2:$B$23,2,0)</f>
        <v>青岛电产厨房PL工厂</v>
      </c>
      <c r="C139">
        <v>9010</v>
      </c>
      <c r="D139" t="s">
        <v>75</v>
      </c>
      <c r="E139" t="s">
        <v>61</v>
      </c>
      <c r="F139" t="str">
        <f>VLOOKUP(E139,GVS新老电产工厂对应关系!$C$2:$D$23,2,0)</f>
        <v>青岛电新产厨房PL工厂</v>
      </c>
      <c r="G139">
        <v>9010</v>
      </c>
      <c r="H139" t="s">
        <v>75</v>
      </c>
    </row>
    <row r="140" spans="1:8" hidden="1" x14ac:dyDescent="0.15">
      <c r="A140" t="s">
        <v>28</v>
      </c>
      <c r="B140" t="str">
        <f>VLOOKUP(A140,GVS新老电产工厂对应关系!$A$2:$B$23,2,0)</f>
        <v>青岛电产厨房PL工厂</v>
      </c>
      <c r="C140">
        <v>9020</v>
      </c>
      <c r="D140" t="s">
        <v>77</v>
      </c>
      <c r="E140" t="s">
        <v>61</v>
      </c>
      <c r="F140" t="str">
        <f>VLOOKUP(E140,GVS新老电产工厂对应关系!$C$2:$D$23,2,0)</f>
        <v>青岛电新产厨房PL工厂</v>
      </c>
      <c r="G140">
        <v>9020</v>
      </c>
      <c r="H140" t="s">
        <v>77</v>
      </c>
    </row>
    <row r="141" spans="1:8" hidden="1" x14ac:dyDescent="0.15">
      <c r="A141" t="s">
        <v>28</v>
      </c>
      <c r="B141" t="str">
        <f>VLOOKUP(A141,GVS新老电产工厂对应关系!$A$2:$B$23,2,0)</f>
        <v>青岛电产厨房PL工厂</v>
      </c>
      <c r="C141">
        <v>9030</v>
      </c>
      <c r="D141" t="s">
        <v>79</v>
      </c>
      <c r="E141" t="s">
        <v>61</v>
      </c>
      <c r="F141" t="str">
        <f>VLOOKUP(E141,GVS新老电产工厂对应关系!$C$2:$D$23,2,0)</f>
        <v>青岛电新产厨房PL工厂</v>
      </c>
      <c r="G141">
        <v>9030</v>
      </c>
      <c r="H141" t="s">
        <v>79</v>
      </c>
    </row>
    <row r="142" spans="1:8" hidden="1" x14ac:dyDescent="0.15">
      <c r="A142" t="s">
        <v>28</v>
      </c>
      <c r="B142" t="str">
        <f>VLOOKUP(A142,GVS新老电产工厂对应关系!$A$2:$B$23,2,0)</f>
        <v>青岛电产厨房PL工厂</v>
      </c>
      <c r="C142">
        <v>9040</v>
      </c>
      <c r="D142" t="s">
        <v>80</v>
      </c>
      <c r="E142" t="s">
        <v>61</v>
      </c>
      <c r="F142" t="str">
        <f>VLOOKUP(E142,GVS新老电产工厂对应关系!$C$2:$D$23,2,0)</f>
        <v>青岛电新产厨房PL工厂</v>
      </c>
      <c r="G142">
        <v>9040</v>
      </c>
      <c r="H142" t="s">
        <v>80</v>
      </c>
    </row>
    <row r="143" spans="1:8" hidden="1" x14ac:dyDescent="0.15">
      <c r="A143" t="s">
        <v>28</v>
      </c>
      <c r="B143" t="str">
        <f>VLOOKUP(A143,GVS新老电产工厂对应关系!$A$2:$B$23,2,0)</f>
        <v>青岛电产厨房PL工厂</v>
      </c>
      <c r="C143">
        <v>9050</v>
      </c>
      <c r="D143" t="s">
        <v>82</v>
      </c>
      <c r="E143" t="s">
        <v>61</v>
      </c>
      <c r="F143" t="str">
        <f>VLOOKUP(E143,GVS新老电产工厂对应关系!$C$2:$D$23,2,0)</f>
        <v>青岛电新产厨房PL工厂</v>
      </c>
      <c r="G143">
        <v>9050</v>
      </c>
      <c r="H143" t="s">
        <v>82</v>
      </c>
    </row>
    <row r="144" spans="1:8" hidden="1" x14ac:dyDescent="0.15">
      <c r="A144" t="s">
        <v>28</v>
      </c>
      <c r="B144" t="str">
        <f>VLOOKUP(A144,GVS新老电产工厂对应关系!$A$2:$B$23,2,0)</f>
        <v>青岛电产厨房PL工厂</v>
      </c>
      <c r="C144">
        <v>9800</v>
      </c>
      <c r="D144" t="s">
        <v>85</v>
      </c>
      <c r="E144" t="s">
        <v>61</v>
      </c>
      <c r="F144" t="str">
        <f>VLOOKUP(E144,GVS新老电产工厂对应关系!$C$2:$D$23,2,0)</f>
        <v>青岛电新产厨房PL工厂</v>
      </c>
      <c r="G144">
        <v>9800</v>
      </c>
      <c r="H144" t="s">
        <v>85</v>
      </c>
    </row>
    <row r="145" spans="1:8" hidden="1" x14ac:dyDescent="0.15">
      <c r="A145" t="s">
        <v>28</v>
      </c>
      <c r="B145" t="str">
        <f>VLOOKUP(A145,GVS新老电产工厂对应关系!$A$2:$B$23,2,0)</f>
        <v>青岛电产厨房PL工厂</v>
      </c>
      <c r="C145" t="s">
        <v>91</v>
      </c>
      <c r="D145" t="s">
        <v>92</v>
      </c>
      <c r="E145" t="s">
        <v>61</v>
      </c>
      <c r="F145" t="str">
        <f>VLOOKUP(E145,GVS新老电产工厂对应关系!$C$2:$D$23,2,0)</f>
        <v>青岛电新产厨房PL工厂</v>
      </c>
      <c r="G145" t="s">
        <v>91</v>
      </c>
      <c r="H145" t="s">
        <v>92</v>
      </c>
    </row>
    <row r="146" spans="1:8" hidden="1" x14ac:dyDescent="0.15">
      <c r="A146" t="s">
        <v>28</v>
      </c>
      <c r="B146" t="str">
        <f>VLOOKUP(A146,GVS新老电产工厂对应关系!$A$2:$B$23,2,0)</f>
        <v>青岛电产厨房PL工厂</v>
      </c>
      <c r="C146" t="s">
        <v>93</v>
      </c>
      <c r="D146" t="s">
        <v>94</v>
      </c>
      <c r="E146" t="s">
        <v>61</v>
      </c>
      <c r="F146" t="str">
        <f>VLOOKUP(E146,GVS新老电产工厂对应关系!$C$2:$D$23,2,0)</f>
        <v>青岛电新产厨房PL工厂</v>
      </c>
      <c r="G146" t="s">
        <v>93</v>
      </c>
      <c r="H146" t="s">
        <v>94</v>
      </c>
    </row>
    <row r="147" spans="1:8" hidden="1" x14ac:dyDescent="0.15">
      <c r="A147" t="s">
        <v>28</v>
      </c>
      <c r="B147" t="str">
        <f>VLOOKUP(A147,GVS新老电产工厂对应关系!$A$2:$B$23,2,0)</f>
        <v>青岛电产厨房PL工厂</v>
      </c>
      <c r="C147" t="s">
        <v>95</v>
      </c>
      <c r="D147" t="s">
        <v>96</v>
      </c>
      <c r="E147" t="s">
        <v>61</v>
      </c>
      <c r="F147" t="str">
        <f>VLOOKUP(E147,GVS新老电产工厂对应关系!$C$2:$D$23,2,0)</f>
        <v>青岛电新产厨房PL工厂</v>
      </c>
      <c r="G147" t="s">
        <v>95</v>
      </c>
      <c r="H147" t="s">
        <v>96</v>
      </c>
    </row>
    <row r="148" spans="1:8" hidden="1" x14ac:dyDescent="0.15">
      <c r="A148" t="s">
        <v>28</v>
      </c>
      <c r="B148" t="str">
        <f>VLOOKUP(A148,GVS新老电产工厂对应关系!$A$2:$B$23,2,0)</f>
        <v>青岛电产厨房PL工厂</v>
      </c>
      <c r="C148" t="s">
        <v>97</v>
      </c>
      <c r="D148" t="s">
        <v>98</v>
      </c>
      <c r="E148" t="s">
        <v>61</v>
      </c>
      <c r="F148" t="str">
        <f>VLOOKUP(E148,GVS新老电产工厂对应关系!$C$2:$D$23,2,0)</f>
        <v>青岛电新产厨房PL工厂</v>
      </c>
      <c r="G148" t="s">
        <v>97</v>
      </c>
      <c r="H148" t="s">
        <v>98</v>
      </c>
    </row>
    <row r="149" spans="1:8" hidden="1" x14ac:dyDescent="0.15">
      <c r="A149" t="s">
        <v>28</v>
      </c>
      <c r="B149" t="str">
        <f>VLOOKUP(A149,GVS新老电产工厂对应关系!$A$2:$B$23,2,0)</f>
        <v>青岛电产厨房PL工厂</v>
      </c>
      <c r="C149" t="s">
        <v>99</v>
      </c>
      <c r="D149" t="s">
        <v>100</v>
      </c>
      <c r="E149" t="s">
        <v>61</v>
      </c>
      <c r="F149" t="str">
        <f>VLOOKUP(E149,GVS新老电产工厂对应关系!$C$2:$D$23,2,0)</f>
        <v>青岛电新产厨房PL工厂</v>
      </c>
      <c r="G149" t="s">
        <v>99</v>
      </c>
      <c r="H149" t="s">
        <v>100</v>
      </c>
    </row>
    <row r="150" spans="1:8" hidden="1" x14ac:dyDescent="0.15">
      <c r="A150" t="s">
        <v>28</v>
      </c>
      <c r="B150" t="str">
        <f>VLOOKUP(A150,GVS新老电产工厂对应关系!$A$2:$B$23,2,0)</f>
        <v>青岛电产厨房PL工厂</v>
      </c>
      <c r="C150" t="s">
        <v>101</v>
      </c>
      <c r="D150" t="s">
        <v>102</v>
      </c>
      <c r="E150" t="s">
        <v>61</v>
      </c>
      <c r="F150" t="str">
        <f>VLOOKUP(E150,GVS新老电产工厂对应关系!$C$2:$D$23,2,0)</f>
        <v>青岛电新产厨房PL工厂</v>
      </c>
      <c r="G150" t="s">
        <v>101</v>
      </c>
      <c r="H150" t="s">
        <v>102</v>
      </c>
    </row>
    <row r="151" spans="1:8" hidden="1" x14ac:dyDescent="0.15">
      <c r="A151" t="s">
        <v>28</v>
      </c>
      <c r="B151" t="str">
        <f>VLOOKUP(A151,GVS新老电产工厂对应关系!$A$2:$B$23,2,0)</f>
        <v>青岛电产厨房PL工厂</v>
      </c>
      <c r="C151" t="s">
        <v>103</v>
      </c>
      <c r="D151" t="s">
        <v>104</v>
      </c>
      <c r="E151" t="s">
        <v>61</v>
      </c>
      <c r="F151" t="str">
        <f>VLOOKUP(E151,GVS新老电产工厂对应关系!$C$2:$D$23,2,0)</f>
        <v>青岛电新产厨房PL工厂</v>
      </c>
      <c r="G151" t="s">
        <v>103</v>
      </c>
      <c r="H151" t="s">
        <v>104</v>
      </c>
    </row>
    <row r="152" spans="1:8" hidden="1" x14ac:dyDescent="0.15">
      <c r="A152" t="s">
        <v>28</v>
      </c>
      <c r="B152" t="str">
        <f>VLOOKUP(A152,GVS新老电产工厂对应关系!$A$2:$B$23,2,0)</f>
        <v>青岛电产厨房PL工厂</v>
      </c>
      <c r="C152" t="s">
        <v>105</v>
      </c>
      <c r="D152" t="s">
        <v>106</v>
      </c>
      <c r="E152" t="s">
        <v>61</v>
      </c>
      <c r="F152" t="str">
        <f>VLOOKUP(E152,GVS新老电产工厂对应关系!$C$2:$D$23,2,0)</f>
        <v>青岛电新产厨房PL工厂</v>
      </c>
      <c r="G152" t="s">
        <v>105</v>
      </c>
      <c r="H152" t="s">
        <v>106</v>
      </c>
    </row>
    <row r="153" spans="1:8" hidden="1" x14ac:dyDescent="0.15">
      <c r="A153" t="s">
        <v>28</v>
      </c>
      <c r="B153" t="str">
        <f>VLOOKUP(A153,GVS新老电产工厂对应关系!$A$2:$B$23,2,0)</f>
        <v>青岛电产厨房PL工厂</v>
      </c>
      <c r="C153" t="s">
        <v>107</v>
      </c>
      <c r="D153" t="s">
        <v>108</v>
      </c>
      <c r="E153" t="s">
        <v>61</v>
      </c>
      <c r="F153" t="str">
        <f>VLOOKUP(E153,GVS新老电产工厂对应关系!$C$2:$D$23,2,0)</f>
        <v>青岛电新产厨房PL工厂</v>
      </c>
      <c r="G153" t="s">
        <v>107</v>
      </c>
      <c r="H153" t="s">
        <v>108</v>
      </c>
    </row>
  </sheetData>
  <autoFilter ref="A1:I153">
    <filterColumn colId="8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3" sqref="D3"/>
    </sheetView>
  </sheetViews>
  <sheetFormatPr defaultRowHeight="13.5" x14ac:dyDescent="0.15"/>
  <cols>
    <col min="2" max="2" width="25.625" bestFit="1" customWidth="1"/>
    <col min="3" max="3" width="9" bestFit="1" customWidth="1"/>
    <col min="4" max="4" width="46.375" bestFit="1" customWidth="1"/>
  </cols>
  <sheetData>
    <row r="1" spans="1:4" x14ac:dyDescent="0.15">
      <c r="A1" t="s">
        <v>228</v>
      </c>
      <c r="B1" t="s">
        <v>229</v>
      </c>
      <c r="C1" t="s">
        <v>230</v>
      </c>
      <c r="D1" t="s">
        <v>229</v>
      </c>
    </row>
    <row r="2" spans="1:4" x14ac:dyDescent="0.15">
      <c r="A2">
        <v>6020</v>
      </c>
      <c r="B2" t="s">
        <v>0</v>
      </c>
      <c r="C2">
        <v>8050</v>
      </c>
      <c r="D2" t="s">
        <v>193</v>
      </c>
    </row>
    <row r="3" spans="1:4" x14ac:dyDescent="0.15">
      <c r="A3">
        <v>6021</v>
      </c>
      <c r="B3" t="s">
        <v>1</v>
      </c>
      <c r="C3">
        <v>8051</v>
      </c>
      <c r="D3" t="s">
        <v>194</v>
      </c>
    </row>
    <row r="4" spans="1:4" x14ac:dyDescent="0.15">
      <c r="A4">
        <v>6022</v>
      </c>
      <c r="B4" t="s">
        <v>2</v>
      </c>
      <c r="C4">
        <v>8052</v>
      </c>
      <c r="D4" t="s">
        <v>195</v>
      </c>
    </row>
    <row r="5" spans="1:4" x14ac:dyDescent="0.15">
      <c r="A5">
        <v>6023</v>
      </c>
      <c r="B5" t="s">
        <v>3</v>
      </c>
      <c r="C5" t="s">
        <v>212</v>
      </c>
      <c r="D5" t="s">
        <v>213</v>
      </c>
    </row>
    <row r="6" spans="1:4" x14ac:dyDescent="0.15">
      <c r="A6">
        <v>6024</v>
      </c>
      <c r="B6" t="s">
        <v>4</v>
      </c>
      <c r="C6" t="s">
        <v>202</v>
      </c>
      <c r="D6" t="s">
        <v>203</v>
      </c>
    </row>
    <row r="7" spans="1:4" x14ac:dyDescent="0.15">
      <c r="A7">
        <v>6025</v>
      </c>
      <c r="B7" t="s">
        <v>5</v>
      </c>
      <c r="C7">
        <v>8053</v>
      </c>
      <c r="D7" t="s">
        <v>196</v>
      </c>
    </row>
    <row r="8" spans="1:4" x14ac:dyDescent="0.15">
      <c r="A8">
        <v>6026</v>
      </c>
      <c r="B8" t="s">
        <v>6</v>
      </c>
      <c r="C8">
        <v>8055</v>
      </c>
      <c r="D8" t="s">
        <v>197</v>
      </c>
    </row>
    <row r="9" spans="1:4" x14ac:dyDescent="0.15">
      <c r="A9">
        <v>6027</v>
      </c>
      <c r="B9" t="s">
        <v>7</v>
      </c>
      <c r="C9" t="s">
        <v>206</v>
      </c>
      <c r="D9" t="s">
        <v>207</v>
      </c>
    </row>
    <row r="10" spans="1:4" x14ac:dyDescent="0.15">
      <c r="A10">
        <v>6028</v>
      </c>
      <c r="B10" t="s">
        <v>8</v>
      </c>
      <c r="C10" t="s">
        <v>208</v>
      </c>
      <c r="D10" t="s">
        <v>209</v>
      </c>
    </row>
    <row r="11" spans="1:4" x14ac:dyDescent="0.15">
      <c r="A11">
        <v>6029</v>
      </c>
      <c r="B11" t="s">
        <v>9</v>
      </c>
      <c r="C11" t="s">
        <v>210</v>
      </c>
      <c r="D11" t="s">
        <v>211</v>
      </c>
    </row>
    <row r="12" spans="1:4" x14ac:dyDescent="0.15">
      <c r="A12" t="s">
        <v>10</v>
      </c>
      <c r="B12" t="s">
        <v>11</v>
      </c>
      <c r="C12" t="s">
        <v>214</v>
      </c>
      <c r="D12" t="s">
        <v>215</v>
      </c>
    </row>
    <row r="13" spans="1:4" x14ac:dyDescent="0.15">
      <c r="A13" t="s">
        <v>12</v>
      </c>
      <c r="B13" t="s">
        <v>13</v>
      </c>
      <c r="C13" t="s">
        <v>216</v>
      </c>
      <c r="D13" t="s">
        <v>217</v>
      </c>
    </row>
    <row r="14" spans="1:4" x14ac:dyDescent="0.15">
      <c r="A14" t="s">
        <v>14</v>
      </c>
      <c r="B14" t="s">
        <v>15</v>
      </c>
      <c r="C14" t="s">
        <v>218</v>
      </c>
      <c r="D14" t="s">
        <v>219</v>
      </c>
    </row>
    <row r="15" spans="1:4" x14ac:dyDescent="0.15">
      <c r="A15" t="s">
        <v>16</v>
      </c>
      <c r="B15" t="s">
        <v>17</v>
      </c>
      <c r="C15">
        <v>8056</v>
      </c>
      <c r="D15" t="s">
        <v>198</v>
      </c>
    </row>
    <row r="16" spans="1:4" x14ac:dyDescent="0.15">
      <c r="A16" t="s">
        <v>72</v>
      </c>
      <c r="B16" t="s">
        <v>231</v>
      </c>
      <c r="C16" t="s">
        <v>226</v>
      </c>
      <c r="D16" t="s">
        <v>227</v>
      </c>
    </row>
    <row r="17" spans="1:4" x14ac:dyDescent="0.15">
      <c r="A17" t="s">
        <v>18</v>
      </c>
      <c r="B17" t="s">
        <v>19</v>
      </c>
      <c r="C17">
        <v>8057</v>
      </c>
      <c r="D17" t="s">
        <v>199</v>
      </c>
    </row>
    <row r="18" spans="1:4" x14ac:dyDescent="0.15">
      <c r="A18" t="s">
        <v>20</v>
      </c>
      <c r="B18" t="s">
        <v>21</v>
      </c>
      <c r="C18">
        <v>8058</v>
      </c>
      <c r="D18" t="s">
        <v>200</v>
      </c>
    </row>
    <row r="19" spans="1:4" x14ac:dyDescent="0.15">
      <c r="A19" t="s">
        <v>22</v>
      </c>
      <c r="B19" t="s">
        <v>23</v>
      </c>
      <c r="C19">
        <v>8059</v>
      </c>
      <c r="D19" t="s">
        <v>201</v>
      </c>
    </row>
    <row r="20" spans="1:4" x14ac:dyDescent="0.15">
      <c r="A20" t="s">
        <v>24</v>
      </c>
      <c r="B20" t="s">
        <v>25</v>
      </c>
      <c r="C20" t="s">
        <v>220</v>
      </c>
      <c r="D20" t="s">
        <v>221</v>
      </c>
    </row>
    <row r="21" spans="1:4" x14ac:dyDescent="0.15">
      <c r="A21" t="s">
        <v>26</v>
      </c>
      <c r="B21" t="s">
        <v>27</v>
      </c>
      <c r="C21" t="s">
        <v>222</v>
      </c>
      <c r="D21" t="s">
        <v>223</v>
      </c>
    </row>
    <row r="22" spans="1:4" x14ac:dyDescent="0.15">
      <c r="A22" t="s">
        <v>28</v>
      </c>
      <c r="B22" t="s">
        <v>29</v>
      </c>
      <c r="C22" t="s">
        <v>224</v>
      </c>
      <c r="D22" t="s">
        <v>225</v>
      </c>
    </row>
    <row r="23" spans="1:4" x14ac:dyDescent="0.15">
      <c r="A23">
        <v>8660</v>
      </c>
      <c r="B23" t="s">
        <v>63</v>
      </c>
      <c r="C23" t="s">
        <v>204</v>
      </c>
      <c r="D23" t="s">
        <v>205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GVS新老电产工厂对应关系</vt:lpstr>
      <vt:lpstr>HOPE新电产库存地点</vt:lpstr>
      <vt:lpstr>GVS库存地点对应差异</vt:lpstr>
      <vt:lpstr>老电产与国贸工厂对应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ANNING</dc:creator>
  <cp:lastModifiedBy>ANNING</cp:lastModifiedBy>
  <dcterms:created xsi:type="dcterms:W3CDTF">2015-06-19T00:55:32Z</dcterms:created>
  <dcterms:modified xsi:type="dcterms:W3CDTF">2015-06-29T07:57:41Z</dcterms:modified>
</cp:coreProperties>
</file>