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hidePivotFieldList="1" defaultThemeVersion="166925"/>
  <mc:AlternateContent xmlns:mc="http://schemas.openxmlformats.org/markup-compatibility/2006">
    <mc:Choice Requires="x15">
      <x15ac:absPath xmlns:x15ac="http://schemas.microsoft.com/office/spreadsheetml/2010/11/ac" url="/Users/long/Downloads/Data analytics/My portfolio/Excel/"/>
    </mc:Choice>
  </mc:AlternateContent>
  <xr:revisionPtr revIDLastSave="0" documentId="13_ncr:1_{C0A84826-6CBF-D449-AE28-106DA54BB7F2}" xr6:coauthVersionLast="47" xr6:coauthVersionMax="47" xr10:uidLastSave="{00000000-0000-0000-0000-000000000000}"/>
  <bookViews>
    <workbookView xWindow="2360" yWindow="1500" windowWidth="26060" windowHeight="15940" xr2:uid="{2609A373-1A5E-AB47-8679-68731011DF27}"/>
  </bookViews>
  <sheets>
    <sheet name="Data" sheetId="1" r:id="rId1"/>
    <sheet name="Data Processing" sheetId="4" r:id="rId2"/>
    <sheet name="Dashboard" sheetId="2" r:id="rId3"/>
  </sheets>
  <definedNames>
    <definedName name="_xlchart.v5.0" hidden="1">'Data Processing'!$J$5</definedName>
    <definedName name="_xlchart.v5.1" hidden="1">'Data Processing'!$J$6:$J$55</definedName>
    <definedName name="_xlchart.v5.2" hidden="1">'Data Processing'!$K$5</definedName>
    <definedName name="_xlchart.v5.3" hidden="1">'Data Processing'!$K$6:$K$55</definedName>
    <definedName name="_xlchart.v5.4" hidden="1">'Data Processing'!$J$5</definedName>
    <definedName name="_xlchart.v5.5" hidden="1">'Data Processing'!$J$6:$J$55</definedName>
    <definedName name="_xlchart.v5.6" hidden="1">'Data Processing'!$K$5</definedName>
    <definedName name="_xlchart.v5.7" hidden="1">'Data Processing'!$K$6:$K$55</definedName>
    <definedName name="NativeTimeline_Invoice_Date">#N/A</definedName>
    <definedName name="Slicer_Beverage_Brand">#N/A</definedName>
    <definedName name="Slicer_Region">#N/A</definedName>
    <definedName name="Slicer_Retailer">#N/A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 i="4" l="1"/>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6"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12" i="4"/>
  <c r="J13" i="4"/>
  <c r="J14" i="4"/>
  <c r="J15" i="4"/>
  <c r="J16" i="4"/>
  <c r="J17" i="4"/>
  <c r="J18" i="4"/>
  <c r="J19" i="4"/>
  <c r="J20" i="4"/>
  <c r="J21" i="4"/>
  <c r="J11" i="4"/>
  <c r="J10" i="4"/>
  <c r="J9" i="4"/>
  <c r="J8" i="4"/>
  <c r="J7" i="4"/>
  <c r="J6" i="4"/>
  <c r="K3895" i="1"/>
  <c r="L3895" i="1" s="1"/>
  <c r="K3894" i="1"/>
  <c r="L3894" i="1" s="1"/>
  <c r="K3893" i="1"/>
  <c r="L3893" i="1" s="1"/>
  <c r="K3892" i="1"/>
  <c r="L3892" i="1" s="1"/>
  <c r="K3891" i="1"/>
  <c r="L3891" i="1" s="1"/>
  <c r="K3890" i="1"/>
  <c r="L3890" i="1" s="1"/>
  <c r="K3889" i="1"/>
  <c r="L3889" i="1" s="1"/>
  <c r="K3888" i="1"/>
  <c r="L3888" i="1" s="1"/>
  <c r="K3887" i="1"/>
  <c r="L3887" i="1" s="1"/>
  <c r="K3886" i="1"/>
  <c r="L3886" i="1" s="1"/>
  <c r="K3885" i="1"/>
  <c r="L3885" i="1" s="1"/>
  <c r="K3884" i="1"/>
  <c r="L3884" i="1" s="1"/>
  <c r="K3883" i="1"/>
  <c r="L3883" i="1" s="1"/>
  <c r="K3882" i="1"/>
  <c r="L3882" i="1" s="1"/>
  <c r="K3881" i="1"/>
  <c r="L3881" i="1" s="1"/>
  <c r="K3880" i="1"/>
  <c r="L3880" i="1" s="1"/>
  <c r="K3879" i="1"/>
  <c r="L3879" i="1" s="1"/>
  <c r="K3878" i="1"/>
  <c r="L3878" i="1" s="1"/>
  <c r="L3877" i="1"/>
  <c r="K3877" i="1"/>
  <c r="K3876" i="1"/>
  <c r="L3876" i="1" s="1"/>
  <c r="K3875" i="1"/>
  <c r="L3875" i="1" s="1"/>
  <c r="K3874" i="1"/>
  <c r="L3874" i="1" s="1"/>
  <c r="K3873" i="1"/>
  <c r="L3873" i="1" s="1"/>
  <c r="K3872" i="1"/>
  <c r="L3872" i="1" s="1"/>
  <c r="K3871" i="1"/>
  <c r="L3871" i="1" s="1"/>
  <c r="K3870" i="1"/>
  <c r="L3870" i="1" s="1"/>
  <c r="K3869" i="1"/>
  <c r="L3869" i="1" s="1"/>
  <c r="K3868" i="1"/>
  <c r="L3868" i="1" s="1"/>
  <c r="K3867" i="1"/>
  <c r="L3867" i="1" s="1"/>
  <c r="K3866" i="1"/>
  <c r="L3866" i="1" s="1"/>
  <c r="K3865" i="1"/>
  <c r="L3865" i="1" s="1"/>
  <c r="K3864" i="1"/>
  <c r="L3864" i="1" s="1"/>
  <c r="K3863" i="1"/>
  <c r="L3863" i="1" s="1"/>
  <c r="K3862" i="1"/>
  <c r="L3862" i="1" s="1"/>
  <c r="K3861" i="1"/>
  <c r="L3861" i="1" s="1"/>
  <c r="K3860" i="1"/>
  <c r="L3860" i="1" s="1"/>
  <c r="K3859" i="1"/>
  <c r="L3859" i="1" s="1"/>
  <c r="K3858" i="1"/>
  <c r="L3858" i="1" s="1"/>
  <c r="K3857" i="1"/>
  <c r="L3857" i="1" s="1"/>
  <c r="K3856" i="1"/>
  <c r="L3856" i="1" s="1"/>
  <c r="K3855" i="1"/>
  <c r="L3855" i="1" s="1"/>
  <c r="K3854" i="1"/>
  <c r="L3854" i="1" s="1"/>
  <c r="K3853" i="1"/>
  <c r="L3853" i="1" s="1"/>
  <c r="K3852" i="1"/>
  <c r="L3852" i="1" s="1"/>
  <c r="K3851" i="1"/>
  <c r="L3851" i="1" s="1"/>
  <c r="K3850" i="1"/>
  <c r="L3850" i="1" s="1"/>
  <c r="K3849" i="1"/>
  <c r="L3849" i="1" s="1"/>
  <c r="K3848" i="1"/>
  <c r="L3848" i="1" s="1"/>
  <c r="K3847" i="1"/>
  <c r="L3847" i="1" s="1"/>
  <c r="K3846" i="1"/>
  <c r="L3846" i="1" s="1"/>
  <c r="K3845" i="1"/>
  <c r="L3845" i="1" s="1"/>
  <c r="K3844" i="1"/>
  <c r="L3844" i="1" s="1"/>
  <c r="K3843" i="1"/>
  <c r="L3843" i="1" s="1"/>
  <c r="K3842" i="1"/>
  <c r="L3842" i="1" s="1"/>
  <c r="K3841" i="1"/>
  <c r="L3841" i="1" s="1"/>
  <c r="K3840" i="1"/>
  <c r="L3840" i="1" s="1"/>
  <c r="K3839" i="1"/>
  <c r="L3839" i="1" s="1"/>
  <c r="K3838" i="1"/>
  <c r="L3838" i="1" s="1"/>
  <c r="K3837" i="1"/>
  <c r="L3837" i="1" s="1"/>
  <c r="K3836" i="1"/>
  <c r="L3836" i="1" s="1"/>
  <c r="K3835" i="1"/>
  <c r="L3835" i="1" s="1"/>
  <c r="K3834" i="1"/>
  <c r="L3834" i="1" s="1"/>
  <c r="K3833" i="1"/>
  <c r="L3833" i="1" s="1"/>
  <c r="K3832" i="1"/>
  <c r="L3832" i="1" s="1"/>
  <c r="K3831" i="1"/>
  <c r="L3831" i="1" s="1"/>
  <c r="K3830" i="1"/>
  <c r="L3830" i="1" s="1"/>
  <c r="K3829" i="1"/>
  <c r="L3829" i="1" s="1"/>
  <c r="K3828" i="1"/>
  <c r="L3828" i="1" s="1"/>
  <c r="K3827" i="1"/>
  <c r="L3827" i="1" s="1"/>
  <c r="K3826" i="1"/>
  <c r="L3826" i="1" s="1"/>
  <c r="K3825" i="1"/>
  <c r="L3825" i="1" s="1"/>
  <c r="K3824" i="1"/>
  <c r="L3824" i="1" s="1"/>
  <c r="K3823" i="1"/>
  <c r="L3823" i="1" s="1"/>
  <c r="K3822" i="1"/>
  <c r="L3822" i="1" s="1"/>
  <c r="K3821" i="1"/>
  <c r="L3821" i="1" s="1"/>
  <c r="K3820" i="1"/>
  <c r="L3820" i="1" s="1"/>
  <c r="K3819" i="1"/>
  <c r="L3819" i="1" s="1"/>
  <c r="K3818" i="1"/>
  <c r="L3818" i="1" s="1"/>
  <c r="K3817" i="1"/>
  <c r="L3817" i="1" s="1"/>
  <c r="K3816" i="1"/>
  <c r="L3816" i="1" s="1"/>
  <c r="K3815" i="1"/>
  <c r="L3815" i="1" s="1"/>
  <c r="K3814" i="1"/>
  <c r="L3814" i="1" s="1"/>
  <c r="K3813" i="1"/>
  <c r="L3813" i="1" s="1"/>
  <c r="K3812" i="1"/>
  <c r="L3812" i="1" s="1"/>
  <c r="K3811" i="1"/>
  <c r="L3811" i="1" s="1"/>
  <c r="K3810" i="1"/>
  <c r="L3810" i="1" s="1"/>
  <c r="K3809" i="1"/>
  <c r="L3809" i="1" s="1"/>
  <c r="K3808" i="1"/>
  <c r="L3808" i="1" s="1"/>
  <c r="K3807" i="1"/>
  <c r="L3807" i="1" s="1"/>
  <c r="K3806" i="1"/>
  <c r="L3806" i="1" s="1"/>
  <c r="K3805" i="1"/>
  <c r="L3805" i="1" s="1"/>
  <c r="K3804" i="1"/>
  <c r="L3804" i="1" s="1"/>
  <c r="K3803" i="1"/>
  <c r="L3803" i="1" s="1"/>
  <c r="K3802" i="1"/>
  <c r="L3802" i="1" s="1"/>
  <c r="K3801" i="1"/>
  <c r="L3801" i="1" s="1"/>
  <c r="K3800" i="1"/>
  <c r="L3800" i="1" s="1"/>
  <c r="K3799" i="1"/>
  <c r="L3799" i="1" s="1"/>
  <c r="K3798" i="1"/>
  <c r="L3798" i="1" s="1"/>
  <c r="K3797" i="1"/>
  <c r="L3797" i="1" s="1"/>
  <c r="K3796" i="1"/>
  <c r="L3796" i="1" s="1"/>
  <c r="K3795" i="1"/>
  <c r="L3795" i="1" s="1"/>
  <c r="K3794" i="1"/>
  <c r="L3794" i="1" s="1"/>
  <c r="K3793" i="1"/>
  <c r="L3793" i="1" s="1"/>
  <c r="K3792" i="1"/>
  <c r="L3792" i="1" s="1"/>
  <c r="K3791" i="1"/>
  <c r="L3791" i="1" s="1"/>
  <c r="K3790" i="1"/>
  <c r="L3790" i="1" s="1"/>
  <c r="K3789" i="1"/>
  <c r="L3789" i="1" s="1"/>
  <c r="K3788" i="1"/>
  <c r="L3788" i="1" s="1"/>
  <c r="K3787" i="1"/>
  <c r="L3787" i="1" s="1"/>
  <c r="K3786" i="1"/>
  <c r="L3786" i="1" s="1"/>
  <c r="K3785" i="1"/>
  <c r="L3785" i="1" s="1"/>
  <c r="K3784" i="1"/>
  <c r="L3784" i="1" s="1"/>
  <c r="K3783" i="1"/>
  <c r="L3783" i="1" s="1"/>
  <c r="K3782" i="1"/>
  <c r="L3782" i="1" s="1"/>
  <c r="K3781" i="1"/>
  <c r="L3781" i="1" s="1"/>
  <c r="K3780" i="1"/>
  <c r="L3780" i="1" s="1"/>
  <c r="K3779" i="1"/>
  <c r="L3779" i="1" s="1"/>
  <c r="K3778" i="1"/>
  <c r="L3778" i="1" s="1"/>
  <c r="K3777" i="1"/>
  <c r="L3777" i="1" s="1"/>
  <c r="K3776" i="1"/>
  <c r="L3776" i="1" s="1"/>
  <c r="K3775" i="1"/>
  <c r="L3775" i="1" s="1"/>
  <c r="K3774" i="1"/>
  <c r="L3774" i="1" s="1"/>
  <c r="K3773" i="1"/>
  <c r="L3773" i="1" s="1"/>
  <c r="K3772" i="1"/>
  <c r="L3772" i="1" s="1"/>
  <c r="K3771" i="1"/>
  <c r="L3771" i="1" s="1"/>
  <c r="K3770" i="1"/>
  <c r="L3770" i="1" s="1"/>
  <c r="K3769" i="1"/>
  <c r="L3769" i="1" s="1"/>
  <c r="K3768" i="1"/>
  <c r="L3768" i="1" s="1"/>
  <c r="K3767" i="1"/>
  <c r="L3767" i="1" s="1"/>
  <c r="K3766" i="1"/>
  <c r="L3766" i="1" s="1"/>
  <c r="K3765" i="1"/>
  <c r="L3765" i="1" s="1"/>
  <c r="K3764" i="1"/>
  <c r="L3764" i="1" s="1"/>
  <c r="K3763" i="1"/>
  <c r="L3763" i="1" s="1"/>
  <c r="K3762" i="1"/>
  <c r="L3762" i="1" s="1"/>
  <c r="K3761" i="1"/>
  <c r="L3761" i="1" s="1"/>
  <c r="K3760" i="1"/>
  <c r="L3760" i="1" s="1"/>
  <c r="K3759" i="1"/>
  <c r="L3759" i="1" s="1"/>
  <c r="K3758" i="1"/>
  <c r="L3758" i="1" s="1"/>
  <c r="K3757" i="1"/>
  <c r="L3757" i="1" s="1"/>
  <c r="K3756" i="1"/>
  <c r="L3756" i="1" s="1"/>
  <c r="K3755" i="1"/>
  <c r="L3755" i="1" s="1"/>
  <c r="K3754" i="1"/>
  <c r="L3754" i="1" s="1"/>
  <c r="K3753" i="1"/>
  <c r="L3753" i="1" s="1"/>
  <c r="K3752" i="1"/>
  <c r="L3752" i="1" s="1"/>
  <c r="K3751" i="1"/>
  <c r="L3751" i="1" s="1"/>
  <c r="K3750" i="1"/>
  <c r="L3750" i="1" s="1"/>
  <c r="K3749" i="1"/>
  <c r="L3749" i="1" s="1"/>
  <c r="K3748" i="1"/>
  <c r="L3748" i="1" s="1"/>
  <c r="K3747" i="1"/>
  <c r="L3747" i="1" s="1"/>
  <c r="K3746" i="1"/>
  <c r="L3746" i="1" s="1"/>
  <c r="K3745" i="1"/>
  <c r="L3745" i="1" s="1"/>
  <c r="K3744" i="1"/>
  <c r="L3744" i="1" s="1"/>
  <c r="K3743" i="1"/>
  <c r="L3743" i="1" s="1"/>
  <c r="K3742" i="1"/>
  <c r="L3742" i="1" s="1"/>
  <c r="K3741" i="1"/>
  <c r="L3741" i="1" s="1"/>
  <c r="K3740" i="1"/>
  <c r="L3740" i="1" s="1"/>
  <c r="K3739" i="1"/>
  <c r="L3739" i="1" s="1"/>
  <c r="K3738" i="1"/>
  <c r="L3738" i="1" s="1"/>
  <c r="K3737" i="1"/>
  <c r="L3737" i="1" s="1"/>
  <c r="K3736" i="1"/>
  <c r="L3736" i="1" s="1"/>
  <c r="K3735" i="1"/>
  <c r="L3735" i="1" s="1"/>
  <c r="K3734" i="1"/>
  <c r="L3734" i="1" s="1"/>
  <c r="K3733" i="1"/>
  <c r="L3733" i="1" s="1"/>
  <c r="K3732" i="1"/>
  <c r="L3732" i="1" s="1"/>
  <c r="K3731" i="1"/>
  <c r="L3731" i="1" s="1"/>
  <c r="K3730" i="1"/>
  <c r="L3730" i="1" s="1"/>
  <c r="K3729" i="1"/>
  <c r="L3729" i="1" s="1"/>
  <c r="K3728" i="1"/>
  <c r="L3728" i="1" s="1"/>
  <c r="K3727" i="1"/>
  <c r="L3727" i="1" s="1"/>
  <c r="K3726" i="1"/>
  <c r="L3726" i="1" s="1"/>
  <c r="K3725" i="1"/>
  <c r="L3725" i="1" s="1"/>
  <c r="K3724" i="1"/>
  <c r="L3724" i="1" s="1"/>
  <c r="K3723" i="1"/>
  <c r="L3723" i="1" s="1"/>
  <c r="K3722" i="1"/>
  <c r="L3722" i="1" s="1"/>
  <c r="K3721" i="1"/>
  <c r="L3721" i="1" s="1"/>
  <c r="K3720" i="1"/>
  <c r="L3720" i="1" s="1"/>
  <c r="K3719" i="1"/>
  <c r="L3719" i="1" s="1"/>
  <c r="K3718" i="1"/>
  <c r="L3718" i="1" s="1"/>
  <c r="K3717" i="1"/>
  <c r="L3717" i="1" s="1"/>
  <c r="K3716" i="1"/>
  <c r="L3716" i="1" s="1"/>
  <c r="K3715" i="1"/>
  <c r="L3715" i="1" s="1"/>
  <c r="K3714" i="1"/>
  <c r="L3714" i="1" s="1"/>
  <c r="K3713" i="1"/>
  <c r="L3713" i="1" s="1"/>
  <c r="K3712" i="1"/>
  <c r="L3712" i="1" s="1"/>
  <c r="K3711" i="1"/>
  <c r="L3711" i="1" s="1"/>
  <c r="K3710" i="1"/>
  <c r="L3710" i="1" s="1"/>
  <c r="K3709" i="1"/>
  <c r="L3709" i="1" s="1"/>
  <c r="K3708" i="1"/>
  <c r="L3708" i="1" s="1"/>
  <c r="K3707" i="1"/>
  <c r="L3707" i="1" s="1"/>
  <c r="K3706" i="1"/>
  <c r="L3706" i="1" s="1"/>
  <c r="K3705" i="1"/>
  <c r="L3705" i="1" s="1"/>
  <c r="K3704" i="1"/>
  <c r="L3704" i="1" s="1"/>
  <c r="K3703" i="1"/>
  <c r="L3703" i="1" s="1"/>
  <c r="K3702" i="1"/>
  <c r="L3702" i="1" s="1"/>
  <c r="K3701" i="1"/>
  <c r="L3701" i="1" s="1"/>
  <c r="K3700" i="1"/>
  <c r="L3700" i="1" s="1"/>
  <c r="K3699" i="1"/>
  <c r="L3699" i="1" s="1"/>
  <c r="K3698" i="1"/>
  <c r="L3698" i="1" s="1"/>
  <c r="K3697" i="1"/>
  <c r="L3697" i="1" s="1"/>
  <c r="K3696" i="1"/>
  <c r="L3696" i="1" s="1"/>
  <c r="K3695" i="1"/>
  <c r="L3695" i="1" s="1"/>
  <c r="K3694" i="1"/>
  <c r="L3694" i="1" s="1"/>
  <c r="K3693" i="1"/>
  <c r="L3693" i="1" s="1"/>
  <c r="K3692" i="1"/>
  <c r="L3692" i="1" s="1"/>
  <c r="K3691" i="1"/>
  <c r="L3691" i="1" s="1"/>
  <c r="K3690" i="1"/>
  <c r="L3690" i="1" s="1"/>
  <c r="K3689" i="1"/>
  <c r="L3689" i="1" s="1"/>
  <c r="K3688" i="1"/>
  <c r="L3688" i="1" s="1"/>
  <c r="K3687" i="1"/>
  <c r="L3687" i="1" s="1"/>
  <c r="K3686" i="1"/>
  <c r="L3686" i="1" s="1"/>
  <c r="K3685" i="1"/>
  <c r="L3685" i="1" s="1"/>
  <c r="K3684" i="1"/>
  <c r="L3684" i="1" s="1"/>
  <c r="K3683" i="1"/>
  <c r="L3683" i="1" s="1"/>
  <c r="K3682" i="1"/>
  <c r="L3682" i="1" s="1"/>
  <c r="K3681" i="1"/>
  <c r="L3681" i="1" s="1"/>
  <c r="K3680" i="1"/>
  <c r="L3680" i="1" s="1"/>
  <c r="K3679" i="1"/>
  <c r="L3679" i="1" s="1"/>
  <c r="K3678" i="1"/>
  <c r="L3678" i="1" s="1"/>
  <c r="K3677" i="1"/>
  <c r="L3677" i="1" s="1"/>
  <c r="K3676" i="1"/>
  <c r="L3676" i="1" s="1"/>
  <c r="K3675" i="1"/>
  <c r="L3675" i="1" s="1"/>
  <c r="K3674" i="1"/>
  <c r="L3674" i="1" s="1"/>
  <c r="K3673" i="1"/>
  <c r="L3673" i="1" s="1"/>
  <c r="K3672" i="1"/>
  <c r="L3672" i="1" s="1"/>
  <c r="K3671" i="1"/>
  <c r="L3671" i="1" s="1"/>
  <c r="K3670" i="1"/>
  <c r="L3670" i="1" s="1"/>
  <c r="K3669" i="1"/>
  <c r="L3669" i="1" s="1"/>
  <c r="K3668" i="1"/>
  <c r="L3668" i="1" s="1"/>
  <c r="K3667" i="1"/>
  <c r="L3667" i="1" s="1"/>
  <c r="L3666" i="1"/>
  <c r="K3666" i="1"/>
  <c r="K3665" i="1"/>
  <c r="L3665" i="1" s="1"/>
  <c r="K3664" i="1"/>
  <c r="L3664" i="1" s="1"/>
  <c r="K3663" i="1"/>
  <c r="L3663" i="1" s="1"/>
  <c r="K3662" i="1"/>
  <c r="L3662" i="1" s="1"/>
  <c r="K3661" i="1"/>
  <c r="L3661" i="1" s="1"/>
  <c r="K3660" i="1"/>
  <c r="L3660" i="1" s="1"/>
  <c r="K3659" i="1"/>
  <c r="L3659" i="1" s="1"/>
  <c r="K3658" i="1"/>
  <c r="L3658" i="1" s="1"/>
  <c r="K3657" i="1"/>
  <c r="L3657" i="1" s="1"/>
  <c r="K3656" i="1"/>
  <c r="L3656" i="1" s="1"/>
  <c r="K3655" i="1"/>
  <c r="L3655" i="1" s="1"/>
  <c r="K3654" i="1"/>
  <c r="L3654" i="1" s="1"/>
  <c r="K3653" i="1"/>
  <c r="L3653" i="1" s="1"/>
  <c r="K3652" i="1"/>
  <c r="L3652" i="1" s="1"/>
  <c r="K3651" i="1"/>
  <c r="L3651" i="1" s="1"/>
  <c r="K3650" i="1"/>
  <c r="L3650" i="1" s="1"/>
  <c r="K3649" i="1"/>
  <c r="L3649" i="1" s="1"/>
  <c r="K3648" i="1"/>
  <c r="L3648" i="1" s="1"/>
  <c r="K3647" i="1"/>
  <c r="L3647" i="1" s="1"/>
  <c r="K3646" i="1"/>
  <c r="L3646" i="1" s="1"/>
  <c r="K3645" i="1"/>
  <c r="L3645" i="1" s="1"/>
  <c r="K3644" i="1"/>
  <c r="L3644" i="1" s="1"/>
  <c r="K3643" i="1"/>
  <c r="L3643" i="1" s="1"/>
  <c r="K3642" i="1"/>
  <c r="L3642" i="1" s="1"/>
  <c r="K3641" i="1"/>
  <c r="L3641" i="1" s="1"/>
  <c r="K3640" i="1"/>
  <c r="L3640" i="1" s="1"/>
  <c r="K3639" i="1"/>
  <c r="L3639" i="1" s="1"/>
  <c r="K3638" i="1"/>
  <c r="L3638" i="1" s="1"/>
  <c r="K3637" i="1"/>
  <c r="L3637" i="1" s="1"/>
  <c r="K3636" i="1"/>
  <c r="L3636" i="1" s="1"/>
  <c r="K3635" i="1"/>
  <c r="L3635" i="1" s="1"/>
  <c r="K3634" i="1"/>
  <c r="L3634" i="1" s="1"/>
  <c r="K3633" i="1"/>
  <c r="L3633" i="1" s="1"/>
  <c r="K3632" i="1"/>
  <c r="L3632" i="1" s="1"/>
  <c r="K3631" i="1"/>
  <c r="L3631" i="1" s="1"/>
  <c r="K3630" i="1"/>
  <c r="L3630" i="1" s="1"/>
  <c r="K3629" i="1"/>
  <c r="L3629" i="1" s="1"/>
  <c r="K3628" i="1"/>
  <c r="L3628" i="1" s="1"/>
  <c r="K3627" i="1"/>
  <c r="L3627" i="1" s="1"/>
  <c r="K3626" i="1"/>
  <c r="L3626" i="1" s="1"/>
  <c r="K3625" i="1"/>
  <c r="L3625" i="1" s="1"/>
  <c r="K3624" i="1"/>
  <c r="L3624" i="1" s="1"/>
  <c r="K3623" i="1"/>
  <c r="L3623" i="1" s="1"/>
  <c r="K3622" i="1"/>
  <c r="L3622" i="1" s="1"/>
  <c r="K3621" i="1"/>
  <c r="L3621" i="1" s="1"/>
  <c r="K3620" i="1"/>
  <c r="L3620" i="1" s="1"/>
  <c r="K3619" i="1"/>
  <c r="L3619" i="1" s="1"/>
  <c r="K3618" i="1"/>
  <c r="L3618" i="1" s="1"/>
  <c r="K3617" i="1"/>
  <c r="L3617" i="1" s="1"/>
  <c r="K3616" i="1"/>
  <c r="L3616" i="1" s="1"/>
  <c r="K3615" i="1"/>
  <c r="L3615" i="1" s="1"/>
  <c r="K3614" i="1"/>
  <c r="L3614" i="1" s="1"/>
  <c r="K3613" i="1"/>
  <c r="L3613" i="1" s="1"/>
  <c r="K3612" i="1"/>
  <c r="L3612" i="1" s="1"/>
  <c r="K3611" i="1"/>
  <c r="L3611" i="1" s="1"/>
  <c r="K3610" i="1"/>
  <c r="L3610" i="1" s="1"/>
  <c r="K3609" i="1"/>
  <c r="L3609" i="1" s="1"/>
  <c r="K3608" i="1"/>
  <c r="L3608" i="1" s="1"/>
  <c r="K3607" i="1"/>
  <c r="L3607" i="1" s="1"/>
  <c r="K3606" i="1"/>
  <c r="L3606" i="1" s="1"/>
  <c r="K3605" i="1"/>
  <c r="L3605" i="1" s="1"/>
  <c r="K3604" i="1"/>
  <c r="L3604" i="1" s="1"/>
  <c r="K3603" i="1"/>
  <c r="L3603" i="1" s="1"/>
  <c r="K3602" i="1"/>
  <c r="L3602" i="1" s="1"/>
  <c r="K3601" i="1"/>
  <c r="L3601" i="1" s="1"/>
  <c r="K3600" i="1"/>
  <c r="L3600" i="1" s="1"/>
  <c r="K3599" i="1"/>
  <c r="L3599" i="1" s="1"/>
  <c r="K3598" i="1"/>
  <c r="L3598" i="1" s="1"/>
  <c r="K3597" i="1"/>
  <c r="L3597" i="1" s="1"/>
  <c r="K3596" i="1"/>
  <c r="L3596" i="1" s="1"/>
  <c r="K3595" i="1"/>
  <c r="L3595" i="1" s="1"/>
  <c r="K3594" i="1"/>
  <c r="L3594" i="1" s="1"/>
  <c r="K3593" i="1"/>
  <c r="L3593" i="1" s="1"/>
  <c r="K3592" i="1"/>
  <c r="L3592" i="1" s="1"/>
  <c r="K3591" i="1"/>
  <c r="L3591" i="1" s="1"/>
  <c r="K3590" i="1"/>
  <c r="L3590" i="1" s="1"/>
  <c r="K3589" i="1"/>
  <c r="L3589" i="1" s="1"/>
  <c r="K3588" i="1"/>
  <c r="L3588" i="1" s="1"/>
  <c r="K3587" i="1"/>
  <c r="L3587" i="1" s="1"/>
  <c r="K3586" i="1"/>
  <c r="L3586" i="1" s="1"/>
  <c r="K3585" i="1"/>
  <c r="L3585" i="1" s="1"/>
  <c r="K3584" i="1"/>
  <c r="L3584" i="1" s="1"/>
  <c r="K3583" i="1"/>
  <c r="L3583" i="1" s="1"/>
  <c r="K3582" i="1"/>
  <c r="L3582" i="1" s="1"/>
  <c r="K3581" i="1"/>
  <c r="L3581" i="1" s="1"/>
  <c r="K3580" i="1"/>
  <c r="L3580" i="1" s="1"/>
  <c r="K3579" i="1"/>
  <c r="L3579" i="1" s="1"/>
  <c r="K3578" i="1"/>
  <c r="L3578" i="1" s="1"/>
  <c r="K3577" i="1"/>
  <c r="L3577" i="1" s="1"/>
  <c r="K3576" i="1"/>
  <c r="L3576" i="1" s="1"/>
  <c r="K3575" i="1"/>
  <c r="L3575" i="1" s="1"/>
  <c r="K3574" i="1"/>
  <c r="L3574" i="1" s="1"/>
  <c r="K3573" i="1"/>
  <c r="L3573" i="1" s="1"/>
  <c r="K3572" i="1"/>
  <c r="L3572" i="1" s="1"/>
  <c r="K3571" i="1"/>
  <c r="L3571" i="1" s="1"/>
  <c r="K3570" i="1"/>
  <c r="L3570" i="1" s="1"/>
  <c r="K3569" i="1"/>
  <c r="L3569" i="1" s="1"/>
  <c r="K3568" i="1"/>
  <c r="L3568" i="1" s="1"/>
  <c r="K3567" i="1"/>
  <c r="L3567" i="1" s="1"/>
  <c r="K3566" i="1"/>
  <c r="L3566" i="1" s="1"/>
  <c r="K3565" i="1"/>
  <c r="L3565" i="1" s="1"/>
  <c r="K3564" i="1"/>
  <c r="L3564" i="1" s="1"/>
  <c r="K3563" i="1"/>
  <c r="L3563" i="1" s="1"/>
  <c r="K3562" i="1"/>
  <c r="L3562" i="1" s="1"/>
  <c r="K3561" i="1"/>
  <c r="L3561" i="1" s="1"/>
  <c r="K3560" i="1"/>
  <c r="L3560" i="1" s="1"/>
  <c r="K3559" i="1"/>
  <c r="L3559" i="1" s="1"/>
  <c r="K3558" i="1"/>
  <c r="L3558" i="1" s="1"/>
  <c r="K3557" i="1"/>
  <c r="L3557" i="1" s="1"/>
  <c r="K3556" i="1"/>
  <c r="L3556" i="1" s="1"/>
  <c r="K3555" i="1"/>
  <c r="L3555" i="1" s="1"/>
  <c r="K3554" i="1"/>
  <c r="L3554" i="1" s="1"/>
  <c r="K3553" i="1"/>
  <c r="L3553" i="1" s="1"/>
  <c r="K3552" i="1"/>
  <c r="L3552" i="1" s="1"/>
  <c r="K3551" i="1"/>
  <c r="L3551" i="1" s="1"/>
  <c r="K3550" i="1"/>
  <c r="L3550" i="1" s="1"/>
  <c r="K3549" i="1"/>
  <c r="L3549" i="1" s="1"/>
  <c r="K3548" i="1"/>
  <c r="L3548" i="1" s="1"/>
  <c r="K3547" i="1"/>
  <c r="L3547" i="1" s="1"/>
  <c r="K3546" i="1"/>
  <c r="L3546" i="1" s="1"/>
  <c r="K3545" i="1"/>
  <c r="L3545" i="1" s="1"/>
  <c r="K3544" i="1"/>
  <c r="L3544" i="1" s="1"/>
  <c r="K3543" i="1"/>
  <c r="L3543" i="1" s="1"/>
  <c r="K3542" i="1"/>
  <c r="L3542" i="1" s="1"/>
  <c r="K3541" i="1"/>
  <c r="L3541" i="1" s="1"/>
  <c r="K3540" i="1"/>
  <c r="L3540" i="1" s="1"/>
  <c r="K3539" i="1"/>
  <c r="L3539" i="1" s="1"/>
  <c r="K3538" i="1"/>
  <c r="L3538" i="1" s="1"/>
  <c r="K3537" i="1"/>
  <c r="L3537" i="1" s="1"/>
  <c r="K3536" i="1"/>
  <c r="L3536" i="1" s="1"/>
  <c r="K3535" i="1"/>
  <c r="L3535" i="1" s="1"/>
  <c r="K3534" i="1"/>
  <c r="L3534" i="1" s="1"/>
  <c r="K3533" i="1"/>
  <c r="L3533" i="1" s="1"/>
  <c r="K3532" i="1"/>
  <c r="L3532" i="1" s="1"/>
  <c r="K3531" i="1"/>
  <c r="L3531" i="1" s="1"/>
  <c r="K3530" i="1"/>
  <c r="L3530" i="1" s="1"/>
  <c r="K3529" i="1"/>
  <c r="L3529" i="1" s="1"/>
  <c r="K3528" i="1"/>
  <c r="L3528" i="1" s="1"/>
  <c r="K3527" i="1"/>
  <c r="L3527" i="1" s="1"/>
  <c r="K3526" i="1"/>
  <c r="L3526" i="1" s="1"/>
  <c r="K3525" i="1"/>
  <c r="L3525" i="1" s="1"/>
  <c r="K3524" i="1"/>
  <c r="L3524" i="1" s="1"/>
  <c r="K3523" i="1"/>
  <c r="L3523" i="1" s="1"/>
  <c r="K3522" i="1"/>
  <c r="L3522" i="1" s="1"/>
  <c r="K3521" i="1"/>
  <c r="L3521" i="1" s="1"/>
  <c r="K3520" i="1"/>
  <c r="L3520" i="1" s="1"/>
  <c r="K3519" i="1"/>
  <c r="L3519" i="1" s="1"/>
  <c r="K3518" i="1"/>
  <c r="L3518" i="1" s="1"/>
  <c r="K3517" i="1"/>
  <c r="L3517" i="1" s="1"/>
  <c r="K3516" i="1"/>
  <c r="L3516" i="1" s="1"/>
  <c r="K3515" i="1"/>
  <c r="L3515" i="1" s="1"/>
  <c r="K3514" i="1"/>
  <c r="L3514" i="1" s="1"/>
  <c r="K3513" i="1"/>
  <c r="L3513" i="1" s="1"/>
  <c r="K3512" i="1"/>
  <c r="L3512" i="1" s="1"/>
  <c r="K3511" i="1"/>
  <c r="L3511" i="1" s="1"/>
  <c r="K3510" i="1"/>
  <c r="L3510" i="1" s="1"/>
  <c r="K3509" i="1"/>
  <c r="L3509" i="1" s="1"/>
  <c r="K3508" i="1"/>
  <c r="L3508" i="1" s="1"/>
  <c r="K3507" i="1"/>
  <c r="L3507" i="1" s="1"/>
  <c r="K3506" i="1"/>
  <c r="L3506" i="1" s="1"/>
  <c r="K3505" i="1"/>
  <c r="L3505" i="1" s="1"/>
  <c r="K3504" i="1"/>
  <c r="L3504" i="1" s="1"/>
  <c r="K3503" i="1"/>
  <c r="L3503" i="1" s="1"/>
  <c r="K3502" i="1"/>
  <c r="L3502" i="1" s="1"/>
  <c r="K3501" i="1"/>
  <c r="L3501" i="1" s="1"/>
  <c r="K3500" i="1"/>
  <c r="L3500" i="1" s="1"/>
  <c r="K3499" i="1"/>
  <c r="L3499" i="1" s="1"/>
  <c r="K3498" i="1"/>
  <c r="L3498" i="1" s="1"/>
  <c r="K3497" i="1"/>
  <c r="L3497" i="1" s="1"/>
  <c r="K3496" i="1"/>
  <c r="L3496" i="1" s="1"/>
  <c r="K3495" i="1"/>
  <c r="L3495" i="1" s="1"/>
  <c r="K3494" i="1"/>
  <c r="L3494" i="1" s="1"/>
  <c r="K3493" i="1"/>
  <c r="L3493" i="1" s="1"/>
  <c r="K3492" i="1"/>
  <c r="L3492" i="1" s="1"/>
  <c r="K3491" i="1"/>
  <c r="L3491" i="1" s="1"/>
  <c r="K3490" i="1"/>
  <c r="L3490" i="1" s="1"/>
  <c r="K3489" i="1"/>
  <c r="L3489" i="1" s="1"/>
  <c r="K3488" i="1"/>
  <c r="L3488" i="1" s="1"/>
  <c r="K3487" i="1"/>
  <c r="L3487" i="1" s="1"/>
  <c r="K3486" i="1"/>
  <c r="L3486" i="1" s="1"/>
  <c r="K3485" i="1"/>
  <c r="L3485" i="1" s="1"/>
  <c r="K3484" i="1"/>
  <c r="L3484" i="1" s="1"/>
  <c r="K3483" i="1"/>
  <c r="L3483" i="1" s="1"/>
  <c r="K3482" i="1"/>
  <c r="L3482" i="1" s="1"/>
  <c r="K3481" i="1"/>
  <c r="L3481" i="1" s="1"/>
  <c r="K3480" i="1"/>
  <c r="L3480" i="1" s="1"/>
  <c r="K3479" i="1"/>
  <c r="L3479" i="1" s="1"/>
  <c r="K3478" i="1"/>
  <c r="L3478" i="1" s="1"/>
  <c r="K3477" i="1"/>
  <c r="L3477" i="1" s="1"/>
  <c r="K3476" i="1"/>
  <c r="L3476" i="1" s="1"/>
  <c r="K3475" i="1"/>
  <c r="L3475" i="1" s="1"/>
  <c r="K3474" i="1"/>
  <c r="L3474" i="1" s="1"/>
  <c r="K3473" i="1"/>
  <c r="L3473" i="1" s="1"/>
  <c r="K3472" i="1"/>
  <c r="L3472" i="1" s="1"/>
  <c r="K3471" i="1"/>
  <c r="L3471" i="1" s="1"/>
  <c r="K3470" i="1"/>
  <c r="L3470" i="1" s="1"/>
  <c r="K3469" i="1"/>
  <c r="L3469" i="1" s="1"/>
  <c r="K3468" i="1"/>
  <c r="L3468" i="1" s="1"/>
  <c r="K3467" i="1"/>
  <c r="L3467" i="1" s="1"/>
  <c r="K3466" i="1"/>
  <c r="L3466" i="1" s="1"/>
  <c r="K3465" i="1"/>
  <c r="L3465" i="1" s="1"/>
  <c r="K3464" i="1"/>
  <c r="L3464" i="1" s="1"/>
  <c r="K3463" i="1"/>
  <c r="L3463" i="1" s="1"/>
  <c r="K3462" i="1"/>
  <c r="L3462" i="1" s="1"/>
  <c r="K3461" i="1"/>
  <c r="L3461" i="1" s="1"/>
  <c r="K3460" i="1"/>
  <c r="L3460" i="1" s="1"/>
  <c r="K3459" i="1"/>
  <c r="L3459" i="1" s="1"/>
  <c r="K3458" i="1"/>
  <c r="L3458" i="1" s="1"/>
  <c r="K3457" i="1"/>
  <c r="L3457" i="1" s="1"/>
  <c r="K3456" i="1"/>
  <c r="L3456" i="1" s="1"/>
  <c r="K3455" i="1"/>
  <c r="L3455" i="1" s="1"/>
  <c r="K3454" i="1"/>
  <c r="L3454" i="1" s="1"/>
  <c r="K3453" i="1"/>
  <c r="L3453" i="1" s="1"/>
  <c r="K3452" i="1"/>
  <c r="L3452" i="1" s="1"/>
  <c r="K3451" i="1"/>
  <c r="L3451" i="1" s="1"/>
  <c r="K3450" i="1"/>
  <c r="L3450" i="1" s="1"/>
  <c r="K3449" i="1"/>
  <c r="L3449" i="1" s="1"/>
  <c r="K3448" i="1"/>
  <c r="L3448" i="1" s="1"/>
  <c r="K3447" i="1"/>
  <c r="L3447" i="1" s="1"/>
  <c r="K3446" i="1"/>
  <c r="L3446" i="1" s="1"/>
  <c r="K3445" i="1"/>
  <c r="L3445" i="1" s="1"/>
  <c r="K3444" i="1"/>
  <c r="L3444" i="1" s="1"/>
  <c r="K3443" i="1"/>
  <c r="L3443" i="1" s="1"/>
  <c r="K3442" i="1"/>
  <c r="L3442" i="1" s="1"/>
  <c r="K3441" i="1"/>
  <c r="L3441" i="1" s="1"/>
  <c r="K3440" i="1"/>
  <c r="L3440" i="1" s="1"/>
  <c r="K3439" i="1"/>
  <c r="L3439" i="1" s="1"/>
  <c r="K3438" i="1"/>
  <c r="L3438" i="1" s="1"/>
  <c r="K3437" i="1"/>
  <c r="L3437" i="1" s="1"/>
  <c r="K3436" i="1"/>
  <c r="L3436" i="1" s="1"/>
  <c r="K3435" i="1"/>
  <c r="L3435" i="1" s="1"/>
  <c r="K3434" i="1"/>
  <c r="L3434" i="1" s="1"/>
  <c r="K3433" i="1"/>
  <c r="L3433" i="1" s="1"/>
  <c r="K3432" i="1"/>
  <c r="L3432" i="1" s="1"/>
  <c r="K3431" i="1"/>
  <c r="L3431" i="1" s="1"/>
  <c r="K3430" i="1"/>
  <c r="L3430" i="1" s="1"/>
  <c r="K3429" i="1"/>
  <c r="L3429" i="1" s="1"/>
  <c r="K3428" i="1"/>
  <c r="L3428" i="1" s="1"/>
  <c r="K3427" i="1"/>
  <c r="L3427" i="1" s="1"/>
  <c r="K3426" i="1"/>
  <c r="L3426" i="1" s="1"/>
  <c r="K3425" i="1"/>
  <c r="L3425" i="1" s="1"/>
  <c r="K3424" i="1"/>
  <c r="L3424" i="1" s="1"/>
  <c r="K3423" i="1"/>
  <c r="L3423" i="1" s="1"/>
  <c r="K3422" i="1"/>
  <c r="L3422" i="1" s="1"/>
  <c r="K3421" i="1"/>
  <c r="L3421" i="1" s="1"/>
  <c r="K3420" i="1"/>
  <c r="L3420" i="1" s="1"/>
  <c r="K3419" i="1"/>
  <c r="L3419" i="1" s="1"/>
  <c r="K3418" i="1"/>
  <c r="L3418" i="1" s="1"/>
  <c r="K3417" i="1"/>
  <c r="L3417" i="1" s="1"/>
  <c r="K3416" i="1"/>
  <c r="L3416" i="1" s="1"/>
  <c r="K3415" i="1"/>
  <c r="L3415" i="1" s="1"/>
  <c r="K3414" i="1"/>
  <c r="L3414" i="1" s="1"/>
  <c r="K3413" i="1"/>
  <c r="L3413" i="1" s="1"/>
  <c r="K3412" i="1"/>
  <c r="L3412" i="1" s="1"/>
  <c r="K3411" i="1"/>
  <c r="L3411" i="1" s="1"/>
  <c r="K3410" i="1"/>
  <c r="L3410" i="1" s="1"/>
  <c r="K3409" i="1"/>
  <c r="L3409" i="1" s="1"/>
  <c r="K3408" i="1"/>
  <c r="L3408" i="1" s="1"/>
  <c r="K3407" i="1"/>
  <c r="L3407" i="1" s="1"/>
  <c r="K3406" i="1"/>
  <c r="L3406" i="1" s="1"/>
  <c r="K3405" i="1"/>
  <c r="L3405" i="1" s="1"/>
  <c r="K3404" i="1"/>
  <c r="L3404" i="1" s="1"/>
  <c r="K3403" i="1"/>
  <c r="L3403" i="1" s="1"/>
  <c r="K3402" i="1"/>
  <c r="L3402" i="1" s="1"/>
  <c r="K3401" i="1"/>
  <c r="L3401" i="1" s="1"/>
  <c r="K3400" i="1"/>
  <c r="L3400" i="1" s="1"/>
  <c r="K3399" i="1"/>
  <c r="L3399" i="1" s="1"/>
  <c r="K3398" i="1"/>
  <c r="L3398" i="1" s="1"/>
  <c r="K3397" i="1"/>
  <c r="L3397" i="1" s="1"/>
  <c r="K3396" i="1"/>
  <c r="L3396" i="1" s="1"/>
  <c r="K3395" i="1"/>
  <c r="L3395" i="1" s="1"/>
  <c r="K3394" i="1"/>
  <c r="L3394" i="1" s="1"/>
  <c r="K3393" i="1"/>
  <c r="L3393" i="1" s="1"/>
  <c r="K3392" i="1"/>
  <c r="L3392" i="1" s="1"/>
  <c r="K3391" i="1"/>
  <c r="L3391" i="1" s="1"/>
  <c r="K3390" i="1"/>
  <c r="L3390" i="1" s="1"/>
  <c r="K3389" i="1"/>
  <c r="L3389" i="1" s="1"/>
  <c r="K3388" i="1"/>
  <c r="L3388" i="1" s="1"/>
  <c r="K3387" i="1"/>
  <c r="L3387" i="1" s="1"/>
  <c r="K3386" i="1"/>
  <c r="L3386" i="1" s="1"/>
  <c r="K3385" i="1"/>
  <c r="L3385" i="1" s="1"/>
  <c r="K3384" i="1"/>
  <c r="L3384" i="1" s="1"/>
  <c r="K3383" i="1"/>
  <c r="L3383" i="1" s="1"/>
  <c r="L3382" i="1"/>
  <c r="K3382" i="1"/>
  <c r="K3381" i="1"/>
  <c r="L3381" i="1" s="1"/>
  <c r="K3380" i="1"/>
  <c r="L3380" i="1" s="1"/>
  <c r="K3379" i="1"/>
  <c r="L3379" i="1" s="1"/>
  <c r="K3378" i="1"/>
  <c r="L3378" i="1" s="1"/>
  <c r="K3377" i="1"/>
  <c r="L3377" i="1" s="1"/>
  <c r="K3376" i="1"/>
  <c r="L3376" i="1" s="1"/>
  <c r="K3375" i="1"/>
  <c r="L3375" i="1" s="1"/>
  <c r="K3374" i="1"/>
  <c r="L3374" i="1" s="1"/>
  <c r="K3373" i="1"/>
  <c r="L3373" i="1" s="1"/>
  <c r="K3372" i="1"/>
  <c r="L3372" i="1" s="1"/>
  <c r="K3371" i="1"/>
  <c r="L3371" i="1" s="1"/>
  <c r="K3370" i="1"/>
  <c r="L3370" i="1" s="1"/>
  <c r="K3369" i="1"/>
  <c r="L3369" i="1" s="1"/>
  <c r="K3368" i="1"/>
  <c r="L3368" i="1" s="1"/>
  <c r="K3367" i="1"/>
  <c r="L3367" i="1" s="1"/>
  <c r="K3366" i="1"/>
  <c r="L3366" i="1" s="1"/>
  <c r="K3365" i="1"/>
  <c r="L3365" i="1" s="1"/>
  <c r="K3364" i="1"/>
  <c r="L3364" i="1" s="1"/>
  <c r="K3363" i="1"/>
  <c r="L3363" i="1" s="1"/>
  <c r="K3362" i="1"/>
  <c r="L3362" i="1" s="1"/>
  <c r="K3361" i="1"/>
  <c r="L3361" i="1" s="1"/>
  <c r="K3360" i="1"/>
  <c r="L3360" i="1" s="1"/>
  <c r="K3359" i="1"/>
  <c r="L3359" i="1" s="1"/>
  <c r="K3358" i="1"/>
  <c r="L3358" i="1" s="1"/>
  <c r="K3357" i="1"/>
  <c r="L3357" i="1" s="1"/>
  <c r="K3356" i="1"/>
  <c r="L3356" i="1" s="1"/>
  <c r="K3355" i="1"/>
  <c r="L3355" i="1" s="1"/>
  <c r="K3354" i="1"/>
  <c r="L3354" i="1" s="1"/>
  <c r="K3353" i="1"/>
  <c r="L3353" i="1" s="1"/>
  <c r="K3352" i="1"/>
  <c r="L3352" i="1" s="1"/>
  <c r="K3351" i="1"/>
  <c r="L3351" i="1" s="1"/>
  <c r="K3350" i="1"/>
  <c r="L3350" i="1" s="1"/>
  <c r="K3349" i="1"/>
  <c r="L3349" i="1" s="1"/>
  <c r="K3348" i="1"/>
  <c r="L3348" i="1" s="1"/>
  <c r="K3347" i="1"/>
  <c r="L3347" i="1" s="1"/>
  <c r="K3346" i="1"/>
  <c r="L3346" i="1" s="1"/>
  <c r="K3345" i="1"/>
  <c r="L3345" i="1" s="1"/>
  <c r="K3344" i="1"/>
  <c r="L3344" i="1" s="1"/>
  <c r="K3343" i="1"/>
  <c r="L3343" i="1" s="1"/>
  <c r="K3342" i="1"/>
  <c r="L3342" i="1" s="1"/>
  <c r="K3341" i="1"/>
  <c r="L3341" i="1" s="1"/>
  <c r="K3340" i="1"/>
  <c r="L3340" i="1" s="1"/>
  <c r="K3339" i="1"/>
  <c r="L3339" i="1" s="1"/>
  <c r="K3338" i="1"/>
  <c r="L3338" i="1" s="1"/>
  <c r="K3337" i="1"/>
  <c r="L3337" i="1" s="1"/>
  <c r="K3336" i="1"/>
  <c r="L3336" i="1" s="1"/>
  <c r="K3335" i="1"/>
  <c r="L3335" i="1" s="1"/>
  <c r="K3334" i="1"/>
  <c r="L3334" i="1" s="1"/>
  <c r="K3333" i="1"/>
  <c r="L3333" i="1" s="1"/>
  <c r="K3332" i="1"/>
  <c r="L3332" i="1" s="1"/>
  <c r="K3331" i="1"/>
  <c r="L3331" i="1" s="1"/>
  <c r="K3330" i="1"/>
  <c r="L3330" i="1" s="1"/>
  <c r="K3329" i="1"/>
  <c r="L3329" i="1" s="1"/>
  <c r="K3328" i="1"/>
  <c r="L3328" i="1" s="1"/>
  <c r="K3327" i="1"/>
  <c r="L3327" i="1" s="1"/>
  <c r="K3326" i="1"/>
  <c r="L3326" i="1" s="1"/>
  <c r="K3325" i="1"/>
  <c r="L3325" i="1" s="1"/>
  <c r="K3324" i="1"/>
  <c r="L3324" i="1" s="1"/>
  <c r="K3323" i="1"/>
  <c r="L3323" i="1" s="1"/>
  <c r="K3322" i="1"/>
  <c r="L3322" i="1" s="1"/>
  <c r="K3321" i="1"/>
  <c r="L3321" i="1" s="1"/>
  <c r="K3320" i="1"/>
  <c r="L3320" i="1" s="1"/>
  <c r="K3319" i="1"/>
  <c r="L3319" i="1" s="1"/>
  <c r="K3318" i="1"/>
  <c r="L3318" i="1" s="1"/>
  <c r="K3317" i="1"/>
  <c r="L3317" i="1" s="1"/>
  <c r="K3316" i="1"/>
  <c r="L3316" i="1" s="1"/>
  <c r="K3315" i="1"/>
  <c r="L3315" i="1" s="1"/>
  <c r="K3314" i="1"/>
  <c r="L3314" i="1" s="1"/>
  <c r="K3313" i="1"/>
  <c r="L3313" i="1" s="1"/>
  <c r="K3312" i="1"/>
  <c r="L3312" i="1" s="1"/>
  <c r="K3311" i="1"/>
  <c r="L3311" i="1" s="1"/>
  <c r="K3310" i="1"/>
  <c r="L3310" i="1" s="1"/>
  <c r="K3309" i="1"/>
  <c r="L3309" i="1" s="1"/>
  <c r="K3308" i="1"/>
  <c r="L3308" i="1" s="1"/>
  <c r="K3307" i="1"/>
  <c r="L3307" i="1" s="1"/>
  <c r="K3306" i="1"/>
  <c r="L3306" i="1" s="1"/>
  <c r="K3305" i="1"/>
  <c r="L3305" i="1" s="1"/>
  <c r="K3304" i="1"/>
  <c r="L3304" i="1" s="1"/>
  <c r="K3303" i="1"/>
  <c r="L3303" i="1" s="1"/>
  <c r="K3302" i="1"/>
  <c r="L3302" i="1" s="1"/>
  <c r="K3301" i="1"/>
  <c r="L3301" i="1" s="1"/>
  <c r="K3300" i="1"/>
  <c r="L3300" i="1" s="1"/>
  <c r="K3299" i="1"/>
  <c r="L3299" i="1" s="1"/>
  <c r="K3298" i="1"/>
  <c r="L3298" i="1" s="1"/>
  <c r="K3297" i="1"/>
  <c r="L3297" i="1" s="1"/>
  <c r="K3296" i="1"/>
  <c r="L3296" i="1" s="1"/>
  <c r="K3295" i="1"/>
  <c r="L3295" i="1" s="1"/>
  <c r="K3294" i="1"/>
  <c r="L3294" i="1" s="1"/>
  <c r="K3293" i="1"/>
  <c r="L3293" i="1" s="1"/>
  <c r="K3292" i="1"/>
  <c r="L3292" i="1" s="1"/>
  <c r="K3291" i="1"/>
  <c r="L3291" i="1" s="1"/>
  <c r="K3290" i="1"/>
  <c r="L3290" i="1" s="1"/>
  <c r="K3289" i="1"/>
  <c r="L3289" i="1" s="1"/>
  <c r="K3288" i="1"/>
  <c r="L3288" i="1" s="1"/>
  <c r="K3287" i="1"/>
  <c r="L3287" i="1" s="1"/>
  <c r="K3286" i="1"/>
  <c r="L3286" i="1" s="1"/>
  <c r="K3285" i="1"/>
  <c r="L3285" i="1" s="1"/>
  <c r="K3284" i="1"/>
  <c r="L3284" i="1" s="1"/>
  <c r="K3283" i="1"/>
  <c r="L3283" i="1" s="1"/>
  <c r="K3282" i="1"/>
  <c r="L3282" i="1" s="1"/>
  <c r="K3281" i="1"/>
  <c r="L3281" i="1" s="1"/>
  <c r="K3280" i="1"/>
  <c r="L3280" i="1" s="1"/>
  <c r="K3279" i="1"/>
  <c r="L3279" i="1" s="1"/>
  <c r="K3278" i="1"/>
  <c r="L3278" i="1" s="1"/>
  <c r="K3277" i="1"/>
  <c r="L3277" i="1" s="1"/>
  <c r="K3276" i="1"/>
  <c r="L3276" i="1" s="1"/>
  <c r="K3275" i="1"/>
  <c r="L3275" i="1" s="1"/>
  <c r="K3274" i="1"/>
  <c r="L3274" i="1" s="1"/>
  <c r="K3273" i="1"/>
  <c r="L3273" i="1" s="1"/>
  <c r="K3272" i="1"/>
  <c r="L3272" i="1" s="1"/>
  <c r="K3271" i="1"/>
  <c r="L3271" i="1" s="1"/>
  <c r="K3270" i="1"/>
  <c r="L3270" i="1" s="1"/>
  <c r="K3269" i="1"/>
  <c r="L3269" i="1" s="1"/>
  <c r="K3268" i="1"/>
  <c r="L3268" i="1" s="1"/>
  <c r="K3267" i="1"/>
  <c r="L3267" i="1" s="1"/>
  <c r="K3266" i="1"/>
  <c r="L3266" i="1" s="1"/>
  <c r="K3265" i="1"/>
  <c r="L3265" i="1" s="1"/>
  <c r="K3264" i="1"/>
  <c r="L3264" i="1" s="1"/>
  <c r="K3263" i="1"/>
  <c r="L3263" i="1" s="1"/>
  <c r="K3262" i="1"/>
  <c r="L3262" i="1" s="1"/>
  <c r="K3261" i="1"/>
  <c r="L3261" i="1" s="1"/>
  <c r="K3260" i="1"/>
  <c r="L3260" i="1" s="1"/>
  <c r="K3259" i="1"/>
  <c r="L3259" i="1" s="1"/>
  <c r="K3258" i="1"/>
  <c r="L3258" i="1" s="1"/>
  <c r="K3257" i="1"/>
  <c r="L3257" i="1" s="1"/>
  <c r="K3256" i="1"/>
  <c r="L3256" i="1" s="1"/>
  <c r="K3255" i="1"/>
  <c r="L3255" i="1" s="1"/>
  <c r="K3254" i="1"/>
  <c r="L3254" i="1" s="1"/>
  <c r="K3253" i="1"/>
  <c r="L3253" i="1" s="1"/>
  <c r="K3252" i="1"/>
  <c r="L3252" i="1" s="1"/>
  <c r="K3251" i="1"/>
  <c r="L3251" i="1" s="1"/>
  <c r="K3250" i="1"/>
  <c r="L3250" i="1" s="1"/>
  <c r="K3249" i="1"/>
  <c r="L3249" i="1" s="1"/>
  <c r="K3248" i="1"/>
  <c r="L3248" i="1" s="1"/>
  <c r="K3247" i="1"/>
  <c r="L3247" i="1" s="1"/>
  <c r="K3246" i="1"/>
  <c r="L3246" i="1" s="1"/>
  <c r="K3245" i="1"/>
  <c r="L3245" i="1" s="1"/>
  <c r="K3244" i="1"/>
  <c r="L3244" i="1" s="1"/>
  <c r="K3243" i="1"/>
  <c r="L3243" i="1" s="1"/>
  <c r="K3242" i="1"/>
  <c r="L3242" i="1" s="1"/>
  <c r="K3241" i="1"/>
  <c r="L3241" i="1" s="1"/>
  <c r="K3240" i="1"/>
  <c r="L3240" i="1" s="1"/>
  <c r="K3239" i="1"/>
  <c r="L3239" i="1" s="1"/>
  <c r="K3238" i="1"/>
  <c r="L3238" i="1" s="1"/>
  <c r="K3237" i="1"/>
  <c r="L3237" i="1" s="1"/>
  <c r="K3236" i="1"/>
  <c r="L3236" i="1" s="1"/>
  <c r="K3235" i="1"/>
  <c r="L3235" i="1" s="1"/>
  <c r="K3234" i="1"/>
  <c r="L3234" i="1" s="1"/>
  <c r="K3233" i="1"/>
  <c r="L3233" i="1" s="1"/>
  <c r="K3232" i="1"/>
  <c r="L3232" i="1" s="1"/>
  <c r="K3231" i="1"/>
  <c r="L3231" i="1" s="1"/>
  <c r="K3230" i="1"/>
  <c r="L3230" i="1" s="1"/>
  <c r="K3229" i="1"/>
  <c r="L3229" i="1" s="1"/>
  <c r="K3228" i="1"/>
  <c r="L3228" i="1" s="1"/>
  <c r="K3227" i="1"/>
  <c r="L3227" i="1" s="1"/>
  <c r="K3226" i="1"/>
  <c r="L3226" i="1" s="1"/>
  <c r="K3225" i="1"/>
  <c r="L3225" i="1" s="1"/>
  <c r="K3224" i="1"/>
  <c r="L3224" i="1" s="1"/>
  <c r="K3223" i="1"/>
  <c r="L3223" i="1" s="1"/>
  <c r="K3222" i="1"/>
  <c r="L3222" i="1" s="1"/>
  <c r="K3221" i="1"/>
  <c r="L3221" i="1" s="1"/>
  <c r="K3220" i="1"/>
  <c r="L3220" i="1" s="1"/>
  <c r="K3219" i="1"/>
  <c r="L3219" i="1" s="1"/>
  <c r="K3218" i="1"/>
  <c r="L3218" i="1" s="1"/>
  <c r="K3217" i="1"/>
  <c r="L3217" i="1" s="1"/>
  <c r="K3216" i="1"/>
  <c r="L3216" i="1" s="1"/>
  <c r="K3215" i="1"/>
  <c r="L3215" i="1" s="1"/>
  <c r="K3214" i="1"/>
  <c r="L3214" i="1" s="1"/>
  <c r="K3213" i="1"/>
  <c r="L3213" i="1" s="1"/>
  <c r="K3212" i="1"/>
  <c r="L3212" i="1" s="1"/>
  <c r="K3211" i="1"/>
  <c r="L3211" i="1" s="1"/>
  <c r="K3210" i="1"/>
  <c r="L3210" i="1" s="1"/>
  <c r="K3209" i="1"/>
  <c r="L3209" i="1" s="1"/>
  <c r="K3208" i="1"/>
  <c r="L3208" i="1" s="1"/>
  <c r="K3207" i="1"/>
  <c r="L3207" i="1" s="1"/>
  <c r="K3206" i="1"/>
  <c r="L3206" i="1" s="1"/>
  <c r="K3205" i="1"/>
  <c r="L3205" i="1" s="1"/>
  <c r="K3204" i="1"/>
  <c r="L3204" i="1" s="1"/>
  <c r="K3203" i="1"/>
  <c r="L3203" i="1" s="1"/>
  <c r="K3202" i="1"/>
  <c r="L3202" i="1" s="1"/>
  <c r="K3201" i="1"/>
  <c r="L3201" i="1" s="1"/>
  <c r="K3200" i="1"/>
  <c r="L3200" i="1" s="1"/>
  <c r="K3199" i="1"/>
  <c r="L3199" i="1" s="1"/>
  <c r="K3198" i="1"/>
  <c r="L3198" i="1" s="1"/>
  <c r="K3197" i="1"/>
  <c r="L3197" i="1" s="1"/>
  <c r="K3196" i="1"/>
  <c r="L3196" i="1" s="1"/>
  <c r="K3195" i="1"/>
  <c r="L3195" i="1" s="1"/>
  <c r="K3194" i="1"/>
  <c r="L3194" i="1" s="1"/>
  <c r="K3193" i="1"/>
  <c r="L3193" i="1" s="1"/>
  <c r="K3192" i="1"/>
  <c r="L3192" i="1" s="1"/>
  <c r="K3191" i="1"/>
  <c r="L3191" i="1" s="1"/>
  <c r="K3190" i="1"/>
  <c r="L3190" i="1" s="1"/>
  <c r="K3189" i="1"/>
  <c r="L3189" i="1" s="1"/>
  <c r="K3188" i="1"/>
  <c r="L3188" i="1" s="1"/>
  <c r="K3187" i="1"/>
  <c r="L3187" i="1" s="1"/>
  <c r="K3186" i="1"/>
  <c r="L3186" i="1" s="1"/>
  <c r="K3185" i="1"/>
  <c r="L3185" i="1" s="1"/>
  <c r="K3184" i="1"/>
  <c r="L3184" i="1" s="1"/>
  <c r="K3183" i="1"/>
  <c r="L3183" i="1" s="1"/>
  <c r="K3182" i="1"/>
  <c r="L3182" i="1" s="1"/>
  <c r="K3181" i="1"/>
  <c r="L3181" i="1" s="1"/>
  <c r="K3180" i="1"/>
  <c r="L3180" i="1" s="1"/>
  <c r="K3179" i="1"/>
  <c r="L3179" i="1" s="1"/>
  <c r="K3178" i="1"/>
  <c r="L3178" i="1" s="1"/>
  <c r="K3177" i="1"/>
  <c r="L3177" i="1" s="1"/>
  <c r="K3176" i="1"/>
  <c r="L3176" i="1" s="1"/>
  <c r="K3175" i="1"/>
  <c r="L3175" i="1" s="1"/>
  <c r="K3174" i="1"/>
  <c r="L3174" i="1" s="1"/>
  <c r="K3173" i="1"/>
  <c r="L3173" i="1" s="1"/>
  <c r="K3172" i="1"/>
  <c r="L3172" i="1" s="1"/>
  <c r="K3171" i="1"/>
  <c r="L3171" i="1" s="1"/>
  <c r="K3170" i="1"/>
  <c r="L3170" i="1" s="1"/>
  <c r="K3169" i="1"/>
  <c r="L3169" i="1" s="1"/>
  <c r="K3168" i="1"/>
  <c r="L3168" i="1" s="1"/>
  <c r="K3167" i="1"/>
  <c r="L3167" i="1" s="1"/>
  <c r="K3166" i="1"/>
  <c r="L3166" i="1" s="1"/>
  <c r="K3165" i="1"/>
  <c r="L3165" i="1" s="1"/>
  <c r="K3164" i="1"/>
  <c r="L3164" i="1" s="1"/>
  <c r="K3163" i="1"/>
  <c r="L3163" i="1" s="1"/>
  <c r="K3162" i="1"/>
  <c r="L3162" i="1" s="1"/>
  <c r="K3161" i="1"/>
  <c r="L3161" i="1" s="1"/>
  <c r="K3160" i="1"/>
  <c r="L3160" i="1" s="1"/>
  <c r="K3159" i="1"/>
  <c r="L3159" i="1" s="1"/>
  <c r="K3158" i="1"/>
  <c r="L3158" i="1" s="1"/>
  <c r="K3157" i="1"/>
  <c r="L3157" i="1" s="1"/>
  <c r="K3156" i="1"/>
  <c r="L3156" i="1" s="1"/>
  <c r="K3155" i="1"/>
  <c r="L3155" i="1" s="1"/>
  <c r="K3154" i="1"/>
  <c r="L3154" i="1" s="1"/>
  <c r="K3153" i="1"/>
  <c r="L3153" i="1" s="1"/>
  <c r="K3152" i="1"/>
  <c r="L3152" i="1" s="1"/>
  <c r="K3151" i="1"/>
  <c r="L3151" i="1" s="1"/>
  <c r="K3150" i="1"/>
  <c r="L3150" i="1" s="1"/>
  <c r="K3149" i="1"/>
  <c r="L3149" i="1" s="1"/>
  <c r="K3148" i="1"/>
  <c r="L3148" i="1" s="1"/>
  <c r="K3147" i="1"/>
  <c r="L3147" i="1" s="1"/>
  <c r="K3146" i="1"/>
  <c r="L3146" i="1" s="1"/>
  <c r="K3145" i="1"/>
  <c r="L3145" i="1" s="1"/>
  <c r="K3144" i="1"/>
  <c r="L3144" i="1" s="1"/>
  <c r="K3143" i="1"/>
  <c r="L3143" i="1" s="1"/>
  <c r="K3142" i="1"/>
  <c r="L3142" i="1" s="1"/>
  <c r="K3141" i="1"/>
  <c r="L3141" i="1" s="1"/>
  <c r="K3140" i="1"/>
  <c r="L3140" i="1" s="1"/>
  <c r="K3139" i="1"/>
  <c r="L3139" i="1" s="1"/>
  <c r="K3138" i="1"/>
  <c r="L3138" i="1" s="1"/>
  <c r="K3137" i="1"/>
  <c r="L3137" i="1" s="1"/>
  <c r="K3136" i="1"/>
  <c r="L3136" i="1" s="1"/>
  <c r="K3135" i="1"/>
  <c r="L3135" i="1" s="1"/>
  <c r="K3134" i="1"/>
  <c r="L3134" i="1" s="1"/>
  <c r="K3133" i="1"/>
  <c r="L3133" i="1" s="1"/>
  <c r="K3132" i="1"/>
  <c r="L3132" i="1" s="1"/>
  <c r="K3131" i="1"/>
  <c r="L3131" i="1" s="1"/>
  <c r="K3130" i="1"/>
  <c r="L3130" i="1" s="1"/>
  <c r="K3129" i="1"/>
  <c r="L3129" i="1" s="1"/>
  <c r="K3128" i="1"/>
  <c r="L3128" i="1" s="1"/>
  <c r="K3127" i="1"/>
  <c r="L3127" i="1" s="1"/>
  <c r="K3126" i="1"/>
  <c r="L3126" i="1" s="1"/>
  <c r="K3125" i="1"/>
  <c r="L3125" i="1" s="1"/>
  <c r="K3124" i="1"/>
  <c r="L3124" i="1" s="1"/>
  <c r="K3123" i="1"/>
  <c r="L3123" i="1" s="1"/>
  <c r="K3122" i="1"/>
  <c r="L3122" i="1" s="1"/>
  <c r="K3121" i="1"/>
  <c r="L3121" i="1" s="1"/>
  <c r="K3120" i="1"/>
  <c r="L3120" i="1" s="1"/>
  <c r="K3119" i="1"/>
  <c r="L3119" i="1" s="1"/>
  <c r="K3118" i="1"/>
  <c r="L3118" i="1" s="1"/>
  <c r="K3117" i="1"/>
  <c r="L3117" i="1" s="1"/>
  <c r="K3116" i="1"/>
  <c r="L3116" i="1" s="1"/>
  <c r="K3115" i="1"/>
  <c r="L3115" i="1" s="1"/>
  <c r="K3114" i="1"/>
  <c r="L3114" i="1" s="1"/>
  <c r="K3113" i="1"/>
  <c r="L3113" i="1" s="1"/>
  <c r="K3112" i="1"/>
  <c r="L3112" i="1" s="1"/>
  <c r="K3111" i="1"/>
  <c r="L3111" i="1" s="1"/>
  <c r="K3110" i="1"/>
  <c r="L3110" i="1" s="1"/>
  <c r="K3109" i="1"/>
  <c r="L3109" i="1" s="1"/>
  <c r="K3108" i="1"/>
  <c r="L3108" i="1" s="1"/>
  <c r="K3107" i="1"/>
  <c r="L3107" i="1" s="1"/>
  <c r="K3106" i="1"/>
  <c r="L3106" i="1" s="1"/>
  <c r="K3105" i="1"/>
  <c r="L3105" i="1" s="1"/>
  <c r="K3104" i="1"/>
  <c r="L3104" i="1" s="1"/>
  <c r="K3103" i="1"/>
  <c r="L3103" i="1" s="1"/>
  <c r="K3102" i="1"/>
  <c r="L3102" i="1" s="1"/>
  <c r="K3101" i="1"/>
  <c r="L3101" i="1" s="1"/>
  <c r="K3100" i="1"/>
  <c r="L3100" i="1" s="1"/>
  <c r="K3099" i="1"/>
  <c r="L3099" i="1" s="1"/>
  <c r="K3098" i="1"/>
  <c r="L3098" i="1" s="1"/>
  <c r="K3097" i="1"/>
  <c r="L3097" i="1" s="1"/>
  <c r="K3096" i="1"/>
  <c r="L3096" i="1" s="1"/>
  <c r="K3095" i="1"/>
  <c r="L3095" i="1" s="1"/>
  <c r="K3094" i="1"/>
  <c r="L3094" i="1" s="1"/>
  <c r="K3093" i="1"/>
  <c r="L3093" i="1" s="1"/>
  <c r="K3092" i="1"/>
  <c r="L3092" i="1" s="1"/>
  <c r="K3091" i="1"/>
  <c r="L3091" i="1" s="1"/>
  <c r="K3090" i="1"/>
  <c r="L3090" i="1" s="1"/>
  <c r="K3089" i="1"/>
  <c r="L3089" i="1" s="1"/>
  <c r="K3088" i="1"/>
  <c r="L3088" i="1" s="1"/>
  <c r="K3087" i="1"/>
  <c r="L3087" i="1" s="1"/>
  <c r="K3086" i="1"/>
  <c r="L3086" i="1" s="1"/>
  <c r="K3085" i="1"/>
  <c r="L3085" i="1" s="1"/>
  <c r="K3084" i="1"/>
  <c r="L3084" i="1" s="1"/>
  <c r="K3083" i="1"/>
  <c r="L3083" i="1" s="1"/>
  <c r="K3082" i="1"/>
  <c r="L3082" i="1" s="1"/>
  <c r="K3081" i="1"/>
  <c r="L3081" i="1" s="1"/>
  <c r="K3080" i="1"/>
  <c r="L3080" i="1" s="1"/>
  <c r="K3079" i="1"/>
  <c r="L3079" i="1" s="1"/>
  <c r="K3078" i="1"/>
  <c r="L3078" i="1" s="1"/>
  <c r="K3077" i="1"/>
  <c r="L3077" i="1" s="1"/>
  <c r="K3076" i="1"/>
  <c r="L3076" i="1" s="1"/>
  <c r="K3075" i="1"/>
  <c r="L3075" i="1" s="1"/>
  <c r="K3074" i="1"/>
  <c r="L3074" i="1" s="1"/>
  <c r="K3073" i="1"/>
  <c r="L3073" i="1" s="1"/>
  <c r="K3072" i="1"/>
  <c r="L3072" i="1" s="1"/>
  <c r="K3071" i="1"/>
  <c r="L3071" i="1" s="1"/>
  <c r="K3070" i="1"/>
  <c r="L3070" i="1" s="1"/>
  <c r="K3069" i="1"/>
  <c r="L3069" i="1" s="1"/>
  <c r="K3068" i="1"/>
  <c r="L3068" i="1" s="1"/>
  <c r="K3067" i="1"/>
  <c r="L3067" i="1" s="1"/>
  <c r="K3066" i="1"/>
  <c r="L3066" i="1" s="1"/>
  <c r="K3065" i="1"/>
  <c r="L3065" i="1" s="1"/>
  <c r="K3064" i="1"/>
  <c r="L3064" i="1" s="1"/>
  <c r="K3063" i="1"/>
  <c r="L3063" i="1" s="1"/>
  <c r="K3062" i="1"/>
  <c r="L3062" i="1" s="1"/>
  <c r="K3061" i="1"/>
  <c r="L3061" i="1" s="1"/>
  <c r="K3060" i="1"/>
  <c r="L3060" i="1" s="1"/>
  <c r="K3059" i="1"/>
  <c r="L3059" i="1" s="1"/>
  <c r="K3058" i="1"/>
  <c r="L3058" i="1" s="1"/>
  <c r="K3057" i="1"/>
  <c r="L3057" i="1" s="1"/>
  <c r="K3056" i="1"/>
  <c r="L3056" i="1" s="1"/>
  <c r="K3055" i="1"/>
  <c r="L3055" i="1" s="1"/>
  <c r="K3054" i="1"/>
  <c r="L3054" i="1" s="1"/>
  <c r="K3053" i="1"/>
  <c r="L3053" i="1" s="1"/>
  <c r="K3052" i="1"/>
  <c r="L3052" i="1" s="1"/>
  <c r="K3051" i="1"/>
  <c r="L3051" i="1" s="1"/>
  <c r="K3050" i="1"/>
  <c r="L3050" i="1" s="1"/>
  <c r="K3049" i="1"/>
  <c r="L3049" i="1" s="1"/>
  <c r="K3048" i="1"/>
  <c r="L3048" i="1" s="1"/>
  <c r="K3047" i="1"/>
  <c r="L3047" i="1" s="1"/>
  <c r="K3046" i="1"/>
  <c r="L3046" i="1" s="1"/>
  <c r="K3045" i="1"/>
  <c r="L3045" i="1" s="1"/>
  <c r="K3044" i="1"/>
  <c r="L3044" i="1" s="1"/>
  <c r="K3043" i="1"/>
  <c r="L3043" i="1" s="1"/>
  <c r="K3042" i="1"/>
  <c r="L3042" i="1" s="1"/>
  <c r="K3041" i="1"/>
  <c r="L3041" i="1" s="1"/>
  <c r="K3040" i="1"/>
  <c r="L3040" i="1" s="1"/>
  <c r="K3039" i="1"/>
  <c r="L3039" i="1" s="1"/>
  <c r="K3038" i="1"/>
  <c r="L3038" i="1" s="1"/>
  <c r="K3037" i="1"/>
  <c r="L3037" i="1" s="1"/>
  <c r="K3036" i="1"/>
  <c r="L3036" i="1" s="1"/>
  <c r="K3035" i="1"/>
  <c r="L3035" i="1" s="1"/>
  <c r="K3034" i="1"/>
  <c r="L3034" i="1" s="1"/>
  <c r="K3033" i="1"/>
  <c r="L3033" i="1" s="1"/>
  <c r="K3032" i="1"/>
  <c r="L3032" i="1" s="1"/>
  <c r="K3031" i="1"/>
  <c r="L3031" i="1" s="1"/>
  <c r="K3030" i="1"/>
  <c r="L3030" i="1" s="1"/>
  <c r="K3029" i="1"/>
  <c r="L3029" i="1" s="1"/>
  <c r="K3028" i="1"/>
  <c r="L3028" i="1" s="1"/>
  <c r="K3027" i="1"/>
  <c r="L3027" i="1" s="1"/>
  <c r="K3026" i="1"/>
  <c r="L3026" i="1" s="1"/>
  <c r="K3025" i="1"/>
  <c r="L3025" i="1" s="1"/>
  <c r="K3024" i="1"/>
  <c r="L3024" i="1" s="1"/>
  <c r="K3023" i="1"/>
  <c r="L3023" i="1" s="1"/>
  <c r="K3022" i="1"/>
  <c r="L3022" i="1" s="1"/>
  <c r="K3021" i="1"/>
  <c r="L3021" i="1" s="1"/>
  <c r="K3020" i="1"/>
  <c r="L3020" i="1" s="1"/>
  <c r="K3019" i="1"/>
  <c r="L3019" i="1" s="1"/>
  <c r="K3018" i="1"/>
  <c r="L3018" i="1" s="1"/>
  <c r="K3017" i="1"/>
  <c r="L3017" i="1" s="1"/>
  <c r="K3016" i="1"/>
  <c r="L3016" i="1" s="1"/>
  <c r="K3015" i="1"/>
  <c r="L3015" i="1" s="1"/>
  <c r="K3014" i="1"/>
  <c r="L3014" i="1" s="1"/>
  <c r="K3013" i="1"/>
  <c r="L3013" i="1" s="1"/>
  <c r="K3012" i="1"/>
  <c r="L3012" i="1" s="1"/>
  <c r="K3011" i="1"/>
  <c r="L3011" i="1" s="1"/>
  <c r="K3010" i="1"/>
  <c r="L3010" i="1" s="1"/>
  <c r="K3009" i="1"/>
  <c r="L3009" i="1" s="1"/>
  <c r="K3008" i="1"/>
  <c r="L3008" i="1" s="1"/>
  <c r="K3007" i="1"/>
  <c r="L3007" i="1" s="1"/>
  <c r="K3006" i="1"/>
  <c r="L3006" i="1" s="1"/>
  <c r="K3005" i="1"/>
  <c r="L3005" i="1" s="1"/>
  <c r="K3004" i="1"/>
  <c r="L3004" i="1" s="1"/>
  <c r="K3003" i="1"/>
  <c r="L3003" i="1" s="1"/>
  <c r="K3002" i="1"/>
  <c r="L3002" i="1" s="1"/>
  <c r="K3001" i="1"/>
  <c r="L3001" i="1" s="1"/>
  <c r="K3000" i="1"/>
  <c r="L3000" i="1" s="1"/>
  <c r="K2999" i="1"/>
  <c r="L2999" i="1" s="1"/>
  <c r="K2998" i="1"/>
  <c r="L2998" i="1" s="1"/>
  <c r="K2997" i="1"/>
  <c r="L2997" i="1" s="1"/>
  <c r="K2996" i="1"/>
  <c r="L2996" i="1" s="1"/>
  <c r="K2995" i="1"/>
  <c r="L2995" i="1" s="1"/>
  <c r="K2994" i="1"/>
  <c r="L2994" i="1" s="1"/>
  <c r="K2993" i="1"/>
  <c r="L2993" i="1" s="1"/>
  <c r="K2992" i="1"/>
  <c r="L2992" i="1" s="1"/>
  <c r="K2991" i="1"/>
  <c r="L2991" i="1" s="1"/>
  <c r="K2990" i="1"/>
  <c r="L2990" i="1" s="1"/>
  <c r="K2989" i="1"/>
  <c r="L2989" i="1" s="1"/>
  <c r="K2988" i="1"/>
  <c r="L2988" i="1" s="1"/>
  <c r="K2987" i="1"/>
  <c r="L2987" i="1" s="1"/>
  <c r="K2986" i="1"/>
  <c r="L2986" i="1" s="1"/>
  <c r="K2985" i="1"/>
  <c r="L2985" i="1" s="1"/>
  <c r="K2984" i="1"/>
  <c r="L2984" i="1" s="1"/>
  <c r="K2983" i="1"/>
  <c r="L2983" i="1" s="1"/>
  <c r="K2982" i="1"/>
  <c r="L2982" i="1" s="1"/>
  <c r="K2981" i="1"/>
  <c r="L2981" i="1" s="1"/>
  <c r="K2980" i="1"/>
  <c r="L2980" i="1" s="1"/>
  <c r="K2979" i="1"/>
  <c r="L2979" i="1" s="1"/>
  <c r="K2978" i="1"/>
  <c r="L2978" i="1" s="1"/>
  <c r="K2977" i="1"/>
  <c r="L2977" i="1" s="1"/>
  <c r="K2976" i="1"/>
  <c r="L2976" i="1" s="1"/>
  <c r="K2975" i="1"/>
  <c r="L2975" i="1" s="1"/>
  <c r="K2974" i="1"/>
  <c r="L2974" i="1" s="1"/>
  <c r="K2973" i="1"/>
  <c r="L2973" i="1" s="1"/>
  <c r="K2972" i="1"/>
  <c r="L2972" i="1" s="1"/>
  <c r="K2971" i="1"/>
  <c r="L2971" i="1" s="1"/>
  <c r="K2970" i="1"/>
  <c r="L2970" i="1" s="1"/>
  <c r="K2969" i="1"/>
  <c r="L2969" i="1" s="1"/>
  <c r="K2968" i="1"/>
  <c r="L2968" i="1" s="1"/>
  <c r="K2967" i="1"/>
  <c r="L2967" i="1" s="1"/>
  <c r="K2966" i="1"/>
  <c r="L2966" i="1" s="1"/>
  <c r="K2965" i="1"/>
  <c r="L2965" i="1" s="1"/>
  <c r="K2964" i="1"/>
  <c r="L2964" i="1" s="1"/>
  <c r="K2963" i="1"/>
  <c r="L2963" i="1" s="1"/>
  <c r="K2962" i="1"/>
  <c r="L2962" i="1" s="1"/>
  <c r="K2961" i="1"/>
  <c r="L2961" i="1" s="1"/>
  <c r="K2960" i="1"/>
  <c r="L2960" i="1" s="1"/>
  <c r="K2959" i="1"/>
  <c r="L2959" i="1" s="1"/>
  <c r="K2958" i="1"/>
  <c r="L2958" i="1" s="1"/>
  <c r="K2957" i="1"/>
  <c r="L2957" i="1" s="1"/>
  <c r="K2956" i="1"/>
  <c r="L2956" i="1" s="1"/>
  <c r="K2955" i="1"/>
  <c r="L2955" i="1" s="1"/>
  <c r="K2954" i="1"/>
  <c r="L2954" i="1" s="1"/>
  <c r="K2953" i="1"/>
  <c r="L2953" i="1" s="1"/>
  <c r="K2952" i="1"/>
  <c r="L2952" i="1" s="1"/>
  <c r="K2951" i="1"/>
  <c r="L2951" i="1" s="1"/>
  <c r="K2950" i="1"/>
  <c r="L2950" i="1" s="1"/>
  <c r="K2949" i="1"/>
  <c r="L2949" i="1" s="1"/>
  <c r="K2948" i="1"/>
  <c r="L2948" i="1" s="1"/>
  <c r="K2947" i="1"/>
  <c r="L2947" i="1" s="1"/>
  <c r="K2946" i="1"/>
  <c r="L2946" i="1" s="1"/>
  <c r="K2945" i="1"/>
  <c r="L2945" i="1" s="1"/>
  <c r="K2944" i="1"/>
  <c r="L2944" i="1" s="1"/>
  <c r="K2943" i="1"/>
  <c r="L2943" i="1" s="1"/>
  <c r="K2942" i="1"/>
  <c r="L2942" i="1" s="1"/>
  <c r="K2941" i="1"/>
  <c r="L2941" i="1" s="1"/>
  <c r="K2940" i="1"/>
  <c r="L2940" i="1" s="1"/>
  <c r="K2939" i="1"/>
  <c r="L2939" i="1" s="1"/>
  <c r="K2938" i="1"/>
  <c r="L2938" i="1" s="1"/>
  <c r="K2937" i="1"/>
  <c r="L2937" i="1" s="1"/>
  <c r="K2936" i="1"/>
  <c r="L2936" i="1" s="1"/>
  <c r="K2935" i="1"/>
  <c r="L2935" i="1" s="1"/>
  <c r="K2934" i="1"/>
  <c r="L2934" i="1" s="1"/>
  <c r="K2933" i="1"/>
  <c r="L2933" i="1" s="1"/>
  <c r="K2932" i="1"/>
  <c r="L2932" i="1" s="1"/>
  <c r="K2931" i="1"/>
  <c r="L2931" i="1" s="1"/>
  <c r="K2930" i="1"/>
  <c r="L2930" i="1" s="1"/>
  <c r="K2929" i="1"/>
  <c r="L2929" i="1" s="1"/>
  <c r="K2928" i="1"/>
  <c r="L2928" i="1" s="1"/>
  <c r="K2927" i="1"/>
  <c r="L2927" i="1" s="1"/>
  <c r="K2926" i="1"/>
  <c r="L2926" i="1" s="1"/>
  <c r="K2925" i="1"/>
  <c r="L2925" i="1" s="1"/>
  <c r="K2924" i="1"/>
  <c r="L2924" i="1" s="1"/>
  <c r="K2923" i="1"/>
  <c r="L2923" i="1" s="1"/>
  <c r="K2922" i="1"/>
  <c r="L2922" i="1" s="1"/>
  <c r="K2921" i="1"/>
  <c r="L2921" i="1" s="1"/>
  <c r="K2920" i="1"/>
  <c r="L2920" i="1" s="1"/>
  <c r="K2919" i="1"/>
  <c r="L2919" i="1" s="1"/>
  <c r="K2918" i="1"/>
  <c r="L2918" i="1" s="1"/>
  <c r="K2917" i="1"/>
  <c r="L2917" i="1" s="1"/>
  <c r="K2916" i="1"/>
  <c r="L2916" i="1" s="1"/>
  <c r="K2915" i="1"/>
  <c r="L2915" i="1" s="1"/>
  <c r="K2914" i="1"/>
  <c r="L2914" i="1" s="1"/>
  <c r="K2913" i="1"/>
  <c r="L2913" i="1" s="1"/>
  <c r="K2912" i="1"/>
  <c r="L2912" i="1" s="1"/>
  <c r="K2911" i="1"/>
  <c r="L2911" i="1" s="1"/>
  <c r="K2910" i="1"/>
  <c r="L2910" i="1" s="1"/>
  <c r="K2909" i="1"/>
  <c r="L2909" i="1" s="1"/>
  <c r="K2908" i="1"/>
  <c r="L2908" i="1" s="1"/>
  <c r="K2907" i="1"/>
  <c r="L2907" i="1" s="1"/>
  <c r="K2906" i="1"/>
  <c r="L2906" i="1" s="1"/>
  <c r="K2905" i="1"/>
  <c r="L2905" i="1" s="1"/>
  <c r="K2904" i="1"/>
  <c r="L2904" i="1" s="1"/>
  <c r="K2903" i="1"/>
  <c r="L2903" i="1" s="1"/>
  <c r="K2902" i="1"/>
  <c r="L2902" i="1" s="1"/>
  <c r="K2901" i="1"/>
  <c r="L2901" i="1" s="1"/>
  <c r="K2900" i="1"/>
  <c r="L2900" i="1" s="1"/>
  <c r="K2899" i="1"/>
  <c r="L2899" i="1" s="1"/>
  <c r="K2898" i="1"/>
  <c r="L2898" i="1" s="1"/>
  <c r="K2897" i="1"/>
  <c r="L2897" i="1" s="1"/>
  <c r="K2896" i="1"/>
  <c r="L2896" i="1" s="1"/>
  <c r="K2895" i="1"/>
  <c r="L2895" i="1" s="1"/>
  <c r="K2894" i="1"/>
  <c r="L2894" i="1" s="1"/>
  <c r="K2893" i="1"/>
  <c r="L2893" i="1" s="1"/>
  <c r="K2892" i="1"/>
  <c r="L2892" i="1" s="1"/>
  <c r="K2891" i="1"/>
  <c r="L2891" i="1" s="1"/>
  <c r="K2890" i="1"/>
  <c r="L2890" i="1" s="1"/>
  <c r="K2889" i="1"/>
  <c r="L2889" i="1" s="1"/>
  <c r="K2888" i="1"/>
  <c r="L2888" i="1" s="1"/>
  <c r="K2887" i="1"/>
  <c r="L2887" i="1" s="1"/>
  <c r="K2886" i="1"/>
  <c r="L2886" i="1" s="1"/>
  <c r="K2885" i="1"/>
  <c r="L2885" i="1" s="1"/>
  <c r="K2884" i="1"/>
  <c r="L2884" i="1" s="1"/>
  <c r="K2883" i="1"/>
  <c r="L2883" i="1" s="1"/>
  <c r="K2882" i="1"/>
  <c r="L2882" i="1" s="1"/>
  <c r="K2881" i="1"/>
  <c r="L2881" i="1" s="1"/>
  <c r="K2880" i="1"/>
  <c r="L2880" i="1" s="1"/>
  <c r="K2879" i="1"/>
  <c r="L2879" i="1" s="1"/>
  <c r="K2878" i="1"/>
  <c r="L2878" i="1" s="1"/>
  <c r="K2877" i="1"/>
  <c r="L2877" i="1" s="1"/>
  <c r="K2876" i="1"/>
  <c r="L2876" i="1" s="1"/>
  <c r="K2875" i="1"/>
  <c r="L2875" i="1" s="1"/>
  <c r="K2874" i="1"/>
  <c r="L2874" i="1" s="1"/>
  <c r="K2873" i="1"/>
  <c r="L2873" i="1" s="1"/>
  <c r="K2872" i="1"/>
  <c r="L2872" i="1" s="1"/>
  <c r="K2871" i="1"/>
  <c r="L2871" i="1" s="1"/>
  <c r="K2870" i="1"/>
  <c r="L2870" i="1" s="1"/>
  <c r="K2869" i="1"/>
  <c r="L2869" i="1" s="1"/>
  <c r="K2868" i="1"/>
  <c r="L2868" i="1" s="1"/>
  <c r="K2867" i="1"/>
  <c r="L2867" i="1" s="1"/>
  <c r="K2866" i="1"/>
  <c r="L2866" i="1" s="1"/>
  <c r="K2865" i="1"/>
  <c r="L2865" i="1" s="1"/>
  <c r="K2864" i="1"/>
  <c r="L2864" i="1" s="1"/>
  <c r="K2863" i="1"/>
  <c r="L2863" i="1" s="1"/>
  <c r="K2862" i="1"/>
  <c r="L2862" i="1" s="1"/>
  <c r="K2861" i="1"/>
  <c r="L2861" i="1" s="1"/>
  <c r="K2860" i="1"/>
  <c r="L2860" i="1" s="1"/>
  <c r="K2859" i="1"/>
  <c r="L2859" i="1" s="1"/>
  <c r="K2858" i="1"/>
  <c r="L2858" i="1" s="1"/>
  <c r="K2857" i="1"/>
  <c r="L2857" i="1" s="1"/>
  <c r="K2856" i="1"/>
  <c r="L2856" i="1" s="1"/>
  <c r="K2855" i="1"/>
  <c r="L2855" i="1" s="1"/>
  <c r="K2854" i="1"/>
  <c r="L2854" i="1" s="1"/>
  <c r="K2853" i="1"/>
  <c r="L2853" i="1" s="1"/>
  <c r="K2852" i="1"/>
  <c r="L2852" i="1" s="1"/>
  <c r="K2851" i="1"/>
  <c r="L2851" i="1" s="1"/>
  <c r="K2850" i="1"/>
  <c r="L2850" i="1" s="1"/>
  <c r="K2849" i="1"/>
  <c r="L2849" i="1" s="1"/>
  <c r="K2848" i="1"/>
  <c r="L2848" i="1" s="1"/>
  <c r="K2847" i="1"/>
  <c r="L2847" i="1" s="1"/>
  <c r="K2846" i="1"/>
  <c r="L2846" i="1" s="1"/>
  <c r="K2845" i="1"/>
  <c r="L2845" i="1" s="1"/>
  <c r="K2844" i="1"/>
  <c r="L2844" i="1" s="1"/>
  <c r="K2843" i="1"/>
  <c r="L2843" i="1" s="1"/>
  <c r="K2842" i="1"/>
  <c r="L2842" i="1" s="1"/>
  <c r="K2841" i="1"/>
  <c r="L2841" i="1" s="1"/>
  <c r="K2840" i="1"/>
  <c r="L2840" i="1" s="1"/>
  <c r="K2839" i="1"/>
  <c r="L2839" i="1" s="1"/>
  <c r="K2838" i="1"/>
  <c r="L2838" i="1" s="1"/>
  <c r="K2837" i="1"/>
  <c r="L2837" i="1" s="1"/>
  <c r="K2836" i="1"/>
  <c r="L2836" i="1" s="1"/>
  <c r="K2835" i="1"/>
  <c r="L2835" i="1" s="1"/>
  <c r="K2834" i="1"/>
  <c r="L2834" i="1" s="1"/>
  <c r="K2833" i="1"/>
  <c r="L2833" i="1" s="1"/>
  <c r="K2832" i="1"/>
  <c r="L2832" i="1" s="1"/>
  <c r="K2831" i="1"/>
  <c r="L2831" i="1" s="1"/>
  <c r="K2830" i="1"/>
  <c r="L2830" i="1" s="1"/>
  <c r="K2829" i="1"/>
  <c r="L2829" i="1" s="1"/>
  <c r="K2828" i="1"/>
  <c r="L2828" i="1" s="1"/>
  <c r="K2827" i="1"/>
  <c r="L2827" i="1" s="1"/>
  <c r="K2826" i="1"/>
  <c r="L2826" i="1" s="1"/>
  <c r="K2825" i="1"/>
  <c r="L2825" i="1" s="1"/>
  <c r="K2824" i="1"/>
  <c r="L2824" i="1" s="1"/>
  <c r="K2823" i="1"/>
  <c r="L2823" i="1" s="1"/>
  <c r="K2822" i="1"/>
  <c r="L2822" i="1" s="1"/>
  <c r="K2821" i="1"/>
  <c r="L2821" i="1" s="1"/>
  <c r="K2820" i="1"/>
  <c r="L2820" i="1" s="1"/>
  <c r="K2819" i="1"/>
  <c r="L2819" i="1" s="1"/>
  <c r="K2818" i="1"/>
  <c r="L2818" i="1" s="1"/>
  <c r="K2817" i="1"/>
  <c r="L2817" i="1" s="1"/>
  <c r="K2816" i="1"/>
  <c r="L2816" i="1" s="1"/>
  <c r="K2815" i="1"/>
  <c r="L2815" i="1" s="1"/>
  <c r="K2814" i="1"/>
  <c r="L2814" i="1" s="1"/>
  <c r="K2813" i="1"/>
  <c r="L2813" i="1" s="1"/>
  <c r="K2812" i="1"/>
  <c r="L2812" i="1" s="1"/>
  <c r="K2811" i="1"/>
  <c r="L2811" i="1" s="1"/>
  <c r="K2810" i="1"/>
  <c r="L2810" i="1" s="1"/>
  <c r="K2809" i="1"/>
  <c r="L2809" i="1" s="1"/>
  <c r="K2808" i="1"/>
  <c r="L2808" i="1" s="1"/>
  <c r="K2807" i="1"/>
  <c r="L2807" i="1" s="1"/>
  <c r="K2806" i="1"/>
  <c r="L2806" i="1" s="1"/>
  <c r="K2805" i="1"/>
  <c r="L2805" i="1" s="1"/>
  <c r="K2804" i="1"/>
  <c r="L2804" i="1" s="1"/>
  <c r="K2803" i="1"/>
  <c r="L2803" i="1" s="1"/>
  <c r="K2802" i="1"/>
  <c r="L2802" i="1" s="1"/>
  <c r="K2801" i="1"/>
  <c r="L2801" i="1" s="1"/>
  <c r="K2800" i="1"/>
  <c r="L2800" i="1" s="1"/>
  <c r="K2799" i="1"/>
  <c r="L2799" i="1" s="1"/>
  <c r="K2798" i="1"/>
  <c r="L2798" i="1" s="1"/>
  <c r="K2797" i="1"/>
  <c r="L2797" i="1" s="1"/>
  <c r="K2796" i="1"/>
  <c r="L2796" i="1" s="1"/>
  <c r="K2795" i="1"/>
  <c r="L2795" i="1" s="1"/>
  <c r="K2794" i="1"/>
  <c r="L2794" i="1" s="1"/>
  <c r="K2793" i="1"/>
  <c r="L2793" i="1" s="1"/>
  <c r="K2792" i="1"/>
  <c r="L2792" i="1" s="1"/>
  <c r="K2791" i="1"/>
  <c r="L2791" i="1" s="1"/>
  <c r="K2790" i="1"/>
  <c r="L2790" i="1" s="1"/>
  <c r="K2789" i="1"/>
  <c r="L2789" i="1" s="1"/>
  <c r="K2788" i="1"/>
  <c r="L2788" i="1" s="1"/>
  <c r="K2787" i="1"/>
  <c r="L2787" i="1" s="1"/>
  <c r="K2786" i="1"/>
  <c r="L2786" i="1" s="1"/>
  <c r="K2785" i="1"/>
  <c r="L2785" i="1" s="1"/>
  <c r="K2784" i="1"/>
  <c r="L2784" i="1" s="1"/>
  <c r="K2783" i="1"/>
  <c r="L2783" i="1" s="1"/>
  <c r="K2782" i="1"/>
  <c r="L2782" i="1" s="1"/>
  <c r="K2781" i="1"/>
  <c r="L2781" i="1" s="1"/>
  <c r="K2780" i="1"/>
  <c r="L2780" i="1" s="1"/>
  <c r="K2779" i="1"/>
  <c r="L2779" i="1" s="1"/>
  <c r="K2778" i="1"/>
  <c r="L2778" i="1" s="1"/>
  <c r="K2777" i="1"/>
  <c r="L2777" i="1" s="1"/>
  <c r="K2776" i="1"/>
  <c r="L2776" i="1" s="1"/>
  <c r="K2775" i="1"/>
  <c r="L2775" i="1" s="1"/>
  <c r="K2774" i="1"/>
  <c r="L2774" i="1" s="1"/>
  <c r="K2773" i="1"/>
  <c r="L2773" i="1" s="1"/>
  <c r="K2772" i="1"/>
  <c r="L2772" i="1" s="1"/>
  <c r="K2771" i="1"/>
  <c r="L2771" i="1" s="1"/>
  <c r="K2770" i="1"/>
  <c r="L2770" i="1" s="1"/>
  <c r="K2769" i="1"/>
  <c r="L2769" i="1" s="1"/>
  <c r="K2768" i="1"/>
  <c r="L2768" i="1" s="1"/>
  <c r="K2767" i="1"/>
  <c r="L2767" i="1" s="1"/>
  <c r="K2766" i="1"/>
  <c r="L2766" i="1" s="1"/>
  <c r="K2765" i="1"/>
  <c r="L2765" i="1" s="1"/>
  <c r="K2764" i="1"/>
  <c r="L2764" i="1" s="1"/>
  <c r="K2763" i="1"/>
  <c r="L2763" i="1" s="1"/>
  <c r="K2762" i="1"/>
  <c r="L2762" i="1" s="1"/>
  <c r="K2761" i="1"/>
  <c r="L2761" i="1" s="1"/>
  <c r="K2760" i="1"/>
  <c r="L2760" i="1" s="1"/>
  <c r="K2759" i="1"/>
  <c r="L2759" i="1" s="1"/>
  <c r="K2758" i="1"/>
  <c r="L2758" i="1" s="1"/>
  <c r="K2757" i="1"/>
  <c r="L2757" i="1" s="1"/>
  <c r="K2756" i="1"/>
  <c r="L2756" i="1" s="1"/>
  <c r="K2755" i="1"/>
  <c r="L2755" i="1" s="1"/>
  <c r="K2754" i="1"/>
  <c r="L2754" i="1" s="1"/>
  <c r="K2753" i="1"/>
  <c r="L2753" i="1" s="1"/>
  <c r="K2752" i="1"/>
  <c r="L2752" i="1" s="1"/>
  <c r="K2751" i="1"/>
  <c r="L2751" i="1" s="1"/>
  <c r="K2750" i="1"/>
  <c r="L2750" i="1" s="1"/>
  <c r="K2749" i="1"/>
  <c r="L2749" i="1" s="1"/>
  <c r="K2748" i="1"/>
  <c r="L2748" i="1" s="1"/>
  <c r="K2747" i="1"/>
  <c r="L2747" i="1" s="1"/>
  <c r="K2746" i="1"/>
  <c r="L2746" i="1" s="1"/>
  <c r="K2745" i="1"/>
  <c r="L2745" i="1" s="1"/>
  <c r="K2744" i="1"/>
  <c r="L2744" i="1" s="1"/>
  <c r="K2743" i="1"/>
  <c r="L2743" i="1" s="1"/>
  <c r="K2742" i="1"/>
  <c r="L2742" i="1" s="1"/>
  <c r="K2741" i="1"/>
  <c r="L2741" i="1" s="1"/>
  <c r="K2740" i="1"/>
  <c r="L2740" i="1" s="1"/>
  <c r="K2739" i="1"/>
  <c r="L2739" i="1" s="1"/>
  <c r="K2738" i="1"/>
  <c r="L2738" i="1" s="1"/>
  <c r="K2737" i="1"/>
  <c r="L2737" i="1" s="1"/>
  <c r="K2736" i="1"/>
  <c r="L2736" i="1" s="1"/>
  <c r="K2735" i="1"/>
  <c r="L2735" i="1" s="1"/>
  <c r="K2734" i="1"/>
  <c r="L2734" i="1" s="1"/>
  <c r="K2733" i="1"/>
  <c r="L2733" i="1" s="1"/>
  <c r="K2732" i="1"/>
  <c r="L2732" i="1" s="1"/>
  <c r="K2731" i="1"/>
  <c r="L2731" i="1" s="1"/>
  <c r="K2730" i="1"/>
  <c r="L2730" i="1" s="1"/>
  <c r="K2729" i="1"/>
  <c r="L2729" i="1" s="1"/>
  <c r="K2728" i="1"/>
  <c r="L2728" i="1" s="1"/>
  <c r="K2727" i="1"/>
  <c r="L2727" i="1" s="1"/>
  <c r="K2726" i="1"/>
  <c r="L2726" i="1" s="1"/>
  <c r="K2725" i="1"/>
  <c r="L2725" i="1" s="1"/>
  <c r="K2724" i="1"/>
  <c r="L2724" i="1" s="1"/>
  <c r="K2723" i="1"/>
  <c r="L2723" i="1" s="1"/>
  <c r="K2722" i="1"/>
  <c r="L2722" i="1" s="1"/>
  <c r="K2721" i="1"/>
  <c r="L2721" i="1" s="1"/>
  <c r="K2720" i="1"/>
  <c r="L2720" i="1" s="1"/>
  <c r="K2719" i="1"/>
  <c r="L2719" i="1" s="1"/>
  <c r="K2718" i="1"/>
  <c r="L2718" i="1" s="1"/>
  <c r="K2717" i="1"/>
  <c r="L2717" i="1" s="1"/>
  <c r="K2716" i="1"/>
  <c r="L2716" i="1" s="1"/>
  <c r="K2715" i="1"/>
  <c r="L2715" i="1" s="1"/>
  <c r="K2714" i="1"/>
  <c r="L2714" i="1" s="1"/>
  <c r="K2713" i="1"/>
  <c r="L2713" i="1" s="1"/>
  <c r="K2712" i="1"/>
  <c r="L2712" i="1" s="1"/>
  <c r="K2711" i="1"/>
  <c r="L2711" i="1" s="1"/>
  <c r="K2710" i="1"/>
  <c r="L2710" i="1" s="1"/>
  <c r="K2709" i="1"/>
  <c r="L2709" i="1" s="1"/>
  <c r="K2708" i="1"/>
  <c r="L2708" i="1" s="1"/>
  <c r="K2707" i="1"/>
  <c r="L2707" i="1" s="1"/>
  <c r="K2706" i="1"/>
  <c r="L2706" i="1" s="1"/>
  <c r="K2705" i="1"/>
  <c r="L2705" i="1" s="1"/>
  <c r="K2704" i="1"/>
  <c r="L2704" i="1" s="1"/>
  <c r="K2703" i="1"/>
  <c r="L2703" i="1" s="1"/>
  <c r="K2702" i="1"/>
  <c r="L2702" i="1" s="1"/>
  <c r="K2701" i="1"/>
  <c r="L2701" i="1" s="1"/>
  <c r="K2700" i="1"/>
  <c r="L2700" i="1" s="1"/>
  <c r="K2699" i="1"/>
  <c r="L2699" i="1" s="1"/>
  <c r="K2698" i="1"/>
  <c r="L2698" i="1" s="1"/>
  <c r="K2697" i="1"/>
  <c r="L2697" i="1" s="1"/>
  <c r="K2696" i="1"/>
  <c r="L2696" i="1" s="1"/>
  <c r="K2695" i="1"/>
  <c r="L2695" i="1" s="1"/>
  <c r="K2694" i="1"/>
  <c r="L2694" i="1" s="1"/>
  <c r="K2693" i="1"/>
  <c r="L2693" i="1" s="1"/>
  <c r="K2692" i="1"/>
  <c r="L2692" i="1" s="1"/>
  <c r="K2691" i="1"/>
  <c r="L2691" i="1" s="1"/>
  <c r="K2690" i="1"/>
  <c r="L2690" i="1" s="1"/>
  <c r="K2689" i="1"/>
  <c r="L2689" i="1" s="1"/>
  <c r="K2688" i="1"/>
  <c r="L2688" i="1" s="1"/>
  <c r="K2687" i="1"/>
  <c r="L2687" i="1" s="1"/>
  <c r="K2686" i="1"/>
  <c r="L2686" i="1" s="1"/>
  <c r="K2685" i="1"/>
  <c r="L2685" i="1" s="1"/>
  <c r="K2684" i="1"/>
  <c r="L2684" i="1" s="1"/>
  <c r="K2683" i="1"/>
  <c r="L2683" i="1" s="1"/>
  <c r="K2682" i="1"/>
  <c r="L2682" i="1" s="1"/>
  <c r="K2681" i="1"/>
  <c r="L2681" i="1" s="1"/>
  <c r="K2680" i="1"/>
  <c r="L2680" i="1" s="1"/>
  <c r="K2679" i="1"/>
  <c r="L2679" i="1" s="1"/>
  <c r="K2678" i="1"/>
  <c r="L2678" i="1" s="1"/>
  <c r="K2677" i="1"/>
  <c r="L2677" i="1" s="1"/>
  <c r="K2676" i="1"/>
  <c r="L2676" i="1" s="1"/>
  <c r="K2675" i="1"/>
  <c r="L2675" i="1" s="1"/>
  <c r="K2674" i="1"/>
  <c r="L2674" i="1" s="1"/>
  <c r="K2673" i="1"/>
  <c r="L2673" i="1" s="1"/>
  <c r="K2672" i="1"/>
  <c r="L2672" i="1" s="1"/>
  <c r="K2671" i="1"/>
  <c r="L2671" i="1" s="1"/>
  <c r="K2670" i="1"/>
  <c r="L2670" i="1" s="1"/>
  <c r="K2669" i="1"/>
  <c r="L2669" i="1" s="1"/>
  <c r="K2668" i="1"/>
  <c r="L2668" i="1" s="1"/>
  <c r="K2667" i="1"/>
  <c r="L2667" i="1" s="1"/>
  <c r="K2666" i="1"/>
  <c r="L2666" i="1" s="1"/>
  <c r="K2665" i="1"/>
  <c r="L2665" i="1" s="1"/>
  <c r="K2664" i="1"/>
  <c r="L2664" i="1" s="1"/>
  <c r="K2663" i="1"/>
  <c r="L2663" i="1" s="1"/>
  <c r="K2662" i="1"/>
  <c r="L2662" i="1" s="1"/>
  <c r="K2661" i="1"/>
  <c r="L2661" i="1" s="1"/>
  <c r="K2660" i="1"/>
  <c r="L2660" i="1" s="1"/>
  <c r="K2659" i="1"/>
  <c r="L2659" i="1" s="1"/>
  <c r="K2658" i="1"/>
  <c r="L2658" i="1" s="1"/>
  <c r="K2657" i="1"/>
  <c r="L2657" i="1" s="1"/>
  <c r="K2656" i="1"/>
  <c r="L2656" i="1" s="1"/>
  <c r="K2655" i="1"/>
  <c r="L2655" i="1" s="1"/>
  <c r="K2654" i="1"/>
  <c r="L2654" i="1" s="1"/>
  <c r="K2653" i="1"/>
  <c r="L2653" i="1" s="1"/>
  <c r="K2652" i="1"/>
  <c r="L2652" i="1" s="1"/>
  <c r="K2651" i="1"/>
  <c r="L2651" i="1" s="1"/>
  <c r="K2650" i="1"/>
  <c r="L2650" i="1" s="1"/>
  <c r="K2649" i="1"/>
  <c r="L2649" i="1" s="1"/>
  <c r="K2648" i="1"/>
  <c r="L2648" i="1" s="1"/>
  <c r="K2647" i="1"/>
  <c r="L2647" i="1" s="1"/>
  <c r="K2646" i="1"/>
  <c r="L2646" i="1" s="1"/>
  <c r="K2645" i="1"/>
  <c r="L2645" i="1" s="1"/>
  <c r="K2644" i="1"/>
  <c r="L2644" i="1" s="1"/>
  <c r="K2643" i="1"/>
  <c r="L2643" i="1" s="1"/>
  <c r="K2642" i="1"/>
  <c r="L2642" i="1" s="1"/>
  <c r="K2641" i="1"/>
  <c r="L2641" i="1" s="1"/>
  <c r="K2640" i="1"/>
  <c r="L2640" i="1" s="1"/>
  <c r="K2639" i="1"/>
  <c r="L2639" i="1" s="1"/>
  <c r="K2638" i="1"/>
  <c r="L2638" i="1" s="1"/>
  <c r="K2637" i="1"/>
  <c r="L2637" i="1" s="1"/>
  <c r="K2636" i="1"/>
  <c r="L2636" i="1" s="1"/>
  <c r="K2635" i="1"/>
  <c r="L2635" i="1" s="1"/>
  <c r="K2634" i="1"/>
  <c r="L2634" i="1" s="1"/>
  <c r="K2633" i="1"/>
  <c r="L2633" i="1" s="1"/>
  <c r="K2632" i="1"/>
  <c r="L2632" i="1" s="1"/>
  <c r="K2631" i="1"/>
  <c r="L2631" i="1" s="1"/>
  <c r="K2630" i="1"/>
  <c r="L2630" i="1" s="1"/>
  <c r="K2629" i="1"/>
  <c r="L2629" i="1" s="1"/>
  <c r="K2628" i="1"/>
  <c r="L2628" i="1" s="1"/>
  <c r="K2627" i="1"/>
  <c r="L2627" i="1" s="1"/>
  <c r="K2626" i="1"/>
  <c r="L2626" i="1" s="1"/>
  <c r="K2625" i="1"/>
  <c r="L2625" i="1" s="1"/>
  <c r="K2624" i="1"/>
  <c r="L2624" i="1" s="1"/>
  <c r="K2623" i="1"/>
  <c r="L2623" i="1" s="1"/>
  <c r="K2622" i="1"/>
  <c r="L2622" i="1" s="1"/>
  <c r="K2621" i="1"/>
  <c r="L2621" i="1" s="1"/>
  <c r="K2620" i="1"/>
  <c r="L2620" i="1" s="1"/>
  <c r="K2619" i="1"/>
  <c r="L2619" i="1" s="1"/>
  <c r="K2618" i="1"/>
  <c r="L2618" i="1" s="1"/>
  <c r="K2617" i="1"/>
  <c r="L2617" i="1" s="1"/>
  <c r="K2616" i="1"/>
  <c r="L2616" i="1" s="1"/>
  <c r="K2615" i="1"/>
  <c r="L2615" i="1" s="1"/>
  <c r="K2614" i="1"/>
  <c r="L2614" i="1" s="1"/>
  <c r="K2613" i="1"/>
  <c r="L2613" i="1" s="1"/>
  <c r="K2612" i="1"/>
  <c r="L2612" i="1" s="1"/>
  <c r="K2611" i="1"/>
  <c r="L2611" i="1" s="1"/>
  <c r="K2610" i="1"/>
  <c r="L2610" i="1" s="1"/>
  <c r="K2609" i="1"/>
  <c r="L2609" i="1" s="1"/>
  <c r="K2608" i="1"/>
  <c r="L2608" i="1" s="1"/>
  <c r="K2607" i="1"/>
  <c r="L2607" i="1" s="1"/>
  <c r="K2606" i="1"/>
  <c r="L2606" i="1" s="1"/>
  <c r="K2605" i="1"/>
  <c r="L2605" i="1" s="1"/>
  <c r="K2604" i="1"/>
  <c r="L2604" i="1" s="1"/>
  <c r="K2603" i="1"/>
  <c r="L2603" i="1" s="1"/>
  <c r="K2602" i="1"/>
  <c r="L2602" i="1" s="1"/>
  <c r="K2601" i="1"/>
  <c r="L2601" i="1" s="1"/>
  <c r="K2600" i="1"/>
  <c r="L2600" i="1" s="1"/>
  <c r="K2599" i="1"/>
  <c r="L2599" i="1" s="1"/>
  <c r="K2598" i="1"/>
  <c r="L2598" i="1" s="1"/>
  <c r="K2597" i="1"/>
  <c r="L2597" i="1" s="1"/>
  <c r="K2596" i="1"/>
  <c r="L2596" i="1" s="1"/>
  <c r="K2595" i="1"/>
  <c r="L2595" i="1" s="1"/>
  <c r="K2594" i="1"/>
  <c r="L2594" i="1" s="1"/>
  <c r="K2593" i="1"/>
  <c r="L2593" i="1" s="1"/>
  <c r="K2592" i="1"/>
  <c r="L2592" i="1" s="1"/>
  <c r="K2591" i="1"/>
  <c r="L2591" i="1" s="1"/>
  <c r="K2590" i="1"/>
  <c r="L2590" i="1" s="1"/>
  <c r="K2589" i="1"/>
  <c r="L2589" i="1" s="1"/>
  <c r="K2588" i="1"/>
  <c r="L2588" i="1" s="1"/>
  <c r="K2587" i="1"/>
  <c r="L2587" i="1" s="1"/>
  <c r="K2586" i="1"/>
  <c r="L2586" i="1" s="1"/>
  <c r="K2585" i="1"/>
  <c r="L2585" i="1" s="1"/>
  <c r="K2584" i="1"/>
  <c r="L2584" i="1" s="1"/>
  <c r="K2583" i="1"/>
  <c r="L2583" i="1" s="1"/>
  <c r="K2582" i="1"/>
  <c r="L2582" i="1" s="1"/>
  <c r="K2581" i="1"/>
  <c r="L2581" i="1" s="1"/>
  <c r="K2580" i="1"/>
  <c r="L2580" i="1" s="1"/>
  <c r="K2579" i="1"/>
  <c r="L2579" i="1" s="1"/>
  <c r="K2578" i="1"/>
  <c r="L2578" i="1" s="1"/>
  <c r="K2577" i="1"/>
  <c r="L2577" i="1" s="1"/>
  <c r="K2576" i="1"/>
  <c r="L2576" i="1" s="1"/>
  <c r="K2575" i="1"/>
  <c r="L2575" i="1" s="1"/>
  <c r="K2574" i="1"/>
  <c r="L2574" i="1" s="1"/>
  <c r="K2573" i="1"/>
  <c r="L2573" i="1" s="1"/>
  <c r="K2572" i="1"/>
  <c r="L2572" i="1" s="1"/>
  <c r="K2571" i="1"/>
  <c r="L2571" i="1" s="1"/>
  <c r="K2570" i="1"/>
  <c r="L2570" i="1" s="1"/>
  <c r="K2569" i="1"/>
  <c r="L2569" i="1" s="1"/>
  <c r="K2568" i="1"/>
  <c r="L2568" i="1" s="1"/>
  <c r="K2567" i="1"/>
  <c r="L2567" i="1" s="1"/>
  <c r="K2566" i="1"/>
  <c r="L2566" i="1" s="1"/>
  <c r="K2565" i="1"/>
  <c r="L2565" i="1" s="1"/>
  <c r="K2564" i="1"/>
  <c r="L2564" i="1" s="1"/>
  <c r="K2563" i="1"/>
  <c r="L2563" i="1" s="1"/>
  <c r="K2562" i="1"/>
  <c r="L2562" i="1" s="1"/>
  <c r="K2561" i="1"/>
  <c r="L2561" i="1" s="1"/>
  <c r="K2560" i="1"/>
  <c r="L2560" i="1" s="1"/>
  <c r="K2559" i="1"/>
  <c r="L2559" i="1" s="1"/>
  <c r="K2558" i="1"/>
  <c r="L2558" i="1" s="1"/>
  <c r="K2557" i="1"/>
  <c r="L2557" i="1" s="1"/>
  <c r="K2556" i="1"/>
  <c r="L2556" i="1" s="1"/>
  <c r="K2555" i="1"/>
  <c r="L2555" i="1" s="1"/>
  <c r="K2554" i="1"/>
  <c r="L2554" i="1" s="1"/>
  <c r="K2553" i="1"/>
  <c r="L2553" i="1" s="1"/>
  <c r="K2552" i="1"/>
  <c r="L2552" i="1" s="1"/>
  <c r="K2551" i="1"/>
  <c r="L2551" i="1" s="1"/>
  <c r="K2550" i="1"/>
  <c r="L2550" i="1" s="1"/>
  <c r="K2549" i="1"/>
  <c r="L2549" i="1" s="1"/>
  <c r="K2548" i="1"/>
  <c r="L2548" i="1" s="1"/>
  <c r="K2547" i="1"/>
  <c r="L2547" i="1" s="1"/>
  <c r="K2546" i="1"/>
  <c r="L2546" i="1" s="1"/>
  <c r="K2545" i="1"/>
  <c r="L2545" i="1" s="1"/>
  <c r="K2544" i="1"/>
  <c r="L2544" i="1" s="1"/>
  <c r="K2543" i="1"/>
  <c r="L2543" i="1" s="1"/>
  <c r="K2542" i="1"/>
  <c r="L2542" i="1" s="1"/>
  <c r="K2541" i="1"/>
  <c r="L2541" i="1" s="1"/>
  <c r="K2540" i="1"/>
  <c r="L2540" i="1" s="1"/>
  <c r="K2539" i="1"/>
  <c r="L2539" i="1" s="1"/>
  <c r="K2538" i="1"/>
  <c r="L2538" i="1" s="1"/>
  <c r="K2537" i="1"/>
  <c r="L2537" i="1" s="1"/>
  <c r="K2536" i="1"/>
  <c r="L2536" i="1" s="1"/>
  <c r="K2535" i="1"/>
  <c r="L2535" i="1" s="1"/>
  <c r="K2534" i="1"/>
  <c r="L2534" i="1" s="1"/>
  <c r="K2533" i="1"/>
  <c r="L2533" i="1" s="1"/>
  <c r="K2532" i="1"/>
  <c r="L2532" i="1" s="1"/>
  <c r="K2531" i="1"/>
  <c r="L2531" i="1" s="1"/>
  <c r="K2530" i="1"/>
  <c r="L2530" i="1" s="1"/>
  <c r="K2529" i="1"/>
  <c r="L2529" i="1" s="1"/>
  <c r="K2528" i="1"/>
  <c r="L2528" i="1" s="1"/>
  <c r="K2527" i="1"/>
  <c r="L2527" i="1" s="1"/>
  <c r="K2526" i="1"/>
  <c r="L2526" i="1" s="1"/>
  <c r="K2525" i="1"/>
  <c r="L2525" i="1" s="1"/>
  <c r="K2524" i="1"/>
  <c r="L2524" i="1" s="1"/>
  <c r="K2523" i="1"/>
  <c r="L2523" i="1" s="1"/>
  <c r="K2522" i="1"/>
  <c r="L2522" i="1" s="1"/>
  <c r="K2521" i="1"/>
  <c r="L2521" i="1" s="1"/>
  <c r="K2520" i="1"/>
  <c r="L2520" i="1" s="1"/>
  <c r="K2519" i="1"/>
  <c r="L2519" i="1" s="1"/>
  <c r="K2518" i="1"/>
  <c r="L2518" i="1" s="1"/>
  <c r="K2517" i="1"/>
  <c r="L2517" i="1" s="1"/>
  <c r="K2516" i="1"/>
  <c r="L2516" i="1" s="1"/>
  <c r="K2515" i="1"/>
  <c r="L2515" i="1" s="1"/>
  <c r="K2514" i="1"/>
  <c r="L2514" i="1" s="1"/>
  <c r="K2513" i="1"/>
  <c r="L2513" i="1" s="1"/>
  <c r="K2512" i="1"/>
  <c r="L2512" i="1" s="1"/>
  <c r="K2511" i="1"/>
  <c r="L2511" i="1" s="1"/>
  <c r="K2510" i="1"/>
  <c r="L2510" i="1" s="1"/>
  <c r="K2509" i="1"/>
  <c r="L2509" i="1" s="1"/>
  <c r="K2508" i="1"/>
  <c r="L2508" i="1" s="1"/>
  <c r="K2507" i="1"/>
  <c r="L2507" i="1" s="1"/>
  <c r="K2506" i="1"/>
  <c r="L2506" i="1" s="1"/>
  <c r="K2505" i="1"/>
  <c r="L2505" i="1" s="1"/>
  <c r="K2504" i="1"/>
  <c r="L2504" i="1" s="1"/>
  <c r="K2503" i="1"/>
  <c r="L2503" i="1" s="1"/>
  <c r="K2502" i="1"/>
  <c r="L2502" i="1" s="1"/>
  <c r="K2501" i="1"/>
  <c r="L2501" i="1" s="1"/>
  <c r="K2500" i="1"/>
  <c r="L2500" i="1" s="1"/>
  <c r="K2499" i="1"/>
  <c r="L2499" i="1" s="1"/>
  <c r="K2498" i="1"/>
  <c r="L2498" i="1" s="1"/>
  <c r="K2497" i="1"/>
  <c r="L2497" i="1" s="1"/>
  <c r="K2496" i="1"/>
  <c r="L2496" i="1" s="1"/>
  <c r="K2495" i="1"/>
  <c r="L2495" i="1" s="1"/>
  <c r="K2494" i="1"/>
  <c r="L2494" i="1" s="1"/>
  <c r="K2493" i="1"/>
  <c r="L2493" i="1" s="1"/>
  <c r="K2492" i="1"/>
  <c r="L2492" i="1" s="1"/>
  <c r="K2491" i="1"/>
  <c r="L2491" i="1" s="1"/>
  <c r="K2490" i="1"/>
  <c r="L2490" i="1" s="1"/>
  <c r="K2489" i="1"/>
  <c r="L2489" i="1" s="1"/>
  <c r="K2488" i="1"/>
  <c r="L2488" i="1" s="1"/>
  <c r="K2487" i="1"/>
  <c r="L2487" i="1" s="1"/>
  <c r="K2486" i="1"/>
  <c r="L2486" i="1" s="1"/>
  <c r="K2485" i="1"/>
  <c r="L2485" i="1" s="1"/>
  <c r="K2484" i="1"/>
  <c r="L2484" i="1" s="1"/>
  <c r="K2483" i="1"/>
  <c r="L2483" i="1" s="1"/>
  <c r="K2482" i="1"/>
  <c r="L2482" i="1" s="1"/>
  <c r="K2481" i="1"/>
  <c r="L2481" i="1" s="1"/>
  <c r="K2480" i="1"/>
  <c r="L2480" i="1" s="1"/>
  <c r="K2479" i="1"/>
  <c r="L2479" i="1" s="1"/>
  <c r="K2478" i="1"/>
  <c r="L2478" i="1" s="1"/>
  <c r="K2477" i="1"/>
  <c r="L2477" i="1" s="1"/>
  <c r="K2476" i="1"/>
  <c r="L2476" i="1" s="1"/>
  <c r="K2475" i="1"/>
  <c r="L2475" i="1" s="1"/>
  <c r="K2474" i="1"/>
  <c r="L2474" i="1" s="1"/>
  <c r="K2473" i="1"/>
  <c r="L2473" i="1" s="1"/>
  <c r="K2472" i="1"/>
  <c r="L2472" i="1" s="1"/>
  <c r="K2471" i="1"/>
  <c r="L2471" i="1" s="1"/>
  <c r="K2470" i="1"/>
  <c r="L2470" i="1" s="1"/>
  <c r="K2469" i="1"/>
  <c r="L2469" i="1" s="1"/>
  <c r="K2468" i="1"/>
  <c r="L2468" i="1" s="1"/>
  <c r="K2467" i="1"/>
  <c r="L2467" i="1" s="1"/>
  <c r="K2466" i="1"/>
  <c r="L2466" i="1" s="1"/>
  <c r="K2465" i="1"/>
  <c r="L2465" i="1" s="1"/>
  <c r="K2464" i="1"/>
  <c r="L2464" i="1" s="1"/>
  <c r="K2463" i="1"/>
  <c r="L2463" i="1" s="1"/>
  <c r="K2462" i="1"/>
  <c r="L2462" i="1" s="1"/>
  <c r="K2461" i="1"/>
  <c r="L2461" i="1" s="1"/>
  <c r="K2460" i="1"/>
  <c r="L2460" i="1" s="1"/>
  <c r="K2459" i="1"/>
  <c r="L2459" i="1" s="1"/>
  <c r="K2458" i="1"/>
  <c r="L2458" i="1" s="1"/>
  <c r="K2457" i="1"/>
  <c r="L2457" i="1" s="1"/>
  <c r="K2456" i="1"/>
  <c r="L2456" i="1" s="1"/>
  <c r="K2455" i="1"/>
  <c r="L2455" i="1" s="1"/>
  <c r="K2454" i="1"/>
  <c r="L2454" i="1" s="1"/>
  <c r="K2453" i="1"/>
  <c r="L2453" i="1" s="1"/>
  <c r="K2452" i="1"/>
  <c r="L2452" i="1" s="1"/>
  <c r="K2451" i="1"/>
  <c r="L2451" i="1" s="1"/>
  <c r="K2450" i="1"/>
  <c r="L2450" i="1" s="1"/>
  <c r="K2449" i="1"/>
  <c r="L2449" i="1" s="1"/>
  <c r="K2448" i="1"/>
  <c r="L2448" i="1" s="1"/>
  <c r="K2447" i="1"/>
  <c r="L2447" i="1" s="1"/>
  <c r="K2446" i="1"/>
  <c r="L2446" i="1" s="1"/>
  <c r="K2445" i="1"/>
  <c r="L2445" i="1" s="1"/>
  <c r="K2444" i="1"/>
  <c r="L2444" i="1" s="1"/>
  <c r="K2443" i="1"/>
  <c r="L2443" i="1" s="1"/>
  <c r="K2442" i="1"/>
  <c r="L2442" i="1" s="1"/>
  <c r="K2441" i="1"/>
  <c r="L2441" i="1" s="1"/>
  <c r="K2440" i="1"/>
  <c r="L2440" i="1" s="1"/>
  <c r="K2439" i="1"/>
  <c r="L2439" i="1" s="1"/>
  <c r="K2438" i="1"/>
  <c r="L2438" i="1" s="1"/>
  <c r="K2437" i="1"/>
  <c r="L2437" i="1" s="1"/>
  <c r="K2436" i="1"/>
  <c r="L2436" i="1" s="1"/>
  <c r="K2435" i="1"/>
  <c r="L2435" i="1" s="1"/>
  <c r="K2434" i="1"/>
  <c r="L2434" i="1" s="1"/>
  <c r="K2433" i="1"/>
  <c r="L2433" i="1" s="1"/>
  <c r="K2432" i="1"/>
  <c r="L2432" i="1" s="1"/>
  <c r="K2431" i="1"/>
  <c r="L2431" i="1" s="1"/>
  <c r="K2430" i="1"/>
  <c r="L2430" i="1" s="1"/>
  <c r="K2429" i="1"/>
  <c r="L2429" i="1" s="1"/>
  <c r="K2428" i="1"/>
  <c r="L2428" i="1" s="1"/>
  <c r="K2427" i="1"/>
  <c r="L2427" i="1" s="1"/>
  <c r="K2426" i="1"/>
  <c r="L2426" i="1" s="1"/>
  <c r="K2425" i="1"/>
  <c r="L2425" i="1" s="1"/>
  <c r="K2424" i="1"/>
  <c r="L2424" i="1" s="1"/>
  <c r="K2423" i="1"/>
  <c r="L2423" i="1" s="1"/>
  <c r="K2422" i="1"/>
  <c r="L2422" i="1" s="1"/>
  <c r="K2421" i="1"/>
  <c r="L2421" i="1" s="1"/>
  <c r="K2420" i="1"/>
  <c r="L2420" i="1" s="1"/>
  <c r="K2419" i="1"/>
  <c r="L2419" i="1" s="1"/>
  <c r="K2418" i="1"/>
  <c r="L2418" i="1" s="1"/>
  <c r="K2417" i="1"/>
  <c r="L2417" i="1" s="1"/>
  <c r="K2416" i="1"/>
  <c r="L2416" i="1" s="1"/>
  <c r="K2415" i="1"/>
  <c r="L2415" i="1" s="1"/>
  <c r="K2414" i="1"/>
  <c r="L2414" i="1" s="1"/>
  <c r="K2413" i="1"/>
  <c r="L2413" i="1" s="1"/>
  <c r="K2412" i="1"/>
  <c r="L2412" i="1" s="1"/>
  <c r="K2411" i="1"/>
  <c r="L2411" i="1" s="1"/>
  <c r="K2410" i="1"/>
  <c r="L2410" i="1" s="1"/>
  <c r="K2409" i="1"/>
  <c r="L2409" i="1" s="1"/>
  <c r="K2408" i="1"/>
  <c r="L2408" i="1" s="1"/>
  <c r="K2407" i="1"/>
  <c r="L2407" i="1" s="1"/>
  <c r="K2406" i="1"/>
  <c r="L2406" i="1" s="1"/>
  <c r="K2405" i="1"/>
  <c r="L2405" i="1" s="1"/>
  <c r="K2404" i="1"/>
  <c r="L2404" i="1" s="1"/>
  <c r="K2403" i="1"/>
  <c r="L2403" i="1" s="1"/>
  <c r="K2402" i="1"/>
  <c r="L2402" i="1" s="1"/>
  <c r="K2401" i="1"/>
  <c r="L2401" i="1" s="1"/>
  <c r="K2400" i="1"/>
  <c r="L2400" i="1" s="1"/>
  <c r="K2399" i="1"/>
  <c r="L2399" i="1" s="1"/>
  <c r="K2398" i="1"/>
  <c r="L2398" i="1" s="1"/>
  <c r="K2397" i="1"/>
  <c r="L2397" i="1" s="1"/>
  <c r="K2396" i="1"/>
  <c r="L2396" i="1" s="1"/>
  <c r="K2395" i="1"/>
  <c r="L2395" i="1" s="1"/>
  <c r="K2394" i="1"/>
  <c r="L2394" i="1" s="1"/>
  <c r="K2393" i="1"/>
  <c r="L2393" i="1" s="1"/>
  <c r="K2392" i="1"/>
  <c r="L2392" i="1" s="1"/>
  <c r="K2391" i="1"/>
  <c r="L2391" i="1" s="1"/>
  <c r="K2390" i="1"/>
  <c r="L2390" i="1" s="1"/>
  <c r="K2389" i="1"/>
  <c r="L2389" i="1" s="1"/>
  <c r="K2388" i="1"/>
  <c r="L2388" i="1" s="1"/>
  <c r="K2387" i="1"/>
  <c r="L2387" i="1" s="1"/>
  <c r="K2386" i="1"/>
  <c r="L2386" i="1" s="1"/>
  <c r="K2385" i="1"/>
  <c r="L2385" i="1" s="1"/>
  <c r="K2384" i="1"/>
  <c r="L2384" i="1" s="1"/>
  <c r="K2383" i="1"/>
  <c r="L2383" i="1" s="1"/>
  <c r="K2382" i="1"/>
  <c r="L2382" i="1" s="1"/>
  <c r="K2381" i="1"/>
  <c r="L2381" i="1" s="1"/>
  <c r="K2380" i="1"/>
  <c r="L2380" i="1" s="1"/>
  <c r="K2379" i="1"/>
  <c r="L2379" i="1" s="1"/>
  <c r="K2378" i="1"/>
  <c r="L2378" i="1" s="1"/>
  <c r="K2377" i="1"/>
  <c r="L2377" i="1" s="1"/>
  <c r="K2376" i="1"/>
  <c r="L2376" i="1" s="1"/>
  <c r="K2375" i="1"/>
  <c r="L2375" i="1" s="1"/>
  <c r="K2374" i="1"/>
  <c r="L2374" i="1" s="1"/>
  <c r="K2373" i="1"/>
  <c r="L2373" i="1" s="1"/>
  <c r="K2372" i="1"/>
  <c r="L2372" i="1" s="1"/>
  <c r="K2371" i="1"/>
  <c r="L2371" i="1" s="1"/>
  <c r="K2370" i="1"/>
  <c r="L2370" i="1" s="1"/>
  <c r="K2369" i="1"/>
  <c r="L2369" i="1" s="1"/>
  <c r="K2368" i="1"/>
  <c r="L2368" i="1" s="1"/>
  <c r="K2367" i="1"/>
  <c r="L2367" i="1" s="1"/>
  <c r="K2366" i="1"/>
  <c r="L2366" i="1" s="1"/>
  <c r="K2365" i="1"/>
  <c r="L2365" i="1" s="1"/>
  <c r="K2364" i="1"/>
  <c r="L2364" i="1" s="1"/>
  <c r="K2363" i="1"/>
  <c r="L2363" i="1" s="1"/>
  <c r="K2362" i="1"/>
  <c r="L2362" i="1" s="1"/>
  <c r="K2361" i="1"/>
  <c r="L2361" i="1" s="1"/>
  <c r="K2360" i="1"/>
  <c r="L2360" i="1" s="1"/>
  <c r="K2359" i="1"/>
  <c r="L2359" i="1" s="1"/>
  <c r="K2358" i="1"/>
  <c r="L2358" i="1" s="1"/>
  <c r="K2357" i="1"/>
  <c r="L2357" i="1" s="1"/>
  <c r="K2356" i="1"/>
  <c r="L2356" i="1" s="1"/>
  <c r="K2355" i="1"/>
  <c r="L2355" i="1" s="1"/>
  <c r="K2354" i="1"/>
  <c r="L2354" i="1" s="1"/>
  <c r="K2353" i="1"/>
  <c r="L2353" i="1" s="1"/>
  <c r="K2352" i="1"/>
  <c r="L2352" i="1" s="1"/>
  <c r="K2351" i="1"/>
  <c r="L2351" i="1" s="1"/>
  <c r="K2350" i="1"/>
  <c r="L2350" i="1" s="1"/>
  <c r="K2349" i="1"/>
  <c r="L2349" i="1" s="1"/>
  <c r="K2348" i="1"/>
  <c r="L2348" i="1" s="1"/>
  <c r="K2347" i="1"/>
  <c r="L2347" i="1" s="1"/>
  <c r="K2346" i="1"/>
  <c r="L2346" i="1" s="1"/>
  <c r="K2345" i="1"/>
  <c r="L2345" i="1" s="1"/>
  <c r="K2344" i="1"/>
  <c r="L2344" i="1" s="1"/>
  <c r="K2343" i="1"/>
  <c r="L2343" i="1" s="1"/>
  <c r="K2342" i="1"/>
  <c r="L2342" i="1" s="1"/>
  <c r="K2341" i="1"/>
  <c r="L2341" i="1" s="1"/>
  <c r="K2340" i="1"/>
  <c r="L2340" i="1" s="1"/>
  <c r="K2339" i="1"/>
  <c r="L2339" i="1" s="1"/>
  <c r="K2338" i="1"/>
  <c r="L2338" i="1" s="1"/>
  <c r="K2337" i="1"/>
  <c r="L2337" i="1" s="1"/>
  <c r="K2336" i="1"/>
  <c r="L2336" i="1" s="1"/>
  <c r="K2335" i="1"/>
  <c r="L2335" i="1" s="1"/>
  <c r="K2334" i="1"/>
  <c r="L2334" i="1" s="1"/>
  <c r="K2333" i="1"/>
  <c r="L2333" i="1" s="1"/>
  <c r="K2332" i="1"/>
  <c r="L2332" i="1" s="1"/>
  <c r="K2331" i="1"/>
  <c r="L2331" i="1" s="1"/>
  <c r="K2330" i="1"/>
  <c r="L2330" i="1" s="1"/>
  <c r="K2329" i="1"/>
  <c r="L2329" i="1" s="1"/>
  <c r="K2328" i="1"/>
  <c r="L2328" i="1" s="1"/>
  <c r="K2327" i="1"/>
  <c r="L2327" i="1" s="1"/>
  <c r="K2326" i="1"/>
  <c r="L2326" i="1" s="1"/>
  <c r="K2325" i="1"/>
  <c r="L2325" i="1" s="1"/>
  <c r="K2324" i="1"/>
  <c r="L2324" i="1" s="1"/>
  <c r="K2323" i="1"/>
  <c r="L2323" i="1" s="1"/>
  <c r="K2322" i="1"/>
  <c r="L2322" i="1" s="1"/>
  <c r="K2321" i="1"/>
  <c r="L2321" i="1" s="1"/>
  <c r="K2320" i="1"/>
  <c r="L2320" i="1" s="1"/>
  <c r="K2319" i="1"/>
  <c r="L2319" i="1" s="1"/>
  <c r="K2318" i="1"/>
  <c r="L2318" i="1" s="1"/>
  <c r="K2317" i="1"/>
  <c r="L2317" i="1" s="1"/>
  <c r="K2316" i="1"/>
  <c r="L2316" i="1" s="1"/>
  <c r="K2315" i="1"/>
  <c r="L2315" i="1" s="1"/>
  <c r="K2314" i="1"/>
  <c r="L2314" i="1" s="1"/>
  <c r="K2313" i="1"/>
  <c r="L2313" i="1" s="1"/>
  <c r="K2312" i="1"/>
  <c r="L2312" i="1" s="1"/>
  <c r="K2311" i="1"/>
  <c r="L2311" i="1" s="1"/>
  <c r="K2310" i="1"/>
  <c r="L2310" i="1" s="1"/>
  <c r="K2309" i="1"/>
  <c r="L2309" i="1" s="1"/>
  <c r="K2308" i="1"/>
  <c r="L2308" i="1" s="1"/>
  <c r="K2307" i="1"/>
  <c r="L2307" i="1" s="1"/>
  <c r="K2306" i="1"/>
  <c r="L2306" i="1" s="1"/>
  <c r="K2305" i="1"/>
  <c r="L2305" i="1" s="1"/>
  <c r="K2304" i="1"/>
  <c r="L2304" i="1" s="1"/>
  <c r="K2303" i="1"/>
  <c r="L2303" i="1" s="1"/>
  <c r="K2302" i="1"/>
  <c r="L2302" i="1" s="1"/>
  <c r="K2301" i="1"/>
  <c r="L2301" i="1" s="1"/>
  <c r="K2300" i="1"/>
  <c r="L2300" i="1" s="1"/>
  <c r="K2299" i="1"/>
  <c r="L2299" i="1" s="1"/>
  <c r="K2298" i="1"/>
  <c r="L2298" i="1" s="1"/>
  <c r="K2297" i="1"/>
  <c r="L2297" i="1" s="1"/>
  <c r="K2296" i="1"/>
  <c r="L2296" i="1" s="1"/>
  <c r="K2295" i="1"/>
  <c r="L2295" i="1" s="1"/>
  <c r="K2294" i="1"/>
  <c r="L2294" i="1" s="1"/>
  <c r="K2293" i="1"/>
  <c r="L2293" i="1" s="1"/>
  <c r="K2292" i="1"/>
  <c r="L2292" i="1" s="1"/>
  <c r="K2291" i="1"/>
  <c r="L2291" i="1" s="1"/>
  <c r="K2290" i="1"/>
  <c r="L2290" i="1" s="1"/>
  <c r="K2289" i="1"/>
  <c r="L2289" i="1" s="1"/>
  <c r="K2288" i="1"/>
  <c r="L2288" i="1" s="1"/>
  <c r="K2287" i="1"/>
  <c r="L2287" i="1" s="1"/>
  <c r="K2286" i="1"/>
  <c r="L2286" i="1" s="1"/>
  <c r="K2285" i="1"/>
  <c r="L2285" i="1" s="1"/>
  <c r="K2284" i="1"/>
  <c r="L2284" i="1" s="1"/>
  <c r="K2283" i="1"/>
  <c r="L2283" i="1" s="1"/>
  <c r="K2282" i="1"/>
  <c r="L2282" i="1" s="1"/>
  <c r="K2281" i="1"/>
  <c r="L2281" i="1" s="1"/>
  <c r="K2280" i="1"/>
  <c r="L2280" i="1" s="1"/>
  <c r="K2279" i="1"/>
  <c r="L2279" i="1" s="1"/>
  <c r="K2278" i="1"/>
  <c r="L2278" i="1" s="1"/>
  <c r="K2277" i="1"/>
  <c r="L2277" i="1" s="1"/>
  <c r="K2276" i="1"/>
  <c r="L2276" i="1" s="1"/>
  <c r="K2275" i="1"/>
  <c r="L2275" i="1" s="1"/>
  <c r="K2274" i="1"/>
  <c r="L2274" i="1" s="1"/>
  <c r="K2273" i="1"/>
  <c r="L2273" i="1" s="1"/>
  <c r="K2272" i="1"/>
  <c r="L2272" i="1" s="1"/>
  <c r="K2271" i="1"/>
  <c r="L2271" i="1" s="1"/>
  <c r="K2270" i="1"/>
  <c r="L2270" i="1" s="1"/>
  <c r="K2269" i="1"/>
  <c r="L2269" i="1" s="1"/>
  <c r="K2268" i="1"/>
  <c r="L2268" i="1" s="1"/>
  <c r="L2267" i="1"/>
  <c r="K2267" i="1"/>
  <c r="K2266" i="1"/>
  <c r="L2266" i="1" s="1"/>
  <c r="K2265" i="1"/>
  <c r="L2265" i="1" s="1"/>
  <c r="K2264" i="1"/>
  <c r="L2264" i="1" s="1"/>
  <c r="K2263" i="1"/>
  <c r="L2263" i="1" s="1"/>
  <c r="K2262" i="1"/>
  <c r="L2262" i="1" s="1"/>
  <c r="K2261" i="1"/>
  <c r="L2261" i="1" s="1"/>
  <c r="K2260" i="1"/>
  <c r="L2260" i="1" s="1"/>
  <c r="K2259" i="1"/>
  <c r="L2259" i="1" s="1"/>
  <c r="K2258" i="1"/>
  <c r="L2258" i="1" s="1"/>
  <c r="K2257" i="1"/>
  <c r="L2257" i="1" s="1"/>
  <c r="K2256" i="1"/>
  <c r="L2256" i="1" s="1"/>
  <c r="K2255" i="1"/>
  <c r="L2255" i="1" s="1"/>
  <c r="K2254" i="1"/>
  <c r="L2254" i="1" s="1"/>
  <c r="K2253" i="1"/>
  <c r="L2253" i="1" s="1"/>
  <c r="K2252" i="1"/>
  <c r="L2252" i="1" s="1"/>
  <c r="K2251" i="1"/>
  <c r="L2251" i="1" s="1"/>
  <c r="K2250" i="1"/>
  <c r="L2250" i="1" s="1"/>
  <c r="K2249" i="1"/>
  <c r="L2249" i="1" s="1"/>
  <c r="K2248" i="1"/>
  <c r="L2248" i="1" s="1"/>
  <c r="K2247" i="1"/>
  <c r="L2247" i="1" s="1"/>
  <c r="K2246" i="1"/>
  <c r="L2246" i="1" s="1"/>
  <c r="K2245" i="1"/>
  <c r="L2245" i="1" s="1"/>
  <c r="K2244" i="1"/>
  <c r="L2244" i="1" s="1"/>
  <c r="K2243" i="1"/>
  <c r="L2243" i="1" s="1"/>
  <c r="K2242" i="1"/>
  <c r="L2242" i="1" s="1"/>
  <c r="K2241" i="1"/>
  <c r="L2241" i="1" s="1"/>
  <c r="K2240" i="1"/>
  <c r="L2240" i="1" s="1"/>
  <c r="K2239" i="1"/>
  <c r="L2239" i="1" s="1"/>
  <c r="K2238" i="1"/>
  <c r="L2238" i="1" s="1"/>
  <c r="K2237" i="1"/>
  <c r="L2237" i="1" s="1"/>
  <c r="K2236" i="1"/>
  <c r="L2236" i="1" s="1"/>
  <c r="K2235" i="1"/>
  <c r="L2235" i="1" s="1"/>
  <c r="K2234" i="1"/>
  <c r="L2234" i="1" s="1"/>
  <c r="K2233" i="1"/>
  <c r="L2233" i="1" s="1"/>
  <c r="K2232" i="1"/>
  <c r="L2232" i="1" s="1"/>
  <c r="K2231" i="1"/>
  <c r="L2231" i="1" s="1"/>
  <c r="K2230" i="1"/>
  <c r="L2230" i="1" s="1"/>
  <c r="K2229" i="1"/>
  <c r="L2229" i="1" s="1"/>
  <c r="K2228" i="1"/>
  <c r="L2228" i="1" s="1"/>
  <c r="K2227" i="1"/>
  <c r="L2227" i="1" s="1"/>
  <c r="K2226" i="1"/>
  <c r="L2226" i="1" s="1"/>
  <c r="K2225" i="1"/>
  <c r="L2225" i="1" s="1"/>
  <c r="K2224" i="1"/>
  <c r="L2224" i="1" s="1"/>
  <c r="K2223" i="1"/>
  <c r="L2223" i="1" s="1"/>
  <c r="K2222" i="1"/>
  <c r="L2222" i="1" s="1"/>
  <c r="K2221" i="1"/>
  <c r="L2221" i="1" s="1"/>
  <c r="K2220" i="1"/>
  <c r="L2220" i="1" s="1"/>
  <c r="K2219" i="1"/>
  <c r="L2219" i="1" s="1"/>
  <c r="K2218" i="1"/>
  <c r="L2218" i="1" s="1"/>
  <c r="K2217" i="1"/>
  <c r="L2217" i="1" s="1"/>
  <c r="K2216" i="1"/>
  <c r="L2216" i="1" s="1"/>
  <c r="K2215" i="1"/>
  <c r="L2215" i="1" s="1"/>
  <c r="K2214" i="1"/>
  <c r="L2214" i="1" s="1"/>
  <c r="K2213" i="1"/>
  <c r="L2213" i="1" s="1"/>
  <c r="K2212" i="1"/>
  <c r="L2212" i="1" s="1"/>
  <c r="K2211" i="1"/>
  <c r="L2211" i="1" s="1"/>
  <c r="K2210" i="1"/>
  <c r="L2210" i="1" s="1"/>
  <c r="K2209" i="1"/>
  <c r="L2209" i="1" s="1"/>
  <c r="K2208" i="1"/>
  <c r="L2208" i="1" s="1"/>
  <c r="K2207" i="1"/>
  <c r="L2207" i="1" s="1"/>
  <c r="K2206" i="1"/>
  <c r="L2206" i="1" s="1"/>
  <c r="K2205" i="1"/>
  <c r="L2205" i="1" s="1"/>
  <c r="K2204" i="1"/>
  <c r="L2204" i="1" s="1"/>
  <c r="K2203" i="1"/>
  <c r="L2203" i="1" s="1"/>
  <c r="K2202" i="1"/>
  <c r="L2202" i="1" s="1"/>
  <c r="K2201" i="1"/>
  <c r="L2201" i="1" s="1"/>
  <c r="K2200" i="1"/>
  <c r="L2200" i="1" s="1"/>
  <c r="K2199" i="1"/>
  <c r="L2199" i="1" s="1"/>
  <c r="K2198" i="1"/>
  <c r="L2198" i="1" s="1"/>
  <c r="K2197" i="1"/>
  <c r="L2197" i="1" s="1"/>
  <c r="K2196" i="1"/>
  <c r="L2196" i="1" s="1"/>
  <c r="K2195" i="1"/>
  <c r="L2195" i="1" s="1"/>
  <c r="K2194" i="1"/>
  <c r="L2194" i="1" s="1"/>
  <c r="K2193" i="1"/>
  <c r="L2193" i="1" s="1"/>
  <c r="K2192" i="1"/>
  <c r="L2192" i="1" s="1"/>
  <c r="K2191" i="1"/>
  <c r="L2191" i="1" s="1"/>
  <c r="K2190" i="1"/>
  <c r="L2190" i="1" s="1"/>
  <c r="K2189" i="1"/>
  <c r="L2189" i="1" s="1"/>
  <c r="K2188" i="1"/>
  <c r="L2188" i="1" s="1"/>
  <c r="K2187" i="1"/>
  <c r="L2187" i="1" s="1"/>
  <c r="K2186" i="1"/>
  <c r="L2186" i="1" s="1"/>
  <c r="K2185" i="1"/>
  <c r="L2185" i="1" s="1"/>
  <c r="K2184" i="1"/>
  <c r="L2184" i="1" s="1"/>
  <c r="K2183" i="1"/>
  <c r="L2183" i="1" s="1"/>
  <c r="K2182" i="1"/>
  <c r="L2182" i="1" s="1"/>
  <c r="K2181" i="1"/>
  <c r="L2181" i="1" s="1"/>
  <c r="K2180" i="1"/>
  <c r="L2180" i="1" s="1"/>
  <c r="K2179" i="1"/>
  <c r="L2179" i="1" s="1"/>
  <c r="K2178" i="1"/>
  <c r="L2178" i="1" s="1"/>
  <c r="K2177" i="1"/>
  <c r="L2177" i="1" s="1"/>
  <c r="K2176" i="1"/>
  <c r="L2176" i="1" s="1"/>
  <c r="K2175" i="1"/>
  <c r="L2175" i="1" s="1"/>
  <c r="K2174" i="1"/>
  <c r="L2174" i="1" s="1"/>
  <c r="K2173" i="1"/>
  <c r="L2173" i="1" s="1"/>
  <c r="K2172" i="1"/>
  <c r="L2172" i="1" s="1"/>
  <c r="K2171" i="1"/>
  <c r="L2171" i="1" s="1"/>
  <c r="K2170" i="1"/>
  <c r="L2170" i="1" s="1"/>
  <c r="K2169" i="1"/>
  <c r="L2169" i="1" s="1"/>
  <c r="K2168" i="1"/>
  <c r="L2168" i="1" s="1"/>
  <c r="K2167" i="1"/>
  <c r="L2167" i="1" s="1"/>
  <c r="K2166" i="1"/>
  <c r="L2166" i="1" s="1"/>
  <c r="K2165" i="1"/>
  <c r="L2165" i="1" s="1"/>
  <c r="K2164" i="1"/>
  <c r="L2164" i="1" s="1"/>
  <c r="K2163" i="1"/>
  <c r="L2163" i="1" s="1"/>
  <c r="K2162" i="1"/>
  <c r="L2162" i="1" s="1"/>
  <c r="K2161" i="1"/>
  <c r="L2161" i="1" s="1"/>
  <c r="L2160" i="1"/>
  <c r="K2160" i="1"/>
  <c r="K2159" i="1"/>
  <c r="L2159" i="1" s="1"/>
  <c r="K2158" i="1"/>
  <c r="L2158" i="1" s="1"/>
  <c r="K2157" i="1"/>
  <c r="L2157" i="1" s="1"/>
  <c r="K2156" i="1"/>
  <c r="L2156" i="1" s="1"/>
  <c r="K2155" i="1"/>
  <c r="L2155" i="1" s="1"/>
  <c r="K2154" i="1"/>
  <c r="L2154" i="1" s="1"/>
  <c r="K2153" i="1"/>
  <c r="L2153" i="1" s="1"/>
  <c r="K2152" i="1"/>
  <c r="L2152" i="1" s="1"/>
  <c r="K2151" i="1"/>
  <c r="L2151" i="1" s="1"/>
  <c r="K2150" i="1"/>
  <c r="L2150" i="1" s="1"/>
  <c r="K2149" i="1"/>
  <c r="L2149" i="1" s="1"/>
  <c r="K2148" i="1"/>
  <c r="L2148" i="1" s="1"/>
  <c r="K2147" i="1"/>
  <c r="L2147" i="1" s="1"/>
  <c r="K2146" i="1"/>
  <c r="L2146" i="1" s="1"/>
  <c r="K2145" i="1"/>
  <c r="L2145" i="1" s="1"/>
  <c r="K2144" i="1"/>
  <c r="L2144" i="1" s="1"/>
  <c r="K2143" i="1"/>
  <c r="L2143" i="1" s="1"/>
  <c r="K2142" i="1"/>
  <c r="L2142" i="1" s="1"/>
  <c r="K2141" i="1"/>
  <c r="L2141" i="1" s="1"/>
  <c r="K2140" i="1"/>
  <c r="L2140" i="1" s="1"/>
  <c r="K2139" i="1"/>
  <c r="L2139" i="1" s="1"/>
  <c r="K2138" i="1"/>
  <c r="L2138" i="1" s="1"/>
  <c r="K2137" i="1"/>
  <c r="L2137" i="1" s="1"/>
  <c r="K2136" i="1"/>
  <c r="L2136" i="1" s="1"/>
  <c r="K2135" i="1"/>
  <c r="L2135" i="1" s="1"/>
  <c r="K2134" i="1"/>
  <c r="L2134" i="1" s="1"/>
  <c r="K2133" i="1"/>
  <c r="L2133" i="1" s="1"/>
  <c r="K2132" i="1"/>
  <c r="L2132" i="1" s="1"/>
  <c r="K2131" i="1"/>
  <c r="L2131" i="1" s="1"/>
  <c r="K2130" i="1"/>
  <c r="L2130" i="1" s="1"/>
  <c r="K2129" i="1"/>
  <c r="L2129" i="1" s="1"/>
  <c r="K2128" i="1"/>
  <c r="L2128" i="1" s="1"/>
  <c r="K2127" i="1"/>
  <c r="L2127" i="1" s="1"/>
  <c r="K2126" i="1"/>
  <c r="L2126" i="1" s="1"/>
  <c r="K2125" i="1"/>
  <c r="L2125" i="1" s="1"/>
  <c r="K2124" i="1"/>
  <c r="L2124" i="1" s="1"/>
  <c r="K2123" i="1"/>
  <c r="L2123" i="1" s="1"/>
  <c r="K2122" i="1"/>
  <c r="L2122" i="1" s="1"/>
  <c r="K2121" i="1"/>
  <c r="L2121" i="1" s="1"/>
  <c r="K2120" i="1"/>
  <c r="L2120" i="1" s="1"/>
  <c r="K2119" i="1"/>
  <c r="L2119" i="1" s="1"/>
  <c r="K2118" i="1"/>
  <c r="L2118" i="1" s="1"/>
  <c r="K2117" i="1"/>
  <c r="L2117" i="1" s="1"/>
  <c r="K2116" i="1"/>
  <c r="L2116" i="1" s="1"/>
  <c r="K2115" i="1"/>
  <c r="L2115" i="1" s="1"/>
  <c r="K2114" i="1"/>
  <c r="L2114" i="1" s="1"/>
  <c r="K2113" i="1"/>
  <c r="L2113" i="1" s="1"/>
  <c r="K2112" i="1"/>
  <c r="L2112" i="1" s="1"/>
  <c r="K2111" i="1"/>
  <c r="L2111" i="1" s="1"/>
  <c r="K2110" i="1"/>
  <c r="L2110" i="1" s="1"/>
  <c r="K2109" i="1"/>
  <c r="L2109" i="1" s="1"/>
  <c r="K2108" i="1"/>
  <c r="L2108" i="1" s="1"/>
  <c r="K2107" i="1"/>
  <c r="L2107" i="1" s="1"/>
  <c r="K2106" i="1"/>
  <c r="L2106" i="1" s="1"/>
  <c r="K2105" i="1"/>
  <c r="L2105" i="1" s="1"/>
  <c r="K2104" i="1"/>
  <c r="L2104" i="1" s="1"/>
  <c r="K2103" i="1"/>
  <c r="L2103" i="1" s="1"/>
  <c r="K2102" i="1"/>
  <c r="L2102" i="1" s="1"/>
  <c r="K2101" i="1"/>
  <c r="L2101" i="1" s="1"/>
  <c r="K2100" i="1"/>
  <c r="L2100" i="1" s="1"/>
  <c r="K2099" i="1"/>
  <c r="L2099" i="1" s="1"/>
  <c r="K2098" i="1"/>
  <c r="L2098" i="1" s="1"/>
  <c r="K2097" i="1"/>
  <c r="L2097" i="1" s="1"/>
  <c r="K2096" i="1"/>
  <c r="L2096" i="1" s="1"/>
  <c r="K2095" i="1"/>
  <c r="L2095" i="1" s="1"/>
  <c r="L2094" i="1"/>
  <c r="K2094" i="1"/>
  <c r="K2093" i="1"/>
  <c r="L2093" i="1" s="1"/>
  <c r="K2092" i="1"/>
  <c r="L2092" i="1" s="1"/>
  <c r="K2091" i="1"/>
  <c r="L2091" i="1" s="1"/>
  <c r="K2090" i="1"/>
  <c r="L2090" i="1" s="1"/>
  <c r="K2089" i="1"/>
  <c r="L2089" i="1" s="1"/>
  <c r="K2088" i="1"/>
  <c r="L2088" i="1" s="1"/>
  <c r="K2087" i="1"/>
  <c r="L2087" i="1" s="1"/>
  <c r="K2086" i="1"/>
  <c r="L2086" i="1" s="1"/>
  <c r="K2085" i="1"/>
  <c r="L2085" i="1" s="1"/>
  <c r="K2084" i="1"/>
  <c r="L2084" i="1" s="1"/>
  <c r="K2083" i="1"/>
  <c r="L2083" i="1" s="1"/>
  <c r="K2082" i="1"/>
  <c r="L2082" i="1" s="1"/>
  <c r="K2081" i="1"/>
  <c r="L2081" i="1" s="1"/>
  <c r="K2080" i="1"/>
  <c r="L2080" i="1" s="1"/>
  <c r="K2079" i="1"/>
  <c r="L2079" i="1" s="1"/>
  <c r="K2078" i="1"/>
  <c r="L2078" i="1" s="1"/>
  <c r="K2077" i="1"/>
  <c r="L2077" i="1" s="1"/>
  <c r="K2076" i="1"/>
  <c r="L2076" i="1" s="1"/>
  <c r="K2075" i="1"/>
  <c r="L2075" i="1" s="1"/>
  <c r="K2074" i="1"/>
  <c r="L2074" i="1" s="1"/>
  <c r="K2073" i="1"/>
  <c r="L2073" i="1" s="1"/>
  <c r="K2072" i="1"/>
  <c r="L2072" i="1" s="1"/>
  <c r="K2071" i="1"/>
  <c r="L2071" i="1" s="1"/>
  <c r="K2070" i="1"/>
  <c r="L2070" i="1" s="1"/>
  <c r="K2069" i="1"/>
  <c r="L2069" i="1" s="1"/>
  <c r="K2068" i="1"/>
  <c r="L2068" i="1" s="1"/>
  <c r="K2067" i="1"/>
  <c r="L2067" i="1" s="1"/>
  <c r="K2066" i="1"/>
  <c r="L2066" i="1" s="1"/>
  <c r="K2065" i="1"/>
  <c r="L2065" i="1" s="1"/>
  <c r="K2064" i="1"/>
  <c r="L2064" i="1" s="1"/>
  <c r="K2063" i="1"/>
  <c r="L2063" i="1" s="1"/>
  <c r="K2062" i="1"/>
  <c r="L2062" i="1" s="1"/>
  <c r="K2061" i="1"/>
  <c r="L2061" i="1" s="1"/>
  <c r="K2060" i="1"/>
  <c r="L2060" i="1" s="1"/>
  <c r="K2059" i="1"/>
  <c r="L2059" i="1" s="1"/>
  <c r="K2058" i="1"/>
  <c r="L2058" i="1" s="1"/>
  <c r="K2057" i="1"/>
  <c r="L2057" i="1" s="1"/>
  <c r="K2056" i="1"/>
  <c r="L2056" i="1" s="1"/>
  <c r="K2055" i="1"/>
  <c r="L2055" i="1" s="1"/>
  <c r="K2054" i="1"/>
  <c r="L2054" i="1" s="1"/>
  <c r="K2053" i="1"/>
  <c r="L2053" i="1" s="1"/>
  <c r="K2052" i="1"/>
  <c r="L2052" i="1" s="1"/>
  <c r="K2051" i="1"/>
  <c r="L2051" i="1" s="1"/>
  <c r="K2050" i="1"/>
  <c r="L2050" i="1" s="1"/>
  <c r="K2049" i="1"/>
  <c r="L2049" i="1" s="1"/>
  <c r="K2048" i="1"/>
  <c r="L2048" i="1" s="1"/>
  <c r="K2047" i="1"/>
  <c r="L2047" i="1" s="1"/>
  <c r="K2046" i="1"/>
  <c r="L2046" i="1" s="1"/>
  <c r="K2045" i="1"/>
  <c r="L2045" i="1" s="1"/>
  <c r="K2044" i="1"/>
  <c r="L2044" i="1" s="1"/>
  <c r="K2043" i="1"/>
  <c r="L2043" i="1" s="1"/>
  <c r="K2042" i="1"/>
  <c r="L2042" i="1" s="1"/>
  <c r="K2041" i="1"/>
  <c r="L2041" i="1" s="1"/>
  <c r="K2040" i="1"/>
  <c r="L2040" i="1" s="1"/>
  <c r="K2039" i="1"/>
  <c r="L2039" i="1" s="1"/>
  <c r="K2038" i="1"/>
  <c r="L2038" i="1" s="1"/>
  <c r="K2037" i="1"/>
  <c r="L2037" i="1" s="1"/>
  <c r="K2036" i="1"/>
  <c r="L2036" i="1" s="1"/>
  <c r="K2035" i="1"/>
  <c r="L2035" i="1" s="1"/>
  <c r="K2034" i="1"/>
  <c r="L2034" i="1" s="1"/>
  <c r="K2033" i="1"/>
  <c r="L2033" i="1" s="1"/>
  <c r="K2032" i="1"/>
  <c r="L2032" i="1" s="1"/>
  <c r="K2031" i="1"/>
  <c r="L2031" i="1" s="1"/>
  <c r="K2030" i="1"/>
  <c r="L2030" i="1" s="1"/>
  <c r="K2029" i="1"/>
  <c r="L2029" i="1" s="1"/>
  <c r="K2028" i="1"/>
  <c r="L2028" i="1" s="1"/>
  <c r="K2027" i="1"/>
  <c r="L2027" i="1" s="1"/>
  <c r="K2026" i="1"/>
  <c r="L2026" i="1" s="1"/>
  <c r="K2025" i="1"/>
  <c r="L2025" i="1" s="1"/>
  <c r="K2024" i="1"/>
  <c r="L2024" i="1" s="1"/>
  <c r="K2023" i="1"/>
  <c r="L2023" i="1" s="1"/>
  <c r="K2022" i="1"/>
  <c r="L2022" i="1" s="1"/>
  <c r="K2021" i="1"/>
  <c r="L2021" i="1" s="1"/>
  <c r="K2020" i="1"/>
  <c r="L2020" i="1" s="1"/>
  <c r="K2019" i="1"/>
  <c r="L2019" i="1" s="1"/>
  <c r="K2018" i="1"/>
  <c r="L2018" i="1" s="1"/>
  <c r="K2017" i="1"/>
  <c r="L2017" i="1" s="1"/>
  <c r="K2016" i="1"/>
  <c r="L2016" i="1" s="1"/>
  <c r="K2015" i="1"/>
  <c r="L2015" i="1" s="1"/>
  <c r="K2014" i="1"/>
  <c r="L2014" i="1" s="1"/>
  <c r="K2013" i="1"/>
  <c r="L2013" i="1" s="1"/>
  <c r="K2012" i="1"/>
  <c r="L2012" i="1" s="1"/>
  <c r="K2011" i="1"/>
  <c r="L2011" i="1" s="1"/>
  <c r="K2010" i="1"/>
  <c r="L2010" i="1" s="1"/>
  <c r="K2009" i="1"/>
  <c r="L2009" i="1" s="1"/>
  <c r="K2008" i="1"/>
  <c r="L2008" i="1" s="1"/>
  <c r="K2007" i="1"/>
  <c r="L2007" i="1" s="1"/>
  <c r="K2006" i="1"/>
  <c r="L2006" i="1" s="1"/>
  <c r="K2005" i="1"/>
  <c r="L2005" i="1" s="1"/>
  <c r="K2004" i="1"/>
  <c r="L2004" i="1" s="1"/>
  <c r="K2003" i="1"/>
  <c r="L2003" i="1" s="1"/>
  <c r="K2002" i="1"/>
  <c r="L2002" i="1" s="1"/>
  <c r="K2001" i="1"/>
  <c r="L2001" i="1" s="1"/>
  <c r="K2000" i="1"/>
  <c r="L2000" i="1" s="1"/>
  <c r="K1999" i="1"/>
  <c r="L1999" i="1" s="1"/>
  <c r="K1998" i="1"/>
  <c r="L1998" i="1" s="1"/>
  <c r="K1997" i="1"/>
  <c r="L1997" i="1" s="1"/>
  <c r="K1996" i="1"/>
  <c r="L1996" i="1" s="1"/>
  <c r="K1995" i="1"/>
  <c r="L1995" i="1" s="1"/>
  <c r="K1994" i="1"/>
  <c r="L1994" i="1" s="1"/>
  <c r="K1993" i="1"/>
  <c r="L1993" i="1" s="1"/>
  <c r="K1992" i="1"/>
  <c r="L1992" i="1" s="1"/>
  <c r="K1991" i="1"/>
  <c r="L1991" i="1" s="1"/>
  <c r="K1990" i="1"/>
  <c r="L1990" i="1" s="1"/>
  <c r="K1989" i="1"/>
  <c r="L1989" i="1" s="1"/>
  <c r="K1988" i="1"/>
  <c r="L1988" i="1" s="1"/>
  <c r="K1987" i="1"/>
  <c r="L1987" i="1" s="1"/>
  <c r="K1986" i="1"/>
  <c r="L1986" i="1" s="1"/>
  <c r="K1985" i="1"/>
  <c r="L1985" i="1" s="1"/>
  <c r="K1984" i="1"/>
  <c r="L1984" i="1" s="1"/>
  <c r="K1983" i="1"/>
  <c r="L1983" i="1" s="1"/>
  <c r="K1982" i="1"/>
  <c r="L1982" i="1" s="1"/>
  <c r="K1981" i="1"/>
  <c r="L1981" i="1" s="1"/>
  <c r="K1980" i="1"/>
  <c r="L1980" i="1" s="1"/>
  <c r="K1979" i="1"/>
  <c r="L1979" i="1" s="1"/>
  <c r="K1978" i="1"/>
  <c r="L1978" i="1" s="1"/>
  <c r="K1977" i="1"/>
  <c r="L1977" i="1" s="1"/>
  <c r="K1976" i="1"/>
  <c r="L1976" i="1" s="1"/>
  <c r="K1975" i="1"/>
  <c r="L1975" i="1" s="1"/>
  <c r="K1974" i="1"/>
  <c r="L1974" i="1" s="1"/>
  <c r="K1973" i="1"/>
  <c r="L1973" i="1" s="1"/>
  <c r="K1972" i="1"/>
  <c r="L1972" i="1" s="1"/>
  <c r="K1971" i="1"/>
  <c r="L1971" i="1" s="1"/>
  <c r="K1970" i="1"/>
  <c r="L1970" i="1" s="1"/>
  <c r="K1969" i="1"/>
  <c r="L1969" i="1" s="1"/>
  <c r="K1968" i="1"/>
  <c r="L1968" i="1" s="1"/>
  <c r="K1967" i="1"/>
  <c r="L1967" i="1" s="1"/>
  <c r="K1966" i="1"/>
  <c r="L1966" i="1" s="1"/>
  <c r="K1965" i="1"/>
  <c r="L1965" i="1" s="1"/>
  <c r="K1964" i="1"/>
  <c r="L1964" i="1" s="1"/>
  <c r="K1963" i="1"/>
  <c r="L1963" i="1" s="1"/>
  <c r="K1962" i="1"/>
  <c r="L1962" i="1" s="1"/>
  <c r="K1961" i="1"/>
  <c r="L1961" i="1" s="1"/>
  <c r="K1960" i="1"/>
  <c r="L1960" i="1" s="1"/>
  <c r="K1959" i="1"/>
  <c r="L1959" i="1" s="1"/>
  <c r="K1958" i="1"/>
  <c r="L1958" i="1" s="1"/>
  <c r="K1957" i="1"/>
  <c r="L1957" i="1" s="1"/>
  <c r="K1956" i="1"/>
  <c r="L1956" i="1" s="1"/>
  <c r="K1955" i="1"/>
  <c r="L1955" i="1" s="1"/>
  <c r="K1954" i="1"/>
  <c r="L1954" i="1" s="1"/>
  <c r="K1953" i="1"/>
  <c r="L1953" i="1" s="1"/>
  <c r="K1952" i="1"/>
  <c r="L1952" i="1" s="1"/>
  <c r="K1951" i="1"/>
  <c r="L1951" i="1" s="1"/>
  <c r="K1950" i="1"/>
  <c r="L1950" i="1" s="1"/>
  <c r="K1949" i="1"/>
  <c r="L1949" i="1" s="1"/>
  <c r="K1948" i="1"/>
  <c r="L1948" i="1" s="1"/>
  <c r="K1947" i="1"/>
  <c r="L1947" i="1" s="1"/>
  <c r="K1946" i="1"/>
  <c r="L1946" i="1" s="1"/>
  <c r="K1945" i="1"/>
  <c r="L1945" i="1" s="1"/>
  <c r="K1944" i="1"/>
  <c r="L1944" i="1" s="1"/>
  <c r="K1943" i="1"/>
  <c r="L1943" i="1" s="1"/>
  <c r="K1942" i="1"/>
  <c r="L1942" i="1" s="1"/>
  <c r="K1941" i="1"/>
  <c r="L1941" i="1" s="1"/>
  <c r="K1940" i="1"/>
  <c r="L1940" i="1" s="1"/>
  <c r="K1939" i="1"/>
  <c r="L1939" i="1" s="1"/>
  <c r="K1938" i="1"/>
  <c r="L1938" i="1" s="1"/>
  <c r="K1937" i="1"/>
  <c r="L1937" i="1" s="1"/>
  <c r="K1936" i="1"/>
  <c r="L1936" i="1" s="1"/>
  <c r="K1935" i="1"/>
  <c r="L1935" i="1" s="1"/>
  <c r="K1934" i="1"/>
  <c r="L1934" i="1" s="1"/>
  <c r="K1933" i="1"/>
  <c r="L1933" i="1" s="1"/>
  <c r="K1932" i="1"/>
  <c r="L1932" i="1" s="1"/>
  <c r="K1931" i="1"/>
  <c r="L1931" i="1" s="1"/>
  <c r="K1930" i="1"/>
  <c r="L1930" i="1" s="1"/>
  <c r="K1929" i="1"/>
  <c r="L1929" i="1" s="1"/>
  <c r="K1928" i="1"/>
  <c r="L1928" i="1" s="1"/>
  <c r="K1927" i="1"/>
  <c r="L1927" i="1" s="1"/>
  <c r="K1926" i="1"/>
  <c r="L1926" i="1" s="1"/>
  <c r="K1925" i="1"/>
  <c r="L1925" i="1" s="1"/>
  <c r="K1924" i="1"/>
  <c r="L1924" i="1" s="1"/>
  <c r="K1923" i="1"/>
  <c r="L1923" i="1" s="1"/>
  <c r="K1922" i="1"/>
  <c r="L1922" i="1" s="1"/>
  <c r="K1921" i="1"/>
  <c r="L1921" i="1" s="1"/>
  <c r="K1920" i="1"/>
  <c r="L1920" i="1" s="1"/>
  <c r="K1919" i="1"/>
  <c r="L1919" i="1" s="1"/>
  <c r="K1918" i="1"/>
  <c r="L1918" i="1" s="1"/>
  <c r="K1917" i="1"/>
  <c r="L1917" i="1" s="1"/>
  <c r="K1916" i="1"/>
  <c r="L1916" i="1" s="1"/>
  <c r="K1915" i="1"/>
  <c r="L1915" i="1" s="1"/>
  <c r="K1914" i="1"/>
  <c r="L1914" i="1" s="1"/>
  <c r="K1913" i="1"/>
  <c r="L1913" i="1" s="1"/>
  <c r="K1912" i="1"/>
  <c r="L1912" i="1" s="1"/>
  <c r="K1911" i="1"/>
  <c r="L1911" i="1" s="1"/>
  <c r="K1910" i="1"/>
  <c r="L1910" i="1" s="1"/>
  <c r="K1909" i="1"/>
  <c r="L1909" i="1" s="1"/>
  <c r="K1908" i="1"/>
  <c r="L1908" i="1" s="1"/>
  <c r="K1907" i="1"/>
  <c r="L1907" i="1" s="1"/>
  <c r="K1906" i="1"/>
  <c r="L1906" i="1" s="1"/>
  <c r="K1905" i="1"/>
  <c r="L1905" i="1" s="1"/>
  <c r="K1904" i="1"/>
  <c r="L1904" i="1" s="1"/>
  <c r="K1903" i="1"/>
  <c r="L1903" i="1" s="1"/>
  <c r="K1902" i="1"/>
  <c r="L1902" i="1" s="1"/>
  <c r="K1901" i="1"/>
  <c r="L1901" i="1" s="1"/>
  <c r="K1900" i="1"/>
  <c r="L1900" i="1" s="1"/>
  <c r="K1899" i="1"/>
  <c r="L1899" i="1" s="1"/>
  <c r="K1898" i="1"/>
  <c r="L1898" i="1" s="1"/>
  <c r="K1897" i="1"/>
  <c r="L1897" i="1" s="1"/>
  <c r="K1896" i="1"/>
  <c r="L1896" i="1" s="1"/>
  <c r="K1895" i="1"/>
  <c r="L1895" i="1" s="1"/>
  <c r="K1894" i="1"/>
  <c r="L1894" i="1" s="1"/>
  <c r="K1893" i="1"/>
  <c r="L1893" i="1" s="1"/>
  <c r="K1892" i="1"/>
  <c r="L1892" i="1" s="1"/>
  <c r="K1891" i="1"/>
  <c r="L1891" i="1" s="1"/>
  <c r="K1890" i="1"/>
  <c r="L1890" i="1" s="1"/>
  <c r="K1889" i="1"/>
  <c r="L1889" i="1" s="1"/>
  <c r="K1888" i="1"/>
  <c r="L1888" i="1" s="1"/>
  <c r="K1887" i="1"/>
  <c r="L1887" i="1" s="1"/>
  <c r="K1886" i="1"/>
  <c r="L1886" i="1" s="1"/>
  <c r="K1885" i="1"/>
  <c r="L1885" i="1" s="1"/>
  <c r="K1884" i="1"/>
  <c r="L1884" i="1" s="1"/>
  <c r="K1883" i="1"/>
  <c r="L1883" i="1" s="1"/>
  <c r="K1882" i="1"/>
  <c r="L1882" i="1" s="1"/>
  <c r="K1881" i="1"/>
  <c r="L1881" i="1" s="1"/>
  <c r="K1880" i="1"/>
  <c r="L1880" i="1" s="1"/>
  <c r="K1879" i="1"/>
  <c r="L1879" i="1" s="1"/>
  <c r="K1878" i="1"/>
  <c r="L1878" i="1" s="1"/>
  <c r="K1877" i="1"/>
  <c r="L1877" i="1" s="1"/>
  <c r="K1876" i="1"/>
  <c r="L1876" i="1" s="1"/>
  <c r="K1875" i="1"/>
  <c r="L1875" i="1" s="1"/>
  <c r="K1874" i="1"/>
  <c r="L1874" i="1" s="1"/>
  <c r="K1873" i="1"/>
  <c r="L1873" i="1" s="1"/>
  <c r="K1872" i="1"/>
  <c r="L1872" i="1" s="1"/>
  <c r="K1871" i="1"/>
  <c r="L1871" i="1" s="1"/>
  <c r="K1870" i="1"/>
  <c r="L1870" i="1" s="1"/>
  <c r="K1869" i="1"/>
  <c r="L1869" i="1" s="1"/>
  <c r="K1868" i="1"/>
  <c r="L1868" i="1" s="1"/>
  <c r="K1867" i="1"/>
  <c r="L1867" i="1" s="1"/>
  <c r="K1866" i="1"/>
  <c r="L1866" i="1" s="1"/>
  <c r="K1865" i="1"/>
  <c r="L1865" i="1" s="1"/>
  <c r="K1864" i="1"/>
  <c r="L1864" i="1" s="1"/>
  <c r="K1863" i="1"/>
  <c r="L1863" i="1" s="1"/>
  <c r="K1862" i="1"/>
  <c r="L1862" i="1" s="1"/>
  <c r="K1861" i="1"/>
  <c r="L1861" i="1" s="1"/>
  <c r="K1860" i="1"/>
  <c r="L1860" i="1" s="1"/>
  <c r="K1859" i="1"/>
  <c r="L1859" i="1" s="1"/>
  <c r="K1858" i="1"/>
  <c r="L1858" i="1" s="1"/>
  <c r="K1857" i="1"/>
  <c r="L1857" i="1" s="1"/>
  <c r="K1856" i="1"/>
  <c r="L1856" i="1" s="1"/>
  <c r="K1855" i="1"/>
  <c r="L1855" i="1" s="1"/>
  <c r="K1854" i="1"/>
  <c r="L1854" i="1" s="1"/>
  <c r="K1853" i="1"/>
  <c r="L1853" i="1" s="1"/>
  <c r="K1852" i="1"/>
  <c r="L1852" i="1" s="1"/>
  <c r="K1851" i="1"/>
  <c r="L1851" i="1" s="1"/>
  <c r="K1850" i="1"/>
  <c r="L1850" i="1" s="1"/>
  <c r="K1849" i="1"/>
  <c r="L1849" i="1" s="1"/>
  <c r="K1848" i="1"/>
  <c r="L1848" i="1" s="1"/>
  <c r="K1847" i="1"/>
  <c r="L1847" i="1" s="1"/>
  <c r="K1846" i="1"/>
  <c r="L1846" i="1" s="1"/>
  <c r="K1845" i="1"/>
  <c r="L1845" i="1" s="1"/>
  <c r="K1844" i="1"/>
  <c r="L1844" i="1" s="1"/>
  <c r="K1843" i="1"/>
  <c r="L1843" i="1" s="1"/>
  <c r="K1842" i="1"/>
  <c r="L1842" i="1" s="1"/>
  <c r="K1841" i="1"/>
  <c r="L1841" i="1" s="1"/>
  <c r="K1840" i="1"/>
  <c r="L1840" i="1" s="1"/>
  <c r="K1839" i="1"/>
  <c r="L1839" i="1" s="1"/>
  <c r="K1838" i="1"/>
  <c r="L1838" i="1" s="1"/>
  <c r="K1837" i="1"/>
  <c r="L1837" i="1" s="1"/>
  <c r="K1836" i="1"/>
  <c r="L1836" i="1" s="1"/>
  <c r="K1835" i="1"/>
  <c r="L1835" i="1" s="1"/>
  <c r="K1834" i="1"/>
  <c r="L1834" i="1" s="1"/>
  <c r="K1833" i="1"/>
  <c r="L1833" i="1" s="1"/>
  <c r="K1832" i="1"/>
  <c r="L1832" i="1" s="1"/>
  <c r="K1831" i="1"/>
  <c r="L1831" i="1" s="1"/>
  <c r="K1830" i="1"/>
  <c r="L1830" i="1" s="1"/>
  <c r="K1829" i="1"/>
  <c r="L1829" i="1" s="1"/>
  <c r="K1828" i="1"/>
  <c r="L1828" i="1" s="1"/>
  <c r="K1827" i="1"/>
  <c r="L1827" i="1" s="1"/>
  <c r="K1826" i="1"/>
  <c r="L1826" i="1" s="1"/>
  <c r="K1825" i="1"/>
  <c r="L1825" i="1" s="1"/>
  <c r="K1824" i="1"/>
  <c r="L1824" i="1" s="1"/>
  <c r="K1823" i="1"/>
  <c r="L1823" i="1" s="1"/>
  <c r="K1822" i="1"/>
  <c r="L1822" i="1" s="1"/>
  <c r="K1821" i="1"/>
  <c r="L1821" i="1" s="1"/>
  <c r="K1820" i="1"/>
  <c r="L1820" i="1" s="1"/>
  <c r="K1819" i="1"/>
  <c r="L1819" i="1" s="1"/>
  <c r="K1818" i="1"/>
  <c r="L1818" i="1" s="1"/>
  <c r="K1817" i="1"/>
  <c r="L1817" i="1" s="1"/>
  <c r="K1816" i="1"/>
  <c r="L1816" i="1" s="1"/>
  <c r="K1815" i="1"/>
  <c r="L1815" i="1" s="1"/>
  <c r="K1814" i="1"/>
  <c r="L1814" i="1" s="1"/>
  <c r="K1813" i="1"/>
  <c r="L1813" i="1" s="1"/>
  <c r="K1812" i="1"/>
  <c r="L1812" i="1" s="1"/>
  <c r="K1811" i="1"/>
  <c r="L1811" i="1" s="1"/>
  <c r="K1810" i="1"/>
  <c r="L1810" i="1" s="1"/>
  <c r="K1809" i="1"/>
  <c r="L1809" i="1" s="1"/>
  <c r="K1808" i="1"/>
  <c r="L1808" i="1" s="1"/>
  <c r="K1807" i="1"/>
  <c r="L1807" i="1" s="1"/>
  <c r="K1806" i="1"/>
  <c r="L1806" i="1" s="1"/>
  <c r="K1805" i="1"/>
  <c r="L1805" i="1" s="1"/>
  <c r="K1804" i="1"/>
  <c r="L1804" i="1" s="1"/>
  <c r="K1803" i="1"/>
  <c r="L1803" i="1" s="1"/>
  <c r="K1802" i="1"/>
  <c r="L1802" i="1" s="1"/>
  <c r="K1801" i="1"/>
  <c r="L1801" i="1" s="1"/>
  <c r="K1800" i="1"/>
  <c r="L1800" i="1" s="1"/>
  <c r="K1799" i="1"/>
  <c r="L1799" i="1" s="1"/>
  <c r="K1798" i="1"/>
  <c r="L1798" i="1" s="1"/>
  <c r="K1797" i="1"/>
  <c r="L1797" i="1" s="1"/>
  <c r="K1796" i="1"/>
  <c r="L1796" i="1" s="1"/>
  <c r="K1795" i="1"/>
  <c r="L1795" i="1" s="1"/>
  <c r="K1794" i="1"/>
  <c r="L1794" i="1" s="1"/>
  <c r="K1793" i="1"/>
  <c r="L1793" i="1" s="1"/>
  <c r="K1792" i="1"/>
  <c r="L1792" i="1" s="1"/>
  <c r="K1791" i="1"/>
  <c r="L1791" i="1" s="1"/>
  <c r="K1790" i="1"/>
  <c r="L1790" i="1" s="1"/>
  <c r="K1789" i="1"/>
  <c r="L1789" i="1" s="1"/>
  <c r="K1788" i="1"/>
  <c r="L1788" i="1" s="1"/>
  <c r="K1787" i="1"/>
  <c r="L1787" i="1" s="1"/>
  <c r="L1786" i="1"/>
  <c r="K1786" i="1"/>
  <c r="K1785" i="1"/>
  <c r="L1785" i="1" s="1"/>
  <c r="K1784" i="1"/>
  <c r="L1784" i="1" s="1"/>
  <c r="K1783" i="1"/>
  <c r="L1783" i="1" s="1"/>
  <c r="K1782" i="1"/>
  <c r="L1782" i="1" s="1"/>
  <c r="K1781" i="1"/>
  <c r="L1781" i="1" s="1"/>
  <c r="K1780" i="1"/>
  <c r="L1780" i="1" s="1"/>
  <c r="K1779" i="1"/>
  <c r="L1779" i="1" s="1"/>
  <c r="K1778" i="1"/>
  <c r="L1778" i="1" s="1"/>
  <c r="K1777" i="1"/>
  <c r="L1777" i="1" s="1"/>
  <c r="K1776" i="1"/>
  <c r="L1776" i="1" s="1"/>
  <c r="K1775" i="1"/>
  <c r="L1775" i="1" s="1"/>
  <c r="K1774" i="1"/>
  <c r="L1774" i="1" s="1"/>
  <c r="K1773" i="1"/>
  <c r="L1773" i="1" s="1"/>
  <c r="K1772" i="1"/>
  <c r="L1772" i="1" s="1"/>
  <c r="K1771" i="1"/>
  <c r="L1771" i="1" s="1"/>
  <c r="K1770" i="1"/>
  <c r="L1770" i="1" s="1"/>
  <c r="K1769" i="1"/>
  <c r="L1769" i="1" s="1"/>
  <c r="K1768" i="1"/>
  <c r="L1768" i="1" s="1"/>
  <c r="K1767" i="1"/>
  <c r="L1767" i="1" s="1"/>
  <c r="K1766" i="1"/>
  <c r="L1766" i="1" s="1"/>
  <c r="K1765" i="1"/>
  <c r="L1765" i="1" s="1"/>
  <c r="K1764" i="1"/>
  <c r="L1764" i="1" s="1"/>
  <c r="K1763" i="1"/>
  <c r="L1763" i="1" s="1"/>
  <c r="K1762" i="1"/>
  <c r="L1762" i="1" s="1"/>
  <c r="K1761" i="1"/>
  <c r="L1761" i="1" s="1"/>
  <c r="K1760" i="1"/>
  <c r="L1760" i="1" s="1"/>
  <c r="K1759" i="1"/>
  <c r="L1759" i="1" s="1"/>
  <c r="K1758" i="1"/>
  <c r="L1758" i="1" s="1"/>
  <c r="K1757" i="1"/>
  <c r="L1757" i="1" s="1"/>
  <c r="K1756" i="1"/>
  <c r="L1756" i="1" s="1"/>
  <c r="K1755" i="1"/>
  <c r="L1755" i="1" s="1"/>
  <c r="K1754" i="1"/>
  <c r="L1754" i="1" s="1"/>
  <c r="K1753" i="1"/>
  <c r="L1753" i="1" s="1"/>
  <c r="K1752" i="1"/>
  <c r="L1752" i="1" s="1"/>
  <c r="K1751" i="1"/>
  <c r="L1751" i="1" s="1"/>
  <c r="K1750" i="1"/>
  <c r="L1750" i="1" s="1"/>
  <c r="K1749" i="1"/>
  <c r="L1749" i="1" s="1"/>
  <c r="K1748" i="1"/>
  <c r="L1748" i="1" s="1"/>
  <c r="K1747" i="1"/>
  <c r="L1747" i="1" s="1"/>
  <c r="K1746" i="1"/>
  <c r="L1746" i="1" s="1"/>
  <c r="K1745" i="1"/>
  <c r="L1745" i="1" s="1"/>
  <c r="K1744" i="1"/>
  <c r="L1744" i="1" s="1"/>
  <c r="K1743" i="1"/>
  <c r="L1743" i="1" s="1"/>
  <c r="K1742" i="1"/>
  <c r="L1742" i="1" s="1"/>
  <c r="K1741" i="1"/>
  <c r="L1741" i="1" s="1"/>
  <c r="K1740" i="1"/>
  <c r="L1740" i="1" s="1"/>
  <c r="K1739" i="1"/>
  <c r="L1739" i="1" s="1"/>
  <c r="K1738" i="1"/>
  <c r="L1738" i="1" s="1"/>
  <c r="K1737" i="1"/>
  <c r="L1737" i="1" s="1"/>
  <c r="K1736" i="1"/>
  <c r="L1736" i="1" s="1"/>
  <c r="K1735" i="1"/>
  <c r="L1735" i="1" s="1"/>
  <c r="K1734" i="1"/>
  <c r="L1734" i="1" s="1"/>
  <c r="K1733" i="1"/>
  <c r="L1733" i="1" s="1"/>
  <c r="K1732" i="1"/>
  <c r="L1732" i="1" s="1"/>
  <c r="K1731" i="1"/>
  <c r="L1731" i="1" s="1"/>
  <c r="L1730" i="1"/>
  <c r="K1730" i="1"/>
  <c r="K1729" i="1"/>
  <c r="L1729" i="1" s="1"/>
  <c r="K1728" i="1"/>
  <c r="L1728" i="1" s="1"/>
  <c r="K1727" i="1"/>
  <c r="L1727" i="1" s="1"/>
  <c r="K1726" i="1"/>
  <c r="L1726" i="1" s="1"/>
  <c r="K1725" i="1"/>
  <c r="L1725" i="1" s="1"/>
  <c r="K1724" i="1"/>
  <c r="L1724" i="1" s="1"/>
  <c r="K1723" i="1"/>
  <c r="L1723" i="1" s="1"/>
  <c r="K1722" i="1"/>
  <c r="L1722" i="1" s="1"/>
  <c r="K1721" i="1"/>
  <c r="L1721" i="1" s="1"/>
  <c r="K1720" i="1"/>
  <c r="L1720" i="1" s="1"/>
  <c r="K1719" i="1"/>
  <c r="L1719" i="1" s="1"/>
  <c r="K1718" i="1"/>
  <c r="L1718" i="1" s="1"/>
  <c r="K1717" i="1"/>
  <c r="L1717" i="1" s="1"/>
  <c r="K1716" i="1"/>
  <c r="L1716" i="1" s="1"/>
  <c r="K1715" i="1"/>
  <c r="L1715" i="1" s="1"/>
  <c r="K1714" i="1"/>
  <c r="L1714" i="1" s="1"/>
  <c r="K1713" i="1"/>
  <c r="L1713" i="1" s="1"/>
  <c r="K1712" i="1"/>
  <c r="L1712" i="1" s="1"/>
  <c r="K1711" i="1"/>
  <c r="L1711" i="1" s="1"/>
  <c r="K1710" i="1"/>
  <c r="L1710" i="1" s="1"/>
  <c r="K1709" i="1"/>
  <c r="L1709" i="1" s="1"/>
  <c r="K1708" i="1"/>
  <c r="L1708" i="1" s="1"/>
  <c r="K1707" i="1"/>
  <c r="L1707" i="1" s="1"/>
  <c r="K1706" i="1"/>
  <c r="L1706" i="1" s="1"/>
  <c r="K1705" i="1"/>
  <c r="L1705" i="1" s="1"/>
  <c r="K1704" i="1"/>
  <c r="L1704" i="1" s="1"/>
  <c r="K1703" i="1"/>
  <c r="L1703" i="1" s="1"/>
  <c r="K1702" i="1"/>
  <c r="L1702" i="1" s="1"/>
  <c r="K1701" i="1"/>
  <c r="L1701" i="1" s="1"/>
  <c r="K1700" i="1"/>
  <c r="L1700" i="1" s="1"/>
  <c r="K1699" i="1"/>
  <c r="L1699" i="1" s="1"/>
  <c r="K1698" i="1"/>
  <c r="L1698" i="1" s="1"/>
  <c r="K1697" i="1"/>
  <c r="L1697" i="1" s="1"/>
  <c r="K1696" i="1"/>
  <c r="L1696" i="1" s="1"/>
  <c r="K1695" i="1"/>
  <c r="L1695" i="1" s="1"/>
  <c r="K1694" i="1"/>
  <c r="L1694" i="1" s="1"/>
  <c r="K1693" i="1"/>
  <c r="L1693" i="1" s="1"/>
  <c r="K1692" i="1"/>
  <c r="L1692" i="1" s="1"/>
  <c r="K1691" i="1"/>
  <c r="L1691" i="1" s="1"/>
  <c r="K1690" i="1"/>
  <c r="L1690" i="1" s="1"/>
  <c r="K1689" i="1"/>
  <c r="L1689" i="1" s="1"/>
  <c r="K1688" i="1"/>
  <c r="L1688" i="1" s="1"/>
  <c r="K1687" i="1"/>
  <c r="L1687" i="1" s="1"/>
  <c r="K1686" i="1"/>
  <c r="L1686" i="1" s="1"/>
  <c r="K1685" i="1"/>
  <c r="L1685" i="1" s="1"/>
  <c r="K1684" i="1"/>
  <c r="L1684" i="1" s="1"/>
  <c r="K1683" i="1"/>
  <c r="L1683" i="1" s="1"/>
  <c r="K1682" i="1"/>
  <c r="L1682" i="1" s="1"/>
  <c r="K1681" i="1"/>
  <c r="L1681" i="1" s="1"/>
  <c r="K1680" i="1"/>
  <c r="L1680" i="1" s="1"/>
  <c r="K1679" i="1"/>
  <c r="L1679" i="1" s="1"/>
  <c r="K1678" i="1"/>
  <c r="L1678" i="1" s="1"/>
  <c r="K1677" i="1"/>
  <c r="L1677" i="1" s="1"/>
  <c r="K1676" i="1"/>
  <c r="L1676" i="1" s="1"/>
  <c r="K1675" i="1"/>
  <c r="L1675" i="1" s="1"/>
  <c r="K1674" i="1"/>
  <c r="L1674" i="1" s="1"/>
  <c r="K1673" i="1"/>
  <c r="L1673" i="1" s="1"/>
  <c r="K1672" i="1"/>
  <c r="L1672" i="1" s="1"/>
  <c r="K1671" i="1"/>
  <c r="L1671" i="1" s="1"/>
  <c r="K1670" i="1"/>
  <c r="L1670" i="1" s="1"/>
  <c r="K1669" i="1"/>
  <c r="L1669" i="1" s="1"/>
  <c r="K1668" i="1"/>
  <c r="L1668" i="1" s="1"/>
  <c r="K1667" i="1"/>
  <c r="L1667" i="1" s="1"/>
  <c r="K1666" i="1"/>
  <c r="L1666" i="1" s="1"/>
  <c r="K1665" i="1"/>
  <c r="L1665" i="1" s="1"/>
  <c r="K1664" i="1"/>
  <c r="L1664" i="1" s="1"/>
  <c r="K1663" i="1"/>
  <c r="L1663" i="1" s="1"/>
  <c r="K1662" i="1"/>
  <c r="L1662" i="1" s="1"/>
  <c r="K1661" i="1"/>
  <c r="L1661" i="1" s="1"/>
  <c r="K1660" i="1"/>
  <c r="L1660" i="1" s="1"/>
  <c r="K1659" i="1"/>
  <c r="L1659" i="1" s="1"/>
  <c r="K1658" i="1"/>
  <c r="L1658" i="1" s="1"/>
  <c r="L1657" i="1"/>
  <c r="K1657" i="1"/>
  <c r="K1656" i="1"/>
  <c r="L1656" i="1" s="1"/>
  <c r="K1655" i="1"/>
  <c r="L1655" i="1" s="1"/>
  <c r="K1654" i="1"/>
  <c r="L1654" i="1" s="1"/>
  <c r="K1653" i="1"/>
  <c r="L1653" i="1" s="1"/>
  <c r="K1652" i="1"/>
  <c r="L1652" i="1" s="1"/>
  <c r="K1651" i="1"/>
  <c r="L1651" i="1" s="1"/>
  <c r="K1650" i="1"/>
  <c r="L1650" i="1" s="1"/>
  <c r="K1649" i="1"/>
  <c r="L1649" i="1" s="1"/>
  <c r="K1648" i="1"/>
  <c r="L1648" i="1" s="1"/>
  <c r="K1647" i="1"/>
  <c r="L1647" i="1" s="1"/>
  <c r="K1646" i="1"/>
  <c r="L1646" i="1" s="1"/>
  <c r="K1645" i="1"/>
  <c r="L1645" i="1" s="1"/>
  <c r="K1644" i="1"/>
  <c r="L1644" i="1" s="1"/>
  <c r="K1643" i="1"/>
  <c r="L1643" i="1" s="1"/>
  <c r="K1642" i="1"/>
  <c r="L1642" i="1" s="1"/>
  <c r="K1641" i="1"/>
  <c r="L1641" i="1" s="1"/>
  <c r="K1640" i="1"/>
  <c r="L1640" i="1" s="1"/>
  <c r="K1639" i="1"/>
  <c r="L1639" i="1" s="1"/>
  <c r="K1638" i="1"/>
  <c r="L1638" i="1" s="1"/>
  <c r="K1637" i="1"/>
  <c r="L1637" i="1" s="1"/>
  <c r="K1636" i="1"/>
  <c r="L1636" i="1" s="1"/>
  <c r="K1635" i="1"/>
  <c r="L1635" i="1" s="1"/>
  <c r="K1634" i="1"/>
  <c r="L1634" i="1" s="1"/>
  <c r="K1633" i="1"/>
  <c r="L1633" i="1" s="1"/>
  <c r="K1632" i="1"/>
  <c r="L1632" i="1" s="1"/>
  <c r="K1631" i="1"/>
  <c r="L1631" i="1" s="1"/>
  <c r="K1630" i="1"/>
  <c r="L1630" i="1" s="1"/>
  <c r="K1629" i="1"/>
  <c r="L1629" i="1" s="1"/>
  <c r="K1628" i="1"/>
  <c r="L1628" i="1" s="1"/>
  <c r="K1627" i="1"/>
  <c r="L1627" i="1" s="1"/>
  <c r="K1626" i="1"/>
  <c r="L1626" i="1" s="1"/>
  <c r="K1625" i="1"/>
  <c r="L1625" i="1" s="1"/>
  <c r="K1624" i="1"/>
  <c r="L1624" i="1" s="1"/>
  <c r="K1623" i="1"/>
  <c r="L1623" i="1" s="1"/>
  <c r="K1622" i="1"/>
  <c r="L1622" i="1" s="1"/>
  <c r="K1621" i="1"/>
  <c r="L1621" i="1" s="1"/>
  <c r="K1620" i="1"/>
  <c r="L1620" i="1" s="1"/>
  <c r="K1619" i="1"/>
  <c r="L1619" i="1" s="1"/>
  <c r="K1618" i="1"/>
  <c r="L1618" i="1" s="1"/>
  <c r="K1617" i="1"/>
  <c r="L1617" i="1" s="1"/>
  <c r="K1616" i="1"/>
  <c r="L1616" i="1" s="1"/>
  <c r="K1615" i="1"/>
  <c r="L1615" i="1" s="1"/>
  <c r="K1614" i="1"/>
  <c r="L1614" i="1" s="1"/>
  <c r="K1613" i="1"/>
  <c r="L1613" i="1" s="1"/>
  <c r="K1612" i="1"/>
  <c r="L1612" i="1" s="1"/>
  <c r="K1611" i="1"/>
  <c r="L1611" i="1" s="1"/>
  <c r="K1610" i="1"/>
  <c r="L1610" i="1" s="1"/>
  <c r="K1609" i="1"/>
  <c r="L1609" i="1" s="1"/>
  <c r="K1608" i="1"/>
  <c r="L1608" i="1" s="1"/>
  <c r="K1607" i="1"/>
  <c r="L1607" i="1" s="1"/>
  <c r="K1606" i="1"/>
  <c r="L1606" i="1" s="1"/>
  <c r="K1605" i="1"/>
  <c r="L1605" i="1" s="1"/>
  <c r="K1604" i="1"/>
  <c r="L1604" i="1" s="1"/>
  <c r="K1603" i="1"/>
  <c r="L1603" i="1" s="1"/>
  <c r="K1602" i="1"/>
  <c r="L1602" i="1" s="1"/>
  <c r="K1601" i="1"/>
  <c r="L1601" i="1" s="1"/>
  <c r="K1600" i="1"/>
  <c r="L1600" i="1" s="1"/>
  <c r="K1599" i="1"/>
  <c r="L1599" i="1" s="1"/>
  <c r="K1598" i="1"/>
  <c r="L1598" i="1" s="1"/>
  <c r="K1597" i="1"/>
  <c r="L1597" i="1" s="1"/>
  <c r="K1596" i="1"/>
  <c r="L1596" i="1" s="1"/>
  <c r="K1595" i="1"/>
  <c r="L1595" i="1" s="1"/>
  <c r="K1594" i="1"/>
  <c r="L1594" i="1" s="1"/>
  <c r="K1593" i="1"/>
  <c r="L1593" i="1" s="1"/>
  <c r="K1592" i="1"/>
  <c r="L1592" i="1" s="1"/>
  <c r="K1591" i="1"/>
  <c r="L1591" i="1" s="1"/>
  <c r="K1590" i="1"/>
  <c r="L1590" i="1" s="1"/>
  <c r="K1589" i="1"/>
  <c r="L1589" i="1" s="1"/>
  <c r="K1588" i="1"/>
  <c r="L1588" i="1" s="1"/>
  <c r="K1587" i="1"/>
  <c r="L1587" i="1" s="1"/>
  <c r="K1586" i="1"/>
  <c r="L1586" i="1" s="1"/>
  <c r="K1585" i="1"/>
  <c r="L1585" i="1" s="1"/>
  <c r="K1584" i="1"/>
  <c r="L1584" i="1" s="1"/>
  <c r="K1583" i="1"/>
  <c r="L1583" i="1" s="1"/>
  <c r="K1582" i="1"/>
  <c r="L1582" i="1" s="1"/>
  <c r="K1581" i="1"/>
  <c r="L1581" i="1" s="1"/>
  <c r="K1580" i="1"/>
  <c r="L1580" i="1" s="1"/>
  <c r="K1579" i="1"/>
  <c r="L1579" i="1" s="1"/>
  <c r="K1578" i="1"/>
  <c r="L1578" i="1" s="1"/>
  <c r="K1577" i="1"/>
  <c r="L1577" i="1" s="1"/>
  <c r="K1576" i="1"/>
  <c r="L1576" i="1" s="1"/>
  <c r="K1575" i="1"/>
  <c r="L1575" i="1" s="1"/>
  <c r="K1574" i="1"/>
  <c r="L1574" i="1" s="1"/>
  <c r="K1573" i="1"/>
  <c r="L1573" i="1" s="1"/>
  <c r="K1572" i="1"/>
  <c r="L1572" i="1" s="1"/>
  <c r="K1571" i="1"/>
  <c r="L1571" i="1" s="1"/>
  <c r="K1570" i="1"/>
  <c r="L1570" i="1" s="1"/>
  <c r="K1569" i="1"/>
  <c r="L1569" i="1" s="1"/>
  <c r="K1568" i="1"/>
  <c r="L1568" i="1" s="1"/>
  <c r="K1567" i="1"/>
  <c r="L1567" i="1" s="1"/>
  <c r="K1566" i="1"/>
  <c r="L1566" i="1" s="1"/>
  <c r="K1565" i="1"/>
  <c r="L1565" i="1" s="1"/>
  <c r="K1564" i="1"/>
  <c r="L1564" i="1" s="1"/>
  <c r="K1563" i="1"/>
  <c r="L1563" i="1" s="1"/>
  <c r="K1562" i="1"/>
  <c r="L1562" i="1" s="1"/>
  <c r="K1561" i="1"/>
  <c r="L1561" i="1" s="1"/>
  <c r="K1560" i="1"/>
  <c r="L1560" i="1" s="1"/>
  <c r="K1559" i="1"/>
  <c r="L1559" i="1" s="1"/>
  <c r="K1558" i="1"/>
  <c r="L1558" i="1" s="1"/>
  <c r="K1557" i="1"/>
  <c r="L1557" i="1" s="1"/>
  <c r="K1556" i="1"/>
  <c r="L1556" i="1" s="1"/>
  <c r="K1555" i="1"/>
  <c r="L1555" i="1" s="1"/>
  <c r="K1554" i="1"/>
  <c r="L1554" i="1" s="1"/>
  <c r="K1553" i="1"/>
  <c r="L1553" i="1" s="1"/>
  <c r="K1552" i="1"/>
  <c r="L1552" i="1" s="1"/>
  <c r="K1551" i="1"/>
  <c r="L1551" i="1" s="1"/>
  <c r="K1550" i="1"/>
  <c r="L1550" i="1" s="1"/>
  <c r="K1549" i="1"/>
  <c r="L1549" i="1" s="1"/>
  <c r="K1548" i="1"/>
  <c r="L1548" i="1" s="1"/>
  <c r="K1547" i="1"/>
  <c r="L1547" i="1" s="1"/>
  <c r="K1546" i="1"/>
  <c r="L1546" i="1" s="1"/>
  <c r="K1545" i="1"/>
  <c r="L1545" i="1" s="1"/>
  <c r="K1544" i="1"/>
  <c r="L1544" i="1" s="1"/>
  <c r="K1543" i="1"/>
  <c r="L1543" i="1" s="1"/>
  <c r="K1542" i="1"/>
  <c r="L1542" i="1" s="1"/>
  <c r="K1541" i="1"/>
  <c r="L1541" i="1" s="1"/>
  <c r="K1540" i="1"/>
  <c r="L1540" i="1" s="1"/>
  <c r="K1539" i="1"/>
  <c r="L1539" i="1" s="1"/>
  <c r="K1538" i="1"/>
  <c r="L1538" i="1" s="1"/>
  <c r="K1537" i="1"/>
  <c r="L1537" i="1" s="1"/>
  <c r="K1536" i="1"/>
  <c r="L1536" i="1" s="1"/>
  <c r="K1535" i="1"/>
  <c r="L1535" i="1" s="1"/>
  <c r="K1534" i="1"/>
  <c r="L1534" i="1" s="1"/>
  <c r="K1533" i="1"/>
  <c r="L1533" i="1" s="1"/>
  <c r="K1532" i="1"/>
  <c r="L1532" i="1" s="1"/>
  <c r="K1531" i="1"/>
  <c r="L1531" i="1" s="1"/>
  <c r="K1530" i="1"/>
  <c r="L1530" i="1" s="1"/>
  <c r="K1529" i="1"/>
  <c r="L1529" i="1" s="1"/>
  <c r="K1528" i="1"/>
  <c r="L1528" i="1" s="1"/>
  <c r="K1527" i="1"/>
  <c r="L1527" i="1" s="1"/>
  <c r="L1526" i="1"/>
  <c r="K1526" i="1"/>
  <c r="K1525" i="1"/>
  <c r="L1525" i="1" s="1"/>
  <c r="K1524" i="1"/>
  <c r="L1524" i="1" s="1"/>
  <c r="K1523" i="1"/>
  <c r="L1523" i="1" s="1"/>
  <c r="K1522" i="1"/>
  <c r="L1522" i="1" s="1"/>
  <c r="K1521" i="1"/>
  <c r="L1521" i="1" s="1"/>
  <c r="K1520" i="1"/>
  <c r="L1520" i="1" s="1"/>
  <c r="K1519" i="1"/>
  <c r="L1519" i="1" s="1"/>
  <c r="K1518" i="1"/>
  <c r="L1518" i="1" s="1"/>
  <c r="K1517" i="1"/>
  <c r="L1517" i="1" s="1"/>
  <c r="K1516" i="1"/>
  <c r="L1516" i="1" s="1"/>
  <c r="K1515" i="1"/>
  <c r="L1515" i="1" s="1"/>
  <c r="K1514" i="1"/>
  <c r="L1514" i="1" s="1"/>
  <c r="K1513" i="1"/>
  <c r="L1513" i="1" s="1"/>
  <c r="K1512" i="1"/>
  <c r="L1512" i="1" s="1"/>
  <c r="K1511" i="1"/>
  <c r="L1511" i="1" s="1"/>
  <c r="K1510" i="1"/>
  <c r="L1510" i="1" s="1"/>
  <c r="K1509" i="1"/>
  <c r="L1509" i="1" s="1"/>
  <c r="K1508" i="1"/>
  <c r="L1508" i="1" s="1"/>
  <c r="K1507" i="1"/>
  <c r="L1507" i="1" s="1"/>
  <c r="K1506" i="1"/>
  <c r="L1506" i="1" s="1"/>
  <c r="K1505" i="1"/>
  <c r="L1505" i="1" s="1"/>
  <c r="K1504" i="1"/>
  <c r="L1504" i="1" s="1"/>
  <c r="K1503" i="1"/>
  <c r="L1503" i="1" s="1"/>
  <c r="K1502" i="1"/>
  <c r="L1502" i="1" s="1"/>
  <c r="K1501" i="1"/>
  <c r="L1501" i="1" s="1"/>
  <c r="K1500" i="1"/>
  <c r="L1500" i="1" s="1"/>
  <c r="K1499" i="1"/>
  <c r="L1499" i="1" s="1"/>
  <c r="K1498" i="1"/>
  <c r="L1498" i="1" s="1"/>
  <c r="K1497" i="1"/>
  <c r="L1497" i="1" s="1"/>
  <c r="K1496" i="1"/>
  <c r="L1496" i="1" s="1"/>
  <c r="K1495" i="1"/>
  <c r="L1495" i="1" s="1"/>
  <c r="K1494" i="1"/>
  <c r="L1494" i="1" s="1"/>
  <c r="K1493" i="1"/>
  <c r="L1493" i="1" s="1"/>
  <c r="K1492" i="1"/>
  <c r="L1492" i="1" s="1"/>
  <c r="K1491" i="1"/>
  <c r="L1491" i="1" s="1"/>
  <c r="K1490" i="1"/>
  <c r="L1490" i="1" s="1"/>
  <c r="K1489" i="1"/>
  <c r="L1489" i="1" s="1"/>
  <c r="K1488" i="1"/>
  <c r="L1488" i="1" s="1"/>
  <c r="K1487" i="1"/>
  <c r="L1487" i="1" s="1"/>
  <c r="K1486" i="1"/>
  <c r="L1486" i="1" s="1"/>
  <c r="K1485" i="1"/>
  <c r="L1485" i="1" s="1"/>
  <c r="K1484" i="1"/>
  <c r="L1484" i="1" s="1"/>
  <c r="K1483" i="1"/>
  <c r="L1483" i="1" s="1"/>
  <c r="K1482" i="1"/>
  <c r="L1482" i="1" s="1"/>
  <c r="K1481" i="1"/>
  <c r="L1481" i="1" s="1"/>
  <c r="K1480" i="1"/>
  <c r="L1480" i="1" s="1"/>
  <c r="K1479" i="1"/>
  <c r="L1479" i="1" s="1"/>
  <c r="K1478" i="1"/>
  <c r="L1478" i="1" s="1"/>
  <c r="K1477" i="1"/>
  <c r="L1477" i="1" s="1"/>
  <c r="K1476" i="1"/>
  <c r="L1476" i="1" s="1"/>
  <c r="K1475" i="1"/>
  <c r="L1475" i="1" s="1"/>
  <c r="K1474" i="1"/>
  <c r="L1474" i="1" s="1"/>
  <c r="K1473" i="1"/>
  <c r="L1473" i="1" s="1"/>
  <c r="K1472" i="1"/>
  <c r="L1472" i="1" s="1"/>
  <c r="K1471" i="1"/>
  <c r="L1471" i="1" s="1"/>
  <c r="K1470" i="1"/>
  <c r="L1470" i="1" s="1"/>
  <c r="K1469" i="1"/>
  <c r="L1469" i="1" s="1"/>
  <c r="K1468" i="1"/>
  <c r="L1468" i="1" s="1"/>
  <c r="K1467" i="1"/>
  <c r="L1467" i="1" s="1"/>
  <c r="K1466" i="1"/>
  <c r="L1466" i="1" s="1"/>
  <c r="K1465" i="1"/>
  <c r="L1465" i="1" s="1"/>
  <c r="K1464" i="1"/>
  <c r="L1464" i="1" s="1"/>
  <c r="K1463" i="1"/>
  <c r="L1463" i="1" s="1"/>
  <c r="K1462" i="1"/>
  <c r="L1462" i="1" s="1"/>
  <c r="K1461" i="1"/>
  <c r="L1461" i="1" s="1"/>
  <c r="K1460" i="1"/>
  <c r="L1460" i="1" s="1"/>
  <c r="K1459" i="1"/>
  <c r="L1459" i="1" s="1"/>
  <c r="K1458" i="1"/>
  <c r="L1458" i="1" s="1"/>
  <c r="K1457" i="1"/>
  <c r="L1457" i="1" s="1"/>
  <c r="K1456" i="1"/>
  <c r="L1456" i="1" s="1"/>
  <c r="K1455" i="1"/>
  <c r="L1455" i="1" s="1"/>
  <c r="K1454" i="1"/>
  <c r="L1454" i="1" s="1"/>
  <c r="K1453" i="1"/>
  <c r="L1453" i="1" s="1"/>
  <c r="K1452" i="1"/>
  <c r="L1452" i="1" s="1"/>
  <c r="K1451" i="1"/>
  <c r="L1451" i="1" s="1"/>
  <c r="K1450" i="1"/>
  <c r="L1450" i="1" s="1"/>
  <c r="K1449" i="1"/>
  <c r="L1449" i="1" s="1"/>
  <c r="K1448" i="1"/>
  <c r="L1448" i="1" s="1"/>
  <c r="K1447" i="1"/>
  <c r="L1447" i="1" s="1"/>
  <c r="K1446" i="1"/>
  <c r="L1446" i="1" s="1"/>
  <c r="K1445" i="1"/>
  <c r="L1445" i="1" s="1"/>
  <c r="K1444" i="1"/>
  <c r="L1444" i="1" s="1"/>
  <c r="K1443" i="1"/>
  <c r="L1443" i="1" s="1"/>
  <c r="K1442" i="1"/>
  <c r="L1442" i="1" s="1"/>
  <c r="K1441" i="1"/>
  <c r="L1441" i="1" s="1"/>
  <c r="K1440" i="1"/>
  <c r="L1440" i="1" s="1"/>
  <c r="K1439" i="1"/>
  <c r="L1439" i="1" s="1"/>
  <c r="K1438" i="1"/>
  <c r="L1438" i="1" s="1"/>
  <c r="K1437" i="1"/>
  <c r="L1437" i="1" s="1"/>
  <c r="K1436" i="1"/>
  <c r="L1436" i="1" s="1"/>
  <c r="K1435" i="1"/>
  <c r="L1435" i="1" s="1"/>
  <c r="K1434" i="1"/>
  <c r="L1434" i="1" s="1"/>
  <c r="K1433" i="1"/>
  <c r="L1433" i="1" s="1"/>
  <c r="K1432" i="1"/>
  <c r="L1432" i="1" s="1"/>
  <c r="K1431" i="1"/>
  <c r="L1431" i="1" s="1"/>
  <c r="K1430" i="1"/>
  <c r="L1430" i="1" s="1"/>
  <c r="K1429" i="1"/>
  <c r="L1429" i="1" s="1"/>
  <c r="K1428" i="1"/>
  <c r="L1428" i="1" s="1"/>
  <c r="K1427" i="1"/>
  <c r="L1427" i="1" s="1"/>
  <c r="K1426" i="1"/>
  <c r="L1426" i="1" s="1"/>
  <c r="K1425" i="1"/>
  <c r="L1425" i="1" s="1"/>
  <c r="K1424" i="1"/>
  <c r="L1424" i="1" s="1"/>
  <c r="K1423" i="1"/>
  <c r="L1423" i="1" s="1"/>
  <c r="K1422" i="1"/>
  <c r="L1422" i="1" s="1"/>
  <c r="K1421" i="1"/>
  <c r="L1421" i="1" s="1"/>
  <c r="K1420" i="1"/>
  <c r="L1420" i="1" s="1"/>
  <c r="K1419" i="1"/>
  <c r="L1419" i="1" s="1"/>
  <c r="K1418" i="1"/>
  <c r="L1418" i="1" s="1"/>
  <c r="K1417" i="1"/>
  <c r="L1417" i="1" s="1"/>
  <c r="K1416" i="1"/>
  <c r="L1416" i="1" s="1"/>
  <c r="K1415" i="1"/>
  <c r="L1415" i="1" s="1"/>
  <c r="K1414" i="1"/>
  <c r="L1414" i="1" s="1"/>
  <c r="K1413" i="1"/>
  <c r="L1413" i="1" s="1"/>
  <c r="K1412" i="1"/>
  <c r="L1412" i="1" s="1"/>
  <c r="K1411" i="1"/>
  <c r="L1411" i="1" s="1"/>
  <c r="K1410" i="1"/>
  <c r="L1410" i="1" s="1"/>
  <c r="K1409" i="1"/>
  <c r="L1409" i="1" s="1"/>
  <c r="K1408" i="1"/>
  <c r="L1408" i="1" s="1"/>
  <c r="K1407" i="1"/>
  <c r="L1407" i="1" s="1"/>
  <c r="K1406" i="1"/>
  <c r="L1406" i="1" s="1"/>
  <c r="K1405" i="1"/>
  <c r="L1405" i="1" s="1"/>
  <c r="K1404" i="1"/>
  <c r="L1404" i="1" s="1"/>
  <c r="K1403" i="1"/>
  <c r="L1403" i="1" s="1"/>
  <c r="K1402" i="1"/>
  <c r="L1402" i="1" s="1"/>
  <c r="K1401" i="1"/>
  <c r="L1401" i="1" s="1"/>
  <c r="K1400" i="1"/>
  <c r="L1400" i="1" s="1"/>
  <c r="K1399" i="1"/>
  <c r="L1399" i="1" s="1"/>
  <c r="K1398" i="1"/>
  <c r="L1398" i="1" s="1"/>
  <c r="K1397" i="1"/>
  <c r="L1397" i="1" s="1"/>
  <c r="K1396" i="1"/>
  <c r="L1396" i="1" s="1"/>
  <c r="K1395" i="1"/>
  <c r="L1395" i="1" s="1"/>
  <c r="K1394" i="1"/>
  <c r="L1394" i="1" s="1"/>
  <c r="K1393" i="1"/>
  <c r="L1393" i="1" s="1"/>
  <c r="K1392" i="1"/>
  <c r="L1392" i="1" s="1"/>
  <c r="K1391" i="1"/>
  <c r="L1391" i="1" s="1"/>
  <c r="K1390" i="1"/>
  <c r="L1390" i="1" s="1"/>
  <c r="K1389" i="1"/>
  <c r="L1389" i="1" s="1"/>
  <c r="K1388" i="1"/>
  <c r="L1388" i="1" s="1"/>
  <c r="K1387" i="1"/>
  <c r="L1387" i="1" s="1"/>
  <c r="K1386" i="1"/>
  <c r="L1386" i="1" s="1"/>
  <c r="K1385" i="1"/>
  <c r="L1385" i="1" s="1"/>
  <c r="K1384" i="1"/>
  <c r="L1384" i="1" s="1"/>
  <c r="K1383" i="1"/>
  <c r="L1383" i="1" s="1"/>
  <c r="K1382" i="1"/>
  <c r="L1382" i="1" s="1"/>
  <c r="K1381" i="1"/>
  <c r="L1381" i="1" s="1"/>
  <c r="K1380" i="1"/>
  <c r="L1380" i="1" s="1"/>
  <c r="K1379" i="1"/>
  <c r="L1379" i="1" s="1"/>
  <c r="K1378" i="1"/>
  <c r="L1378" i="1" s="1"/>
  <c r="K1377" i="1"/>
  <c r="L1377" i="1" s="1"/>
  <c r="K1376" i="1"/>
  <c r="L1376" i="1" s="1"/>
  <c r="K1375" i="1"/>
  <c r="L1375" i="1" s="1"/>
  <c r="K1374" i="1"/>
  <c r="L1374" i="1" s="1"/>
  <c r="K1373" i="1"/>
  <c r="L1373" i="1" s="1"/>
  <c r="K1372" i="1"/>
  <c r="L1372" i="1" s="1"/>
  <c r="K1371" i="1"/>
  <c r="L1371" i="1" s="1"/>
  <c r="K1370" i="1"/>
  <c r="L1370" i="1" s="1"/>
  <c r="K1369" i="1"/>
  <c r="L1369" i="1" s="1"/>
  <c r="K1368" i="1"/>
  <c r="L1368" i="1" s="1"/>
  <c r="K1367" i="1"/>
  <c r="L1367" i="1" s="1"/>
  <c r="K1366" i="1"/>
  <c r="L1366" i="1" s="1"/>
  <c r="K1365" i="1"/>
  <c r="L1365" i="1" s="1"/>
  <c r="K1364" i="1"/>
  <c r="L1364" i="1" s="1"/>
  <c r="K1363" i="1"/>
  <c r="L1363" i="1" s="1"/>
  <c r="K1362" i="1"/>
  <c r="L1362" i="1" s="1"/>
  <c r="K1361" i="1"/>
  <c r="L1361" i="1" s="1"/>
  <c r="K1360" i="1"/>
  <c r="L1360" i="1" s="1"/>
  <c r="K1359" i="1"/>
  <c r="L1359" i="1" s="1"/>
  <c r="K1358" i="1"/>
  <c r="L1358" i="1" s="1"/>
  <c r="K1357" i="1"/>
  <c r="L1357" i="1" s="1"/>
  <c r="K1356" i="1"/>
  <c r="L1356" i="1" s="1"/>
  <c r="K1355" i="1"/>
  <c r="L1355" i="1" s="1"/>
  <c r="K1354" i="1"/>
  <c r="L1354" i="1" s="1"/>
  <c r="K1353" i="1"/>
  <c r="L1353" i="1" s="1"/>
  <c r="L1352" i="1"/>
  <c r="K1352" i="1"/>
  <c r="K1351" i="1"/>
  <c r="L1351" i="1" s="1"/>
  <c r="K1350" i="1"/>
  <c r="L1350" i="1" s="1"/>
  <c r="K1349" i="1"/>
  <c r="L1349" i="1" s="1"/>
  <c r="K1348" i="1"/>
  <c r="L1348" i="1" s="1"/>
  <c r="K1347" i="1"/>
  <c r="L1347" i="1" s="1"/>
  <c r="K1346" i="1"/>
  <c r="L1346" i="1" s="1"/>
  <c r="K1345" i="1"/>
  <c r="L1345" i="1" s="1"/>
  <c r="K1344" i="1"/>
  <c r="L1344" i="1" s="1"/>
  <c r="K1343" i="1"/>
  <c r="L1343" i="1" s="1"/>
  <c r="K1342" i="1"/>
  <c r="L1342" i="1" s="1"/>
  <c r="K1341" i="1"/>
  <c r="L1341" i="1" s="1"/>
  <c r="K1340" i="1"/>
  <c r="L1340" i="1" s="1"/>
  <c r="K1339" i="1"/>
  <c r="L1339" i="1" s="1"/>
  <c r="K1338" i="1"/>
  <c r="L1338" i="1" s="1"/>
  <c r="K1337" i="1"/>
  <c r="L1337" i="1" s="1"/>
  <c r="K1336" i="1"/>
  <c r="L1336" i="1" s="1"/>
  <c r="K1335" i="1"/>
  <c r="L1335" i="1" s="1"/>
  <c r="K1334" i="1"/>
  <c r="L1334" i="1" s="1"/>
  <c r="K1333" i="1"/>
  <c r="L1333" i="1" s="1"/>
  <c r="K1332" i="1"/>
  <c r="L1332" i="1" s="1"/>
  <c r="K1331" i="1"/>
  <c r="L1331" i="1" s="1"/>
  <c r="K1330" i="1"/>
  <c r="L1330" i="1" s="1"/>
  <c r="K1329" i="1"/>
  <c r="L1329" i="1" s="1"/>
  <c r="K1328" i="1"/>
  <c r="L1328" i="1" s="1"/>
  <c r="K1327" i="1"/>
  <c r="L1327" i="1" s="1"/>
  <c r="K1326" i="1"/>
  <c r="L1326" i="1" s="1"/>
  <c r="K1325" i="1"/>
  <c r="L1325" i="1" s="1"/>
  <c r="K1324" i="1"/>
  <c r="L1324" i="1" s="1"/>
  <c r="K1323" i="1"/>
  <c r="L1323" i="1" s="1"/>
  <c r="K1322" i="1"/>
  <c r="L1322" i="1" s="1"/>
  <c r="K1321" i="1"/>
  <c r="L1321" i="1" s="1"/>
  <c r="K1320" i="1"/>
  <c r="L1320" i="1" s="1"/>
  <c r="K1319" i="1"/>
  <c r="L1319" i="1" s="1"/>
  <c r="K1318" i="1"/>
  <c r="L1318" i="1" s="1"/>
  <c r="K1317" i="1"/>
  <c r="L1317" i="1" s="1"/>
  <c r="K1316" i="1"/>
  <c r="L1316" i="1" s="1"/>
  <c r="K1315" i="1"/>
  <c r="L1315" i="1" s="1"/>
  <c r="K1314" i="1"/>
  <c r="L1314" i="1" s="1"/>
  <c r="K1313" i="1"/>
  <c r="L1313" i="1" s="1"/>
  <c r="K1312" i="1"/>
  <c r="L1312" i="1" s="1"/>
  <c r="K1311" i="1"/>
  <c r="L1311" i="1" s="1"/>
  <c r="L1310" i="1"/>
  <c r="K1310" i="1"/>
  <c r="K1309" i="1"/>
  <c r="L1309" i="1" s="1"/>
  <c r="K1308" i="1"/>
  <c r="L1308" i="1" s="1"/>
  <c r="K1307" i="1"/>
  <c r="L1307" i="1" s="1"/>
  <c r="K1306" i="1"/>
  <c r="L1306" i="1" s="1"/>
  <c r="K1305" i="1"/>
  <c r="L1305" i="1" s="1"/>
  <c r="K1304" i="1"/>
  <c r="L1304" i="1" s="1"/>
  <c r="K1303" i="1"/>
  <c r="L1303" i="1" s="1"/>
  <c r="K1302" i="1"/>
  <c r="L1302" i="1" s="1"/>
  <c r="K1301" i="1"/>
  <c r="L1301" i="1" s="1"/>
  <c r="K1300" i="1"/>
  <c r="L1300" i="1" s="1"/>
  <c r="K1299" i="1"/>
  <c r="L1299" i="1" s="1"/>
  <c r="K1298" i="1"/>
  <c r="L1298" i="1" s="1"/>
  <c r="K1297" i="1"/>
  <c r="L1297" i="1" s="1"/>
  <c r="K1296" i="1"/>
  <c r="L1296" i="1" s="1"/>
  <c r="K1295" i="1"/>
  <c r="L1295" i="1" s="1"/>
  <c r="K1294" i="1"/>
  <c r="L1294" i="1" s="1"/>
  <c r="K1293" i="1"/>
  <c r="L1293" i="1" s="1"/>
  <c r="K1292" i="1"/>
  <c r="L1292" i="1" s="1"/>
  <c r="K1291" i="1"/>
  <c r="L1291" i="1" s="1"/>
  <c r="K1290" i="1"/>
  <c r="L1290" i="1" s="1"/>
  <c r="K1289" i="1"/>
  <c r="L1289" i="1" s="1"/>
  <c r="K1288" i="1"/>
  <c r="L1288" i="1" s="1"/>
  <c r="K1287" i="1"/>
  <c r="L1287" i="1" s="1"/>
  <c r="K1286" i="1"/>
  <c r="L1286" i="1" s="1"/>
  <c r="K1285" i="1"/>
  <c r="L1285" i="1" s="1"/>
  <c r="K1284" i="1"/>
  <c r="L1284" i="1" s="1"/>
  <c r="K1283" i="1"/>
  <c r="L1283" i="1" s="1"/>
  <c r="K1282" i="1"/>
  <c r="L1282" i="1" s="1"/>
  <c r="K1281" i="1"/>
  <c r="L1281" i="1" s="1"/>
  <c r="K1280" i="1"/>
  <c r="L1280" i="1" s="1"/>
  <c r="L1279" i="1"/>
  <c r="K1279" i="1"/>
  <c r="K1278" i="1"/>
  <c r="L1278" i="1" s="1"/>
  <c r="K1277" i="1"/>
  <c r="L1277" i="1" s="1"/>
  <c r="K1276" i="1"/>
  <c r="L1276" i="1" s="1"/>
  <c r="K1275" i="1"/>
  <c r="L1275" i="1" s="1"/>
  <c r="K1274" i="1"/>
  <c r="L1274" i="1" s="1"/>
  <c r="K1273" i="1"/>
  <c r="L1273" i="1" s="1"/>
  <c r="K1272" i="1"/>
  <c r="L1272" i="1" s="1"/>
  <c r="K1271" i="1"/>
  <c r="L1271" i="1" s="1"/>
  <c r="K1270" i="1"/>
  <c r="L1270" i="1" s="1"/>
  <c r="K1269" i="1"/>
  <c r="L1269" i="1" s="1"/>
  <c r="K1268" i="1"/>
  <c r="L1268" i="1" s="1"/>
  <c r="K1267" i="1"/>
  <c r="L1267" i="1" s="1"/>
  <c r="K1266" i="1"/>
  <c r="L1266" i="1" s="1"/>
  <c r="K1265" i="1"/>
  <c r="L1265" i="1" s="1"/>
  <c r="K1264" i="1"/>
  <c r="L1264" i="1" s="1"/>
  <c r="K1263" i="1"/>
  <c r="L1263" i="1" s="1"/>
  <c r="K1262" i="1"/>
  <c r="L1262" i="1" s="1"/>
  <c r="K1261" i="1"/>
  <c r="L1261" i="1" s="1"/>
  <c r="K1260" i="1"/>
  <c r="L1260" i="1" s="1"/>
  <c r="K1259" i="1"/>
  <c r="L1259" i="1" s="1"/>
  <c r="K1258" i="1"/>
  <c r="L1258" i="1" s="1"/>
  <c r="K1257" i="1"/>
  <c r="L1257" i="1" s="1"/>
  <c r="K1256" i="1"/>
  <c r="L1256" i="1" s="1"/>
  <c r="K1255" i="1"/>
  <c r="L1255" i="1" s="1"/>
  <c r="K1254" i="1"/>
  <c r="L1254" i="1" s="1"/>
  <c r="K1253" i="1"/>
  <c r="L1253" i="1" s="1"/>
  <c r="K1252" i="1"/>
  <c r="L1252" i="1" s="1"/>
  <c r="K1251" i="1"/>
  <c r="L1251" i="1" s="1"/>
  <c r="K1250" i="1"/>
  <c r="L1250" i="1" s="1"/>
  <c r="K1249" i="1"/>
  <c r="L1249" i="1" s="1"/>
  <c r="K1248" i="1"/>
  <c r="L1248" i="1" s="1"/>
  <c r="K1247" i="1"/>
  <c r="L1247" i="1" s="1"/>
  <c r="K1246" i="1"/>
  <c r="L1246" i="1" s="1"/>
  <c r="K1245" i="1"/>
  <c r="L1245" i="1" s="1"/>
  <c r="K1244" i="1"/>
  <c r="L1244" i="1" s="1"/>
  <c r="K1243" i="1"/>
  <c r="L1243" i="1" s="1"/>
  <c r="K1242" i="1"/>
  <c r="L1242" i="1" s="1"/>
  <c r="K1241" i="1"/>
  <c r="L1241" i="1" s="1"/>
  <c r="K1240" i="1"/>
  <c r="L1240" i="1" s="1"/>
  <c r="K1239" i="1"/>
  <c r="L1239" i="1" s="1"/>
  <c r="K1238" i="1"/>
  <c r="L1238" i="1" s="1"/>
  <c r="K1237" i="1"/>
  <c r="L1237" i="1" s="1"/>
  <c r="K1236" i="1"/>
  <c r="L1236" i="1" s="1"/>
  <c r="K1235" i="1"/>
  <c r="L1235" i="1" s="1"/>
  <c r="K1234" i="1"/>
  <c r="L1234" i="1" s="1"/>
  <c r="K1233" i="1"/>
  <c r="L1233" i="1" s="1"/>
  <c r="K1232" i="1"/>
  <c r="L1232" i="1" s="1"/>
  <c r="K1231" i="1"/>
  <c r="L1231" i="1" s="1"/>
  <c r="K1230" i="1"/>
  <c r="L1230" i="1" s="1"/>
  <c r="K1229" i="1"/>
  <c r="L1229" i="1" s="1"/>
  <c r="K1228" i="1"/>
  <c r="L1228" i="1" s="1"/>
  <c r="K1227" i="1"/>
  <c r="L1227" i="1" s="1"/>
  <c r="K1226" i="1"/>
  <c r="L1226" i="1" s="1"/>
  <c r="K1225" i="1"/>
  <c r="L1225" i="1" s="1"/>
  <c r="K1224" i="1"/>
  <c r="L1224" i="1" s="1"/>
  <c r="K1223" i="1"/>
  <c r="L1223" i="1" s="1"/>
  <c r="K1222" i="1"/>
  <c r="L1222" i="1" s="1"/>
  <c r="K1221" i="1"/>
  <c r="L1221" i="1" s="1"/>
  <c r="K1220" i="1"/>
  <c r="L1220" i="1" s="1"/>
  <c r="K1219" i="1"/>
  <c r="L1219" i="1" s="1"/>
  <c r="K1218" i="1"/>
  <c r="L1218" i="1" s="1"/>
  <c r="K1217" i="1"/>
  <c r="L1217" i="1" s="1"/>
  <c r="K1216" i="1"/>
  <c r="L1216" i="1" s="1"/>
  <c r="K1215" i="1"/>
  <c r="L1215" i="1" s="1"/>
  <c r="K1214" i="1"/>
  <c r="L1214" i="1" s="1"/>
  <c r="K1213" i="1"/>
  <c r="L1213" i="1" s="1"/>
  <c r="K1212" i="1"/>
  <c r="L1212" i="1" s="1"/>
  <c r="K1211" i="1"/>
  <c r="L1211" i="1" s="1"/>
  <c r="K1210" i="1"/>
  <c r="L1210" i="1" s="1"/>
  <c r="K1209" i="1"/>
  <c r="L1209" i="1" s="1"/>
  <c r="L1208" i="1"/>
  <c r="K1208" i="1"/>
  <c r="K1207" i="1"/>
  <c r="L1207" i="1" s="1"/>
  <c r="K1206" i="1"/>
  <c r="L1206" i="1" s="1"/>
  <c r="K1205" i="1"/>
  <c r="L1205" i="1" s="1"/>
  <c r="K1204" i="1"/>
  <c r="L1204" i="1" s="1"/>
  <c r="K1203" i="1"/>
  <c r="L1203" i="1" s="1"/>
  <c r="K1202" i="1"/>
  <c r="L1202" i="1" s="1"/>
  <c r="K1201" i="1"/>
  <c r="L1201" i="1" s="1"/>
  <c r="K1200" i="1"/>
  <c r="L1200" i="1" s="1"/>
  <c r="K1199" i="1"/>
  <c r="L1199" i="1" s="1"/>
  <c r="K1198" i="1"/>
  <c r="L1198" i="1" s="1"/>
  <c r="K1197" i="1"/>
  <c r="L1197" i="1" s="1"/>
  <c r="K1196" i="1"/>
  <c r="L1196" i="1" s="1"/>
  <c r="K1195" i="1"/>
  <c r="L1195" i="1" s="1"/>
  <c r="K1194" i="1"/>
  <c r="L1194" i="1" s="1"/>
  <c r="K1193" i="1"/>
  <c r="L1193" i="1" s="1"/>
  <c r="K1192" i="1"/>
  <c r="L1192" i="1" s="1"/>
  <c r="K1191" i="1"/>
  <c r="L1191" i="1" s="1"/>
  <c r="K1190" i="1"/>
  <c r="L1190" i="1" s="1"/>
  <c r="K1189" i="1"/>
  <c r="L1189" i="1" s="1"/>
  <c r="K1188" i="1"/>
  <c r="L1188" i="1" s="1"/>
  <c r="K1187" i="1"/>
  <c r="L1187" i="1" s="1"/>
  <c r="K1186" i="1"/>
  <c r="L1186" i="1" s="1"/>
  <c r="K1185" i="1"/>
  <c r="L1185" i="1" s="1"/>
  <c r="K1184" i="1"/>
  <c r="L1184" i="1" s="1"/>
  <c r="K1183" i="1"/>
  <c r="L1183" i="1" s="1"/>
  <c r="K1182" i="1"/>
  <c r="L1182" i="1" s="1"/>
  <c r="K1181" i="1"/>
  <c r="L1181" i="1" s="1"/>
  <c r="K1180" i="1"/>
  <c r="L1180" i="1" s="1"/>
  <c r="K1179" i="1"/>
  <c r="L1179" i="1" s="1"/>
  <c r="K1178" i="1"/>
  <c r="L1178" i="1" s="1"/>
  <c r="K1177" i="1"/>
  <c r="L1177" i="1" s="1"/>
  <c r="K1176" i="1"/>
  <c r="L1176" i="1" s="1"/>
  <c r="K1175" i="1"/>
  <c r="L1175" i="1" s="1"/>
  <c r="K1174" i="1"/>
  <c r="L1174" i="1" s="1"/>
  <c r="K1173" i="1"/>
  <c r="L1173" i="1" s="1"/>
  <c r="K1172" i="1"/>
  <c r="L1172" i="1" s="1"/>
  <c r="K1171" i="1"/>
  <c r="L1171" i="1" s="1"/>
  <c r="K1170" i="1"/>
  <c r="L1170" i="1" s="1"/>
  <c r="K1169" i="1"/>
  <c r="L1169" i="1" s="1"/>
  <c r="K1168" i="1"/>
  <c r="L1168" i="1" s="1"/>
  <c r="K1167" i="1"/>
  <c r="L1167" i="1" s="1"/>
  <c r="K1166" i="1"/>
  <c r="L1166" i="1" s="1"/>
  <c r="K1165" i="1"/>
  <c r="L1165" i="1" s="1"/>
  <c r="K1164" i="1"/>
  <c r="L1164" i="1" s="1"/>
  <c r="K1163" i="1"/>
  <c r="L1163" i="1" s="1"/>
  <c r="K1162" i="1"/>
  <c r="L1162" i="1" s="1"/>
  <c r="K1161" i="1"/>
  <c r="L1161" i="1" s="1"/>
  <c r="K1160" i="1"/>
  <c r="L1160" i="1" s="1"/>
  <c r="K1159" i="1"/>
  <c r="L1159" i="1" s="1"/>
  <c r="K1158" i="1"/>
  <c r="L1158" i="1" s="1"/>
  <c r="K1157" i="1"/>
  <c r="L1157" i="1" s="1"/>
  <c r="K1156" i="1"/>
  <c r="L1156" i="1" s="1"/>
  <c r="K1155" i="1"/>
  <c r="L1155" i="1" s="1"/>
  <c r="K1154" i="1"/>
  <c r="L1154" i="1" s="1"/>
  <c r="K1153" i="1"/>
  <c r="L1153" i="1" s="1"/>
  <c r="K1152" i="1"/>
  <c r="L1152" i="1" s="1"/>
  <c r="K1151" i="1"/>
  <c r="L1151" i="1" s="1"/>
  <c r="L1150" i="1"/>
  <c r="K1150" i="1"/>
  <c r="K1149" i="1"/>
  <c r="L1149" i="1" s="1"/>
  <c r="K1148" i="1"/>
  <c r="L1148" i="1" s="1"/>
  <c r="K1147" i="1"/>
  <c r="L1147" i="1" s="1"/>
  <c r="K1146" i="1"/>
  <c r="L1146" i="1" s="1"/>
  <c r="K1145" i="1"/>
  <c r="L1145" i="1" s="1"/>
  <c r="K1144" i="1"/>
  <c r="L1144" i="1" s="1"/>
  <c r="L1143" i="1"/>
  <c r="K1143" i="1"/>
  <c r="K1142" i="1"/>
  <c r="L1142" i="1" s="1"/>
  <c r="K1141" i="1"/>
  <c r="L1141" i="1" s="1"/>
  <c r="K1140" i="1"/>
  <c r="L1140" i="1" s="1"/>
  <c r="K1139" i="1"/>
  <c r="L1139" i="1" s="1"/>
  <c r="K1138" i="1"/>
  <c r="L1138" i="1" s="1"/>
  <c r="K1137" i="1"/>
  <c r="L1137" i="1" s="1"/>
  <c r="K1136" i="1"/>
  <c r="L1136" i="1" s="1"/>
  <c r="K1135" i="1"/>
  <c r="L1135" i="1" s="1"/>
  <c r="K1134" i="1"/>
  <c r="L1134" i="1" s="1"/>
  <c r="K1133" i="1"/>
  <c r="L1133" i="1" s="1"/>
  <c r="K1132" i="1"/>
  <c r="L1132" i="1" s="1"/>
  <c r="K1131" i="1"/>
  <c r="L1131" i="1" s="1"/>
  <c r="K1130" i="1"/>
  <c r="L1130" i="1" s="1"/>
  <c r="K1129" i="1"/>
  <c r="L1129" i="1" s="1"/>
  <c r="K1128" i="1"/>
  <c r="L1128" i="1" s="1"/>
  <c r="K1127" i="1"/>
  <c r="L1127" i="1" s="1"/>
  <c r="K1126" i="1"/>
  <c r="L1126" i="1" s="1"/>
  <c r="K1125" i="1"/>
  <c r="L1125" i="1" s="1"/>
  <c r="K1124" i="1"/>
  <c r="L1124" i="1" s="1"/>
  <c r="K1123" i="1"/>
  <c r="L1123" i="1" s="1"/>
  <c r="K1122" i="1"/>
  <c r="L1122" i="1" s="1"/>
  <c r="K1121" i="1"/>
  <c r="L1121" i="1" s="1"/>
  <c r="K1120" i="1"/>
  <c r="L1120" i="1" s="1"/>
  <c r="K1119" i="1"/>
  <c r="L1119" i="1" s="1"/>
  <c r="K1118" i="1"/>
  <c r="L1118" i="1" s="1"/>
  <c r="K1117" i="1"/>
  <c r="L1117" i="1" s="1"/>
  <c r="K1116" i="1"/>
  <c r="L1116" i="1" s="1"/>
  <c r="K1115" i="1"/>
  <c r="L1115" i="1" s="1"/>
  <c r="K1114" i="1"/>
  <c r="L1114" i="1" s="1"/>
  <c r="K1113" i="1"/>
  <c r="L1113" i="1" s="1"/>
  <c r="K1112" i="1"/>
  <c r="L1112" i="1" s="1"/>
  <c r="K1111" i="1"/>
  <c r="L1111" i="1" s="1"/>
  <c r="K1110" i="1"/>
  <c r="L1110" i="1" s="1"/>
  <c r="K1109" i="1"/>
  <c r="L1109" i="1" s="1"/>
  <c r="K1108" i="1"/>
  <c r="L1108" i="1" s="1"/>
  <c r="K1107" i="1"/>
  <c r="L1107" i="1" s="1"/>
  <c r="K1106" i="1"/>
  <c r="L1106" i="1" s="1"/>
  <c r="K1105" i="1"/>
  <c r="L1105" i="1" s="1"/>
  <c r="K1104" i="1"/>
  <c r="L1104" i="1" s="1"/>
  <c r="K1103" i="1"/>
  <c r="L1103" i="1" s="1"/>
  <c r="K1102" i="1"/>
  <c r="L1102" i="1" s="1"/>
  <c r="K1101" i="1"/>
  <c r="L1101" i="1" s="1"/>
  <c r="K1100" i="1"/>
  <c r="L1100" i="1" s="1"/>
  <c r="K1099" i="1"/>
  <c r="L1099" i="1" s="1"/>
  <c r="K1098" i="1"/>
  <c r="L1098" i="1" s="1"/>
  <c r="K1097" i="1"/>
  <c r="L1097" i="1" s="1"/>
  <c r="K1096" i="1"/>
  <c r="L1096" i="1" s="1"/>
  <c r="K1095" i="1"/>
  <c r="L1095" i="1" s="1"/>
  <c r="K1094" i="1"/>
  <c r="L1094" i="1" s="1"/>
  <c r="K1093" i="1"/>
  <c r="L1093" i="1" s="1"/>
  <c r="K1092" i="1"/>
  <c r="L1092" i="1" s="1"/>
  <c r="K1091" i="1"/>
  <c r="L1091" i="1" s="1"/>
  <c r="K1090" i="1"/>
  <c r="L1090" i="1" s="1"/>
  <c r="K1089" i="1"/>
  <c r="L1089" i="1" s="1"/>
  <c r="K1088" i="1"/>
  <c r="L1088" i="1" s="1"/>
  <c r="K1087" i="1"/>
  <c r="L1087" i="1" s="1"/>
  <c r="L1086" i="1"/>
  <c r="K1086" i="1"/>
  <c r="K1085" i="1"/>
  <c r="L1085" i="1" s="1"/>
  <c r="K1084" i="1"/>
  <c r="L1084" i="1" s="1"/>
  <c r="K1083" i="1"/>
  <c r="L1083" i="1" s="1"/>
  <c r="K1082" i="1"/>
  <c r="L1082" i="1" s="1"/>
  <c r="K1081" i="1"/>
  <c r="L1081" i="1" s="1"/>
  <c r="K1080" i="1"/>
  <c r="L1080" i="1" s="1"/>
  <c r="K1079" i="1"/>
  <c r="L1079" i="1" s="1"/>
  <c r="K1078" i="1"/>
  <c r="L1078" i="1" s="1"/>
  <c r="K1077" i="1"/>
  <c r="L1077" i="1" s="1"/>
  <c r="K1076" i="1"/>
  <c r="L1076" i="1" s="1"/>
  <c r="K1075" i="1"/>
  <c r="L1075" i="1" s="1"/>
  <c r="K1074" i="1"/>
  <c r="L1074" i="1" s="1"/>
  <c r="K1073" i="1"/>
  <c r="L1073" i="1" s="1"/>
  <c r="K1072" i="1"/>
  <c r="L1072" i="1" s="1"/>
  <c r="K1071" i="1"/>
  <c r="L1071" i="1" s="1"/>
  <c r="K1070" i="1"/>
  <c r="L1070" i="1" s="1"/>
  <c r="K1069" i="1"/>
  <c r="L1069" i="1" s="1"/>
  <c r="K1068" i="1"/>
  <c r="L1068" i="1" s="1"/>
  <c r="K1067" i="1"/>
  <c r="L1067" i="1" s="1"/>
  <c r="K1066" i="1"/>
  <c r="L1066" i="1" s="1"/>
  <c r="K1065" i="1"/>
  <c r="L1065" i="1" s="1"/>
  <c r="K1064" i="1"/>
  <c r="L1064" i="1" s="1"/>
  <c r="K1063" i="1"/>
  <c r="L1063" i="1" s="1"/>
  <c r="K1062" i="1"/>
  <c r="L1062" i="1" s="1"/>
  <c r="K1061" i="1"/>
  <c r="L1061" i="1" s="1"/>
  <c r="K1060" i="1"/>
  <c r="L1060" i="1" s="1"/>
  <c r="K1059" i="1"/>
  <c r="L1059" i="1" s="1"/>
  <c r="K1058" i="1"/>
  <c r="L1058" i="1" s="1"/>
  <c r="K1057" i="1"/>
  <c r="L1057" i="1" s="1"/>
  <c r="K1056" i="1"/>
  <c r="L1056" i="1" s="1"/>
  <c r="K1055" i="1"/>
  <c r="L1055" i="1" s="1"/>
  <c r="K1054" i="1"/>
  <c r="L1054" i="1" s="1"/>
  <c r="K1053" i="1"/>
  <c r="L1053" i="1" s="1"/>
  <c r="K1052" i="1"/>
  <c r="L1052" i="1" s="1"/>
  <c r="K1051" i="1"/>
  <c r="L1051" i="1" s="1"/>
  <c r="K1050" i="1"/>
  <c r="L1050" i="1" s="1"/>
  <c r="K1049" i="1"/>
  <c r="L1049" i="1" s="1"/>
  <c r="K1048" i="1"/>
  <c r="L1048" i="1" s="1"/>
  <c r="K1047" i="1"/>
  <c r="L1047" i="1" s="1"/>
  <c r="K1046" i="1"/>
  <c r="L1046" i="1" s="1"/>
  <c r="K1045" i="1"/>
  <c r="L1045" i="1" s="1"/>
  <c r="K1044" i="1"/>
  <c r="L1044" i="1" s="1"/>
  <c r="K1043" i="1"/>
  <c r="L1043" i="1" s="1"/>
  <c r="K1042" i="1"/>
  <c r="L1042" i="1" s="1"/>
  <c r="K1041" i="1"/>
  <c r="L1041" i="1" s="1"/>
  <c r="K1040" i="1"/>
  <c r="L1040" i="1" s="1"/>
  <c r="K1039" i="1"/>
  <c r="L1039" i="1" s="1"/>
  <c r="K1038" i="1"/>
  <c r="L1038" i="1" s="1"/>
  <c r="K1037" i="1"/>
  <c r="L1037" i="1" s="1"/>
  <c r="K1036" i="1"/>
  <c r="L1036" i="1" s="1"/>
  <c r="K1035" i="1"/>
  <c r="L1035" i="1" s="1"/>
  <c r="K1034" i="1"/>
  <c r="L1034" i="1" s="1"/>
  <c r="K1033" i="1"/>
  <c r="L1033" i="1" s="1"/>
  <c r="K1032" i="1"/>
  <c r="L1032" i="1" s="1"/>
  <c r="K1031" i="1"/>
  <c r="L1031" i="1" s="1"/>
  <c r="K1030" i="1"/>
  <c r="L1030" i="1" s="1"/>
  <c r="K1029" i="1"/>
  <c r="L1029" i="1" s="1"/>
  <c r="K1028" i="1"/>
  <c r="L1028" i="1" s="1"/>
  <c r="K1027" i="1"/>
  <c r="L1027" i="1" s="1"/>
  <c r="K1026" i="1"/>
  <c r="L1026" i="1" s="1"/>
  <c r="K1025" i="1"/>
  <c r="L1025" i="1" s="1"/>
  <c r="K1024" i="1"/>
  <c r="L1024" i="1" s="1"/>
  <c r="K1023" i="1"/>
  <c r="L1023" i="1" s="1"/>
  <c r="K1022" i="1"/>
  <c r="L1022" i="1" s="1"/>
  <c r="K1021" i="1"/>
  <c r="L1021" i="1" s="1"/>
  <c r="K1020" i="1"/>
  <c r="L1020" i="1" s="1"/>
  <c r="K1019" i="1"/>
  <c r="L1019" i="1" s="1"/>
  <c r="K1018" i="1"/>
  <c r="L1018" i="1" s="1"/>
  <c r="K1017" i="1"/>
  <c r="L1017" i="1" s="1"/>
  <c r="K1016" i="1"/>
  <c r="L1016" i="1" s="1"/>
  <c r="K1015" i="1"/>
  <c r="L1015" i="1" s="1"/>
  <c r="K1014" i="1"/>
  <c r="L1014" i="1" s="1"/>
  <c r="K1013" i="1"/>
  <c r="L1013" i="1" s="1"/>
  <c r="K1012" i="1"/>
  <c r="L1012" i="1" s="1"/>
  <c r="K1011" i="1"/>
  <c r="L1011" i="1" s="1"/>
  <c r="K1010" i="1"/>
  <c r="L1010" i="1" s="1"/>
  <c r="K1009" i="1"/>
  <c r="L1009" i="1" s="1"/>
  <c r="K1008" i="1"/>
  <c r="L1008" i="1" s="1"/>
  <c r="K1007" i="1"/>
  <c r="L1007" i="1" s="1"/>
  <c r="K1006" i="1"/>
  <c r="L1006" i="1" s="1"/>
  <c r="K1005" i="1"/>
  <c r="L1005" i="1" s="1"/>
  <c r="K1004" i="1"/>
  <c r="L1004" i="1" s="1"/>
  <c r="K1003" i="1"/>
  <c r="L1003" i="1" s="1"/>
  <c r="K1002" i="1"/>
  <c r="L1002" i="1" s="1"/>
  <c r="K1001" i="1"/>
  <c r="L1001" i="1" s="1"/>
  <c r="K1000" i="1"/>
  <c r="L1000" i="1" s="1"/>
  <c r="K999" i="1"/>
  <c r="L999" i="1" s="1"/>
  <c r="K998" i="1"/>
  <c r="L998" i="1" s="1"/>
  <c r="K997" i="1"/>
  <c r="L997" i="1" s="1"/>
  <c r="K996" i="1"/>
  <c r="L996" i="1" s="1"/>
  <c r="K995" i="1"/>
  <c r="L995" i="1" s="1"/>
  <c r="K994" i="1"/>
  <c r="L994" i="1" s="1"/>
  <c r="K993" i="1"/>
  <c r="L993" i="1" s="1"/>
  <c r="K992" i="1"/>
  <c r="L992" i="1" s="1"/>
  <c r="K991" i="1"/>
  <c r="L991" i="1" s="1"/>
  <c r="K990" i="1"/>
  <c r="L990" i="1" s="1"/>
  <c r="K989" i="1"/>
  <c r="L989" i="1" s="1"/>
  <c r="K988" i="1"/>
  <c r="L988" i="1" s="1"/>
  <c r="K987" i="1"/>
  <c r="L987" i="1" s="1"/>
  <c r="K986" i="1"/>
  <c r="L986" i="1" s="1"/>
  <c r="K985" i="1"/>
  <c r="L985" i="1" s="1"/>
  <c r="K984" i="1"/>
  <c r="L984" i="1" s="1"/>
  <c r="K983" i="1"/>
  <c r="L983" i="1" s="1"/>
  <c r="K982" i="1"/>
  <c r="L982" i="1" s="1"/>
  <c r="K981" i="1"/>
  <c r="L981" i="1" s="1"/>
  <c r="K980" i="1"/>
  <c r="L980" i="1" s="1"/>
  <c r="K979" i="1"/>
  <c r="L979" i="1" s="1"/>
  <c r="K978" i="1"/>
  <c r="L978" i="1" s="1"/>
  <c r="K977" i="1"/>
  <c r="L977" i="1" s="1"/>
  <c r="K976" i="1"/>
  <c r="L976" i="1" s="1"/>
  <c r="K975" i="1"/>
  <c r="L975" i="1" s="1"/>
  <c r="K974" i="1"/>
  <c r="L974" i="1" s="1"/>
  <c r="K973" i="1"/>
  <c r="L973" i="1" s="1"/>
  <c r="K972" i="1"/>
  <c r="L972" i="1" s="1"/>
  <c r="K971" i="1"/>
  <c r="L971" i="1" s="1"/>
  <c r="K970" i="1"/>
  <c r="L970" i="1" s="1"/>
  <c r="K969" i="1"/>
  <c r="L969" i="1" s="1"/>
  <c r="K968" i="1"/>
  <c r="L968" i="1" s="1"/>
  <c r="K967" i="1"/>
  <c r="L967" i="1" s="1"/>
  <c r="K966" i="1"/>
  <c r="L966" i="1" s="1"/>
  <c r="K965" i="1"/>
  <c r="L965" i="1" s="1"/>
  <c r="K964" i="1"/>
  <c r="L964" i="1" s="1"/>
  <c r="K963" i="1"/>
  <c r="L963" i="1" s="1"/>
  <c r="K962" i="1"/>
  <c r="L962" i="1" s="1"/>
  <c r="K961" i="1"/>
  <c r="L961" i="1" s="1"/>
  <c r="K960" i="1"/>
  <c r="L960" i="1" s="1"/>
  <c r="K959" i="1"/>
  <c r="L959" i="1" s="1"/>
  <c r="K958" i="1"/>
  <c r="L958" i="1" s="1"/>
  <c r="K957" i="1"/>
  <c r="L957" i="1" s="1"/>
  <c r="K956" i="1"/>
  <c r="L956" i="1" s="1"/>
  <c r="K955" i="1"/>
  <c r="L955" i="1" s="1"/>
  <c r="K954" i="1"/>
  <c r="L954" i="1" s="1"/>
  <c r="K953" i="1"/>
  <c r="L953" i="1" s="1"/>
  <c r="K952" i="1"/>
  <c r="L952" i="1" s="1"/>
  <c r="K951" i="1"/>
  <c r="L951" i="1" s="1"/>
  <c r="K950" i="1"/>
  <c r="L950" i="1" s="1"/>
  <c r="K949" i="1"/>
  <c r="L949" i="1" s="1"/>
  <c r="K948" i="1"/>
  <c r="L948" i="1" s="1"/>
  <c r="K947" i="1"/>
  <c r="L947" i="1" s="1"/>
  <c r="K946" i="1"/>
  <c r="L946" i="1" s="1"/>
  <c r="K945" i="1"/>
  <c r="L945" i="1" s="1"/>
  <c r="K944" i="1"/>
  <c r="L944" i="1" s="1"/>
  <c r="K943" i="1"/>
  <c r="L943" i="1" s="1"/>
  <c r="K942" i="1"/>
  <c r="L942" i="1" s="1"/>
  <c r="K941" i="1"/>
  <c r="L941" i="1" s="1"/>
  <c r="K940" i="1"/>
  <c r="L940" i="1" s="1"/>
  <c r="K939" i="1"/>
  <c r="L939" i="1" s="1"/>
  <c r="K938" i="1"/>
  <c r="L938" i="1" s="1"/>
  <c r="K937" i="1"/>
  <c r="L937" i="1" s="1"/>
  <c r="K936" i="1"/>
  <c r="L936" i="1" s="1"/>
  <c r="K935" i="1"/>
  <c r="L935" i="1" s="1"/>
  <c r="K934" i="1"/>
  <c r="L934" i="1" s="1"/>
  <c r="K933" i="1"/>
  <c r="L933" i="1" s="1"/>
  <c r="K932" i="1"/>
  <c r="L932" i="1" s="1"/>
  <c r="K931" i="1"/>
  <c r="L931" i="1" s="1"/>
  <c r="K930" i="1"/>
  <c r="L930" i="1" s="1"/>
  <c r="K929" i="1"/>
  <c r="L929" i="1" s="1"/>
  <c r="K928" i="1"/>
  <c r="L928" i="1" s="1"/>
  <c r="K927" i="1"/>
  <c r="L927" i="1" s="1"/>
  <c r="K926" i="1"/>
  <c r="L926" i="1" s="1"/>
  <c r="K925" i="1"/>
  <c r="L925" i="1" s="1"/>
  <c r="K924" i="1"/>
  <c r="L924" i="1" s="1"/>
  <c r="K923" i="1"/>
  <c r="L923" i="1" s="1"/>
  <c r="K922" i="1"/>
  <c r="L922" i="1" s="1"/>
  <c r="K921" i="1"/>
  <c r="L921" i="1" s="1"/>
  <c r="K920" i="1"/>
  <c r="L920" i="1" s="1"/>
  <c r="K919" i="1"/>
  <c r="L919" i="1" s="1"/>
  <c r="K918" i="1"/>
  <c r="L918" i="1" s="1"/>
  <c r="K917" i="1"/>
  <c r="L917" i="1" s="1"/>
  <c r="K916" i="1"/>
  <c r="L916" i="1" s="1"/>
  <c r="K915" i="1"/>
  <c r="L915" i="1" s="1"/>
  <c r="K914" i="1"/>
  <c r="L914" i="1" s="1"/>
  <c r="K913" i="1"/>
  <c r="L913" i="1" s="1"/>
  <c r="K912" i="1"/>
  <c r="L912" i="1" s="1"/>
  <c r="K911" i="1"/>
  <c r="L911" i="1" s="1"/>
  <c r="K910" i="1"/>
  <c r="L910" i="1" s="1"/>
  <c r="K909" i="1"/>
  <c r="L909" i="1" s="1"/>
  <c r="K908" i="1"/>
  <c r="L908" i="1" s="1"/>
  <c r="K907" i="1"/>
  <c r="L907" i="1" s="1"/>
  <c r="K906" i="1"/>
  <c r="L906" i="1" s="1"/>
  <c r="K905" i="1"/>
  <c r="L905" i="1" s="1"/>
  <c r="K904" i="1"/>
  <c r="L904" i="1" s="1"/>
  <c r="K903" i="1"/>
  <c r="L903" i="1" s="1"/>
  <c r="K902" i="1"/>
  <c r="L902" i="1" s="1"/>
  <c r="K901" i="1"/>
  <c r="L901" i="1" s="1"/>
  <c r="K900" i="1"/>
  <c r="L900" i="1" s="1"/>
  <c r="K899" i="1"/>
  <c r="L899" i="1" s="1"/>
  <c r="K898" i="1"/>
  <c r="L898" i="1" s="1"/>
  <c r="K897" i="1"/>
  <c r="L897" i="1" s="1"/>
  <c r="K896" i="1"/>
  <c r="L896" i="1" s="1"/>
  <c r="K895" i="1"/>
  <c r="L895" i="1" s="1"/>
  <c r="K894" i="1"/>
  <c r="L894" i="1" s="1"/>
  <c r="K893" i="1"/>
  <c r="L893" i="1" s="1"/>
  <c r="K892" i="1"/>
  <c r="L892" i="1" s="1"/>
  <c r="K891" i="1"/>
  <c r="L891" i="1" s="1"/>
  <c r="K890" i="1"/>
  <c r="L890" i="1" s="1"/>
  <c r="K889" i="1"/>
  <c r="L889" i="1" s="1"/>
  <c r="K888" i="1"/>
  <c r="L888" i="1" s="1"/>
  <c r="K887" i="1"/>
  <c r="L887" i="1" s="1"/>
  <c r="K886" i="1"/>
  <c r="L886" i="1" s="1"/>
  <c r="K885" i="1"/>
  <c r="L885" i="1" s="1"/>
  <c r="K884" i="1"/>
  <c r="L884" i="1" s="1"/>
  <c r="K883" i="1"/>
  <c r="L883" i="1" s="1"/>
  <c r="K882" i="1"/>
  <c r="L882" i="1" s="1"/>
  <c r="K881" i="1"/>
  <c r="L881" i="1" s="1"/>
  <c r="K880" i="1"/>
  <c r="L880" i="1" s="1"/>
  <c r="K879" i="1"/>
  <c r="L879" i="1" s="1"/>
  <c r="K878" i="1"/>
  <c r="L878" i="1" s="1"/>
  <c r="K877" i="1"/>
  <c r="L877" i="1" s="1"/>
  <c r="K876" i="1"/>
  <c r="L876" i="1" s="1"/>
  <c r="K875" i="1"/>
  <c r="L875" i="1" s="1"/>
  <c r="K874" i="1"/>
  <c r="L874" i="1" s="1"/>
  <c r="K873" i="1"/>
  <c r="L873" i="1" s="1"/>
  <c r="K872" i="1"/>
  <c r="L872" i="1" s="1"/>
  <c r="K871" i="1"/>
  <c r="L871" i="1" s="1"/>
  <c r="K870" i="1"/>
  <c r="L870" i="1" s="1"/>
  <c r="K869" i="1"/>
  <c r="L869" i="1" s="1"/>
  <c r="K868" i="1"/>
  <c r="L868" i="1" s="1"/>
  <c r="K867" i="1"/>
  <c r="L867" i="1" s="1"/>
  <c r="K866" i="1"/>
  <c r="L866" i="1" s="1"/>
  <c r="K865" i="1"/>
  <c r="L865" i="1" s="1"/>
  <c r="K864" i="1"/>
  <c r="L864" i="1" s="1"/>
  <c r="L863" i="1"/>
  <c r="K863" i="1"/>
  <c r="K862" i="1"/>
  <c r="L862" i="1" s="1"/>
  <c r="K861" i="1"/>
  <c r="L861" i="1" s="1"/>
  <c r="K860" i="1"/>
  <c r="L860" i="1" s="1"/>
  <c r="K859" i="1"/>
  <c r="L859" i="1" s="1"/>
  <c r="K858" i="1"/>
  <c r="L858" i="1" s="1"/>
  <c r="K857" i="1"/>
  <c r="L857" i="1" s="1"/>
  <c r="K856" i="1"/>
  <c r="L856" i="1" s="1"/>
  <c r="K855" i="1"/>
  <c r="L855" i="1" s="1"/>
  <c r="K854" i="1"/>
  <c r="L854" i="1" s="1"/>
  <c r="K853" i="1"/>
  <c r="L853" i="1" s="1"/>
  <c r="K852" i="1"/>
  <c r="L852" i="1" s="1"/>
  <c r="K851" i="1"/>
  <c r="L851" i="1" s="1"/>
  <c r="K850" i="1"/>
  <c r="L850" i="1" s="1"/>
  <c r="K849" i="1"/>
  <c r="L849" i="1" s="1"/>
  <c r="K848" i="1"/>
  <c r="L848" i="1" s="1"/>
  <c r="K847" i="1"/>
  <c r="L847" i="1" s="1"/>
  <c r="K846" i="1"/>
  <c r="L846" i="1" s="1"/>
  <c r="K845" i="1"/>
  <c r="L845" i="1" s="1"/>
  <c r="K844" i="1"/>
  <c r="L844" i="1" s="1"/>
  <c r="K843" i="1"/>
  <c r="L843" i="1" s="1"/>
  <c r="K842" i="1"/>
  <c r="L842" i="1" s="1"/>
  <c r="K841" i="1"/>
  <c r="L841" i="1" s="1"/>
  <c r="K840" i="1"/>
  <c r="L840" i="1" s="1"/>
  <c r="K839" i="1"/>
  <c r="L839" i="1" s="1"/>
  <c r="K838" i="1"/>
  <c r="L838" i="1" s="1"/>
  <c r="K837" i="1"/>
  <c r="L837" i="1" s="1"/>
  <c r="K836" i="1"/>
  <c r="L836" i="1" s="1"/>
  <c r="K835" i="1"/>
  <c r="L835" i="1" s="1"/>
  <c r="K834" i="1"/>
  <c r="L834" i="1" s="1"/>
  <c r="K833" i="1"/>
  <c r="L833" i="1" s="1"/>
  <c r="K832" i="1"/>
  <c r="L832" i="1" s="1"/>
  <c r="K831" i="1"/>
  <c r="L831" i="1" s="1"/>
  <c r="K830" i="1"/>
  <c r="L830" i="1" s="1"/>
  <c r="K829" i="1"/>
  <c r="L829" i="1" s="1"/>
  <c r="K828" i="1"/>
  <c r="L828" i="1" s="1"/>
  <c r="K827" i="1"/>
  <c r="L827" i="1" s="1"/>
  <c r="K826" i="1"/>
  <c r="L826" i="1" s="1"/>
  <c r="K825" i="1"/>
  <c r="L825" i="1" s="1"/>
  <c r="K824" i="1"/>
  <c r="L824" i="1" s="1"/>
  <c r="K823" i="1"/>
  <c r="L823" i="1" s="1"/>
  <c r="K822" i="1"/>
  <c r="L822" i="1" s="1"/>
  <c r="K821" i="1"/>
  <c r="L821" i="1" s="1"/>
  <c r="K820" i="1"/>
  <c r="L820" i="1" s="1"/>
  <c r="L819" i="1"/>
  <c r="K819" i="1"/>
  <c r="K818" i="1"/>
  <c r="L818" i="1" s="1"/>
  <c r="K817" i="1"/>
  <c r="L817" i="1" s="1"/>
  <c r="K816" i="1"/>
  <c r="L816" i="1" s="1"/>
  <c r="K815" i="1"/>
  <c r="L815" i="1" s="1"/>
  <c r="K814" i="1"/>
  <c r="L814" i="1" s="1"/>
  <c r="K813" i="1"/>
  <c r="L813" i="1" s="1"/>
  <c r="K812" i="1"/>
  <c r="L812" i="1" s="1"/>
  <c r="K811" i="1"/>
  <c r="L811" i="1" s="1"/>
  <c r="K810" i="1"/>
  <c r="L810" i="1" s="1"/>
  <c r="K809" i="1"/>
  <c r="L809" i="1" s="1"/>
  <c r="K808" i="1"/>
  <c r="L808" i="1" s="1"/>
  <c r="K807" i="1"/>
  <c r="L807" i="1" s="1"/>
  <c r="K806" i="1"/>
  <c r="L806" i="1" s="1"/>
  <c r="K805" i="1"/>
  <c r="L805" i="1" s="1"/>
  <c r="K804" i="1"/>
  <c r="L804" i="1" s="1"/>
  <c r="K803" i="1"/>
  <c r="L803" i="1" s="1"/>
  <c r="K802" i="1"/>
  <c r="L802" i="1" s="1"/>
  <c r="K801" i="1"/>
  <c r="L801" i="1" s="1"/>
  <c r="K800" i="1"/>
  <c r="L800" i="1" s="1"/>
  <c r="K799" i="1"/>
  <c r="L799" i="1" s="1"/>
  <c r="K798" i="1"/>
  <c r="L798" i="1" s="1"/>
  <c r="K797" i="1"/>
  <c r="L797" i="1" s="1"/>
  <c r="K796" i="1"/>
  <c r="L796" i="1" s="1"/>
  <c r="K795" i="1"/>
  <c r="L795" i="1" s="1"/>
  <c r="K794" i="1"/>
  <c r="L794" i="1" s="1"/>
  <c r="K793" i="1"/>
  <c r="L793" i="1" s="1"/>
  <c r="K792" i="1"/>
  <c r="L792" i="1" s="1"/>
  <c r="K791" i="1"/>
  <c r="L791" i="1" s="1"/>
  <c r="K790" i="1"/>
  <c r="L790" i="1" s="1"/>
  <c r="K789" i="1"/>
  <c r="L789" i="1" s="1"/>
  <c r="K788" i="1"/>
  <c r="L788" i="1" s="1"/>
  <c r="K787" i="1"/>
  <c r="L787" i="1" s="1"/>
  <c r="K786" i="1"/>
  <c r="L786" i="1" s="1"/>
  <c r="K785" i="1"/>
  <c r="L785" i="1" s="1"/>
  <c r="K784" i="1"/>
  <c r="L784" i="1" s="1"/>
  <c r="K783" i="1"/>
  <c r="L783" i="1" s="1"/>
  <c r="K782" i="1"/>
  <c r="L782" i="1" s="1"/>
  <c r="K781" i="1"/>
  <c r="L781" i="1" s="1"/>
  <c r="K780" i="1"/>
  <c r="L780" i="1" s="1"/>
  <c r="K779" i="1"/>
  <c r="L779" i="1" s="1"/>
  <c r="K778" i="1"/>
  <c r="L778" i="1" s="1"/>
  <c r="K777" i="1"/>
  <c r="L777" i="1" s="1"/>
  <c r="K776" i="1"/>
  <c r="L776" i="1" s="1"/>
  <c r="K775" i="1"/>
  <c r="L775" i="1" s="1"/>
  <c r="K774" i="1"/>
  <c r="L774" i="1" s="1"/>
  <c r="K773" i="1"/>
  <c r="L773" i="1" s="1"/>
  <c r="K772" i="1"/>
  <c r="L772" i="1" s="1"/>
  <c r="K771" i="1"/>
  <c r="L771" i="1" s="1"/>
  <c r="K770" i="1"/>
  <c r="L770" i="1" s="1"/>
  <c r="K769" i="1"/>
  <c r="L769" i="1" s="1"/>
  <c r="K768" i="1"/>
  <c r="L768" i="1" s="1"/>
  <c r="K767" i="1"/>
  <c r="L767" i="1" s="1"/>
  <c r="K766" i="1"/>
  <c r="L766" i="1" s="1"/>
  <c r="K765" i="1"/>
  <c r="L765" i="1" s="1"/>
  <c r="K764" i="1"/>
  <c r="L764" i="1" s="1"/>
  <c r="K763" i="1"/>
  <c r="L763" i="1" s="1"/>
  <c r="K762" i="1"/>
  <c r="L762" i="1" s="1"/>
  <c r="K761" i="1"/>
  <c r="L761" i="1" s="1"/>
  <c r="K760" i="1"/>
  <c r="L760" i="1" s="1"/>
  <c r="K759" i="1"/>
  <c r="L759" i="1" s="1"/>
  <c r="K758" i="1"/>
  <c r="L758" i="1" s="1"/>
  <c r="K757" i="1"/>
  <c r="L757" i="1" s="1"/>
  <c r="K756" i="1"/>
  <c r="L756" i="1" s="1"/>
  <c r="K755" i="1"/>
  <c r="L755" i="1" s="1"/>
  <c r="K754" i="1"/>
  <c r="L754" i="1" s="1"/>
  <c r="K753" i="1"/>
  <c r="L753" i="1" s="1"/>
  <c r="K752" i="1"/>
  <c r="L752" i="1" s="1"/>
  <c r="K751" i="1"/>
  <c r="L751" i="1" s="1"/>
  <c r="K750" i="1"/>
  <c r="L750" i="1" s="1"/>
  <c r="K749" i="1"/>
  <c r="L749" i="1" s="1"/>
  <c r="K748" i="1"/>
  <c r="L748" i="1" s="1"/>
  <c r="K747" i="1"/>
  <c r="L747" i="1" s="1"/>
  <c r="K746" i="1"/>
  <c r="L746" i="1" s="1"/>
  <c r="K745" i="1"/>
  <c r="L745" i="1" s="1"/>
  <c r="K744" i="1"/>
  <c r="L744" i="1" s="1"/>
  <c r="K743" i="1"/>
  <c r="L743" i="1" s="1"/>
  <c r="K742" i="1"/>
  <c r="L742" i="1" s="1"/>
  <c r="K741" i="1"/>
  <c r="L741" i="1" s="1"/>
  <c r="K740" i="1"/>
  <c r="L740" i="1" s="1"/>
  <c r="K739" i="1"/>
  <c r="L739" i="1" s="1"/>
  <c r="K738" i="1"/>
  <c r="L738" i="1" s="1"/>
  <c r="K737" i="1"/>
  <c r="L737" i="1" s="1"/>
  <c r="K736" i="1"/>
  <c r="L736" i="1" s="1"/>
  <c r="K735" i="1"/>
  <c r="L735" i="1" s="1"/>
  <c r="K734" i="1"/>
  <c r="L734" i="1" s="1"/>
  <c r="K733" i="1"/>
  <c r="L733" i="1" s="1"/>
  <c r="K732" i="1"/>
  <c r="L732" i="1" s="1"/>
  <c r="K731" i="1"/>
  <c r="L731" i="1" s="1"/>
  <c r="K730" i="1"/>
  <c r="L730" i="1" s="1"/>
  <c r="K729" i="1"/>
  <c r="L729" i="1" s="1"/>
  <c r="K728" i="1"/>
  <c r="L728" i="1" s="1"/>
  <c r="K727" i="1"/>
  <c r="L727" i="1" s="1"/>
  <c r="K726" i="1"/>
  <c r="L726" i="1" s="1"/>
  <c r="K725" i="1"/>
  <c r="L725" i="1" s="1"/>
  <c r="K724" i="1"/>
  <c r="L724" i="1" s="1"/>
  <c r="K723" i="1"/>
  <c r="L723" i="1" s="1"/>
  <c r="K722" i="1"/>
  <c r="L722" i="1" s="1"/>
  <c r="K721" i="1"/>
  <c r="L721" i="1" s="1"/>
  <c r="K720" i="1"/>
  <c r="L720" i="1" s="1"/>
  <c r="K719" i="1"/>
  <c r="L719" i="1" s="1"/>
  <c r="K718" i="1"/>
  <c r="L718" i="1" s="1"/>
  <c r="K717" i="1"/>
  <c r="L717" i="1" s="1"/>
  <c r="K716" i="1"/>
  <c r="L716" i="1" s="1"/>
  <c r="K715" i="1"/>
  <c r="L715" i="1" s="1"/>
  <c r="K714" i="1"/>
  <c r="L714" i="1" s="1"/>
  <c r="K713" i="1"/>
  <c r="L713" i="1" s="1"/>
  <c r="K712" i="1"/>
  <c r="L712" i="1" s="1"/>
  <c r="K711" i="1"/>
  <c r="L711" i="1" s="1"/>
  <c r="K710" i="1"/>
  <c r="L710" i="1" s="1"/>
  <c r="K709" i="1"/>
  <c r="L709" i="1" s="1"/>
  <c r="K708" i="1"/>
  <c r="L708" i="1" s="1"/>
  <c r="K707" i="1"/>
  <c r="L707" i="1" s="1"/>
  <c r="K706" i="1"/>
  <c r="L706" i="1" s="1"/>
  <c r="K705" i="1"/>
  <c r="L705" i="1" s="1"/>
  <c r="K704" i="1"/>
  <c r="L704" i="1" s="1"/>
  <c r="K703" i="1"/>
  <c r="L703" i="1" s="1"/>
  <c r="K702" i="1"/>
  <c r="L702" i="1" s="1"/>
  <c r="K701" i="1"/>
  <c r="L701" i="1" s="1"/>
  <c r="K700" i="1"/>
  <c r="L700" i="1" s="1"/>
  <c r="L699" i="1"/>
  <c r="K699" i="1"/>
  <c r="K698" i="1"/>
  <c r="L698" i="1" s="1"/>
  <c r="K697" i="1"/>
  <c r="L697" i="1" s="1"/>
  <c r="K696" i="1"/>
  <c r="L696" i="1" s="1"/>
  <c r="K695" i="1"/>
  <c r="L695" i="1" s="1"/>
  <c r="K694" i="1"/>
  <c r="L694" i="1" s="1"/>
  <c r="K693" i="1"/>
  <c r="L693" i="1" s="1"/>
  <c r="K692" i="1"/>
  <c r="L692" i="1" s="1"/>
  <c r="K691" i="1"/>
  <c r="L691" i="1" s="1"/>
  <c r="K690" i="1"/>
  <c r="L690" i="1" s="1"/>
  <c r="K689" i="1"/>
  <c r="L689" i="1" s="1"/>
  <c r="K688" i="1"/>
  <c r="L688" i="1" s="1"/>
  <c r="K687" i="1"/>
  <c r="L687" i="1" s="1"/>
  <c r="K686" i="1"/>
  <c r="L686" i="1" s="1"/>
  <c r="K685" i="1"/>
  <c r="L685" i="1" s="1"/>
  <c r="K684" i="1"/>
  <c r="L684" i="1" s="1"/>
  <c r="K683" i="1"/>
  <c r="L683" i="1" s="1"/>
  <c r="K682" i="1"/>
  <c r="L682" i="1" s="1"/>
  <c r="K681" i="1"/>
  <c r="L681" i="1" s="1"/>
  <c r="K680" i="1"/>
  <c r="L680" i="1" s="1"/>
  <c r="K679" i="1"/>
  <c r="L679" i="1" s="1"/>
  <c r="K678" i="1"/>
  <c r="L678" i="1" s="1"/>
  <c r="K677" i="1"/>
  <c r="L677" i="1" s="1"/>
  <c r="K676" i="1"/>
  <c r="L676" i="1" s="1"/>
  <c r="K675" i="1"/>
  <c r="L675" i="1" s="1"/>
  <c r="K674" i="1"/>
  <c r="L674" i="1" s="1"/>
  <c r="K673" i="1"/>
  <c r="L673" i="1" s="1"/>
  <c r="K672" i="1"/>
  <c r="L672" i="1" s="1"/>
  <c r="K671" i="1"/>
  <c r="L671" i="1" s="1"/>
  <c r="K670" i="1"/>
  <c r="L670" i="1" s="1"/>
  <c r="K669" i="1"/>
  <c r="L669" i="1" s="1"/>
  <c r="K668" i="1"/>
  <c r="L668" i="1" s="1"/>
  <c r="K667" i="1"/>
  <c r="L667" i="1" s="1"/>
  <c r="K666" i="1"/>
  <c r="L666" i="1" s="1"/>
  <c r="K665" i="1"/>
  <c r="L665" i="1" s="1"/>
  <c r="K664" i="1"/>
  <c r="L664" i="1" s="1"/>
  <c r="L663" i="1"/>
  <c r="K663" i="1"/>
  <c r="K662" i="1"/>
  <c r="L662" i="1" s="1"/>
  <c r="K661" i="1"/>
  <c r="L661" i="1" s="1"/>
  <c r="K660" i="1"/>
  <c r="L660" i="1" s="1"/>
  <c r="K659" i="1"/>
  <c r="L659" i="1" s="1"/>
  <c r="K658" i="1"/>
  <c r="L658" i="1" s="1"/>
  <c r="K657" i="1"/>
  <c r="L657" i="1" s="1"/>
  <c r="K656" i="1"/>
  <c r="L656" i="1" s="1"/>
  <c r="K655" i="1"/>
  <c r="L655" i="1" s="1"/>
  <c r="K654" i="1"/>
  <c r="L654" i="1" s="1"/>
  <c r="K653" i="1"/>
  <c r="L653" i="1" s="1"/>
  <c r="K652" i="1"/>
  <c r="L652" i="1" s="1"/>
  <c r="K651" i="1"/>
  <c r="L651" i="1" s="1"/>
  <c r="K650" i="1"/>
  <c r="L650" i="1" s="1"/>
  <c r="K649" i="1"/>
  <c r="L649" i="1" s="1"/>
  <c r="L648" i="1"/>
  <c r="K648" i="1"/>
  <c r="K647" i="1"/>
  <c r="L647" i="1" s="1"/>
  <c r="K646" i="1"/>
  <c r="L646" i="1" s="1"/>
  <c r="K645" i="1"/>
  <c r="L645" i="1" s="1"/>
  <c r="K644" i="1"/>
  <c r="L644" i="1" s="1"/>
  <c r="K643" i="1"/>
  <c r="L643" i="1" s="1"/>
  <c r="K642" i="1"/>
  <c r="L642" i="1" s="1"/>
  <c r="K641" i="1"/>
  <c r="L641" i="1" s="1"/>
  <c r="K640" i="1"/>
  <c r="L640" i="1" s="1"/>
  <c r="K639" i="1"/>
  <c r="L639" i="1" s="1"/>
  <c r="K638" i="1"/>
  <c r="L638" i="1" s="1"/>
  <c r="K637" i="1"/>
  <c r="L637" i="1" s="1"/>
  <c r="K636" i="1"/>
  <c r="L636" i="1" s="1"/>
  <c r="K635" i="1"/>
  <c r="L635" i="1" s="1"/>
  <c r="K634" i="1"/>
  <c r="L634" i="1" s="1"/>
  <c r="K633" i="1"/>
  <c r="L633" i="1" s="1"/>
  <c r="K632" i="1"/>
  <c r="L632" i="1" s="1"/>
  <c r="K631" i="1"/>
  <c r="L631" i="1" s="1"/>
  <c r="K630" i="1"/>
  <c r="L630" i="1" s="1"/>
  <c r="K629" i="1"/>
  <c r="L629" i="1" s="1"/>
  <c r="K628" i="1"/>
  <c r="L628" i="1" s="1"/>
  <c r="K627" i="1"/>
  <c r="L627" i="1" s="1"/>
  <c r="K626" i="1"/>
  <c r="L626" i="1" s="1"/>
  <c r="K625" i="1"/>
  <c r="L625" i="1" s="1"/>
  <c r="K624" i="1"/>
  <c r="L624" i="1" s="1"/>
  <c r="K623" i="1"/>
  <c r="L623" i="1" s="1"/>
  <c r="K622" i="1"/>
  <c r="L622" i="1" s="1"/>
  <c r="K621" i="1"/>
  <c r="L621" i="1" s="1"/>
  <c r="K620" i="1"/>
  <c r="L620" i="1" s="1"/>
  <c r="K619" i="1"/>
  <c r="L619" i="1" s="1"/>
  <c r="K618" i="1"/>
  <c r="L618" i="1" s="1"/>
  <c r="K617" i="1"/>
  <c r="L617" i="1" s="1"/>
  <c r="K616" i="1"/>
  <c r="L616" i="1" s="1"/>
  <c r="K615" i="1"/>
  <c r="L615" i="1" s="1"/>
  <c r="K614" i="1"/>
  <c r="L614" i="1" s="1"/>
  <c r="K613" i="1"/>
  <c r="L613" i="1" s="1"/>
  <c r="K612" i="1"/>
  <c r="L612" i="1" s="1"/>
  <c r="K611" i="1"/>
  <c r="L611" i="1" s="1"/>
  <c r="K610" i="1"/>
  <c r="L610" i="1" s="1"/>
  <c r="K609" i="1"/>
  <c r="L609" i="1" s="1"/>
  <c r="K608" i="1"/>
  <c r="L608" i="1" s="1"/>
  <c r="K607" i="1"/>
  <c r="L607" i="1" s="1"/>
  <c r="K606" i="1"/>
  <c r="L606" i="1" s="1"/>
  <c r="K605" i="1"/>
  <c r="L605" i="1" s="1"/>
  <c r="K604" i="1"/>
  <c r="L604" i="1" s="1"/>
  <c r="K603" i="1"/>
  <c r="L603" i="1" s="1"/>
  <c r="K602" i="1"/>
  <c r="L602" i="1" s="1"/>
  <c r="K601" i="1"/>
  <c r="L601" i="1" s="1"/>
  <c r="K600" i="1"/>
  <c r="L600" i="1" s="1"/>
  <c r="K599" i="1"/>
  <c r="L599" i="1" s="1"/>
  <c r="K598" i="1"/>
  <c r="L598" i="1" s="1"/>
  <c r="K597" i="1"/>
  <c r="L597" i="1" s="1"/>
  <c r="K596" i="1"/>
  <c r="L596" i="1" s="1"/>
  <c r="K595" i="1"/>
  <c r="L595" i="1" s="1"/>
  <c r="K594" i="1"/>
  <c r="L594" i="1" s="1"/>
  <c r="K593" i="1"/>
  <c r="L593" i="1" s="1"/>
  <c r="K592" i="1"/>
  <c r="L592" i="1" s="1"/>
  <c r="K591" i="1"/>
  <c r="L591" i="1" s="1"/>
  <c r="K590" i="1"/>
  <c r="L590" i="1" s="1"/>
  <c r="K589" i="1"/>
  <c r="L589" i="1" s="1"/>
  <c r="K588" i="1"/>
  <c r="L588" i="1" s="1"/>
  <c r="K587" i="1"/>
  <c r="L587" i="1" s="1"/>
  <c r="K586" i="1"/>
  <c r="L586" i="1" s="1"/>
  <c r="K585" i="1"/>
  <c r="L585" i="1" s="1"/>
  <c r="K584" i="1"/>
  <c r="L584" i="1" s="1"/>
  <c r="K583" i="1"/>
  <c r="L583" i="1" s="1"/>
  <c r="K582" i="1"/>
  <c r="L582" i="1" s="1"/>
  <c r="K581" i="1"/>
  <c r="L581" i="1" s="1"/>
  <c r="K580" i="1"/>
  <c r="L580" i="1" s="1"/>
  <c r="K579" i="1"/>
  <c r="L579" i="1" s="1"/>
  <c r="K578" i="1"/>
  <c r="L578" i="1" s="1"/>
  <c r="K577" i="1"/>
  <c r="L577" i="1" s="1"/>
  <c r="K576" i="1"/>
  <c r="L576" i="1" s="1"/>
  <c r="K575" i="1"/>
  <c r="L575" i="1" s="1"/>
  <c r="K574" i="1"/>
  <c r="L574" i="1" s="1"/>
  <c r="K573" i="1"/>
  <c r="L573" i="1" s="1"/>
  <c r="K572" i="1"/>
  <c r="L572" i="1" s="1"/>
  <c r="K571" i="1"/>
  <c r="L571" i="1" s="1"/>
  <c r="K570" i="1"/>
  <c r="L570" i="1" s="1"/>
  <c r="K569" i="1"/>
  <c r="L569" i="1" s="1"/>
  <c r="K568" i="1"/>
  <c r="L568" i="1" s="1"/>
  <c r="K567" i="1"/>
  <c r="L567" i="1" s="1"/>
  <c r="K566" i="1"/>
  <c r="L566" i="1" s="1"/>
  <c r="K565" i="1"/>
  <c r="L565" i="1" s="1"/>
  <c r="K564" i="1"/>
  <c r="L564" i="1" s="1"/>
  <c r="K563" i="1"/>
  <c r="L563" i="1" s="1"/>
  <c r="K562" i="1"/>
  <c r="L562" i="1" s="1"/>
  <c r="K561" i="1"/>
  <c r="L561" i="1" s="1"/>
  <c r="K560" i="1"/>
  <c r="L560" i="1" s="1"/>
  <c r="K559" i="1"/>
  <c r="L559" i="1" s="1"/>
  <c r="K558" i="1"/>
  <c r="L558" i="1" s="1"/>
  <c r="K557" i="1"/>
  <c r="L557" i="1" s="1"/>
  <c r="K556" i="1"/>
  <c r="L556" i="1" s="1"/>
  <c r="K555" i="1"/>
  <c r="L555" i="1" s="1"/>
  <c r="K554" i="1"/>
  <c r="L554" i="1" s="1"/>
  <c r="K553" i="1"/>
  <c r="L553" i="1" s="1"/>
  <c r="K552" i="1"/>
  <c r="L552" i="1" s="1"/>
  <c r="K551" i="1"/>
  <c r="L551" i="1" s="1"/>
  <c r="K550" i="1"/>
  <c r="L550" i="1" s="1"/>
  <c r="K549" i="1"/>
  <c r="L549" i="1" s="1"/>
  <c r="K548" i="1"/>
  <c r="L548" i="1" s="1"/>
  <c r="K547" i="1"/>
  <c r="L547" i="1" s="1"/>
  <c r="K546" i="1"/>
  <c r="L546" i="1" s="1"/>
  <c r="K545" i="1"/>
  <c r="L545" i="1" s="1"/>
  <c r="K544" i="1"/>
  <c r="L544" i="1" s="1"/>
  <c r="K543" i="1"/>
  <c r="L543" i="1" s="1"/>
  <c r="K542" i="1"/>
  <c r="L542" i="1" s="1"/>
  <c r="K541" i="1"/>
  <c r="L541" i="1" s="1"/>
  <c r="K540" i="1"/>
  <c r="L540" i="1" s="1"/>
  <c r="K539" i="1"/>
  <c r="L539" i="1" s="1"/>
  <c r="K538" i="1"/>
  <c r="L538" i="1" s="1"/>
  <c r="K537" i="1"/>
  <c r="L537" i="1" s="1"/>
  <c r="K536" i="1"/>
  <c r="L536" i="1" s="1"/>
  <c r="K535" i="1"/>
  <c r="L535" i="1" s="1"/>
  <c r="K534" i="1"/>
  <c r="L534" i="1" s="1"/>
  <c r="K533" i="1"/>
  <c r="L533" i="1" s="1"/>
  <c r="K532" i="1"/>
  <c r="L532" i="1" s="1"/>
  <c r="K531" i="1"/>
  <c r="L531" i="1" s="1"/>
  <c r="K530" i="1"/>
  <c r="L530" i="1" s="1"/>
  <c r="K529" i="1"/>
  <c r="L529" i="1" s="1"/>
  <c r="K528" i="1"/>
  <c r="L528" i="1" s="1"/>
  <c r="K527" i="1"/>
  <c r="L527" i="1" s="1"/>
  <c r="K526" i="1"/>
  <c r="L526" i="1" s="1"/>
  <c r="K525" i="1"/>
  <c r="L525" i="1" s="1"/>
  <c r="K524" i="1"/>
  <c r="L524" i="1" s="1"/>
  <c r="K523" i="1"/>
  <c r="L523" i="1" s="1"/>
  <c r="K522" i="1"/>
  <c r="L522" i="1" s="1"/>
  <c r="K521" i="1"/>
  <c r="L521" i="1" s="1"/>
  <c r="K520" i="1"/>
  <c r="L520" i="1" s="1"/>
  <c r="K519" i="1"/>
  <c r="L519" i="1" s="1"/>
  <c r="K518" i="1"/>
  <c r="L518" i="1" s="1"/>
  <c r="K517" i="1"/>
  <c r="L517" i="1" s="1"/>
  <c r="K516" i="1"/>
  <c r="L516" i="1" s="1"/>
  <c r="K515" i="1"/>
  <c r="L515" i="1" s="1"/>
  <c r="K514" i="1"/>
  <c r="L514" i="1" s="1"/>
  <c r="K513" i="1"/>
  <c r="L513" i="1" s="1"/>
  <c r="K512" i="1"/>
  <c r="L512" i="1" s="1"/>
  <c r="K511" i="1"/>
  <c r="L511" i="1" s="1"/>
  <c r="K510" i="1"/>
  <c r="L510" i="1" s="1"/>
  <c r="K509" i="1"/>
  <c r="L509" i="1" s="1"/>
  <c r="K508" i="1"/>
  <c r="L508" i="1" s="1"/>
  <c r="K507" i="1"/>
  <c r="L507" i="1" s="1"/>
  <c r="K506" i="1"/>
  <c r="L506" i="1" s="1"/>
  <c r="K505" i="1"/>
  <c r="L505" i="1" s="1"/>
  <c r="K504" i="1"/>
  <c r="L504" i="1" s="1"/>
  <c r="K503" i="1"/>
  <c r="L503" i="1" s="1"/>
  <c r="K502" i="1"/>
  <c r="L502" i="1" s="1"/>
  <c r="K501" i="1"/>
  <c r="L501" i="1" s="1"/>
  <c r="K500" i="1"/>
  <c r="L500" i="1" s="1"/>
  <c r="K499" i="1"/>
  <c r="L499" i="1" s="1"/>
  <c r="K498" i="1"/>
  <c r="L498" i="1" s="1"/>
  <c r="K497" i="1"/>
  <c r="L497" i="1" s="1"/>
  <c r="K496" i="1"/>
  <c r="L496" i="1" s="1"/>
  <c r="K495" i="1"/>
  <c r="L495" i="1" s="1"/>
  <c r="K494" i="1"/>
  <c r="L494" i="1" s="1"/>
  <c r="K493" i="1"/>
  <c r="L493" i="1" s="1"/>
  <c r="K492" i="1"/>
  <c r="L492" i="1" s="1"/>
  <c r="K491" i="1"/>
  <c r="L491" i="1" s="1"/>
  <c r="K490" i="1"/>
  <c r="L490" i="1" s="1"/>
  <c r="K489" i="1"/>
  <c r="L489" i="1" s="1"/>
  <c r="K488" i="1"/>
  <c r="L488" i="1" s="1"/>
  <c r="K487" i="1"/>
  <c r="L487" i="1" s="1"/>
  <c r="K486" i="1"/>
  <c r="L486" i="1" s="1"/>
  <c r="K485" i="1"/>
  <c r="L485" i="1" s="1"/>
  <c r="K484" i="1"/>
  <c r="L484" i="1" s="1"/>
  <c r="K483" i="1"/>
  <c r="L483" i="1" s="1"/>
  <c r="K482" i="1"/>
  <c r="L482" i="1" s="1"/>
  <c r="K481" i="1"/>
  <c r="L481" i="1" s="1"/>
  <c r="K480" i="1"/>
  <c r="L480" i="1" s="1"/>
  <c r="K479" i="1"/>
  <c r="L479" i="1" s="1"/>
  <c r="K478" i="1"/>
  <c r="L478" i="1" s="1"/>
  <c r="K477" i="1"/>
  <c r="L477" i="1" s="1"/>
  <c r="K476" i="1"/>
  <c r="L476" i="1" s="1"/>
  <c r="K475" i="1"/>
  <c r="L475" i="1" s="1"/>
  <c r="K474" i="1"/>
  <c r="L474" i="1" s="1"/>
  <c r="K473" i="1"/>
  <c r="L473" i="1" s="1"/>
  <c r="K472" i="1"/>
  <c r="L472" i="1" s="1"/>
  <c r="K471" i="1"/>
  <c r="L471" i="1" s="1"/>
  <c r="K470" i="1"/>
  <c r="L470" i="1" s="1"/>
  <c r="K469" i="1"/>
  <c r="L469" i="1" s="1"/>
  <c r="K468" i="1"/>
  <c r="L468" i="1" s="1"/>
  <c r="K467" i="1"/>
  <c r="L467" i="1" s="1"/>
  <c r="K466" i="1"/>
  <c r="L466" i="1" s="1"/>
  <c r="K465" i="1"/>
  <c r="L465" i="1" s="1"/>
  <c r="K464" i="1"/>
  <c r="L464" i="1" s="1"/>
  <c r="K463" i="1"/>
  <c r="L463" i="1" s="1"/>
  <c r="K462" i="1"/>
  <c r="L462" i="1" s="1"/>
  <c r="K461" i="1"/>
  <c r="L461" i="1" s="1"/>
  <c r="K460" i="1"/>
  <c r="L460" i="1" s="1"/>
  <c r="K459" i="1"/>
  <c r="L459" i="1" s="1"/>
  <c r="K458" i="1"/>
  <c r="L458" i="1" s="1"/>
  <c r="K457" i="1"/>
  <c r="L457" i="1" s="1"/>
  <c r="K456" i="1"/>
  <c r="L456" i="1" s="1"/>
  <c r="K455" i="1"/>
  <c r="L455" i="1" s="1"/>
  <c r="K454" i="1"/>
  <c r="L454" i="1" s="1"/>
  <c r="K453" i="1"/>
  <c r="L453" i="1" s="1"/>
  <c r="K452" i="1"/>
  <c r="L452" i="1" s="1"/>
  <c r="K451" i="1"/>
  <c r="L451" i="1" s="1"/>
  <c r="K450" i="1"/>
  <c r="L450" i="1" s="1"/>
  <c r="K449" i="1"/>
  <c r="L449" i="1" s="1"/>
  <c r="K448" i="1"/>
  <c r="L448" i="1" s="1"/>
  <c r="K447" i="1"/>
  <c r="L447" i="1" s="1"/>
  <c r="K446" i="1"/>
  <c r="L446" i="1" s="1"/>
  <c r="K445" i="1"/>
  <c r="L445" i="1" s="1"/>
  <c r="K444" i="1"/>
  <c r="L444" i="1" s="1"/>
  <c r="K443" i="1"/>
  <c r="L443" i="1" s="1"/>
  <c r="K442" i="1"/>
  <c r="L442" i="1" s="1"/>
  <c r="K441" i="1"/>
  <c r="L441" i="1" s="1"/>
  <c r="K440" i="1"/>
  <c r="L440" i="1" s="1"/>
  <c r="K439" i="1"/>
  <c r="L439" i="1" s="1"/>
  <c r="K438" i="1"/>
  <c r="L438" i="1" s="1"/>
  <c r="K437" i="1"/>
  <c r="L437" i="1" s="1"/>
  <c r="K436" i="1"/>
  <c r="L436" i="1" s="1"/>
  <c r="K435" i="1"/>
  <c r="L435" i="1" s="1"/>
  <c r="K434" i="1"/>
  <c r="L434" i="1" s="1"/>
  <c r="K433" i="1"/>
  <c r="L433" i="1" s="1"/>
  <c r="K432" i="1"/>
  <c r="L432" i="1" s="1"/>
  <c r="K431" i="1"/>
  <c r="L431" i="1" s="1"/>
  <c r="L430" i="1"/>
  <c r="K430" i="1"/>
  <c r="K429" i="1"/>
  <c r="L429" i="1" s="1"/>
  <c r="K428" i="1"/>
  <c r="L428" i="1" s="1"/>
  <c r="K427" i="1"/>
  <c r="L427" i="1" s="1"/>
  <c r="K426" i="1"/>
  <c r="L426" i="1" s="1"/>
  <c r="K425" i="1"/>
  <c r="L425" i="1" s="1"/>
  <c r="K424" i="1"/>
  <c r="L424" i="1" s="1"/>
  <c r="K423" i="1"/>
  <c r="L423" i="1" s="1"/>
  <c r="K422" i="1"/>
  <c r="L422" i="1" s="1"/>
  <c r="K421" i="1"/>
  <c r="L421" i="1" s="1"/>
  <c r="K420" i="1"/>
  <c r="L420" i="1" s="1"/>
  <c r="K419" i="1"/>
  <c r="L419" i="1" s="1"/>
  <c r="K418" i="1"/>
  <c r="L418" i="1" s="1"/>
  <c r="K417" i="1"/>
  <c r="L417" i="1" s="1"/>
  <c r="K416" i="1"/>
  <c r="L416" i="1" s="1"/>
  <c r="L415" i="1"/>
  <c r="K415" i="1"/>
  <c r="K414" i="1"/>
  <c r="L414" i="1" s="1"/>
  <c r="K413" i="1"/>
  <c r="L413" i="1" s="1"/>
  <c r="K412" i="1"/>
  <c r="L412" i="1" s="1"/>
  <c r="K411" i="1"/>
  <c r="L411" i="1" s="1"/>
  <c r="K410" i="1"/>
  <c r="L410" i="1" s="1"/>
  <c r="K409" i="1"/>
  <c r="L409" i="1" s="1"/>
  <c r="K408" i="1"/>
  <c r="L408" i="1" s="1"/>
  <c r="K407" i="1"/>
  <c r="L407" i="1" s="1"/>
  <c r="K406" i="1"/>
  <c r="L406" i="1" s="1"/>
  <c r="K405" i="1"/>
  <c r="L405" i="1" s="1"/>
  <c r="K404" i="1"/>
  <c r="L404" i="1" s="1"/>
  <c r="K403" i="1"/>
  <c r="L403" i="1" s="1"/>
  <c r="K402" i="1"/>
  <c r="L402" i="1" s="1"/>
  <c r="K401" i="1"/>
  <c r="L401" i="1" s="1"/>
  <c r="K400" i="1"/>
  <c r="L400" i="1" s="1"/>
  <c r="K399" i="1"/>
  <c r="L399" i="1" s="1"/>
  <c r="K398" i="1"/>
  <c r="L398" i="1" s="1"/>
  <c r="K397" i="1"/>
  <c r="L397" i="1" s="1"/>
  <c r="K396" i="1"/>
  <c r="L396" i="1" s="1"/>
  <c r="K395" i="1"/>
  <c r="L395" i="1" s="1"/>
  <c r="K394" i="1"/>
  <c r="L394" i="1" s="1"/>
  <c r="K393" i="1"/>
  <c r="L393" i="1" s="1"/>
  <c r="K392" i="1"/>
  <c r="L392" i="1" s="1"/>
  <c r="K391" i="1"/>
  <c r="L391" i="1" s="1"/>
  <c r="K390" i="1"/>
  <c r="L390" i="1" s="1"/>
  <c r="K389" i="1"/>
  <c r="L389" i="1" s="1"/>
  <c r="K388" i="1"/>
  <c r="L388" i="1" s="1"/>
  <c r="K387" i="1"/>
  <c r="L387" i="1" s="1"/>
  <c r="K386" i="1"/>
  <c r="L386" i="1" s="1"/>
  <c r="K385" i="1"/>
  <c r="L385" i="1" s="1"/>
  <c r="K384" i="1"/>
  <c r="L384" i="1" s="1"/>
  <c r="K383" i="1"/>
  <c r="L383" i="1" s="1"/>
  <c r="K382" i="1"/>
  <c r="L382" i="1" s="1"/>
  <c r="K381" i="1"/>
  <c r="L381" i="1" s="1"/>
  <c r="K380" i="1"/>
  <c r="L380" i="1" s="1"/>
  <c r="K379" i="1"/>
  <c r="L379" i="1" s="1"/>
  <c r="K378" i="1"/>
  <c r="L378" i="1" s="1"/>
  <c r="K377" i="1"/>
  <c r="L377" i="1" s="1"/>
  <c r="K376" i="1"/>
  <c r="L376" i="1" s="1"/>
  <c r="K375" i="1"/>
  <c r="L375" i="1" s="1"/>
  <c r="K374" i="1"/>
  <c r="L374" i="1" s="1"/>
  <c r="K373" i="1"/>
  <c r="L373" i="1" s="1"/>
  <c r="K372" i="1"/>
  <c r="L372" i="1" s="1"/>
  <c r="K371" i="1"/>
  <c r="L371" i="1" s="1"/>
  <c r="K370" i="1"/>
  <c r="L370" i="1" s="1"/>
  <c r="K369" i="1"/>
  <c r="L369" i="1" s="1"/>
  <c r="K368" i="1"/>
  <c r="L368" i="1" s="1"/>
  <c r="K367" i="1"/>
  <c r="L367" i="1" s="1"/>
  <c r="K366" i="1"/>
  <c r="L366" i="1" s="1"/>
  <c r="K365" i="1"/>
  <c r="L365" i="1" s="1"/>
  <c r="K364" i="1"/>
  <c r="L364" i="1" s="1"/>
  <c r="K363" i="1"/>
  <c r="L363" i="1" s="1"/>
  <c r="K362" i="1"/>
  <c r="L362" i="1" s="1"/>
  <c r="K361" i="1"/>
  <c r="L361" i="1" s="1"/>
  <c r="K360" i="1"/>
  <c r="L360" i="1" s="1"/>
  <c r="K359" i="1"/>
  <c r="L359" i="1" s="1"/>
  <c r="K358" i="1"/>
  <c r="L358" i="1" s="1"/>
  <c r="K357" i="1"/>
  <c r="L357" i="1" s="1"/>
  <c r="K356" i="1"/>
  <c r="L356" i="1" s="1"/>
  <c r="K355" i="1"/>
  <c r="L355" i="1" s="1"/>
  <c r="K354" i="1"/>
  <c r="L354" i="1" s="1"/>
  <c r="K353" i="1"/>
  <c r="L353" i="1" s="1"/>
  <c r="K352" i="1"/>
  <c r="L352" i="1" s="1"/>
  <c r="K351" i="1"/>
  <c r="L351" i="1" s="1"/>
  <c r="K350" i="1"/>
  <c r="L350" i="1" s="1"/>
  <c r="K349" i="1"/>
  <c r="L349" i="1" s="1"/>
  <c r="K348" i="1"/>
  <c r="L348" i="1" s="1"/>
  <c r="K347" i="1"/>
  <c r="L347" i="1" s="1"/>
  <c r="K346" i="1"/>
  <c r="L346" i="1" s="1"/>
  <c r="K345" i="1"/>
  <c r="L345" i="1" s="1"/>
  <c r="K344" i="1"/>
  <c r="L344" i="1" s="1"/>
  <c r="K343" i="1"/>
  <c r="L343" i="1" s="1"/>
  <c r="K342" i="1"/>
  <c r="L342" i="1" s="1"/>
  <c r="K341" i="1"/>
  <c r="L341" i="1" s="1"/>
  <c r="K340" i="1"/>
  <c r="L340" i="1" s="1"/>
  <c r="K339" i="1"/>
  <c r="L339" i="1" s="1"/>
  <c r="K338" i="1"/>
  <c r="L338" i="1" s="1"/>
  <c r="K337" i="1"/>
  <c r="L337" i="1" s="1"/>
  <c r="K336" i="1"/>
  <c r="L336" i="1" s="1"/>
  <c r="K335" i="1"/>
  <c r="L335" i="1" s="1"/>
  <c r="K334" i="1"/>
  <c r="L334" i="1" s="1"/>
  <c r="K333" i="1"/>
  <c r="L333" i="1" s="1"/>
  <c r="K332" i="1"/>
  <c r="L332" i="1" s="1"/>
  <c r="K331" i="1"/>
  <c r="L331" i="1" s="1"/>
  <c r="K330" i="1"/>
  <c r="L330" i="1" s="1"/>
  <c r="K329" i="1"/>
  <c r="L329" i="1" s="1"/>
  <c r="K328" i="1"/>
  <c r="L328" i="1" s="1"/>
  <c r="K327" i="1"/>
  <c r="L327" i="1" s="1"/>
  <c r="K326" i="1"/>
  <c r="L326" i="1" s="1"/>
  <c r="K325" i="1"/>
  <c r="L325" i="1" s="1"/>
  <c r="K324" i="1"/>
  <c r="L324" i="1" s="1"/>
  <c r="K323" i="1"/>
  <c r="L323" i="1" s="1"/>
  <c r="K322" i="1"/>
  <c r="L322" i="1" s="1"/>
  <c r="K321" i="1"/>
  <c r="L321" i="1" s="1"/>
  <c r="K320" i="1"/>
  <c r="L320" i="1" s="1"/>
  <c r="K319" i="1"/>
  <c r="L319" i="1" s="1"/>
  <c r="K318" i="1"/>
  <c r="L318" i="1" s="1"/>
  <c r="K317" i="1"/>
  <c r="L317" i="1" s="1"/>
  <c r="K316" i="1"/>
  <c r="L316" i="1" s="1"/>
  <c r="K315" i="1"/>
  <c r="L315" i="1" s="1"/>
  <c r="K314" i="1"/>
  <c r="L314" i="1" s="1"/>
  <c r="K313" i="1"/>
  <c r="L313" i="1" s="1"/>
  <c r="K312" i="1"/>
  <c r="L312" i="1" s="1"/>
  <c r="K311" i="1"/>
  <c r="L311" i="1" s="1"/>
  <c r="K310" i="1"/>
  <c r="L310" i="1" s="1"/>
  <c r="K309" i="1"/>
  <c r="L309" i="1" s="1"/>
  <c r="K308" i="1"/>
  <c r="L308" i="1" s="1"/>
  <c r="K307" i="1"/>
  <c r="L307" i="1" s="1"/>
  <c r="K306" i="1"/>
  <c r="L306" i="1" s="1"/>
  <c r="K305" i="1"/>
  <c r="L305" i="1" s="1"/>
  <c r="K304" i="1"/>
  <c r="L304" i="1" s="1"/>
  <c r="K303" i="1"/>
  <c r="L303" i="1" s="1"/>
  <c r="K302" i="1"/>
  <c r="L302" i="1" s="1"/>
  <c r="K301" i="1"/>
  <c r="L301" i="1" s="1"/>
  <c r="K300" i="1"/>
  <c r="L300" i="1" s="1"/>
  <c r="K299" i="1"/>
  <c r="L299" i="1" s="1"/>
  <c r="K298" i="1"/>
  <c r="L298" i="1" s="1"/>
  <c r="K297" i="1"/>
  <c r="L297" i="1" s="1"/>
  <c r="K296" i="1"/>
  <c r="L296" i="1" s="1"/>
  <c r="K295" i="1"/>
  <c r="L295" i="1" s="1"/>
  <c r="K294" i="1"/>
  <c r="L294" i="1" s="1"/>
  <c r="K293" i="1"/>
  <c r="L293" i="1" s="1"/>
  <c r="K292" i="1"/>
  <c r="L292" i="1" s="1"/>
  <c r="K291" i="1"/>
  <c r="L291" i="1" s="1"/>
  <c r="K290" i="1"/>
  <c r="L290" i="1" s="1"/>
  <c r="K289" i="1"/>
  <c r="L289" i="1" s="1"/>
  <c r="K288" i="1"/>
  <c r="L288" i="1" s="1"/>
  <c r="K287" i="1"/>
  <c r="L287" i="1" s="1"/>
  <c r="K286" i="1"/>
  <c r="L286" i="1" s="1"/>
  <c r="K285" i="1"/>
  <c r="L285" i="1" s="1"/>
  <c r="K284" i="1"/>
  <c r="L284" i="1" s="1"/>
  <c r="K283" i="1"/>
  <c r="L283" i="1" s="1"/>
  <c r="K282" i="1"/>
  <c r="L282" i="1" s="1"/>
  <c r="K281" i="1"/>
  <c r="L281" i="1" s="1"/>
  <c r="K280" i="1"/>
  <c r="L280" i="1" s="1"/>
  <c r="K279" i="1"/>
  <c r="L279" i="1" s="1"/>
  <c r="K278" i="1"/>
  <c r="L278" i="1" s="1"/>
  <c r="K277" i="1"/>
  <c r="L277" i="1" s="1"/>
  <c r="K276" i="1"/>
  <c r="L276" i="1" s="1"/>
  <c r="K275" i="1"/>
  <c r="L275" i="1" s="1"/>
  <c r="K274" i="1"/>
  <c r="L274" i="1" s="1"/>
  <c r="K273" i="1"/>
  <c r="L273" i="1" s="1"/>
  <c r="K272" i="1"/>
  <c r="L272" i="1" s="1"/>
  <c r="K271" i="1"/>
  <c r="L271" i="1" s="1"/>
  <c r="K270" i="1"/>
  <c r="L270" i="1" s="1"/>
  <c r="K269" i="1"/>
  <c r="L269" i="1" s="1"/>
  <c r="K268" i="1"/>
  <c r="L268" i="1" s="1"/>
  <c r="K267" i="1"/>
  <c r="L267" i="1" s="1"/>
  <c r="K266" i="1"/>
  <c r="L266" i="1" s="1"/>
  <c r="K265" i="1"/>
  <c r="L265" i="1" s="1"/>
  <c r="K264" i="1"/>
  <c r="L264" i="1" s="1"/>
  <c r="K263" i="1"/>
  <c r="L263" i="1" s="1"/>
  <c r="K262" i="1"/>
  <c r="L262" i="1" s="1"/>
  <c r="K261" i="1"/>
  <c r="L261" i="1" s="1"/>
  <c r="K260" i="1"/>
  <c r="L260" i="1" s="1"/>
  <c r="K259" i="1"/>
  <c r="L259" i="1" s="1"/>
  <c r="K258" i="1"/>
  <c r="L258" i="1" s="1"/>
  <c r="K257" i="1"/>
  <c r="L257" i="1" s="1"/>
  <c r="K256" i="1"/>
  <c r="L256" i="1" s="1"/>
  <c r="K255" i="1"/>
  <c r="L255" i="1" s="1"/>
  <c r="K254" i="1"/>
  <c r="L254" i="1" s="1"/>
  <c r="K253" i="1"/>
  <c r="L253" i="1" s="1"/>
  <c r="K252" i="1"/>
  <c r="L252" i="1" s="1"/>
  <c r="K251" i="1"/>
  <c r="L251" i="1" s="1"/>
  <c r="K250" i="1"/>
  <c r="L250" i="1" s="1"/>
  <c r="K249" i="1"/>
  <c r="L249" i="1" s="1"/>
  <c r="K248" i="1"/>
  <c r="L248" i="1" s="1"/>
  <c r="K247" i="1"/>
  <c r="L247" i="1" s="1"/>
  <c r="K246" i="1"/>
  <c r="L246" i="1" s="1"/>
  <c r="K245" i="1"/>
  <c r="L245" i="1" s="1"/>
  <c r="K244" i="1"/>
  <c r="L244" i="1" s="1"/>
  <c r="K243" i="1"/>
  <c r="L243" i="1" s="1"/>
  <c r="K242" i="1"/>
  <c r="L242" i="1" s="1"/>
  <c r="K241" i="1"/>
  <c r="L241" i="1" s="1"/>
  <c r="K240" i="1"/>
  <c r="L240" i="1" s="1"/>
  <c r="K239" i="1"/>
  <c r="L239" i="1" s="1"/>
  <c r="K238" i="1"/>
  <c r="L238" i="1" s="1"/>
  <c r="K237" i="1"/>
  <c r="L237" i="1" s="1"/>
  <c r="K236" i="1"/>
  <c r="L236" i="1" s="1"/>
  <c r="K235" i="1"/>
  <c r="L235" i="1" s="1"/>
  <c r="K234" i="1"/>
  <c r="L234" i="1" s="1"/>
  <c r="K233" i="1"/>
  <c r="L233" i="1" s="1"/>
  <c r="K232" i="1"/>
  <c r="L232" i="1" s="1"/>
  <c r="K231" i="1"/>
  <c r="L231" i="1" s="1"/>
  <c r="K230" i="1"/>
  <c r="L230" i="1" s="1"/>
  <c r="K229" i="1"/>
  <c r="L229" i="1" s="1"/>
  <c r="K228" i="1"/>
  <c r="L228" i="1" s="1"/>
  <c r="K227" i="1"/>
  <c r="L227" i="1" s="1"/>
  <c r="K226" i="1"/>
  <c r="L226" i="1" s="1"/>
  <c r="K225" i="1"/>
  <c r="L225" i="1" s="1"/>
  <c r="K224" i="1"/>
  <c r="L224" i="1" s="1"/>
  <c r="K223" i="1"/>
  <c r="L223" i="1" s="1"/>
  <c r="K222" i="1"/>
  <c r="L222" i="1" s="1"/>
  <c r="K221" i="1"/>
  <c r="L221" i="1" s="1"/>
  <c r="K220" i="1"/>
  <c r="L220" i="1" s="1"/>
  <c r="K219" i="1"/>
  <c r="L219" i="1" s="1"/>
  <c r="K218" i="1"/>
  <c r="L218" i="1" s="1"/>
  <c r="K217" i="1"/>
  <c r="L217" i="1" s="1"/>
  <c r="K216" i="1"/>
  <c r="L216" i="1" s="1"/>
  <c r="K215" i="1"/>
  <c r="L215" i="1" s="1"/>
  <c r="K214" i="1"/>
  <c r="L214" i="1" s="1"/>
  <c r="K213" i="1"/>
  <c r="L213" i="1" s="1"/>
  <c r="K212" i="1"/>
  <c r="L212" i="1" s="1"/>
  <c r="K211" i="1"/>
  <c r="L211" i="1" s="1"/>
  <c r="K210" i="1"/>
  <c r="L210" i="1" s="1"/>
  <c r="K209" i="1"/>
  <c r="L209" i="1" s="1"/>
  <c r="K208" i="1"/>
  <c r="L208" i="1" s="1"/>
  <c r="K207" i="1"/>
  <c r="L207" i="1" s="1"/>
  <c r="K206" i="1"/>
  <c r="L206" i="1" s="1"/>
  <c r="K205" i="1"/>
  <c r="L205" i="1" s="1"/>
  <c r="K204" i="1"/>
  <c r="L204" i="1" s="1"/>
  <c r="K203" i="1"/>
  <c r="L203" i="1" s="1"/>
  <c r="K202" i="1"/>
  <c r="L202" i="1" s="1"/>
  <c r="K201" i="1"/>
  <c r="L201" i="1" s="1"/>
  <c r="K200" i="1"/>
  <c r="L200" i="1" s="1"/>
  <c r="K199" i="1"/>
  <c r="L199" i="1" s="1"/>
  <c r="K198" i="1"/>
  <c r="L198" i="1" s="1"/>
  <c r="K197" i="1"/>
  <c r="L197" i="1" s="1"/>
  <c r="K196" i="1"/>
  <c r="L196" i="1" s="1"/>
  <c r="K195" i="1"/>
  <c r="L195" i="1" s="1"/>
  <c r="K194" i="1"/>
  <c r="L194" i="1" s="1"/>
  <c r="K193" i="1"/>
  <c r="L193" i="1" s="1"/>
  <c r="K192" i="1"/>
  <c r="L192" i="1" s="1"/>
  <c r="K191" i="1"/>
  <c r="L191" i="1" s="1"/>
  <c r="K190" i="1"/>
  <c r="L190" i="1" s="1"/>
  <c r="K189" i="1"/>
  <c r="L189" i="1" s="1"/>
  <c r="K188" i="1"/>
  <c r="L188" i="1" s="1"/>
  <c r="K187" i="1"/>
  <c r="L187" i="1" s="1"/>
  <c r="K186" i="1"/>
  <c r="L186" i="1" s="1"/>
  <c r="K185" i="1"/>
  <c r="L185" i="1" s="1"/>
  <c r="K184" i="1"/>
  <c r="L184" i="1" s="1"/>
  <c r="K183" i="1"/>
  <c r="L183" i="1" s="1"/>
  <c r="L182" i="1"/>
  <c r="K182" i="1"/>
  <c r="K181" i="1"/>
  <c r="L181" i="1" s="1"/>
  <c r="K180" i="1"/>
  <c r="L180" i="1" s="1"/>
  <c r="K179" i="1"/>
  <c r="L179" i="1" s="1"/>
  <c r="K178" i="1"/>
  <c r="L178" i="1" s="1"/>
  <c r="K177" i="1"/>
  <c r="L177" i="1" s="1"/>
  <c r="K176" i="1"/>
  <c r="L176" i="1" s="1"/>
  <c r="K175" i="1"/>
  <c r="L175" i="1" s="1"/>
  <c r="K174" i="1"/>
  <c r="L174" i="1" s="1"/>
  <c r="K173" i="1"/>
  <c r="L173" i="1" s="1"/>
  <c r="K172" i="1"/>
  <c r="L172" i="1" s="1"/>
  <c r="K171" i="1"/>
  <c r="L171" i="1" s="1"/>
  <c r="K170" i="1"/>
  <c r="L170" i="1" s="1"/>
  <c r="K169" i="1"/>
  <c r="L169" i="1" s="1"/>
  <c r="K168" i="1"/>
  <c r="L168" i="1" s="1"/>
  <c r="K167" i="1"/>
  <c r="L167" i="1" s="1"/>
  <c r="K166" i="1"/>
  <c r="L166" i="1" s="1"/>
  <c r="K165" i="1"/>
  <c r="L165" i="1" s="1"/>
  <c r="K164" i="1"/>
  <c r="L164" i="1" s="1"/>
  <c r="K163" i="1"/>
  <c r="L163" i="1" s="1"/>
  <c r="K162" i="1"/>
  <c r="L162" i="1" s="1"/>
  <c r="K161" i="1"/>
  <c r="L161" i="1" s="1"/>
  <c r="K160" i="1"/>
  <c r="L160" i="1" s="1"/>
  <c r="K159" i="1"/>
  <c r="L159" i="1" s="1"/>
  <c r="K158" i="1"/>
  <c r="L158" i="1" s="1"/>
  <c r="K157" i="1"/>
  <c r="L157" i="1" s="1"/>
  <c r="K156" i="1"/>
  <c r="L156" i="1" s="1"/>
  <c r="K155" i="1"/>
  <c r="L155" i="1" s="1"/>
  <c r="K154" i="1"/>
  <c r="L154" i="1" s="1"/>
  <c r="K153" i="1"/>
  <c r="L153" i="1" s="1"/>
  <c r="K152" i="1"/>
  <c r="L152" i="1" s="1"/>
  <c r="K151" i="1"/>
  <c r="L151" i="1" s="1"/>
  <c r="K150" i="1"/>
  <c r="L150" i="1" s="1"/>
  <c r="K149" i="1"/>
  <c r="L149" i="1" s="1"/>
  <c r="L148" i="1"/>
  <c r="K148" i="1"/>
  <c r="K147" i="1"/>
  <c r="L147" i="1" s="1"/>
  <c r="K146" i="1"/>
  <c r="L146" i="1" s="1"/>
  <c r="K145" i="1"/>
  <c r="L145" i="1" s="1"/>
  <c r="K144" i="1"/>
  <c r="L144" i="1" s="1"/>
  <c r="K143" i="1"/>
  <c r="L143" i="1" s="1"/>
  <c r="K142" i="1"/>
  <c r="L142" i="1" s="1"/>
  <c r="K141" i="1"/>
  <c r="L141" i="1" s="1"/>
  <c r="K140" i="1"/>
  <c r="L140" i="1" s="1"/>
  <c r="K139" i="1"/>
  <c r="L139" i="1" s="1"/>
  <c r="K138" i="1"/>
  <c r="L138" i="1" s="1"/>
  <c r="K137" i="1"/>
  <c r="L137" i="1" s="1"/>
  <c r="K136" i="1"/>
  <c r="L136" i="1" s="1"/>
  <c r="K135" i="1"/>
  <c r="L135" i="1" s="1"/>
  <c r="K134" i="1"/>
  <c r="L134" i="1" s="1"/>
  <c r="K133" i="1"/>
  <c r="L133" i="1" s="1"/>
  <c r="K132" i="1"/>
  <c r="L132" i="1" s="1"/>
  <c r="K131" i="1"/>
  <c r="L131" i="1" s="1"/>
  <c r="L130" i="1"/>
  <c r="K130" i="1"/>
  <c r="K129" i="1"/>
  <c r="L129" i="1" s="1"/>
  <c r="K128" i="1"/>
  <c r="L128" i="1" s="1"/>
  <c r="K127" i="1"/>
  <c r="L127" i="1" s="1"/>
  <c r="K126" i="1"/>
  <c r="L126" i="1" s="1"/>
  <c r="K125" i="1"/>
  <c r="L125" i="1" s="1"/>
  <c r="K124" i="1"/>
  <c r="L124" i="1" s="1"/>
  <c r="K123" i="1"/>
  <c r="L123" i="1" s="1"/>
  <c r="K122" i="1"/>
  <c r="L122" i="1" s="1"/>
  <c r="K121" i="1"/>
  <c r="L121" i="1" s="1"/>
  <c r="K120" i="1"/>
  <c r="L120" i="1" s="1"/>
  <c r="K119" i="1"/>
  <c r="L119" i="1" s="1"/>
  <c r="K118" i="1"/>
  <c r="L118" i="1" s="1"/>
  <c r="K117" i="1"/>
  <c r="L117" i="1" s="1"/>
  <c r="K116" i="1"/>
  <c r="L116" i="1" s="1"/>
  <c r="K115" i="1"/>
  <c r="L115" i="1" s="1"/>
  <c r="K114" i="1"/>
  <c r="L114" i="1" s="1"/>
  <c r="K113" i="1"/>
  <c r="L113" i="1" s="1"/>
  <c r="K112" i="1"/>
  <c r="L112" i="1" s="1"/>
  <c r="K111" i="1"/>
  <c r="L111" i="1" s="1"/>
  <c r="K110" i="1"/>
  <c r="L110" i="1" s="1"/>
  <c r="K109" i="1"/>
  <c r="L109" i="1" s="1"/>
  <c r="K108" i="1"/>
  <c r="L108" i="1" s="1"/>
  <c r="K107" i="1"/>
  <c r="L107" i="1" s="1"/>
  <c r="K106" i="1"/>
  <c r="L106" i="1" s="1"/>
  <c r="K105" i="1"/>
  <c r="L105" i="1" s="1"/>
  <c r="K104" i="1"/>
  <c r="L104" i="1" s="1"/>
  <c r="K103" i="1"/>
  <c r="L103" i="1" s="1"/>
  <c r="K102" i="1"/>
  <c r="L102" i="1" s="1"/>
  <c r="K101" i="1"/>
  <c r="L101" i="1" s="1"/>
  <c r="K100" i="1"/>
  <c r="L100" i="1" s="1"/>
  <c r="K99" i="1"/>
  <c r="L99" i="1" s="1"/>
  <c r="K98" i="1"/>
  <c r="L98" i="1" s="1"/>
  <c r="K97" i="1"/>
  <c r="L97" i="1" s="1"/>
  <c r="K96" i="1"/>
  <c r="L96" i="1" s="1"/>
  <c r="K95" i="1"/>
  <c r="L95" i="1" s="1"/>
  <c r="K94" i="1"/>
  <c r="L94" i="1" s="1"/>
  <c r="K93" i="1"/>
  <c r="L93" i="1" s="1"/>
  <c r="K92" i="1"/>
  <c r="L92" i="1" s="1"/>
  <c r="K91" i="1"/>
  <c r="L91" i="1" s="1"/>
  <c r="K90" i="1"/>
  <c r="L90" i="1" s="1"/>
  <c r="K89" i="1"/>
  <c r="L89" i="1" s="1"/>
  <c r="K88" i="1"/>
  <c r="L88" i="1" s="1"/>
  <c r="K87" i="1"/>
  <c r="L87" i="1" s="1"/>
  <c r="K86" i="1"/>
  <c r="L86" i="1" s="1"/>
  <c r="K85" i="1"/>
  <c r="L85" i="1" s="1"/>
  <c r="K84" i="1"/>
  <c r="L84" i="1" s="1"/>
  <c r="K83" i="1"/>
  <c r="L83" i="1" s="1"/>
  <c r="K82" i="1"/>
  <c r="L82" i="1" s="1"/>
  <c r="K81" i="1"/>
  <c r="L81" i="1" s="1"/>
  <c r="K80" i="1"/>
  <c r="L80" i="1" s="1"/>
  <c r="K79" i="1"/>
  <c r="L79" i="1" s="1"/>
  <c r="K78" i="1"/>
  <c r="L78" i="1" s="1"/>
  <c r="K77" i="1"/>
  <c r="L77" i="1" s="1"/>
  <c r="K76" i="1"/>
  <c r="L76" i="1" s="1"/>
  <c r="K75" i="1"/>
  <c r="L75" i="1" s="1"/>
  <c r="K74" i="1"/>
  <c r="L74" i="1" s="1"/>
  <c r="K73" i="1"/>
  <c r="L73" i="1" s="1"/>
  <c r="K72" i="1"/>
  <c r="L72" i="1" s="1"/>
  <c r="K71" i="1"/>
  <c r="L71" i="1" s="1"/>
  <c r="K70" i="1"/>
  <c r="L70" i="1" s="1"/>
  <c r="K69" i="1"/>
  <c r="L69" i="1" s="1"/>
  <c r="K68" i="1"/>
  <c r="L68" i="1" s="1"/>
  <c r="K67" i="1"/>
  <c r="L67" i="1" s="1"/>
  <c r="K66" i="1"/>
  <c r="L66" i="1" s="1"/>
  <c r="K65" i="1"/>
  <c r="L65" i="1" s="1"/>
  <c r="K64" i="1"/>
  <c r="L64" i="1" s="1"/>
  <c r="K63" i="1"/>
  <c r="L63" i="1" s="1"/>
  <c r="K62" i="1"/>
  <c r="L62" i="1" s="1"/>
  <c r="K61" i="1"/>
  <c r="L61" i="1" s="1"/>
  <c r="K60" i="1"/>
  <c r="L60" i="1" s="1"/>
  <c r="K59" i="1"/>
  <c r="L59" i="1" s="1"/>
  <c r="K58" i="1"/>
  <c r="L58" i="1" s="1"/>
  <c r="K57" i="1"/>
  <c r="L57" i="1" s="1"/>
  <c r="K56" i="1"/>
  <c r="L56" i="1" s="1"/>
  <c r="K55" i="1"/>
  <c r="L55" i="1" s="1"/>
  <c r="K54" i="1"/>
  <c r="L54" i="1" s="1"/>
  <c r="K53" i="1"/>
  <c r="L53" i="1" s="1"/>
  <c r="K52" i="1"/>
  <c r="L52" i="1" s="1"/>
  <c r="K51" i="1"/>
  <c r="L51" i="1" s="1"/>
  <c r="K50" i="1"/>
  <c r="L50" i="1" s="1"/>
  <c r="K49" i="1"/>
  <c r="L49" i="1" s="1"/>
  <c r="K48" i="1"/>
  <c r="L48" i="1" s="1"/>
  <c r="K47" i="1"/>
  <c r="L47" i="1" s="1"/>
  <c r="K46" i="1"/>
  <c r="L46" i="1" s="1"/>
  <c r="K45" i="1"/>
  <c r="L45" i="1" s="1"/>
  <c r="K44" i="1"/>
  <c r="L44" i="1" s="1"/>
  <c r="K43" i="1"/>
  <c r="L43" i="1" s="1"/>
  <c r="K42" i="1"/>
  <c r="L42" i="1" s="1"/>
  <c r="K41" i="1"/>
  <c r="L41" i="1" s="1"/>
  <c r="K40" i="1"/>
  <c r="L40" i="1" s="1"/>
  <c r="K39" i="1"/>
  <c r="L39" i="1" s="1"/>
  <c r="K38" i="1"/>
  <c r="L38" i="1" s="1"/>
  <c r="K37" i="1"/>
  <c r="L37" i="1" s="1"/>
  <c r="K36" i="1"/>
  <c r="L36" i="1" s="1"/>
  <c r="K35" i="1"/>
  <c r="L35" i="1" s="1"/>
  <c r="K34" i="1"/>
  <c r="L34" i="1" s="1"/>
  <c r="K33" i="1"/>
  <c r="L33" i="1" s="1"/>
  <c r="K32" i="1"/>
  <c r="L32" i="1" s="1"/>
  <c r="K31" i="1"/>
  <c r="L31" i="1" s="1"/>
  <c r="K30" i="1"/>
  <c r="L30" i="1" s="1"/>
  <c r="K29" i="1"/>
  <c r="L29" i="1" s="1"/>
  <c r="K28" i="1"/>
  <c r="L28" i="1" s="1"/>
  <c r="K27" i="1"/>
  <c r="L27" i="1" s="1"/>
  <c r="K26" i="1"/>
  <c r="L26" i="1" s="1"/>
  <c r="K25" i="1"/>
  <c r="L25" i="1" s="1"/>
  <c r="K24" i="1"/>
  <c r="L24" i="1" s="1"/>
  <c r="K23" i="1"/>
  <c r="L23" i="1" s="1"/>
  <c r="K22" i="1"/>
  <c r="L22" i="1" s="1"/>
  <c r="K21" i="1"/>
  <c r="L21" i="1" s="1"/>
  <c r="K20" i="1"/>
  <c r="L20" i="1" s="1"/>
  <c r="K19" i="1"/>
  <c r="L19" i="1" s="1"/>
  <c r="K18" i="1"/>
  <c r="L18" i="1" s="1"/>
  <c r="K17" i="1"/>
  <c r="L17" i="1" s="1"/>
  <c r="K16" i="1"/>
  <c r="L16" i="1" s="1"/>
  <c r="K15" i="1"/>
  <c r="L15" i="1" s="1"/>
  <c r="K14" i="1"/>
  <c r="L14" i="1" s="1"/>
  <c r="K13" i="1"/>
  <c r="L13" i="1" s="1"/>
  <c r="K12" i="1"/>
  <c r="L12" i="1" s="1"/>
  <c r="K11" i="1"/>
  <c r="L11" i="1" s="1"/>
  <c r="K10" i="1"/>
  <c r="L10" i="1" s="1"/>
  <c r="K9" i="1"/>
  <c r="L9" i="1" s="1"/>
  <c r="K8" i="1"/>
  <c r="L8" i="1" s="1"/>
  <c r="I3" i="2"/>
  <c r="H3" i="2"/>
  <c r="K3" i="2"/>
  <c r="J3" i="2"/>
</calcChain>
</file>

<file path=xl/sharedStrings.xml><?xml version="1.0" encoding="utf-8"?>
<sst xmlns="http://schemas.openxmlformats.org/spreadsheetml/2006/main" count="19535" uniqueCount="151">
  <si>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</si>
  <si>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</si>
  <si>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</si>
  <si>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</si>
  <si>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</si>
  <si>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</si>
  <si>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</si>
  <si>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</si>
  <si>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</si>
  <si>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</si>
  <si>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</si>
  <si>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</si>
  <si>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</si>
  <si>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</si>
  <si>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</si>
  <si>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</si>
  <si>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</si>
  <si>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</si>
  <si>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</si>
  <si>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</si>
  <si>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</si>
  <si>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</si>
  <si>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</si>
  <si>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</si>
  <si>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</si>
  <si>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</si>
  <si>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</si>
  <si>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</si>
  <si>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</si>
  <si>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</si>
  <si>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</si>
  <si>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</si>
  <si>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</si>
  <si>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</si>
  <si>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</si>
  <si>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</si>
  <si>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</si>
  <si>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</si>
  <si>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</si>
  <si>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</si>
  <si>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</si>
  <si>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</si>
  <si>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</si>
  <si>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</si>
  <si>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</si>
  <si>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</si>
  <si>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</si>
  <si>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</si>
  <si>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</si>
  <si>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</si>
  <si>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</si>
  <si>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</si>
  <si>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</si>
  <si>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</si>
  <si>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</si>
  <si>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</si>
  <si>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</si>
  <si>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</si>
  <si>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</si>
  <si>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</si>
  <si>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</si>
  <si>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</si>
  <si>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</si>
  <si>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</si>
  <si>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</si>
  <si>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</si>
  <si>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</si>
  <si>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</si>
  <si>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</si>
  <si>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</si>
  <si>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</si>
  <si>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</si>
  <si>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</si>
  <si>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</si>
  <si>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</si>
  <si>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</si>
  <si>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</si>
  <si>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</si>
  <si>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</si>
  <si>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</si>
  <si>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</si>
  <si>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</si>
  <si>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</si>
  <si>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</si>
  <si>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</si>
  <si>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</si>
  <si>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</si>
  <si>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</si>
  <si>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</si>
  <si>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</si>
  <si>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</si>
  <si>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</si>
  <si>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</si>
  <si>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</si>
  <si>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</si>
  <si>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</si>
  <si>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</si>
  <si>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</si>
  <si>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</si>
  <si>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</si>
  <si>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</si>
  <si>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</si>
  <si>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</si>
  <si>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</si>
  <si>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</si>
  <si>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</si>
  <si>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</si>
  <si>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</si>
  <si>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</si>
  <si>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</si>
  <si>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</si>
  <si>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</si>
  <si>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</si>
  <si>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</si>
  <si>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</si>
  <si>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</si>
  <si>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</si>
  <si>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</si>
  <si>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</si>
  <si>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</si>
  <si>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</si>
  <si>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</si>
  <si>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</si>
  <si>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</si>
  <si>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</si>
  <si>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</si>
  <si>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</si>
  <si>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</si>
  <si>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Coca-Cola Retailers</t>
  </si>
  <si>
    <t>Beverage Sales &amp; Operating Margin 2021</t>
  </si>
  <si>
    <t>Row Labels</t>
  </si>
  <si>
    <t>Grand Total</t>
  </si>
  <si>
    <t>Sum of Units Sold</t>
  </si>
  <si>
    <t>Sum of Total Sales</t>
  </si>
  <si>
    <t>Sum of Operating Profit</t>
  </si>
  <si>
    <t>Jan</t>
  </si>
  <si>
    <t>Feb</t>
  </si>
  <si>
    <t>Mar</t>
  </si>
  <si>
    <t>Apr</t>
  </si>
  <si>
    <t>May</t>
  </si>
  <si>
    <t>Jun</t>
  </si>
  <si>
    <t>Jul</t>
  </si>
  <si>
    <t>Aug</t>
  </si>
  <si>
    <t>Average of Operating Margin</t>
  </si>
  <si>
    <t>COCA-COLA RETAILERS SALES REPORT</t>
  </si>
  <si>
    <t>Unit Sold</t>
  </si>
  <si>
    <t>Sep</t>
  </si>
  <si>
    <t>Oct</t>
  </si>
  <si>
    <t>Nov</t>
  </si>
  <si>
    <t>Dec</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</si>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</sst>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_);[Red]\(&quot;$&quot;#,##0.00\)"/>
    <numFmt numFmtId="165" formatCode="&quot;$&quot;#,##0_);[Red]\(&quot;$&quot;#,##0\)"/>
    <numFmt numFmtId="166" formatCode="_([$$-409]* #,##0_);_([$$-409]* \(#,##0\);_([$$-409]* &quot;-&quot;_);_(@_)"/>
  </numFmts>
  <fonts count="10" x14ac:knownFonts="1">
    <font>
      <sz val="12"/>
      <color theme="1"/>
      <name val="Calibri"/>
      <family val="2"/>
      <scheme val="minor"/>
    </font>
    <font>
      <sz val="11"/>
      <color theme="0"/>
      <name val="Calibri"/>
      <family val="2"/>
    </font>
    <font>
      <sz val="11"/>
      <color theme="1"/>
      <name val="Calibri"/>
      <family val="2"/>
    </font>
    <font>
      <b/>
      <sz val="18"/>
      <color rgb="FF2A3E68"/>
      <name val="Calibri"/>
      <family val="2"/>
    </font>
    <font>
      <b/>
      <sz val="12"/>
      <color rgb="FF2A3E68"/>
      <name val="Calibri"/>
      <family val="2"/>
    </font>
    <font>
      <sz val="12"/>
      <color theme="1"/>
      <name val="Calibri"/>
      <family val="2"/>
      <scheme val="minor"/>
    </font>
    <font>
      <sz val="8"/>
      <name val="Calibri"/>
      <family val="2"/>
      <scheme val="minor"/>
    </font>
    <font>
      <sz val="22"/>
      <color theme="1"/>
      <name val="Calibri"/>
      <family val="2"/>
      <scheme val="minor"/>
    </font>
    <font>
      <b/>
      <sz val="22"/>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rgb="FF2A3E68"/>
        <bgColor rgb="FF2A3E68"/>
      </patternFill>
    </fill>
    <fill>
      <patternFill patternType="solid">
        <fgColor theme="5"/>
        <bgColor indexed="64"/>
      </patternFill>
    </fill>
  </fills>
  <borders count="3">
    <border>
      <left/>
      <right/>
      <top/>
      <bottom/>
      <diagonal/>
    </border>
    <border>
      <left/>
      <right/>
      <top/>
      <bottom style="thin">
        <color rgb="FF000000"/>
      </bottom>
      <diagonal/>
    </border>
    <border>
      <left style="thin">
        <color indexed="64"/>
      </left>
      <right style="thin">
        <color indexed="64"/>
      </right>
      <top/>
      <bottom/>
      <diagonal/>
    </border>
  </borders>
  <cellStyleXfs count="2">
    <xf numFmtId="0" fontId="0" fillId="0" borderId="0"/>
    <xf numFmtId="9" fontId="5" fillId="0" borderId="0" applyFont="0" applyFill="0" applyBorder="0" applyAlignment="0" applyProtection="0"/>
  </cellStyleXfs>
  <cellXfs count="26">
    <xf numFmtId="0" fontId="0" fillId="0" borderId="0" xfId="0"/>
    <xf numFmtId="0" fontId="1" fillId="2" borderId="0" xfId="0" applyFont="1" applyFill="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164" fontId="2" fillId="0" borderId="0" xfId="0" applyNumberFormat="1" applyFont="1" applyAlignment="1">
      <alignment horizontal="center"/>
    </xf>
    <xf numFmtId="3" fontId="2" fillId="0" borderId="0" xfId="0" applyNumberFormat="1" applyFont="1" applyAlignment="1">
      <alignment horizontal="center"/>
    </xf>
    <xf numFmtId="165" fontId="2" fillId="0" borderId="0" xfId="0" applyNumberFormat="1" applyFont="1" applyAlignment="1">
      <alignment horizontal="center"/>
    </xf>
    <xf numFmtId="9" fontId="2" fillId="0" borderId="0" xfId="0" applyNumberFormat="1" applyFont="1" applyAlignment="1">
      <alignment horizontal="center"/>
    </xf>
    <xf numFmtId="0" fontId="3" fillId="0" borderId="1" xfId="0" applyFont="1" applyBorder="1"/>
    <xf numFmtId="0" fontId="2" fillId="0" borderId="1" xfId="0" applyFont="1" applyBorder="1"/>
    <xf numFmtId="0" fontId="4" fillId="0" borderId="0" xfId="0" applyFont="1"/>
    <xf numFmtId="0" fontId="1" fillId="2" borderId="2" xfId="0" applyFont="1" applyFill="1" applyBorder="1" applyAlignment="1">
      <alignment horizontal="center"/>
    </xf>
    <xf numFmtId="0" fontId="0" fillId="0" borderId="0" xfId="0" pivotButton="1"/>
    <xf numFmtId="0" fontId="0" fillId="0" borderId="0" xfId="0" applyAlignment="1">
      <alignment horizontal="left"/>
    </xf>
    <xf numFmtId="9" fontId="0" fillId="0" borderId="0" xfId="0" applyNumberFormat="1"/>
    <xf numFmtId="3" fontId="0" fillId="0" borderId="0" xfId="0" applyNumberFormat="1"/>
    <xf numFmtId="166" fontId="0" fillId="0" borderId="0" xfId="0" applyNumberFormat="1"/>
    <xf numFmtId="0" fontId="0" fillId="3" borderId="0" xfId="0" applyFill="1"/>
    <xf numFmtId="0" fontId="9" fillId="3" borderId="0" xfId="0" applyFont="1" applyFill="1" applyAlignment="1">
      <alignment horizontal="center"/>
    </xf>
    <xf numFmtId="166" fontId="9" fillId="3" borderId="0" xfId="0" applyNumberFormat="1" applyFont="1" applyFill="1" applyAlignment="1">
      <alignment horizontal="center" vertical="center"/>
    </xf>
    <xf numFmtId="3" fontId="9" fillId="3" borderId="0" xfId="0" applyNumberFormat="1" applyFont="1" applyFill="1" applyAlignment="1">
      <alignment horizontal="center" vertical="center"/>
    </xf>
    <xf numFmtId="9" fontId="9" fillId="3" borderId="0" xfId="1" applyFont="1" applyFill="1" applyAlignment="1">
      <alignment horizontal="center" vertical="center"/>
    </xf>
    <xf numFmtId="0" fontId="9" fillId="0" borderId="0" xfId="0" applyFont="1"/>
    <xf numFmtId="0" fontId="7" fillId="0" borderId="0" xfId="0" applyFont="1" applyAlignment="1">
      <alignment vertical="center"/>
    </xf>
    <xf numFmtId="3" fontId="0" fillId="0" borderId="0" xfId="0" applyNumberFormat="1" applyAlignment="1">
      <alignment horizontal="right"/>
    </xf>
    <xf numFmtId="0" fontId="8" fillId="3" borderId="0" xfId="0" applyFont="1" applyFill="1" applyAlignment="1">
      <alignment horizontal="center" vertical="center"/>
    </xf>
  </cellXfs>
  <cellStyles count="2">
    <cellStyle name="Normal" xfId="0" builtinId="0"/>
    <cellStyle name="Percent" xfId="1" builtinId="5"/>
  </cellStyles>
  <dxfs count="6">
    <dxf>
      <numFmt numFmtId="166" formatCode="_([$$-409]* #,##0_);_([$$-409]* \(#,##0\);_([$$-409]* &quot;-&quot;_);_(@_)"/>
    </dxf>
    <dxf>
      <numFmt numFmtId="166" formatCode="_([$$-409]* #,##0_);_([$$-409]* \(#,##0\);_([$$-409]* &quot;-&quot;_);_(@_)"/>
    </dxf>
    <dxf>
      <numFmt numFmtId="3" formatCode="#,##0"/>
    </dxf>
    <dxf>
      <numFmt numFmtId="13" formatCode="0%"/>
    </dxf>
    <dxf>
      <numFmt numFmtId="166" formatCode="_([$$-409]* #,##0_);_([$$-409]* \(#,##0\);_([$$-409]* &quot;-&quot;_);_(@_)"/>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Sales.xlsx]Data Processing!PivotTable4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Processing'!$B$3</c:f>
              <c:strCache>
                <c:ptCount val="1"/>
                <c:pt idx="0">
                  <c:v>Total</c:v>
                </c:pt>
              </c:strCache>
            </c:strRef>
          </c:tx>
          <c:spPr>
            <a:solidFill>
              <a:schemeClr val="accent1"/>
            </a:solidFill>
            <a:ln>
              <a:noFill/>
            </a:ln>
            <a:effectLst/>
          </c:spPr>
          <c:invertIfNegative val="0"/>
          <c:cat>
            <c:strRef>
              <c:f>'Data Processing'!$A$4:$A$16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Processing'!$B$4:$B$16</c:f>
              <c:numCache>
                <c:formatCode>_([$$-409]* #,##0_);_([$$-409]* \(#,##0\);_([$$-409]* "-"_);_(@_)</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5317-5047-A1A8-EB99AF071F68}"/>
            </c:ext>
          </c:extLst>
        </c:ser>
        <c:dLbls>
          <c:showLegendKey val="0"/>
          <c:showVal val="0"/>
          <c:showCatName val="0"/>
          <c:showSerName val="0"/>
          <c:showPercent val="0"/>
          <c:showBubbleSize val="0"/>
        </c:dLbls>
        <c:gapWidth val="49"/>
        <c:overlap val="-27"/>
        <c:axId val="586788128"/>
        <c:axId val="586789808"/>
      </c:barChart>
      <c:catAx>
        <c:axId val="58678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586789808"/>
        <c:crosses val="autoZero"/>
        <c:auto val="1"/>
        <c:lblAlgn val="ctr"/>
        <c:lblOffset val="100"/>
        <c:noMultiLvlLbl val="0"/>
      </c:catAx>
      <c:valAx>
        <c:axId val="586789808"/>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58678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Sales.xlsx]Data Processing!PivotTable4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Monthly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s>
    <c:plotArea>
      <c:layout/>
      <c:barChart>
        <c:barDir val="col"/>
        <c:grouping val="clustered"/>
        <c:varyColors val="0"/>
        <c:ser>
          <c:idx val="0"/>
          <c:order val="0"/>
          <c:tx>
            <c:strRef>
              <c:f>'Data Processing'!$B$3</c:f>
              <c:strCache>
                <c:ptCount val="1"/>
                <c:pt idx="0">
                  <c:v>Total</c:v>
                </c:pt>
              </c:strCache>
            </c:strRef>
          </c:tx>
          <c:spPr>
            <a:solidFill>
              <a:schemeClr val="accent2"/>
            </a:solidFill>
            <a:ln>
              <a:noFill/>
            </a:ln>
            <a:effectLst/>
          </c:spPr>
          <c:invertIfNegative val="0"/>
          <c:cat>
            <c:strRef>
              <c:f>'Data Processing'!$A$4:$A$16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Processing'!$B$4:$B$16</c:f>
              <c:numCache>
                <c:formatCode>_([$$-409]* #,##0_);_([$$-409]* \(#,##0\);_([$$-409]* "-"_);_(@_)</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BB4C-2744-9C85-53778BDBB27E}"/>
            </c:ext>
          </c:extLst>
        </c:ser>
        <c:dLbls>
          <c:showLegendKey val="0"/>
          <c:showVal val="0"/>
          <c:showCatName val="0"/>
          <c:showSerName val="0"/>
          <c:showPercent val="0"/>
          <c:showBubbleSize val="0"/>
        </c:dLbls>
        <c:gapWidth val="49"/>
        <c:axId val="586788128"/>
        <c:axId val="586789808"/>
      </c:barChart>
      <c:catAx>
        <c:axId val="58678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586789808"/>
        <c:crosses val="autoZero"/>
        <c:auto val="1"/>
        <c:lblAlgn val="ctr"/>
        <c:lblOffset val="100"/>
        <c:noMultiLvlLbl val="0"/>
      </c:catAx>
      <c:valAx>
        <c:axId val="586789808"/>
        <c:scaling>
          <c:orientation val="minMax"/>
        </c:scaling>
        <c:delete val="0"/>
        <c:axPos val="l"/>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58678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DF88151D-8AC5-D744-8256-D7C77FFA476F}">
          <cx:dataId val="0"/>
          <cx:layoutPr>
            <cx:geography cultureLanguage="en-US" cultureRegion="VN" attribution="Powered by Bing">
              <cx:geoCache provider="{E9337A44-BEBE-4D9F-B70C-5C5E7DAFC167}">
                <cx:binary>7H1Zc9u4tu5fSeX50o2JJLhr96lqcJBEyVPiOE5eWIrtcJ5n/vqzSMmWzVY63rV965aqrrqbDRIE
uYAPC2sk/O/77l/30eO2+NDFUVL+677786NXVdm//vijvPce4215Fvv3RVqmP6uz+zT+I/35079/
/OOh2LZ+4v5BEGZ/3HvbonrsPv7Pv+Fp7mO6Se+3lZ8m1/Vj0X96LOuoKv+h7mjVh+1D7CeGX1aF
f1/hPz9+9cv7NCn95OOHx6Tyq/6mzx7//Pjqto8f/pg/7G8v/hABbVX9AG0ZO1OopslUQdru9/FD
lCbuvlri2plKiSbLGkXTjz69+2IbQ/s3kTQRtH14KB7LEjo1/f9V01c9gJrVxw/3aZ1U49C5MIp/
fvyS+NXjw4fP1bZ6LD9+8MtU392gp2M3vnye+v3H68H/n3/PLsBIzK68wGc+bL+r+js8j2X14dYv
XD/xt0/D9N9DRPmZwoisckx2CKkziNCZgqlKNYSPQ/RWsn4B0+vmc6huTxKq/wsoqWcyAIS4xp5R
eMlIKqCoqQphZI8SfpohO0Z6C0XHATq0nGFz+9dJYmNFaeE/vCMDEX4mwwqGCdVmnEPOGFcpI/z4
4vYGSo5D8txwhoi1OUlEPnmwyH5YldE2eXiatf/9usbwmUI4yBa+lzz8NToqBo7iHClM3t0wEz1v
peo4RK9bz3D6dJoC6Eu19d4PH6qdUUJVjtB+/GdyB2MAUOWEEEV5eutuLfsdHccR2bWaIfHl5iQ5
5uoxSco+arbvqgkwdMY1RdEAkt0PZMgrGaOeccq5pqp7ZQ44aqco7nB5K1XH8XndeobT1WnKmsvi
0U3fU52mZxrlCleosl/UXiOECTqTZY4xBeheQvN7Qo6D8tRuBsflp5Nkm699ChaP+zQ07yBjyBng
oBAF79ewmYzBCNQ2GTMmoz3LPL17b978nqDjuDz3ZAbM128nCcz5tiy3915dPlYVmF/vZn2SM6wS
KsuK/JpPQPYrCDCh9IDbS3Z5Mz3H0Zk1n2F0fppr2cXjj2Jbhtt3hAc0MKKCbakqO3lDXqOkaWcc
OAjM0r1EAhRfovQWio4DdGg5w+bCPEn+uUiLyvtgbMO0ek981DPGFIo4BhfO9HuND1iaZ0zRKCH4
uf4VPm+k6hcYvWo9x8k4SZwuw2jrpfE7YkTlM5lTgAlWs+mHX2OkgQBCo/2pqkcxegtFx/E5tJxh
c7k+TWw8P31aX95BMwDWwLJMmabucAHr8qUuzckZaNFU5r/gncvfUPMLTKZWczyWJ4nHbk3Tt0Ua
+ck7cwzVqCrTvUo2sztV7QxzmRH2ZAZB/d9XtbfQdRyjeb9maF3op4nWY/vh/LHz79+Rhyg7A3cm
VTHb6wczHsJIOcOwuIFXFFa9Vxi9iZpf4POi7Ryb85PFxn4sysf+aZTeZX0DrQBBZGfvb57pbioE
flQuQ/BqL3bY07t3ls8FjPLvafo1Qk9t5wjZJ4vQchtnpecXj08D9Q4g0TOFywoGOXNUCI0uUFC+
Iayg7eoBxDkbvYmsX+P0ovkcqtMUS+d+kjyW76tnK2egJ2BGn+ycuQ7HzrAGOhwo2q/xeRMtx7F5
0XSGy/nFSbLQeZpU2/fUE5h6NvoHsKYej7hhpEHgFMI+Cp2tbW8g5RegPPVhDslpeqnP/bJM68J/
mrT//YIGsWqqqDJH7LjU0SDipqpUAb16J3ZmkYO3UPQLaJ77Msfm8iTZ5a/CH9L3ZBdQ1sjoCuCY
7YZ+plZP4Zwx1qbIO21uprK9gaDjyDw3nAHz1/eTBGacouO/WfaefAPWJkEcFLK9NqbNrFFYymSF
IEbIThE4wjdvIOo4QK96NAPp/PNJgvRXtP2xfVc3DgCkQBoOpEkd1dS4csYZiCOC9kk6AOBLTe0N
BB0H57nhDJi/TjOVYJPWfum/qx5A0ZkGbmjE5Zn5qWEIl2IIUPO9I2GmBryJluOovGg6w2Xz10ky
zMVjs33PnJsxeUBWGGjN+9SamcqMsQIrmkzHvJyJoWbS5vf0HAfmqd0MlYvTTFNbwxJS34f901ry
DgoauJsJZHRydrAoX7k95TPCIX8AHNY7STTjmbdQdByZQ8sZNutvJ8Ex/5yQulvrd/i8uvM/zMcF
vpERcI4C+ZzTb6alQcgNYTA1ibb328wUgVme7K/JOg7SrPmrnpxGEu751k/e00Mjg+kPgl9+CkTP
8FC0M4IVzJC616pn/PJbco7jsG8245Tz0wx+ft2C2yxxq3dNtIHQJ2TRqBSGfvrN3Ju7RBuFQtI0
aAUvNbG3UXMclpdtZ9h8PU25bzxG23b7nj5NWMFAFwOn5RPHzEwZVYaYNFcYxXsXgPwan7dQdByd
Q8sZNsZp8s16m5Tb8ml03kH2c0h3ZpCuAfL9Sed6Kfs1cN5wkC4gf55lz0vO+T09x3F5ajdDZX2a
puX5tujfNxEanGbaqJTJc05RIAQN3xRQbS9bZivZWyg5jsih5QyTc+MkdLFXVMOHUau03b4fnzBy
BuJckVV23LGsUdDREFIw2tfPdLDfUXMck12rVz2Djp2mVNFT+IZj+/CeoWbgEY3LMnjAjq5dGEGe
DVM5uJafJsIujvkWUo4Dcmg5A0U/TY+yvo38n2nxrhnpVD0jMujHYI0chwWD4xJSPFUN7dewGTpv
oukX+LxoO0foNNlm8ZjCx4PvuJJRAhEwTjgfczTH38x64RQSCBmFANo+l2bGPG8g6Dg2zw1nwCxO
E5gl6Mi+/zR1/3tNbOKKUUl+Gnf82t0PiWmjm4Zpfwtd/p6S44A8tZvhsVydprxPHt7Zh6ydjQ4V
WKZ2fKLNVDFw70PgDL5F0/aJGjMzf/V7go7j8txwBszqNIP8t49FDDHy9+MU+D4dqTKBf2Bpemms
qLC0wXcdmgLpZdNvZka+gZLjiDw3nCFye3OSrHIDX6LBZ/ePj++HCaQ0cwYCBcz43dDPPqoBZqGM
gl7wFCubZcW8iaTj4LxoOoPn5jQZ5ty/93x3+56foLEzrjJVg/0CjqMjw44OCJa6X3iQ30LRcXAO
LWfYnJ+olIkgsTn1y/fjHPiAExOGGdgxx7GB1GYGHw/Kz3kAT+/eGTOrN1B0HJtDyxk2q9OMI68e
4DuNp8H57xUyEDOUa/ApEzvONBhDuizsgQKBsdli9ltCfoHHjv45GKfpfhlzhb+lRfiOeMB3m1Qj
4COeWSzgPYY0GMQ45P1NP6h/6aN8CynHETm0nIFy8e0kBb+eguC/r/z7+j3VsTEhWcYy5F0etfdB
K1MpGJyYzNSxN1JzHJpXjWfo6Kepln1Oa/gg8C0fqfxn+zlR+AAdgcOY4H0C5kxt5uMWAmDuQ7bf
jn9mvsu303Ucqnn7GVqf9ZPkpV2v3v3zTfh8hkLsGFL8n9eylyYOIHhGKDjOsMJer3JvpeefMHrq
zRyh0xRBfxXhe0fLQI8eP2ymv9g6YExlphp4aiDbefrNVry3UHQcn0PLGTZ/fTpJ7rl57N41jIkh
gEw5gzXsqAyCFBkKiZgQ5dw7PcE8faki/Jac46jsm80gubk7SUggq/RddwpQ4AsY2ERjZJUdJvN0
DJmcQRAAEpc0EEgv0fg9JcfheGo3w+Ov/0ffNv96W8Hn3ReNbbU1p20bX+ws+M+1U9dhN8lZ0/0A
HjV7dmO7evjz45h6+SL7bHzGq5F/2ljyQ/rzA8S66vjHIfRwaP+4Las/P0qqAnqFBlsPjebpXr9r
YWfAsUo9w1iFXYcg/RkCQQyBSpGMewP8+XGMbI/Ba66BJg+pB+NGUeWo+UxVkJYLbKpxiLROe0g9
9fYqjXrYled5aPbnH5I6vkr9pCr//Diql9nutpFUecxmhNggrNUEUrUUOvY8u99+grQjuBv/nx4n
Ifb6Di0ljYgsE7H7Ux7WtetaqIwFjluBWGAEnBsOfpRLT5TN5xp5Ag0PREpEiRzT71zhxsGyba/a
bIn8yyq/wywXlX/1YpiPEcuPUUsV2LURfJfgScOwQr2kNoX8v4xzF6jtkI09Xooyzq7APB2Ew+56
LduUTWi6QyxkdSnF6JPKQ5ENFz1vlrlU/SBxKRpGlkOMTLcNTRY5537KrZYqq54x0bax8FNP1Ikn
tEuVPpZZL8IuFp5zCY/Jk1KEjqO7SXY1Pq5XYt0Zr8EdYdFaLE/vx3uakIsqC4zxdamsLVvN0dEg
waO5Vbm1yOiGN/V0abxlfGSe4cVIAc9aa3xUK2d2yWsTZfcMnv5EVM4SY6RpJHAiOG+tFMmmosb6
eI8Pj3PzXjitYjgZ3JtKwtEKQXyij+UcymXr6E7FBIlDq3RD0+focrzHixWzkBe5B02hmiWxcDNo
Mt7qwrWA6H2eGLy6ZGG3InWs5w38V9Tm2Jr52hLFznelzCNzfAZsT2rkXmY7kityaJszWbj9Igeq
2lg7Hx9HgnXdlEtGG2u8I/Tb6xzuTqs+1MfXthX6SXgh3LDWKbuUyzVLrRJahAk8AN4x0QUvz7Fq
PXV1fF8pdULV8KJCIk+a5VjFqDf9v1vK6EcZ1DrJa3PqADyHZbVwJH8xDs/Y9/HlYx+YFJh5Elpj
eRxCZyxDXZnGQkuNILxBQFpPk1uGOkEKrxQkYiqMF1rE1BU1A9YgnVCg3KRXAblxlNhAPkyHyvY1
RyhyZY6n480l7kRa8mWPCoGkSORRrLOgseog1us6WY/XnaEQTeMYwfDdh3eMzy3DxvLDWA/hceMj
CJS1ShVJ7esjVQrB+lNTTio9D5gI28D0fSYcKI91+fhYM2PQM3hayPxK+Lj6jKLGiqH5SMHYrI0s
RfuGqWSGirNs8t5qtISJoEm3cYAFROV0pqh6nGsw/TfEdXVEPWPbdLFe1OGnTnJuNFeqRESz72EZ
mxFWhNbTKyeObttMCQxfpiLh8sIt1XXZq+d5gfXBrfUqCHXVI+d159dGwmss+nzRVlUkIIZ7EyZ3
pIwCIflOrocB76FP7X3CXCP2kkAoLjCMhL2rCFOzbFyYZ7VJ2+o6QpmeKaVZpwOMIL2ERcwFOwz2
Cd5LrVcL7n2a9YXvevv9ip9P/+cmjeHfqc3h4rjd8eEMPMC7fZL/8S4IDo/uzHJ+00jN87MOW/WO
guuZ1Jkk3O2s/CQ4/pPKt8lQEGgEPEzPWyr/TYg+7/N1kLv7NnvBCUlCZwg+wuewxRg8C3Yb/fhh
LzjHL+6QPGpF8GExROFBSuzlJpMhyxvyjkHgKpCKr43fFe/lJriQwVhUQfWdNo0BT8vzntOvYASt
4YgoGgXNC7EJ4WcZdq+GrzDALQ3voaOgeiE28UDKsNDy9oLmd16lq3ItcslKOiGzKxSLFyNz5GUU
pP0/vm2sf/G23KUo61p4m3Pe/+waodymnZFGwrmWE1EkQv6ahmv3nC7SGz8T7C4z/Ud34a+YFdei
SHWue5v2Fm86Q10h0aV664lBMqvUTEEtfAbxCKkYvuuaEwsaC+BGKHz6LY/7w70mtscljuSI4XO1
RK7I8qG0k/GgtbSLBJPU0m5cT9WzinBBkxu1HLqVFPdNJOpcLuwKt4U9lQJXq4TbFczwiIwNkH2D
ILUfrqdDg4fAchj6DhKlsyW37WyKh1aPgywFcQrXEpCCAit9ZuSBphkhfGClO3neWAOPM1FJeWJP
B156TiiSoQlMiEG4gkY8sX2UepHw5TC1p/OmrFJ7Os1Qc5VwELyhS1Jbkf1BT3Hm67SQcvtwqN20
sHs1UCx3SC/COsrt6RAXDl5ksrs8XCqwn0ViUHEoYJA0A3dFZiNYnuxazSIYlzoLzapTXeGPr5TV
liyTPNPVwUltJjVhJJTpOF1ASZLZA2t83Ytwr7e8cBa0aayUZbnNGpbZUuDtS9pYmk7LYpNWmKzk
ss/tmHplJEpPze3pkI8l3EmZ0SK/E5qECttBWmGrCaujF+cpizQz6pyveZQvqxyRRYPDyo6LqrIH
GZ0jv3Ks6VI1SCgSnFDFdLj/jaO8tN0q/MmbIDeV8Wy6NB0OpzgP7uQ2iISUV6mYuiuPgxBUbjfo
U88nVHjhbtQy9hdTf6deTiWnoQlMwnEQEA8zKx6Cz4ceklDK991Wq7aIBKL1Q+ZJpenkZWHzLoNJ
euj8VMIsipbADmYv1aUtIVraU8nP02bRsGHFu9y1NFW+neoi33FXZUZFQ0oGqJWSDjItt70kgldr
pHItXqe3u1PKaWL3CzLOBHCnZPZUmmYHkRFZtqzUp+vTJUCc65UGc97VQhiinHSpnTtRPejYqyTB
y0bVO1dS7UrLZcHkKjQkL/djQeuutdtWhaKb9LnpD4krOs3vbB8Xnd0yVQ/TZFjCB+zZbhI3I83T
BG6G+jqWncp6MV+zQIVZOxFVpqDzlk5xPlGTTiQ9H2Q/S20tU4DM8ZpTUuC4dJCXTQ+TxuGwVMQp
zJzpdDp0Y8XhdHZLxLJQFGUvGSwFvFAPM9SNQ1AT5KRQF4qWLiAfr7Cn2mEszU4TpydC00rfAMVL
NsqIJoJSh2BzaqLgQTWzqL47PH4qVfCnB5Z11OzuAi0QuK7rA71gMF5tCZzfj4epNF3rsw6W76Tw
mR42niOmiwOuXSHnWmTuql/cWaFHqZHiVTCuWWE/JPZU6liQFXdTsXcTPJhTcTrkXN56IDLM0pXA
BjpUTK3zw8XD06Z7JB5jESU8MKaRh3359uOtsBYD25FPtZe3qxzk7KADj2S2K49LFAalb9kOoCNO
XVNdmB9Tf6cDoU240Fy03tUyZYD1zuvHVW9X7xFu+gX9mvZdYioB3Ti9asrjQ3b3TndN5ykm+ydP
p1PFdG33uBdtEqmOF30brXFB1AVFktUFI5Mde8zhGmkpH3RSVA9qmWYG1SrdG6cpb+XWxJG6nc6C
8RIa52vkDYoxXWsxzOGpdDjMr8UdCBVFpv5CgtGIJcmFERjbJYP3sx87f7Tt1OxQk07tDudTaf6q
kcLDNbdmHiQ3LGhPGr1A5GcKq5nZjAKXethUuyxaSgm6Y44vm8Eo9aZDO0q9fGiFGkmkyxYNQTBF
3UqEQyr1+uAXjUBVXxotK2pYKODAZfSJBnFh0VEOHQ5IbV6eThWJnz+OOwaY/fgelKWBnpRBpwej
mEvaCsz0qiW1oG5dGPU4+acDGQX04fTFtVHqFWHewXoVjdNedZAJhgDwWltio+5zMIPlYRm0eWwR
ja14VKdgb1ffYTialYTRJlC8aOEraicSkLQobmBNbz4zsHnDcPfOBrjdVicOylkaGl0Yq4J3Wmr6
sG2UKIrQ7OVcXSa+X5mkyl0wLWGpaeKyBZVtLHoYFqbpAN4gWXiKOxi8T62u7Z1l1txPYyNTKUmX
aZINq5JcROOITKOkjPIuVMvLQBsCsJRK2Yxb+Wcd0Hxd+5HoO77NS8+1WtVdamHZL7XEqHHq2sz9
4gXAvOWoYXWjeqKpdYz0JnM++WmTW9O1cTpQwqJl0QVAcCkN2qolmxaDCClztTRAWbqGrZluK9B1
+94Nbb9dpwUO7aaMlYXseqtcdomNJYp3h4HVl5qshMum6pcsTPlFxhPhkeEmj53GCvrYbtrsk49B
wUmxWhiy1IrCSdTrgBWZTqoOG0iWY3s6jIutrcXd/nRX4feNHkZJqHuBE9vTYTcDpqKvhKAEh22j
+14FQlaVLlRPJToqh8IoPLZpnVbTVRI2ohrKVcNb97LqZCzkNgR9mYDeqtTqpTJE3SJDcgMCNcY/
yw7FJhlVtemAJymt+fvThDZ4MSh8kaTsIevwVRLRxg651NhTKQ/iTmDPKwwvBSaMoQcRcBUg8+Jc
Q7DYBbvLoeaVuzpwgK0buYgWh0tTw90z4roBlaxUKk2Ubirr5SiE8vEQRZwO4IeBYs0C8Hj4TWWo
rAaNCLVaDI3GqiwEbWO6aSp1o+SaSoeK6b5dk6HzH6KAlOZ0Tc1zbcELZilZAivBeEBDwmD4xiJM
dizwkMQG6GyVPV1TJQbVWbFpeiyvpktTpee2tT2VUil09SYH8qK6cAXsu28WrcNXSS1fdY7CLJgp
INKJt4oKp120ihsifXetgl3MuVuYJAPNfLokx1gyIA4ciGpsdag4nLaXGWi4TODIbDrRtCaXDJgA
uBfqAvPmIlq4gVXRNdZMmZvt1+SR4/i8NZwUpOOiNJSb6ALMjk8SuMWIJ4wm/tSDA7FbVIEJBeKs
cwXUc6MvPpXtpvAvRisJXKyu3Te3Ndk2TSq8cBFxMySmF96y4BIHi7jUY2mdBpdqsKgI8MxCxWve
lEJygL83SXCRd5u62wwB+PuM2FlX0opruiJfu0i0muH6qzBehX2qF53lQL8sxU42XGcDSGy9uh9c
Izfjn7mnF9Wi9nRV+l6kQob+f67UlRwEOuov+0LE4VdSCBoI1/C+KODZ+4HBtxboDbmpPdOLBQN3
kegCQYleSZYSguNtoSJLiVd1Zrq+FVYiZ5c8FsGXIrgq0Y/oHFmZ2Mh2tuUiuOhEBiyq+/pgU1vW
g+/9pjSCn71Ft2UKTqrUkK5kWIkS0X3XFp3OV+QBXydmuwrvkJHd5gY3uqU2CO+SLptlJRLhX6mm
IgnlCoxOcK2tuBGf42X2wwfDsrrALjirzJCJyLccaVW2QtnQxshqC4OGXRmjB9X4UQp6maxka7hR
Bp2Z4bV04T72D95t9jPd5JsOLH+9MOO7RBYKmNlfqsSQL8hNeceMx2o5rFf1d2cFVPmLYeHrQDDo
IXZ6ZdNuqS7AP9UzE7lmmoLIMgZZ0EUSm0p+VwVL3/vUuibJjaKwlHzpWOAWF1G8iLtCaKqufB4i
g1U6emDptefp/Tc3tSRkKtQYegNcx1qht/USfPQ00DtVBOAc6OzKFUGpD9jMcCVQ8b1Yb9RrDbqV
rBQ9+ax0Nm9MzfRXuDUk5ysdlqm7GHoTVsgBJseX2hqcjbfUromRnLtW973S9PKBbNxAxKURakvX
N7LO6D9HoaFoVtUtK81snVUADnHlE0tFsqXZGg3Wtyo2AnKdhMssvWgtdJ9JZjaYpgeSdPzPT0T/
Q31QE5iJeiqvQ1WoaO2AKtzq9BJrIrzNe30t3zSSkNbYyoz0q/zggRwsA72EmbRxPrnIUL81id47
evRdqwyJjpVszdiy+d7fQNSAsCXagO51HX3Hj6jSwTOBfmiJHtnNFsGszDc41UH7WSShkemau4pA
R1F0r9N7Dp5SsJQF+ZosqsZwM6HeKj+a6/iK3+Wr7jxGImtFlmyA/aVmxR2j/dwoInZE/eDqxaMG
7IPNRNGd1Ogw/IEci7EFUAiPj1ow+nV8Tm16nfR615lavGwD4T+i83Yr3UdXzEx1MNJuyJ37EN7k
vshTcBboiqh05yL8mn9N1+gavAOu5Zn1Ws6EcpEuI18Md9GKXdz2n+TP0pJeBY9JLlRXp7mQDfQT
/raaYndWauaVgIWm+FItmmuyZGu0Cn1R3BLPaLZgHYer0ugEM6U7lOqq5RiVqI36xm8FrIVYB6sg
6EUTGTk2Kk8PYckGA+K6+R6vCohIaNBFiBoItHENWFO/MmyHwv2cgnNb0VMzBj+3IGD9toIIYvFl
cq19Cw3ttjMVY1iG3+OFbEqZ7vNLWgpUmpoOi6bh2kmpt4bCdEekG2C3wAIn3dINwUkG83BT+QIL
cH3ZENkCzifBYrgIPJ13lrzoru+dpbsBy3OZLAdg1CjU+VW1RKsWVp7CYpoAP3lMdaQJYuSfYUxX
1boTYWiQVE9gprpLH/rQGBEyAmDrK+0uR3oPbn1Xz6nlKILCzCciv1CXjqxzmIcLB9w7C9eEgMci
+Naep8UXsL0CSXfhiZolf8WNnsLci3WIGRnuKt84VmwrtwxoXkgCL7tQv4Tgj7rOMytbUpApOgOp
rrvgjnTAc28+9pfhRtuyq/CLe+4uvB8J1uWLLopb/SD+eJKDw2cSkRSWjbiJqiU4j2zE1GLhUecC
c1BsqtFScVKw19loG9VtS4VfKrXpE36nBBx06yVTWiJoltUGBQ+Y3YxNppI7GiRTqZVplSx3RQ35
yAyiZh2yMlj44z3RZN38ujUNc9BiSgJGSSUHRlorelil5ZqrP700UcGg8rTarp8PQYFqW6JRY0+l
qaIss+9SihTwI/FcaG3BbHcYLC8MyaoEzxVvJYg8DAxWyqnYIfA9lnKWG6rCSmaWHiicbe6kusub
zvYyNYpFnHgBrLvggwimc0eFKpVGRh+G/VIpNFCnURKDK5SDq2gqVd5oFBzOC3A6LnwPrZWGRUYW
Fb0gOE5sNB5UH3TbqXS4hrWmXcRFfeWgxvAxTH6lB4DBPAFLN09wZvQBlhaOe+nC7nU2VyPQQZQE
rwKvKBf1qEtPhyqUL/JewlY7ehcOB3c0BQ+npPVglBp0OXnZutFqm0pFxmHJPVxkSukL1S88k4xW
oEIg2skGtpzcwdXoEpxKyugN9kOClrGn6bBfyOcIUcfiGrimsq4J9T4DMeHUWb4uEMYWRAq3qL7t
8r5dtX5rSXKnLQ4OJMQTiMaFysiMfg1R07wa7HgATwytCljVtRzMdQKaZ934RifXdHeKWr/RIdp+
rTXOjeqWyPbiDiLB3oBvsoLnFsQAOhviAJ2t4Y4uqM+X7jAiXjD5a9xn3GyiLh30YPTXsZA2QnV4
ZvC0AUtlRO5wOFxrGtSviLNJWhzbuClUUJXqtDd6lt+gsrxQweqhqqMsm9ERN7noxiiILjcNrHqj
O5mVoxdp5zw+OJMJab7LsgoLq5QyIaUdtZO+WoPt68HKmv/oq1ADHoFkAyst6dem5BgsNzigOBAJ
amuzLBRsTm7VCeDpcDjlVepDJ8EwRKCTT/Di0bSXehWDYZRrsp71LRd9z8G9k49O591h9CHLWQEX
XRcbseaBSpJXji4NGDx0k4c1IEFh78456mLz/wfjfv3nTF8G1mCLxBdxnL8H417/qcq/tXzKZVFh
s8UxJAf7kj8lrOxDcrDrP3it4CMABl83EbjhkMsCgTf4Uxvw5064CgFgrqiHmBx8BQ37/8K6oyrw
nTOBqN1/EpODmA+EGF8Gyhh8xq6OEUNVhQ8PIHdmFihze9ZGSQAeiFaSA4uT9DFu8lInrX9ZqlWx
bimNzChLIS2grrdVzeNVL23CFtcXjdV7TFm1dQNcAMGzegBfVBI6hsxiMDda18oUdesHzmUNwsBM
lQ7C7a4LWkeeOYso8HrRupBNoqyzHjyCPbIJ7TW9cDVJrwn4hJx2+NpuYcekzBzqXDXqYcnrrDVU
N1u2qCF6kYa5BV9Smk0FunuerwrepSvGpNhoeoiak6Tdqq4XbxhvrUBJXB073bpxo2HTDj2Ej0Iw
87z8Mm4GUAy0XI/AUPBCD8L2BK/Ae+AtEic5l1Kcj+5txcTkc+3FvkHDurEQa85h8R2uOiWVzLhX
mJmXYIqWVVCA8RtqELDLNLOjYE/I2IsXjKc5KDZgakR+CDktpPsc1jK3ZN8omg7SU5Lc10m9hV1B
IJkE/igvOKyQb0REdY0sED3EHEyIzZ0XbVeDqFAlQ8lBu8cSGI9uVOWGC6E6wMm3Wr8OLM8bE2oy
0GSHvruhDf8U8xJyWqJ01clgRBC5PAdDHDSiOCM3WdW0G+RJNxh8931V3ipeey2zQm9axcoVLBSQ
rEmRG6n/dSC+8LXezJEE/mntUkmH86bWviA127LEEU3W1yKkhVWFfWFIFV+NtTRyE1F5KkRMyu9t
oKW6nEDCQxVr4BHF7KLyC8idUqrSyqJ0TbsO6yCeWyF5eBlWit26sOj14BICH0205qg5Jw2689My
3Aw94QbpcGp5VBFJjhrhE8kxonQ0jUOGF0EzgGuayzVkZSnVImCllTZeCLYXAQsZJrioZPAYoFyV
R59gfjdQsOuTdaWCd0113dTIOaqMbIyX5iTW0/9l79yWI8W1rf1EigABAm45ZaadaTtdtsvlG8Ku
qgZx0gEkAU+/R1asvXqtvXfEiv/+v2iHu9xdzkyQNOcY35hstDkMY8NRCP9cxubFo6OsfMi5hWv6
C8AWyApe8Cx9eu7r6EqH9FH0Lapa9wF1NS61370r2epHPUAw47s7kqBOst7EWcTXpDSjnksypxXX
YD5W0rfnObLZOPC2cpN/6D0gXM0Eu9HKPQtdCqHabIXqWVs2AXEH09TlaMx3OgzjqalFVxpIZ9gJ
sMxWmXsoJKAi1edao8OgEeo0pR/bwF3qWR/82bpChEGUiVGUwxgnpc/bb/0cojrfU5svs58pGT8s
4aguMbeVXRb32r6EFLKkfk5GSg4iRG/vyf1Xt4wTxGH6K0rUQ11vVTp5WIvhPB7MoIcch6HJtl27
UiRL++6ip3pgyzFdOSnsPgflUsfH1uZYNu9d96wiNGTGycLGlJcg9R5i3akKpEmut++Tv/7eiI0P
rUWBxtaTgZtRxb5CM5xs1d77omhXCyG2HQojoim3gHwybUjRoe33h1QdWN1cob1VqVdfZ/tY03kv
ddribxge4klE2ABA7lBJ0buGscrtHq1FIwJwRJFJs5Z7R2/+TLc9yv35c13NWMReXGyN9+nttwvU
QBMAKFHFtTnEtsVW1s3NkSSTzaNG/zTUG4pxRF876P2kaErPg7Mb3NX6eVVp/dqOw50avo2tEuWC
Z6Zspg0LEbTN3TwxvBnR/pbSK30gBI/czQ0AovgxaGp7t7buLU4DSL7hW806BfFlgFKQnHjfJlcb
oDmTgNRWu495kuqmSBshy6Fto9LJ5Twm0W/W/cUJext2tIbjBnkg6ulvZ6bMjZ7LNrYBHoq8l3gc
59LNPxseoKGMRA801PMyO4oqwGP0ijT+SibW5OOWtEUaYMNagjzoEl0kEjuTEvthFRZI2BA2V3bw
Y6MvC9nGXHKJq6v5eKijrWCLBj9IbqqA8s597LKpD+5XaaL7NoW30Yavo/Qgr7XoRebutO0Dv6sn
niVioGVAFhhyUORG7ntVSxt8xrG5qLF5Vd5xTtSjQ7uwSpnkpJuawuKUrHVNr2Pq5X0oJ6yC0d3N
EbGFH5Vg+Iv5BoZauoKXtAk+G7hGqoeowXwGz2L6ptGj5EPaoJHu0w88ytkex7/SYXnvkhDQ1qCu
M+zMExrVvZ6ypN8eB+8hHBiAuhXby4JGsQ0pLNAlSAru3Uz3Rh8Cho63TlGy8qG5V1HtPQ0mhTEV
4N7hbzgLVF73Xn+ISeM/2DY4WY1jzY3qKejn5En4IfTSKWNhPL2vNGzvWUsUzkh+Msski0Ev4syZ
vMzHKWDkMbwJYi2zD5DDcUJa7x4h7W98JsGdsKR/IsbDl8GNJ9KxYyvnY9TFpb+Yb3usXoHZvvQ1
bpSm/44WNMnWxH0HZoy6flWVk2Y7iRimlGLBYWzIXrggPSku96OdT9hXVbUR9EG7ekxca699ci9d
AjUm1g+pgyMt9kRmeCCzqvSeVptNr3tAtmttFITvbf9lNqgIfFVJhaX2IbV7NssGKbPB/Z8qm48S
NyZqDnfkNQjAfQvuWogqAI5L3L+PkYsKIXo09FPaFsJJMETyt4hCU6lV/FZmYzlTW1L4AAS0DXXF
I+dXwiV3c79N6B7aH+MavGiT9JUNw+cGBQgfOpuZNDVlW29ZakSSe6N3qrflPOsRcgaOI67JVliv
z3Eo2Ets3znlx3pfIdCCYWVjc4zWcXz0dAJblDYfKo7nivukP3pWtfhY2lcrIKRsI/1oa35we4oD
vsvh4K/fme4lZNPxxe/j75GB6r2vObsTzquPgfRbqFsTPbJ0gZbZ4IIK37fVyj8jsrt37TU/RetP
B530Bzzt954pN2MB4RPz4GtB3U5f7WSKmCfsTDH/ukob5xcshsTbRPRtHFB3MTZ8dosH3nEZs1gB
/I2UYDkh9nnclrfB2L0Qqm0KsdRFvKvTBuDp3KwQzvbYvqoUdOfeYeeaHekvogvwt8S7vIg1nDMD
dkZ+ebUKHoKJgHdmS7Hytbvbt+U08vbKfQm5VEaf0nJd+nq/ciIBNDU525v3TabYEdUH0+Sl75aw
CNq6zkK4jFm9kvm4xe1lDvs5a4f9OvAb3xZ00bVO/L/GEZ1byGyG8iE5aZRPuXZxd8JDYMoh6UCm
1d/7242qaVfFuM4nVCvDOfFXlEjY67irdTXOqimX2ckyaSKR895uldogV2t9aep4qPb4q+uhnK5u
kAdoJENPvwhZLZwG6XJCAfE29COkgp1mwh+BnPF7f0zDYtylysjj5GGLntwuS7JNz8C+Hn0Y+llk
uucOJLdor3XYj+XCOEpKgCPZlCYQ5nc9ZhJAZ+zgRc7hdZs0LTyjgT57QaVn71msdnpYUPvELUr0
FLSp52SbRfS2uXehOuy3rsE8R57z81XoKwbYnZNxudQ98AhhV3McCMPxUqsOONw845Tdg2JdLTli
RzLlDlfyxxiq7yh5UdvNIMUDK/x8kvOTmSDfOJ+keSjakwwD9dIvS5JNtjMXf4BkOgckwerG5x3H
LYj++alJ1xUclHldY9+iLAcwyJO1rvZl3O4t6QC7BAEY9qA5LfsKI6ujBiLcX9hjOtTkZvyI7ClW
/l0dmDftzRXpYhSpIX2wTQLiF+85c7ugmS/1abPwTtYU9vkc6TpLsK/GforajOzggDZInguJ+8eu
9nYU1kaB3lujbAqkOe41zKuANG3JRhXmtnZvIY8PezxdgNF1wMJH917L7qdNUI12/fo4t/a3CeYg
70IG/2qMnjw0G+fIYEfhHcyPBoRhzfxTc/sR7j9Rh/OJOf41B/beS3CP9lgARTvQr3Y4kzHCryKC
VyBnvm/R9puq/nnuPHmrWKfMrPQ8X0ISHSY1XSY/xGua57CIOn2TQxI4E+0XWPU9QyXyMc76lLAN
596T7vjdbOQnuqgrs9ubI7ryyLQXlN6Pg/pYiFsOAHhUxvf0ebTNIarBIcKrbr0uLPZmsPn+zGT6
HK3NZ5I0+IQ1WH2dDdQThW4+a2JOKWDpKPSrBu1NHLoL7Qea1b4pUivugEOAKIxPfGx5Ri18+rAt
2MyOrG6/Uv913fdyR/dmV/lDwh3xWfoaxivPIKyv6Uu9pT9Rff6ILfaQsPZyIn9Q/5KGfaEZdH4c
LYk3oDeYnvYF219cP+0NvZ9a+cYJyHIY+nsyP4VpA4t9iJ+jbi9AzkC490Fot12v4BnmkJbQU1uQ
f8O5G8arhJJtWXDnjz006ZrCPSXrY8Tas3T6qdvp+6QFYA4HUWwB7okdmtTlEMH1mJoHcYur+CtV
gJPSFZ8mbkd2gxzoVXj+W6D0EZgq1Kg++uot/Ftx2UkCy0n1L2kYXMBWPW4xeaL1UM7sh5GiJL04
N0mdxzMppA7LHQ+7OL9rPnUVQkUv7eQdTYdd2T/VgjJs3uEj8NUPJSQkPXppVP1g+pISgqIwLpu1
/4jSCPWeir7MmJ5R/yIF0a5J5ofm56pYtaHE6es2l/5QAGvBUYBCgK1g+xrcZNNDTE05zu3PNFqv
Qw2zqIat59H4KUpYEUj7wpFaUCNEg9ulmfiUR+lYjfqYtmje4YEQqr51oukL3/VZvMZwNhKXSzLe
rYLeLWlwbAOZ43lo35PduLzD3u5wIt0+c+KSFy1CcF3tSy0vQDg+Y+/AJ4r4iWUMyRdYmVv6ZKh7
a6BZyhmWYt1JbEE5ZJBXlBVvUC8GlFHonklbP/XMVk0Hyw+AZvTtWbJW30/EN+W69DIzY//Ur4Sf
Aod6CorLhfSed+bRfPAEsI3FYtOQLSqAHX2UGCmIRwIrhp0aezObZolGmag8SOwBZ7+5a4LlghTF
42qgAODg6rJZjhfmyDcuaEXwSLMjqcMnBKt0gQ5QZmJY1rLf6vupgdPex9h307HUQv0WDC+ghieA
ESXVvsbDI1CZ7+lo7VGgi2iZ27PVwI/cu9SAvd4fhq7Oepj31Ei0r177qVHWcQvvbBBjiWmz56CR
ByhXKOOa4CFqO1PFDyy5aIWyoGspmvn2gtrxK7bBFwHVo1HGdQ6nBdAPWL2KPWxbAC8eLVq2Dvy4
S/EluU1OYyhtDoHPAWNxVZvOT7KB8b8Q8Z2x7n6NZZLVcOY1cdsL8lwqqZssrSeB2FD0EjbJBUff
kw06eOpefIg38sIseTSBe6MzJBgxQ63yZFoRTh/jaMC5KPYPv1cKMGUbVkuyYbWZI+7LimpPwd1K
m8xN/YV7SfLAG/++r2lbJbIt9c7bO9IPla17mQvlIDfhvov82RxaST8CIVBEIyRloSSvmhWdGKJT
4MVlh4h4LnrxKeobZrgUwx6f+5QKABd8eZl4f6rTrgSBs9wPUDyLyGthAh0818LTtWzP4hvfx3rY
kzAhJr8GbtCE6Nt992vsZpkPMbmZBPo4S2wbGByQlGPvzoGzfrnG9J5GaDnE+q1rgROkI1I+0/KB
524APkFh4wYNao5sp8gHsN5Ey/3WQmBbTP3ehCxTmvDc9V41pfNc7Drwj752D4L7HP0oxEk8Bkmi
o/hrtFigJlboJCP7zpYe/YL7NgxkzButDYDaDrt4iq7EDXFwn+qdVTD+rmagU4H/uofXjsZvjOLD
Giz9kdIa3R0gXJypcTYkFIKAndEloDhLOxy2Ll6GUx9Fx21ld7odEB8a4zIMawIdBfLG6G/2eTW/
RODWws1C4+R2UKuCizJhcvIbzxVpOJeCGtQF43pe5I1okPOD6/RTvALShRSbudWuJUIVva9+RjWk
wI51v/YV+aIeDV2OSvRnXEe/x9ifKjfUJDNJ3N1b6X3T6Xz0iJyL0DRPi9dcA04e6sTirk5hlYab
QonnJGrB1eS34XUwrronOYQ/+Zx2RdLZMxfNZffrqqf6tkSDsdCx6nIhBZzZnpwmJLn2qdxtjL94
mPN1Gx4GD/Ll1CFXJIIXA3cxg2z7MREaFGPs3S02DtCNsTZvPHKpA1QmRFbcYypnHHWbF/SHaLRe
Hh90vbyJuYEe27BSpt1Yhr3NQxrM+TRCGZ2A15m5bJ1OfxGPvrIdihTrmj4fAacdIKgeazse6xh9
B+EDyCW9TqDr+UE2HbB5wLrlFKP4XQ2iITbNd3pS9Xnw52zR6qcmIS1r3Mq3lumaDhu9g21I75pZ
UrB1Q1Qxf34K1sU/8s7PCSJXd55g8Z1r5398pxu9l84BI09rQu6wUG7pR7TzUQLt88+XsR3Y3YYn
B93RDXGN7M8fLinfchpgqc/YM+9Mw00F/no+dQFIuMb4DxBkokoouKhy8toC0gzN2M02Dv/4y00D
wHaxcJ636cbaBk3KM6gwaDY6/xhuHEDBjV2Xuz26cdwOf1jL4BYI+POdW1DUJNtpkDjABtaejLiO
vuJdicDPPTBBtCJ/fvsffFOGdcEmkYLASdCx//m9f17Mn+8giQtcdryWv/8MVWixdpIe5xsjaUcA
Gy6NAYXoPclpC90HMjS9mxj9x5d2QtsKZ+V7cDMS1xsG2Y4iBQ5y+zZOOHxDdbNxk5s7zBecPxON
zop7+MEcRvdW8O6AlQf7niPs0UpbZz43Ye7frOg/XwxWTemo9/n3H9EoQWxnkgdFzY1+++d/Kzck
HP7+V8CbfrEt2Nr//oETMDBg7YkMkbkTFMD5gFZS3P39JdVBc8MN8Yc3SFZp8BNdilWQzIj8jNSQ
Q2wIUI5mKZaG9kUyqm/xUI8X0aAetgSnqYOADX70fownIF0ASQbP7qVvfMCidgwKvegc4e2kaPuT
8DuUD2bGwBw0K11KCDaenhxwElzHCQe/24z3PNT6gUvUSB3OUmCfO8V56vg57po9G3eIvIz2ddla
9nunZDnKyZ7QE0Rns/GDXpKxlFClyPqNNmrJR1S3UCGRxgiTF4dlWPgEquLGx9etm90h3G4AQ+ff
d2Hwk1McLCBOEb7cuhe/HuSZSHjgftyW2KPvtma9HQINR5/paClq84SkzQyCqi19selKThNiTQrQ
yxp0xwXSUC7j5m4PUpZjmxP5bg2iDcZb87H3jpO3mTtR2x+KjK/eOtOygx4EsMO48Yo+McjbSMan
oTZol3ScY5MM4AcdSGfwRaCIo80Xet/hSRKfV6weUpg2uZlCV+hJ/lJUPM7eQ4OstQrQqgTbYYih
e47RW+8vFmnp4PdI2DeNpnpQ8n4YtuEUbMBsSFjn4dBdMKnitVfplkURoMPkxEKjYZ5whIjt+oJw
6B3St5YCy2gC91ib8DnV8uTS7sHjWyGVeIMYj35/2la0ktPrFmLH3WHSW2M/2jF9uv1amfiwSpCZ
jpn0QPF3vzDXLrNQ8GHEbe+18sqxDtoMVvc3TNH+HhI4OBai7NB675PBzip2/cvp4H3BO4w6CCML
4NvA0PlHu0HDFvSbXm4PxQJp0vhxFm7z99u7y0PIDZeesf2Q7stnbJunlKA4FwjAQtq9c6gnFvvQ
NQk6tzAbvehF1qh/diyPQQ7ToZbeq1pWAPk7ukRufs1uQXmFPhcKOM5KepJeSO7n5YV2a10CZF+w
nwGWVPzAqS6xN+KUV6POHB9/94Bw4ZhYUUxb1nGh87ZB2BhdRbbVes8Cf3uRNP3JGgwHmCU0KN+4
Ke8BpD+SjTkQNAp13xKhu281FIdDZCDTJySO8qC/he9bzhCaQwkdIZzvwcvAQJ+pRC7M5NOOtzDB
2bt9dDCKgk/Vb6UNyMfDKNCl0homRGyid8Jc0Szsm2+6A1zK8EJhwXV2ITkSOqA0fQi+tbpoFvDs
dj00hiJUutUpKIj54m/Jd6u9T+yVQTGJ4IcVOkEvi/eskGIY7Paz15vMyFA2VDeHxQ0OP9YvLOwh
IGwMhQ0ywpOUlXNKV9Br+ox30RmhIHtksfDuhqX72qYEXsh85Wz+K+4hhO57n22jsNAFict5ug95
DyPCw1UsAmCZUxt87DLB5UkTwNnpeU/Vc22CX260COvX0FwFaFe5gJ4L8c3tR5zHCtgZiMvZy0QS
vjGORQqeG8tRvOnYf0w366qoB76sQ3IY1BuarDQP4N3nzRCyPHS6O6V1k889WspxjF7gqAMXaSD+
pi5G5xYQqI2qDLoexOFsUTpzXqgfntlVEY01TlWOS5Lo+ygW3z0SPYR8HArICF27f5+tOtHQPS5+
U/GF4TfjyVq34PWJuMg/Wta+dG2kqoTpW5kK8y4h4aFpNtTGRGHj7G61O7qtlB62mUEYoQbt+xFq
9jtpg6aqExzmoEH9s9bsQ6EEm6MpwFnaY+5B8qxS9pXEcG5w20yB+U3FfpXqKaai3MCuZSv4HKhO
5jdSLjCCVf1+u+F1u5eGpyUJm1MQkrt1FhAnTHjt+7ggW/eJ9PgxZaLCS9sLw6DFpc572mooMSgW
aBFt62srpM67njyP/XCW9os0tc4Su5yQfzxtiNHnTDcBoE+YhwDIg9nke2RA+MoEuEycFnVAjj3b
HqBTXVnMnoJhuU6GZNPEEPoNHv/83m1B4N3r+xbd3lDpWDy3sycyCirB31Fyhx5IRMRY6gwFEiqi
fqtMOLzG7ZrCdW0wp2DafpN0OYiEtjh5bj0iKG8cL6rszPMcYy1ZL0ZsQk+XdKqfmd8Xweb0YQw/
U+i4SDFFPyX2LYe86KzVa6e6w6zb+2giD0Fq73iLXXFNnxKoScECoahZWuxgITjuYbvRQh9LkvyV
DF+eQPoW3tnLBPZh7rrCm2I/6wVcd+0dsbkiDKKhsGJICeIRH5Bx0SwmYPCT5TBhoyWT+uya8Rkw
xaMGfTTIcD8uth6A3sd7iRrk3HrNnZeGLxiF8l0KfGYj3gBqyxPf4qFI8VowWEVlG5R3CZRCwobJ
CORT1OTIdQIcjFgJOxDsGSRjM8jXDmSf5c9etPz0GtQ4tEcYbj4MWCc4aA/DYh89HAZ+C8sm3E5S
QCb2d+iSifQxS8GH264xp6Lb4InJjh60t0NiFvSScF5uXviudu/mXtX3ol6KCXSCibcBXSK8FC/K
YyV/dMZ+n/vFyynnj0GrkWju+NUt068kgYLUh+Y9GVQ5L/OX2sKPUU1v04CywPBXxeyPMO77zE7r
FbXGVKF/jHEA8BXQcf/ZLkGVwp3AUBUYDZP+inA962SlWAxxtgq/TAa/Pybbt6Yjy7UT3hmwN/WU
ArC3Bo9D7Q+YrwGOGH3bnkdYSiIoeIwrKg0w5slx3AmRVvAp5TsE/YJP3IPhtcCX9PvPRYEIqHFQ
wBYLKraoC3JYGw5PLwRO0LVweOHf0ubHTFjlbep+WlD5hAlOSiAk91BeERHAkJq4PXVr+Oks6P5u
e0k2/xOi2ZD7zh5ICqYhGKeft/Vdi0aBFmc5JDaZj3TZ8zVkL3h62cm2FrsPgwvngu0cxXDaEs3A
UNJ4w1Zqjg0o1MfZ9GhAKfkpFP6WiLxN2DW9WZmMjahbIh1+BxpwDCemSzwgZTu1kIz/lPvx8osy
6FNLQ8DzE/92ND9OtkahorBlAsYELfmThHgVM/G/Zt3kO3HFno64fW5ZScuQVoxSYB3+qcf/dyR3
yuevPZ1M1Yg+QmP15PUdvzdwSoLxZpvtcGQEDFKBeRycvXstfIGmXi9bX78tnr1nc9KXvppBXmKi
STfJ3xj8gi2D7tep2w8xxo1g8E5/L9AOQVWAFbKAoo0DZBdM/BnMfM/6OCritfMhJIGJ7dfjNCJE
C4c/RxIN5DxkkAzugTsIEn1XO0ekdB6h0vnwJ2P+XdH90aCIPNQJQgAp7a8ogcAobPE7wJuj3nWa
o9zSee1teEcBPG6zlb43qXIwDxvEVWvUii2DfayQK8pdYF/BxQ2ribTPSjWq9GtRZ66rmGgeRTu/
073zS7cGe0EAJs1pACU0bg4+IsD49M1d2tyisFAMYjiuMIPu5YyuQszRg19bBCuT9RW3gsZh8kQj
507Afq4k7l6dN0zQrXHU8gkHmaqXsludKICHqQLFGvIyE945tqjTBHao3qD7zPOApYK1gjknPYq8
mACYYqmpXDepo2xO++44hi4BDFYB7HkHu9RfQgedgD2lG8AQEfHLAN3qAM/Zu4XwnyMZfMmm785e
dEr7B40m+2r8/X5tm+AEy2zxdlySBcHNFQfW2Fkg802yn0KJ+CdSb9kuO7BSUPOkGVFHtog6puvr
AlnI0el5Ee6sLGU5PPy3BQNyiiB6T+VPtiAySGZeZx7lzyPfn6cAMp2GZ7nNjXtGmDARzf0OTSQm
kMUE1HtmBlcNO/lL7zssJY5Iu9zXNBfUnqLI/EXTkRVDvR3CznsNycfQs9/Ai3M30ek+mEDOBJaf
d7/Zy7ShEcr3oORueqD78BZiilA9pRIOBniCfS7GZJgqwlpWGdkcEXh9ALPuFeFGIQ4uS1W3Pi+h
RyeYrKP2bA887InbVLQBzhBcNdQ23Wk2280PRPxmqPNdpAe2hgnCm/EhWd8gz0AjBOtcJYv9mihs
mVHW39wav/t0fYMc8WomRMXAwugDGdnDOhlo0dsvX0ORHQxKGg3XphkYz0dTg1cnp1165tAnBikG
1yC0IXCQkGF+6ljYZi2eZlPEmOSzTNFJpdDqm6T73Ad0bWZ8d4iW+bX5mNu0mhYNX17WCgWVu8AQ
vyA+ygpPNewKbzYOpt9sskne13A9jFm7wqH9bPbxOO/xY8KRsR13iwFDOLKPbKePUROi0ILUGQVV
O/ODdRQTuFb/y23TgogmwN+mO+Lsaw7CfzVpiNFAFMVeP4xTFZA2S4bxqYvaFtWZvaYT/WbjX3M3
FpiH1uao1r/kYpA1yGupx8sQYc7Bgn92IEtIQw3Doa73c+AZtLl0nhG2CO9gdx97zsolRZIWdPcR
XR+B7lc6NGJ6LZkYXzk3mH8V7JkMdVCk3r7eIiu1mf7C+CdRpgbEcsLZV7itMuvHjpWW+89t6C2n
1SE8M2/s3XwlgrbHXsFNgsRoMIsmi7YBcs+ClmuSVVujpe3daxKpS0sZPyQJkjr7tBWReuX1rA7p
uH9jlCBSi/WLgm/oyoXKsDBrO1d6MLQEJXOgywJnbTr6weJy+Fvf9qamWKyPkYay7tf8kyWUnyy1
jzOJ4M6vBpGUdeyQZF+3Yg+jQzrZ+JlEW84YIs8kcGULeQU45ZQboU3O1xC44nCEmVOXYnP2GJEj
ldZc+wavjHYWhJ6Fh9vIMvDWX3/o4/8/Nek/TB6EORTiiTb/HLjzv0Ht//VE0NsUv3/8b/89OMnH
yEH/9ijcCOMDI8gSfw9OoiHGTP9zDuF/D026PXiShgnIaYpnTmF8z99Dk24PB4v8ACg1nqqD4Tf+
/wug/Qe//ntqEmaP46kj/p9Jh77HqB/+j/F9UF+UIbNh194DJTzpfjvNC6gDOAJ5Y0boAUGU47lM
UFFSvz8wJ+4nz0O7dYtIwGRRVarTYzcY70KG/q9/+ST/j9FFFAM1/wUe//Pqbs92wDMewbBjEDc4
9X+dstREazjE7RIi3C4wEQ36wpDCwFkSEp344F9FWD9HvgCRKzpTbIIA9WS+fzTNHObxmPCyb6Cg
30a0tUnUnesduoUHkAbyiWsfTc2rETq92BlsQlF//YeX/+8jqf7x8gPPg0WGrhDX/99fvsbwHKfB
vV33FB6+RsXzoHZgcn0Mg1EC1ygav02fcGzDqPsBeHN5wryf+5HF7RmuHMe8NlCYSwJTWQx5QjBx
KFn81xRQBxckKaaxHitOlT7BDnqmMcU52viZqMcOTrMXn0cyXP/De7p95P9+w8QUI7m9BJMwcQ/+
z/dEA95MaTcEV9zoYLFmL84RlMFsStecDApcVPh+dO5xf1SyT5JjLRS5A52+ndcQWXCeqNdk/S/O
zrO3cSDL2r+oAObw1crZsd3dX4iODMUcq/jr96F6dj1v784M8KIBQbJlWy2RxVv3nPNc9gd+wYYm
a8wrrVi2S8D/Muk8e0uDENsFqJu4/5M1gbT2LwBh//vj4KVz7jicUZxV9l9HU1mX0RDXofVkYrY0
PJE9a3OHPxHPRgHwz4/H5FTOuNhSLbGb5+pr3a0Im21dzJf7LCVeTtonRXKc1dYeAA5OcsLihnG4
4b9wEpl1ESOObe13iPZtmdwCgbcYf9spccJujVdOr7JUhiT28FNxbLAZcRKaeUCXOCQ7tekLK9w0
KWKinJIEX3wFl2Sqq71vcyGvjFXuVPHiy0me6ihaU7qiwovQPDQ6vqaJF17uNzJb+6NHHtNLBugb
BjVEkx7cVPRbk94qdhHUvLjSX8MKN28wpe+jqIZLJpx82QypHRRRGwHezLZcUMfb/d4kx0eMaXJj
2KJ7tq1Ft20iOvkABhprTVHjPUyeJI6Nq79V0twI0+kfdNaSuu0MtFVR/9SeCjHDUdyXMQ4UFThP
iVnv8ca3+/+PQ9WDRed65FIM2/kLe4b8Q0QLRuGTsIbz6A8omkHb7iJilWSzII341nWy0T8r3b3R
xrY3sghmAhRkQ2crMi/0jXYDYRET79w5H8ynSaxj2aoHG+c1vf/wQtslfP8PL3t5WX+fYQznCj24
Cbzy8K9VwxOGnym3NZ9mV6xA1CbPsfRuti9JVHhFsG1Ki41TFIf4T4Py4sCgSIV86cJvDDGyTp6R
/g4giewnQH2HZQcnnKTY2A3mJp0M6e7fv1wgff/r5ZI/spcJcCHLwt9r9BiGpWRHZD4VUdDg9upW
gZZf0yk/J0M1rAJyrOusDI5B6dCXLeXZjLO3VAY9k3b+57L7f1wsFvrg3++bDRzKdwCdB3Cv/rqU
gSfquTTxKQ3l+NJI0zm373mSeecqtdkViOFTMX4BmuW8pLO8wAANaRBZ1u3+VtI236aQia5tifNy
1sMqXglj6dmjuAGwMt11mokzHw7WkbLcA9D0D1Y6PtPIqK5lo49TZIbbODK7Fbq0cRaipKWW5Z8z
mYg/CMt/uZJZ/8chAhfYoaQwfZfJ4X+tZJYjqrAxIuOpU+kPZ5iy0xQgumJJ8Nd55j7rTv72quBJ
iCbb1JHKv2aeTbudhJGV2vO2zvphpwN2csliigDqA0RAqN0clmLdCDTif//ZLJNL//5sfIoLrhn8
Ywja8tn9Ey7RrDMjFfZoPbVdT5CmSEfs9sBY/OFHrXu2LS5aUEP0hBpdunTWjOpUtJlDe8RaD9J9
NEl+wvJSP1xMA2eTVPDaDaqvjkEYmwvwxBJqy0NiZbdpaZPTv7FRIN+9Pg72RmK3R1kltJf5C/uh
w2sdethSscdukbuah9H0i/NQ6OKMsdAmkHDyLfVMAiY493IMN0HWmgCOfZjC47acQY40AfteMQa3
TM097VHrEWXU/Y0YtyrT2nwSg3+0syE+Vpn5Yoax/VYoukmmVTlHl263XRbqEnm2OBZJu3GW/5TV
At399++7s6wVf60lvsUpQbzJtZmj9dcSmOVxNAQ6NJ/CsM5n6ITjs07m6jT7bbv3hKeeRQjFIaW+
OGs9s+PCyOVVmsSbYIdcGE60HTrnOAfmzqGLPAw2cVdHNavMiMdDhn0gDip9quM3sMGriMlE27oZ
6rVnDyncXmrDUjsvMX3k7ZhlNyloKgeBWOWldZoR5S5BVRP909FijnS28wR1gtzEy9iQjwp7cJnJ
UG5xTiHKZ369KVwZHiz2Q//hCDUXPOjf75TtMFScSci+4/7NyBTKGkYvcswnVZfvToOsGwzJZ5lz
IHaN6awDTywM5xY5OS2Kk6vR+AbcetJR9Qmzf0fCXl9K29frf/8Zen+XLR5gVSdg42CYLtNO/n5l
BWp7ZqDrsfu3q1M2ye4xdKGMhvItakRwbn1xVsKh2VCn7dr0FimyAVgSeDX2n+XwrW3JblG3aIGW
sC9tAO0jHUbjrKPwMluLgSby8p2DB2nr9BIiTDfLdT8kelMCahgc43my3yfacjgMZ5O2k+fspd9/
E2U+HczooRRzuityt9kQyYpXCn+4bmY6aA0+L6czVm63HPy2V66MsbZX9JjXKkoGgORhsjV91M3S
kS4SZ1hv7cLApOTiVzBNfZXyWyb1cAYQXOcszdQeFbW69UkWpM/HwAaTXNfFYvZHIg0d5LPYgsFY
OfPGxjO09ss0/0/rb+j8v0hVyPF8DpxQNqua5fhe8NeCNgcypDev4ychp+paiHncOiL3sdPDUa3E
2XWbn2mk+q0/6+CADHAM7TJ57WfRHiZX5quEcJJq5dXVAyKf5c8zyGsozZTeByKBdFamXvdbmjcd
XJPveYeW72djtNHoW9eqS7dDLyUW6i89vflnGdH3Gz3jMsC0DuXNGAWZzrw3dknW/kgHb1fQelUP
zKVOnieagi9FL44SihudAxKKpbNRY6q2Aac0SIx0uJSa/9IIAoRkH1EVUIFrrjjgwbMMs3P+7Kc5
2mJClTR64d4LYrL2gLfqhAaURwxpZ7QI+IVy4LuVPh48Ws7nP/es4Ym+79GPlA1/KIrOZtptDKnk
zQWPWBC6xXQOHdJHj63jgV6OS763DpQJNcR6DucpetIop8O59CYYJ032bk5+u88AsqkW6tssI+eh
JVSzKvK52yVw0/PGT29xEoQPTVaPOz/r/B2/1n6Iu6xb91PEZmzAiSJdOmpGRbdIUfRem/yzbk3z
MGA5Xc3gczeewiTUCH0O0Y02ZCgx8pV7OFfoNkFN6jAbMuj2yJQqCr2NrYofqEx6X7YJ/0/XuSpn
OAuXV5PTOozbm40HaGVIYHijPdkPyieJUBiQgJUZLO6xX5kFMdGYuisMEADjQaTWLc1NbxbDkzNx
9PDx5ru68H+amYh2baLFZZ6aFREt/ApjaD+Offa1s+dvZVAm20zmHiEK2tPslSCreY9OG31u0Ygf
0wpifkX+uDU5ILDmbvHsVXsyn/nWrbqfTm5ZB+UTCmjHwHglsXWoOmM+8bGlKxEAEwm1ubddO17l
nbymQqE914u9QOY4SrT3WHOq7FUd9hfAtW0V0fZKzkE1QOyCShq2XXYBcgJU2LM7unNAFyKddte8
Ddczss2BybbFyUJ8o51BnDriehsulpS5m4pLRKxvSH2DAQmBevLBoKxrS6zGkv+Wt8SdgxzreREk
mPzSpKQjX5GvnAocF3rw1mPELiyeD75hyuuU/65yTjCV++HeNJpryGuOKLmquEOWsaN4PTBOfE0b
EW23oQJnQW4DSEbeqfcQHHEC0v+ULZnXOe5uDmlGOtUWb2ti5Kc2r2FLuU5N1I70LWiFT+R3ODAM
o6Q1IIJ3Jfj/j/O+XvxX5FSI2/U9yvasp8fs4JagIdKeN6nLcOoNBZpDEdYYQJjRecVQduwrxz0X
ifdtiGS6cf15n/bKu5FIaXb5Yl+IXOHShZ7rlefb5LLa8Acmz1U+2l/R4sVuzLpoWqvFAuJz5G+U
kgDA5pi1Nul/4ZNS13C58Wt0UcLL1Za9nX+KgBHuRpX/1EUcEz2Y+oOwoseKbrVoZueVaRmXto1i
cvm2SRytHfdm0n4qGmm9eAQUEqHna2oAU3O9h9GmVy04bL+n8/xTR8LfVXMhUVZCZN3aBBHNSmmC
xD3V7ltSsxeSc4Lp0jEfnHD2H++1DAb2W4dN/RoR34uTKNnHdRHtYgnDilYG9d1IuoWFwNskHckM
zBbYeCP/cajU18brj3mjkhdHOpvIBU4/2vNnN9HNtsAb8GAOjVw3o1+9Ts4NzO4Dy5d5Y51K1kOd
7TvLJW+TdNGW7v/a9opi1TOE/sEcVUvkWPxKetM+DG30iG+aWR7h4LyZpvUmklltVAC2SaeABR/+
sKs/7rJ7b0ExKQvF6Q/1d/FQfuCArTuJ5P6dIAtvrMoztCSIQW4ZzMZmVqzVfx4bGOKitAtWH9SW
ZrFJJkpcLL/zt0rwtt7x3x83bXg00to9/KFNK1bZjR9YP+8EasemLsLn0K+l6+tjutz48ayPUe0/
CM/Ce2SmqzuBJJnGcWdZsMNioUEcjN/+fDlJzwnOvh0WmwVSyE1hwycc0gJrqQNiKF/spgVeT58t
/T5VuH2RpmH43G8SE0fkHe7c58kPr5jgtOU4CaKw0xurMjQJ9/wthr7ZekO7C0aiRGFZ5Js7Lgbj
GxegJAnX9mimJ7/kZJnbEWrYrF+shIW6sIqcUuhYDso9fGDI7yzyvx7O6IPrWTTugx+iu04OKMOx
Kz9ZYiopDgCH3m8wLNV/7t0ftlpAQsOmEf4PDZxrcX28P7zfi6cFm31/nKlq25qiW9l+eWuV+ZIR
aD5ARUAFxhC/Q+fRawsaRptYIR4ZOe/wFb6aDn3QMR669Sj1o5FmkBSC/tQ2wCZ8mGu1d5km/Ce2
4XrsaZGUZICvrG/mZuWQm1mjxwODxf+/ztGzgimrrnn42vdtuo39SG6ElX+bwm6HMIrk7ZCRGUbJ
1JKp3voe7vCkRsBKXI1UUzHmggm2D3jWeKPoVxyn1vhN5vobQvM6FT6nZ8IOF3D0oc1wUPXxXnXS
WcfYqXxKnDMxZmCAJPBwXAIOxMuzJ7ZeClgVIIjWQEQRyGEKr4gSn8GH3vfq+A5y8QIvXoJQ7Wln
xrW7Lkx/ZIBId6I1tC8Xri1grhDrzoJhurOZuXwdwhgP7f1L2QLBvT/vfu/+tY/n/vnZf/ntj9/g
LozqfhTJ6u+/Wdxh+B9/pm6MdBdqdfqn3y3vz7GaMd+ZpX+stcbB8/HL66UqipLmV4thfN7cv1Gx
PM3Arns+ERITf/7K/TsfP3d/KfeHMsYhLQGFmDEwb7cFVpqXaptlnCFVgEdSCzZIQdX/zLJoJ5SN
R2CeyNOF0RLZiNLheL+ZLauFgWbYmAV6Fnxtbi099qvSDJqVCk2LZJNke+n6xsnwZAC5cGTH4ZDc
WNXWjyRLvUNqJO6xJKJ1lJObQX5wQ2Mr+uRlCgLO5Pu37zcD+yAAW6HE+lI7q7C0wXvfv8NV0D3q
LDu1GfaJ+/PuX7rf3B+SPHT2YonbL7/k/nU3D/5xr84NugZGFq4/foBKHlsBu2XC3TrYuxFAzUCQ
/MWZdnRbLp6QhjtrhYq+CgrSHNnneIpe3ALLGe0nMG4kTubV/W5ZiG4mWbYgvO5fuN9MnoEr/E5i
rmqKsKGx8aYtJvT7TbjArT4e3jm7PkF4iQ/zv58Dj+Wfn/Pxc/dnfzy831Nxl2/CLsCjPhnwUQff
oolwRz1LByb3UrO/xv2Ubi00AAqgBQH8cVM2HrDRj8d6scf/y4f3b3yQhO8PY50EevXvf4RyALgX
UaZ1MtDr+PPs4u7Hv//gbCtexcff7lLZ71wuOYTpWeWtaM+wg/9+8R9P+/ijzLD555d9/8Zfz7ur
YR9f+6f/+P07f/3IFDZiM9uX0K4fW9qnvfPnTVKDb5v16v576mju+pc7SZnYR1Hs7+9MLcey2M+G
j9fHd/f3z+zjE70/DJnhgQPgztr+c//+5Y+n3u/dP14A0/FMk2X5gXE0gYeTQJl3dpbuR8Oi7ie8
X2+6ATQNG/FhWeZaPbnz5n4EqNnKus9qWRTD++LjkdDHogQNUyHzu2UJ3LajeCot9Y+btgswPn48
jtxYrESXuOTWPawNs8sOg/X2/kuTBXPnWvjyYFGcyE5htCekSx4N6uiiPt4/l5bCd2s11WvNru4Q
LYMLrOUDnvu3nBjD/Q386+2/f+2fPqL6fpj+edc/7pJt47BJh+FrMMQ/fJGiYrlpddLVrB7mAa9q
2Pjl06Cik4pwf+XYHZ4riOSYcdhxGcE2EF2wTeEOQnuJhpVaNExHMuLM9+Hy1n3f7cZwKFcVpSTu
8Lm9IEFcVGM17+6j8CL7HJRPkenGBxnqQ2zEPjaWmOReYn6fzc4hMW+8utOYHqyeDKvRnsLCeWqC
1trTaPmebtPO1VdMhfnGYQnmmodK1DUtKa/Gu6RD8jq3wqdEcF6zCaeo1wTfKxYreCgZkdtpTDYC
AAbDMMKvTVua12qYmFbh2NHB0OKURzWtMc/4GiaBtx2tDIdnYH5xJRYfjRVqsAqxquK+vskZy+VQ
TjjDIrUtJzb0wtHf0lkRxRqrU5rRgTJASqxRmCxqg9Aj1i/Z4UvfelB2pQ5A/n7MCMDbqRAh6MQu
foQvmvjrrnTapyzWn1yv8g94Xn6WUaGZlDeE8Dwn8hxG+NyUcfrMUJtmV4/Z21g4/QZxmPSHrmMc
tFWwyeC1f7NGGmYMrIl3HWzmiZPhBprGhlDO0K0mrS5hZry7Gq+GWUbwkAsVr3nbr6UOsGe05Q9o
/eVlrAmvgDwDrDg8siA1J4e45yFP82uWeeMh9+QTMwCL12HEc+w6zndlaeMTVkQDhs2pYkjhljEm
1Tqw9G7wILz0jME5REG8mbTkUpg14bGz6RnwefyYffs6hmAlUtxGZaQkUaPsd1HRp5RG4cFTX9ii
DdGeY4EOdC6GoPwUSPZi9qvq2uBbHqeCgWiDtccFmO9gDdVk0M7SY1Eg0olzrsMj6nYmTlozPDdV
AEFAKOrsaN4wUOU26qHZ+6bSz2nS7t3BwKbrDk8g4mmh2BqNsggYhdSnHYdaxkaPC50I/OvsMHal
zBAxwd6YDMbZDf1TP2RyPYxOcM7Hmoiybx6cKj00WIe3g6aHaLh1sG4jBqoFo3ZPahJfgTdIqBBK
huc8YbqSUSTjKTW/C4G5nxk8LlfXGKvqDBA58hqiqB5um0cMnrMVCJaL+hrSxN5EVdD9JPaaXrPQ
/IR+QwXLDn1rmtOGs7u6KqarGXoClFK0JSMs/JekBn5TfJuRnD/14Xer1s86LaMnM3W+2o2jHmMV
wZTW+oKEV1xdn9wntcp4aCsF56rqPrWqdV9gGlxyq83OnaF+lC09qnhIPLgHxQTRFR0pJFg1I66/
BkQhJiPDr1vIdl921afJDuoD+9MDpgii3rY6j45Gv0jHQ41u4lVle2IuU7ixrIxXxxsMU9YR+1zP
bxk001epHrLIUo/SBlMQd09BgT2p8lhe3ZxWMaooIzYokXJrlcF52zEhxQCPDQaZYhMiAlMzzkHi
VbsqRz9oSh2fcLCuShfSjcV1tZU9OCusJ6d+Dt/VCAfD6Wa8tNYwrw1Mc4D54GXbkWOfKLwUeUor
25sNqdaaAIUJP9Qtss964pWz24er0vafRTUx0m9kVqTwy1+6Lz/De93yFBxrFrMbhTHUp0YNMD/M
5MVqLfoJPFxHc22jtghwvP73MJ/Na1kH1yGR3QGuwBeDXfG1r8FOaZBZte2lR5nPxRnZ9YdlVK+h
6l77WAfbuPb35GYuWVF/rkR79dxW7YwIrTVUX4xemusKK80mC9sInp1N6/uXkR0mhkx8Mz9bUTlf
RCI2bXuo/cF8TfXX1LftQzU6X5mt4UEsGJ97N/vtyqzdqxzdxK3o5hZQntnLvjJEAFCnr9tDoZ+D
lEjUqDwCJF45v0wjHUYbeDUQpQ70l/GQe5l4MwG6+v7ZYjDAawLWSSEHnF2ShA8oD8wHBPD7wEhO
46Rj41Al7XZ09fvsNN2mjvFfumOZgUJvwk3ovxgMFTnHZU+jP1F46UawxxE7QC0w52b0o0B+EaJJ
p3Np5OLiDmunH+oXqwtoadn1LSHRhnXPHM7F/L2adPuEPf4JJsELpRyuftQDlU/6s91JMmf5ubOz
5CWMvWRnMizj2HRtjY1wSt4A2o1PPugtGB3Yf2ZveCIyRHCv/S5IqBA5m4kdSQ5aupElauxkEaBR
etWO8UQPCLut7rmmERcmr31XSnK6CcP8NPYOvOLlK5Edt7ACy18yC/M9kTdwYpW3MxSofgcH3txR
Q1lE4tddxAnDvJRdWvN3wDnWlzhTGITdifMCVAKtYZm96d57aGMSDzooshuxQPzJc4HiEbbcqPKm
Cjc/tmne4vW0V51nnYaOCwN5uG5d9/qn5/ZXDRqJ0Z3pN2aX+Ie4XJbtheenSwgoLUUlpVcbboEj
0LrXmB4GiPfUUI8+bMKjbVTuQREF2wBtglNPLA0qvPcQOM7vUg/Tp9rNjtLwUowiefrc5TEQkDSG
6ZDNj0kov9mJri7dWBqwbWxy1LiqEQG9xtlmS6QZ2YWtvOPvGg30QzkkPnu6opZ3GCtveqO1wuEr
+vmhxUBe2bFzDDxvqZWmbzTnDdCdbOEZ5xZenCzEPIQLOlRSXdvpKa6/8Cfnw8S7sNXm/Dnx2mVg
JjkWKUYCmdrWq8ihZRrxzqzqEu5/JSkvhAsxoo2gWUr5DswyQtGz5lUyWdg4PU1rzkDbraOkJCSQ
rGYq1c8O8ZxxcqhgabGGUdOvF+Mz9YB6lW5pYS5zJMmzGKII3c/M40Vg3PRXaZDviSYEO9rCNFdI
GxveN8Q782r4w4430i6K6YtddubGc+NfcYsyV6EzPSklKCv75OyHjyoeAbKV+Qvm/GbNILFx3Zks
/5QwHBV6vpmznR1D9soTfu7bbLrdxovxLrNrpoM8pww2HS5xDIyrcTXsdNCnQeTs7Sz8mTYq3xkj
p2uPgWiT+d1VyL5dK21vso5UpeH8pqrL96E1+evSxbOshvoXYs6zO1jGTxu8ExxD752rF4MatL+G
/Wo91bn/lszF/C2JPWD62cw0YpBpsP7gp+GDbx9qqxG70DfJ8rhTiPeX8LNtfDKa8rvPzKEw7aZj
lJozwxdmQZstGs5znITn2itupudT1+Me2aT5kO47JqY+tNTSZ7biQyj9J9EtlVeU74dogNFiBk9z
U7b7fmmXGDOzVS2wDtuclOl2UkyIihmC0yliVkkxYYDISN9EMvO+hHH+NUgKJhbnXnOezBGHtYpP
Rk+uAbOwse9Jwa6m2H4MyiJ4dMtpR66fts2UnpAE97Sy6as485cmLKpTw2LQIcesTUhRIBSxIONt
i47NYD9neGZWuQuKshGMnas8mR8Qq/hphWCXU+wnua2A21tnTAn0ix1lPGRvtS8iwgGEKHrfwIgU
Bo+1CvURavcXVeSw9EwuKD6iaqnGM6VCzyuo7X3tq5+Na96U3tYMZdllQIFOjQwfcYHeLJNmi9mU
Bwm2Fmhqt04BUDw2WfWlNuUpHWrC2cQoH8RMhC1Dfdt1Ey+HsirDE9GPh8QsnjOyWQfg6cxgEsFv
Ch77JNoOlmDI3D1lTgePa9vN8sJD20xUFWOALT5Q37wOAcYRJKFcQ94KpzsqFVE2eR2DYNtGbiTz
c4PKdjnpGa3R596VlGYBvfCrW2v/V9lF35zqS4rz+dnLjFs+2F8qrKU3P6zfy1Cax95ymA1Ud5p6
c4pQAcFlCHM4VRJXPeO6ulVSMjXGa9gBc2HBbjkWV7xYx2T5nYXbk5+CuRear2MO1V9EBUrbHBwZ
F4X0ZQTPkvU311Ah84qce6bxzmEuLHZGPVo70wG5itv2N73x5yQpebMqn4+vYxhuDZJqjs0v1RRd
KI8Ys2h7u5aEO7lp3Aatehzl2Y+LL40zmY9ElOoHs2nqtVtV803xSTzUdhttAkEfH7pMZfb2Dqjf
o+6D4SDd6Fg5L16TOxez792Vis3qYiXjU86wB1l56SWMcr2qcU1tcxNWZWgyTiQIkt3dnhmnQCwd
keRb1tcV/ZIOkcMlEqWYXVElY71ul2JcCnX9PtroN0MGIs/nMlokRBUBTV8n3f0wg4ohCKN3ZpLT
3gi6+TB4DFHgXdBIwHPJb04XEmhLkKhay7ggOJ5Ov7Eh7hKz4Wdh7OIgydFHLeTqVFFTGs6pGfJf
zD6b19hwDIqjSh4h6dNuLIgCPMSfkkCcUWmqa6y+ihqjZkAT8hFDdAbLmKv7/UZidr00hX6fpD/s
qfyK81y4+yJo2J+VyTLyGSdSHjB2ztHFnu3NaxcQUpefu9bBKhkytSLy6mjr4BvZTBN7kLvsRDbm
mE0R2Kqo+fSP1kAu7AO0klPFF5U88zwo19hNZ7cOzyX7kYeMjfNacrHZyzD4ieK/ZzEYTk0nnxop
zVNMnmQbZfqkbZ8P3HDFxQmnmTGqlrdmIOizMxEjJdW+F9r9bqkyX2eiTPZTUjFmQ7Bxd93PCHzB
IZBJiCHX+FnN9YQ3qBQgp8niDAOYM86bfT1WoGg60S3SSrQ2CIJZmcOk5tKhL1TRg3faHO7d1MiH
PCyaAy1gsCU9D5NaOfgIYG4LH9xHBVdi05XVuMoQPnbsiMkzcXKtaNvkp7IylkFM86OXFzCn6SMP
LQIOo+gYWgLrbIM/AffVBu7eHiHCfnern6QzN74m4dSzGztQh79zzHSnzn7u6WoQDw6voqZL0xtG
sR0SQz1q8jx9n3grDlOiO7HjPLmhONFfAHuRlZeciGUZF/beM6KMNTpItnMdUiJEzFW36LwerUwM
qzHvqOexdW1jyC/rzknfO3qKF7dluIdLIm1pcKUAbf1wlwALW+HDnHbCp86scf2e+GXagR/m60bv
wb3hdmuBrQKimFZ53/2EBxVdVB0/WvF4S9Io/KR6E4tyaZgnrrvMf6kD0tjsFg2MgcfSMSlJc6fY
hxgFN7af45Nzhw2qb3Mt8qrZ9dLOVkLXxUbYCwoSjKforWdHZ7+qCY017kpFttMdzmHBmCAXoWxV
9uZvAf/mwsRW2Ohtc5umiUFaaXqcOUrBOgXDvvSQz+UibidRbl5FsZddBQgOyQsjJDOX0YfUsfLD
6TGZs6NHf0Yk023qvLe6FhfP1unW8c1+PYTgQpSpL30WOsAf4uHix/lNNK2x8pYNSdy42bWYh/d5
SLb+KK2f0+gTkYeDGzmD9TaxJIZwI1/Htkf4BQHUdFbzNSzGbevkPywrjNmPWy+NK9K9jHBRWCFE
gsIeiqfBoyIBCcOkqZpgTTh3VOY1s+fy8hH7pX2IWs6GHPAVxRjRy97LNj69hxVunWyNl3LZMkxD
2iJ5dsRxJ3+8WIrwKzzqDcMion1bRw69LITzqQWO0Rua3fpSlGSmmR3jmj0C8iVKe91CZcB8OafL
GCh7erVdQq4RMj+CQWRtVEYWo5fHaMkeWVGwdojg77LBHFAwiDB0vZOi3xnfQiooF1zVxZOEeaUU
x8G1smfTRgwB7+nAB75HEuAWMqIX9C/na1yuxzj+7kAoQGZ8jlkurokofxfaWrk2W/IAyBMMIPBq
esRw2ZGRXAVzzmQ3tnordBSxHSEfx1kHZLicsnOgIVEkgPkrHT14iTnvgu4NyDFDrYJUHJDgbdxM
s8/gNyaABBWafVc4/lH2DF7M5WBt+yo1EZycLWd0iVGSE3UBFEfiZpUMlBzh/cWZMZwMGTy4Ce6m
/DHuFRTOZZmdtOOsILLVu2psXmTuB5jALzYS/h6fN5yA0tn+6a8Z3XMWUlG3dahvema70Io8285l
9K7rlhlpVgBeFRzWzZ4euRqlZ9H5n+8tmNyfnJWbWBDkv9hVbqLhYgiqVj2n2+woRMTRWHexHHai
/ZW2bk47dQJgN44/3cI7hXk0EbA3cOrnEyFy5b64XSlWTeVim2hgL3hV+DSGxJMlEOE9+GDARLL+
zX/7yW7StwLw1LqjZQrmrmUnWbsURyNdFObxiV0SGV97k5xtEEsD2y1Q/sJWHDtJ6d2swTim2tmq
uYVChYl77c3lDGQvavaWX9H+86msbbvOny0zfwsI14cqdg5xnKoN4WdMnsZYbI2wcrZVwfyizh+Y
tLAqgUlXkT66tf1rwGJxNguXOVpZT2AQ9wRhVA630INcWAgF6pErXEqlsp5TEKXNYDIxMlgKjBGP
Y1e7l0SOxSmT0W0qjW3gV+63qb5YcwKOr6CPVGSkT4BX/pSCIHZhEIfvW8i9Q5pG1NzVr7sZPlLB
97L2uvcHelUQJNwg2sFS4PLGCX/zJgJ/1pur1ARjtYIs61JN2864H83vFFzprZ9h8tutyi92UD2O
XkqzEfLDNquwp0rO5hXd5lUxDe0FCPPZjc3ymb6ttTIhPqyppt76DM4LcjPugdQNzhiOvjh13Z6a
mIzE4Dvpps0jixlweb/RTYfjIYARa7Xe2Yu8lTYKPElZdYrGwUDZDtH2F8qjRpLAqos/pIRHmzWe
u8ZVPOw7wzyTLnWgmsnDkgd29IvOk/rgJm28pa3EbLyl9ZjFBGjFf7F3JsuNamsWfpWKO+cGfTOo
iZAE6mzZltsJYWc66fuep68PfG4pj29zouYVmUEAAowQbPZe/2qasxwPoPTCGG/VhtwABsPErgpP
nUf9xYTzefDj4rYOZ/KiJSCUpnpKSo6/7637woiMwzJJBIxNgjq9TwxPgbmpfgaMUSEOw55b9QIu
8tENveT8mMX68ByHRGJ5wSaTAuQNWWxdCtV6wDW4P/i1Neu956c6BowbEiCuOGhuYcLVt3JhOpYn
JrTxG9EEdhUQ2RhW8qu0OnFjFBMvsro4KViiHyiyNDuM/+mQ5EGzJ5sIMYdwLJM2ecSZOb6rPmRE
nlmYx4+8naVjNiLrrUpHFeToQYRZP3vnUbKR1PFkSRXJOHHtEMBpQuKoJmfBFqSKRIJScDEdJksw
hGEYUP8QzSp0xZ9DIASHsqO1jxXhIcOM5yC3Gv5cknUa03iHt60B5b4q9wjg3sKyRQmcEteZm3gR
9yYob4jJQ0+n1lAzkgkRBEMnkhU7xgUQwCZ0xygl6SKQPBeGCHShMQVbSk3T7vQsI6Gi0ckLLB+I
Rh6cXgq2TaAY95kxOgpucUpuSjdpFr8108yg6Yr6Pps98/oe+y/GaoeCUINdlAEUSmHeHEohcPJB
Fm+DLH/iEhQbdaILPirSGZOk0MmoUNqQ29NtaUb4XGUGPtb0iB04utXeBGEJhhzKni4fx0T4EHp8
bzEhmrYGAultET41fjq4gdePqybD/B1uxsnL8FTxk645JiZhft7QpjdV/GHl2To05fQ9ojVdKdBX
UPz4pyJu+k0mY/evSRGtkR7ma21AxCH0kvKidYDDcfNMFK23T2rhopChclP7tFuGKnlOWUmEN1jT
XYWn9NkbfmUU5TddwOgCyGc864EX3Q6zkwQu9pVY1HtS2EuoeSI0mnDq4MhmzanNCnnTaYwfiC3E
2kIj8yLRTroV/0j9MtnhPSLcUux/sBJKH8B11c3Qr0zRW02AQQ+8cyxsBlLjgAuYV+OZJ6DSJHXq
Htw7fhCEX8nY5A41QywI56FOX8THAWQEe8IEJo4fcrdFYXDUY+U2UvP81pKM9CapH78W5I77Akq2
LYQQ9nQ1Mw6CAmEVKy11E6oqF5nB2SWUe24Sye+OSqM1q67FiglTPMNdBBdyTw9KrhlRUirKHcJL
KE3pJo4DlKxkX8iP/Rg9tz1IniiJ55yCVR20+iYZSsE2CqkCiZLdZaTIV4D1GwmuUTf8vhHtvak1
EGx1w5HDCX8HEc1zEALeDdFw1nxGnL53VwXScMsZ0EPHXiHp5WQTe/mwgfPrELvBmBYl4Rp2qHHS
p/J9wkBhi72iti99Sd+qVfzqz+2JYXiZXTbCnV93ZKp24+DCYySwvjMMF9k4EHB7l2RKf6JuIDhl
T5JOOZcdi5rXfk+mr6UWWHLMPdaMbjGUmGhVtLwcALvMlYD+YpU1RIlh2XkQsUfpB97DpVTDyTKy
TeTVpCmQpFAX0Oa6Dr0Z3wlOYtM5Zgsg5w/SU5czLCv7HwCYsTuqY7D1+hRXq6LCwCyEzq/IjYIF
s3QoxCm6ZZyMCNwICTQMNGoRWYGlVoplXtVo0gVAH//nBIzV1Yx+vGAXHt35NFk+eQk4DI0Pfa2x
hRia8MokHHzn7lkobbxJPgIuIDSKBEokOfkDXtXCy0FCM0qBfMFOE550dEpVGXkNaSG0YMWnrsQq
JlNGd5MRbAsQt46FUH9T0CgaOk6KrdLQMLXmQZobT4w5W1fkdxNIBq+KUafzh9ERht2VK+cG+F16
6GDzoaIlMmRAGLSCQW0dKWLt8YyJzh14hk0WFCSJJmr2BXQLapo6CddNuJ4YcB0rXX72sCHx9eaJ
H+sx7M2eegUOg5rSwi7QB8adIra4gSo/dkr+ocplj6uoI6cY/CUaA6DCs+h/6On9NIdYDJWTaS3+
24aAKVH4kMp9thFavTlPebpTZ5tSLUjspTIXJzzqhdSbbiON/Hpy6PPCkaUbWY0OxnhpVQjoY55Y
NJDJiA/KAEFL7181U+FLWh7BloorMFI6JuqHAB3X8Vt/TVGi5LXZGmsqmD6eF3pwaHKRlkPCQSYN
mo0ZoB7JpIYycTn1m7CaE/awtYW5oPrresSYJEuBYJueYLquP198yEoHDe+KNHqi61SuITPjRhVX
4qbVScryFEolgq7s5Cx9hCo9HCx16A8jlaKh1hR8C+PyVEFYcSxz+jAUPzuIspIelrlcK7JDH0tP
flkVW0/Jp72vMlnmhklBGSqMYElJjQcJwDbOW06jwROoJA87UhnamBn6MKfb/L5HPkQlmZ856wJo
iZGFAxsWlGsxJi5wxPjULnH8J/jLVFdDFgynivL9Ii/LKK8+TNEPiFi3perprzXjlcCSXovBaO+V
JCwORk9cfIM3baELxkGJZ1FBCBhYk0kld01/p0Rv0BK1Bwy1cJAkuigUW9FOD3lRt2spl/EPb37l
YfoS0PN3KD+A6sJe56U8GVv6tntKZvS/0nAf+sOLKhJdLwXmsLZMhUFkGpFwxvce/BF4ug/L06QS
hABTGnZ5TxZWaZqFYwbdJbAi+SgEtJTAUO8tJxLB1VvBpvglNRo5shqPcSXqM1+lOXSq+pRKwz30
PDLKovxHFE6pI3nCepQ1iZxv7aR6Zr6uG9S7ltquI+LQicnsiH3ExdDy0mPRYlLeF8h41Zxet9K0
yDWsfE/N+NFH976nm6SvG6rcoKe8HRpjWn1RZCsZV89R2S6ZiZkwBzOGSTN7g9Z4kvvaBn432QQp
6EnYKwJeJqT5GsWlTcxy45u0EpnoITynOmVHRCnacYv3Uj0AmFcWucBBj/V0V8VYxJK9Tmkv1+7C
UMcQ2NJ20QkOpPeo1ITzarT2tqXDSAmNBGw0G9+hhpeuqO19QdBPQFl0+2VhE9aY+pqJ8Yk9rIt1
6OCkVF7wLyUoRjfJUIvAdCdN4z0w5i7Eqt7toSBkAcBz2blKL4qukH4gdMkd7F9vAwDZFcoS/PFr
fVPrvRO3kfGjd+u82vRT397ncnVrBn21rjQhWfct+CfGEjoGpp2Cgaol0dOWpduya06Rimw5zV9S
ILUVciKD9gXTQLkwmm3vMcozIE2MFk5MrpU06F50Y8B03xpg9KXJCW+bH0NEJEPsxTtlNB5LiRJJ
aeCfNagRanFSHjZNoQGoUq6kJy2vddOSTgxQ7ipPqvaFVr36ingj53V6bjR5q4S9fyLA8kxs1ARQ
m3hrGsJxH/gI6sVMpB5G/Ynx38x57G8E1RBJLanvFz1Bo0oXCJ75rmnoF6lq9BBVeedOmf7UqEbC
0NoYUakIP7WeN0UaxCV5IpaF3KZHpkfVydYTSTlmTfPuV2VzCMmxh0CqfQmf/98R5a8cUUiTRGb6
v9Lsf3JEeWzeg7/91+cSg7l4oXzt8A8vFBFvE3SMJuJ2SZORXF69UCT176IuyhZqfdUyCTL+23/9
wxBF/ju1JYrAumjps18Jnix1TiAqVisGXimI8cRZC22YuIT8XwxRME3+s1aZUyOmUpntAnRlDsBU
vunvc/CdgK7NeNIlzI8SyrcIYDSz2P82qxst7Ptullx8zX7fQE0o8mKRuu3rmHCG3EBcBehAXzHH
ItEAstV7i26d1m/bXD36I+BANgrnwJB6t2pRdVboC1RPNTFRmH4NuRCeMwaytjTibFwzAtnmlUBy
kTqRajT4BuAEfDGwEHDSvsX3O3oNBMrjUoRjPO8Nt1CRKMX9QCemRbpiWPChVQmDxFKP1yn8QUr8
kDvt5ZuYqZXlBAXwrQWEWdPDMqumE7HQ5pT3aKUagoiEQv9jh6Ul/7oUvx1m2eu3q7RstawUddMJ
60ly2iiYR+2zEAIOr969LLNe2yeUU4LLEnK7rFomS5yxOOcX/6t1aj8bTy2fJKr3j1kVDtgfQcjL
R8vuy4Gux7j+mWzZcVn+p9n//NeXo12P64fIY0aqd7umR2sjLmnd81w3T5Z11w/qWPxj3XU7XyuQ
rCzbXHe5frzssiwGSRLYYggS+682RkYFSrZ88tsRv9Yuu2s+Jl3AFWiDGGF1Uxl8ney3c7r+veVY
3/7UsoiGgvKwrMJU+N/vQx2Iq78sM0yTiUzC7PxLnpBdRQq9Gs3WvTOZOJkZwHpa7hP6EF8Ki68N
r1qEZZOvYyyzy37Lx9fF3z7+0ka0s7X51+yy1bfDLYv//uPlT/x2lrwJ6cZZCCZXVoLbWDSzoxdx
yLJl6QvwJy0MT9ZUJMhMXZZR7f6x0bL5sjgJQbTv75ddlxXXI016w0GW5WQ+/DJ33TNbVCnXfUwG
HAgBybKoAuFWKYRy30gZ0jHtOtt6WbVPJYz7l88HMOx1ASMRdI5RgybFyroDi8SphbhBWJUpeYM7
KUNr5ZmIq7KwPhpjJ2yNRqBmjTdpMVFcXy1G91+z0iww0Lia8Uqc9Qhfs8vaoDEOKlHAzrK0TJYd
l+2ui78dclm5fLxseN1vWefJRDDkEZLW0p9w6qX8+8F4PVhPXnWY2lzZixn+ozpaWyJcmjdzbs6W
ibKI4/Klacezq9gDuWF/mleNrRKCC6pJvrc6J31nM/AzlrBVywvhnOiorkqHeSSZ1hiHRggEFhr+
lWp/XZfpSrHOgWqwvOZ64NGRAVqXEQ17pTyrUUloOX5FbkCKjOMH/UCfiEmiSySOMn6BZkzwuYlL
3t4jDN0iFB3rxtYuKswvibRVoGqXIdlHLKb4t6oN30Lu2siGEjvtgUyJnAiR11IvQS275B4Us77P
qErL8XGwbMISFX/7pBHlrpitRBKcXx7CDAqlVVcx2X1kv6dzCvwgTQ9eYtp6AQhdllMNM7Ws95pg
/DFXm5XqkoAEBEgbbc5p8ygmwQpmfUtClN3+S9OyzF5XhsTXK3OO/cL8v9L/r4vLHKo4aauk6k03
P0jLJA6QYRkZYcrkYRD9ootUnP3bUgSp0Su9WGNgySMwprVkw26tYYZ22Jy1Zxnfi68bcUlxuN5+
y9yyriRHc2V0+LAnhngQ8jxxzPkpWGIVtGrOnbguL3NfyQyjVY2uqSRrwcCTOC7mWHoUtjHugQHk
pWU5MPmIKiG/Si93dqYajbqpvbaEDUuNsDV7QbLR3Az7r9mmdK22lnfBNAH9VOrer/B39QuSUnyf
BzDILCxOJPNrUrY7WAD0TdoIggqyCwjj6HdCM5uTXxTY4Ayx8aPytwLKtwGRuo0sEWOjLnSl8a6O
tuMDol4l2NUPA1woZ3b6xjMis6enxBV+5YHjKxC7bSR53IrxzzBaxWdMXQr/hfo2zsPYRI/ty+aH
UtyQE6PWLnJYMYCnKttUT8ONXG80TEFHw8WcPZxufPEskfes/my99w50jDyrylZA6zMAw3Xz1Afr
StiQyZQqR5xFsmRvDofWdBOiArM1Oiw9fwnGXTp9ygQnaCAswT7EucvfYcYrCkgXMeuyOwDoXn3E
vUKFBq6Q1P1sfOrFbtQeNcy9WkKT3So65fpToDhlcqQ6gSkumXxqfMyCUyVi4e+SH1s3G6gMauBM
uI+2pDYrDolAhkwqOQ0OssEkPJEH3Fo7gdDQyRZ+DVBWDRlWZPsCzVOaNhzRgwqbrjDZDAhva4+j
eZ8lTt8+o/1C7nsump965wCaHwwExoSMdY4W7oG0jWGdwRNDvY2/GjzVJt378b1BDYgMHhIeur1u
ujVhraarvPegflnuiO2+iHdyfEzrXYd0QLwJLLvu8DLaJMolVJ6mZJWeR9+h4FxbMD1XzS85scWX
6gmO/CC6yi/oQhL9tVsGftjHJsgrNiQN4yKLtyqysO6JnCpr09/64Vp6JMZrrZgbn6G5t83JMqQM
o+8GxSmCHcp1rfpskLMkBz8/mRBjQzf3tvp0NOWPaKJLTTPZwlk7itZdLqzh25qVE0z7yjjH7QEz
jW7iuYALhON6FP/K/Se1PuHmOx0o3HO9o4nIWgcvZirbAhA+/XdyldYCt+kQ7DFp8JUN9XK1c6bi
oP0iTUXVfuI0D50ZIzOz2Uu/SInM4l0x2Yo4XzCuE15KONoQELOWDbekKEImO+AAWUHdioM1b3l7
0AZ8Ord5tgWTABfULDuLkNpsMviCOBKakAhd4mYw577XhI2kXqxkP4kukQr1Lm1cDwpmTSnkkBDV
w8i/ORr9tCLrjOgbuAcqCWfjajO8YWlfrSDJWyTr3TXyrg8EkOPjTImNtoPD14TKD33RbZtdPx0w
lJA+ozdd4FSHFabosrju5fs+PRqYdV9ksG6479kpNG7DF1xblcnRu/2MkaNlfLUUgJyj5zupdC5A
AMXwfqKiOIE689SSWYAQHHUuFNAtijosuJMUwuRBnrOMUR4iANgzL41oavGrXTXCMao+mtSBPYu5
9KU1b5sEeNfFqWzC1eJnQWn+EbKVtlFuIGd6mIbzbrZWXrUPvE2hbvvXeNaXOxE8IWpGqcOwKH+h
lkzSa4t/k74W4X4j9xWcKLBJAuKa33AzGyfrRjmkTubmJJ9jzUK72a6w+V7BwvMVezDgFSI2hre0
6ZpHBk7EuhWH9kVTXsrWNaBbuu09IneM4nBP4rwwp53FxuZNVTick1c7ZnrEREInVsr2H4vnGsJG
6CjWAQOPduOJW9JHoAlhEW/RFEv9seuPOrHQH214M6HNJozhPeHnKhsRzpVThzfdyqqo+BEu9pg9
pyfSgm7Vi7BppvsgJJF1Bc1FUSDgkDQO7Yy8EmkjRms8HpTkJA1HQQXsPPi4XhSPsCpKc2MA3iV3
Hd7G2CTchSk2IC6wEWb1Y+I2Z+sZ4qv1I38yDonqDq66qR5A3wrq/nfTIVZXUFOGZ2t2eXPEDC7C
hhCvlGeZdPMXUcHadxNSouwsF+0oN4YX2iQYxxSZ6QXz9B0L4YKUt50u6rQfx7ueQSlJ5uKxgc/V
2bMDvMaPjHBnRRI20C1mIGr+cEGuNk5708TDqLHDaN8mG4PSYYvf/a9+fO1Uhg81+GLwnKI+BBST
/dsugDvLgrhVcAlLnMS8xx83KaEAHfXB7WhZwj0ClLCEUnCUyGaJHa4QipjKXJGfFA4rMtoSXBkw
eAbAZF5adT/Nd87yNngJ1QNHjw8MaALsG4nQgdhwwbHe6e/zGq+v9dRsyNLEODxjnE3+0gYD9OaD
0JmceHEQv/UFhgVJznvZhvi3NWwe9R9aZBfPBbnj53hT7dQ7Jd5O22idHag+VhvlzXObuZ5gGxvu
NGMT97b4s6A5ePIvUWiLDxAuQeBX6L54GILnAYmw55L36j+qZ/Nn4fon//RZPRNfod1EzQryYuWB
sNq4QD2yIGxwjVpp9/V6sD03tbmmKyw2VsFWu/+x+iw27Y96q693gbiSz8pN5spnaCqIMOJHtZ+f
mOw5esZXRyI4+Fm7p96qQNVS16SUexed3FbYtsmJTft8W3c7HZcIR8nX3tnDIV5GtYkHkYPZjgab
Dgq2sfIHm/h2ulD5uum2fr+BirlKAzdo7PytdorbcDOg+hIdv75nuJQjg5sIMNmOm3CvrgkH5JcA
/Fe3hARjYILYRVp/UKS3JwyDNrCMpOcd+Hb/hh+8coSO6howAm+EH+ITis2OpL53iI6bdJ/fQQq9
Ex/9fYwUkFfCCoGdF910BMU8Uo7lrJzwznxFSsNn0nMaI5CzKX1w1hvI5SjVAwxzbEZa5BkyZR2Z
LevwroZsA8mMyw7zfr7PWCE+ShfZt7sH+am+ydbZtjtrR0qP3Tk+6Lay5mbftpAvuWi2dlSO9U13
rnae8ybkq+k4HcsbZYuk3nfJuzlawebE452SAlCzOHSr6kL4KnVzkrZh22cPbJGviDq7mY7aNnht
dhoBeO/jxtx7+7f6fTimNwOM45Xp0Ps4wjs8BtQBtzXXMbaFDZEdq3TVrqITRuMrNlnnp2RrbRGN
nZudTsHsEt8UF+ElvAd1fo8uBAtcjJX4q3zqN7BSVrCJ4lXz6j+T8qitrYsC9cmgCSDAe5U2K4zN
trw1nmnJuHW4wuhcEpj0NncsYiPa8P483Vco0exiF98ILlkHR+1SrI21Z2fI/TI73BqvAvs26+Ck
V/b0iuesPawEmxYKhzJqKq+C4sJZ5uXymvKtHN+hU7JLDtwOT9GlOfa/4hvT6Y7le0KvB+TrRfz1
kt6E9+PG+xW8Zj9TlyxMRG0r7aAd2hOlXCQQtJ8P2GnJ9rZ9Ex/DOz2HRs4PX/NQhauL+Jmt2VAc
7PERAtywulgf7Vsj88vGh/Iudc139bF6HW9oCGkg1ffqNfqh2j1JVOvhIT7EB/kRTuu5vFMfsWa1
uaiOfGJqE5vAH/goYpvWZ0tQIXZdK+1ouLqNu8vLfNO5wvMAywoBBWhFsyrfcMBqTzBgWDms0jvJ
zW55Je7LT+7V/BF/g910iLb143TwaWOaZxhU+Ym3U/y53PfNc3SLUTz/oark6+GQ8ntFa6o/ZAxC
qg9zG7s/6u08z+EnvO3mmc94mMJ2rUsHkzEKl4Z0LV5YXCaBYL/V8DF9RA+CR4KP7WGu322RUKhk
e4kYQfOYCB8inlE0o9p22CGM4Gk563v8QXYDP8h4M/ysXqlPY9C35X7PLqQCKj8oHY52/iTcTluI
vC4FtpYwwhqBKYrKl9iBc7oLdzjRk7lTbrGS2wsn5QQfcWPcp2RvoIhdB9ZPRMpUB7GDQaB0jp9N
g3LbNrgb79Eb3k6k0N3Fp+pAl0JDmUu08ivcl03neufP8K7nUs/Rb6TQrHu6yvvoNrybnoelAVxa
CWjINCol3iiP+acPBZiq9IpcYnbEBBvfatoPXoMfPcwSW31qdtl6mO34zPfmttxbHxjaCILd3+N/
Yb4zV70GL9qxu6XozllPRz+y63u8N8hS53fvHoxn8bG6JekRhxgy5+gfvEkf5RunGJEHo63Lz248
TpiqrrqPiZ9xZozMjfFswRGs+hMONOtxg/tmtRr34+ajc+nhMda8V27Mtb/yaSsg8myqW9pSXpNv
U3qCYVI/Jrc0ecltf+K6xq5oU9A5tP5KuiXbkieULpAtvYk7Yk31I8SIHQ8+jAvLLjYEb7pkiqx1
x7oVHXzx3KZZaxf/mfi99QhetQpoxp589yNYFxvNGUgQcIc7ZAirnBdedMt5DwSP0EiK9rBlNPZc
8sb5MH5Orzj5az8RtN+avLujrXWTPRcHfdccAvLh74mi6I1NS5IKhbYz3UFwGG7ax8FVaJ6rHYzY
tXCQHhCBOfRQObJzJtD2nj5F/2nO397fd4fcmdz2s6OdcMlvsIlicaNt9BDexXfagRDV+20FhfBZ
5haISTxfQ0fgybzjmfWewBb5AdVPBd/2cCM+je/je3FG0Huf3jRHdDw3xg+Mny7Gg3RbJfa08/aI
im7MOyxE1tHrR7QW7odDx+OsuPM/nUDuHmK5rT/J78lZ0LBuI0rGJfur6WzhRUxcGD8xXSh4Q6sX
k7DnnMel9o5ms6VfvNf38QZjGuDdHeOFOwK4b+hmzlErj5a0Sqg4rvJ+h2PIXt1Z05qEbhlNjPEp
jiFMhDsCtvgVcVM1Ls3Foii9RyQwwmm95PfWMyfx4Tt08CNYPIsXRdzRsSLzB/3LHA26IG6LJ8Ti
DrFMvtYhP8JgWwcrAH8y50rDMifNENUy94VGmVKLrX10xygEGHoxolgmixHFdXGZ88ee8JFeId56
hqKW8zHFZN8izln3hvQQ99OwCyiNl9gd7RT0FVJTGzsJKWjWhYdaeOsAcyRsIympbMpOhscn5j4u
yVwjzC1CoXclI87hWvm3Mpi8UyU+A+B5wtBFh0cEKx63i2qG8pY5gn4rd1L6tYyKeV9HM6ovJXNd
oaohiC6zhFPBgQl6msukzncZ1l9yaIJgmo++WUFZ9vGg7bPsHkWYhlXHbLo1RdSTRqU8VyrYYIgE
di/NqwaMz/dBAI+pGeMPqdFBX0gGigJ61MXgU6DCMY5OeWoPcXIaizlJfD5jUC0qAmKE+kOLKeU3
HrzBYcpvZEWhwS0F3IBNF9ZGQsPJOSk+Hp9ajnTcMCjlj6mtzT5mjTGXR5bZdsALMA9VcqIWSHfB
eBdcd5lDI0ixri/LQ+pBl4kU4O9lMs71O7kCKL+uK9CguVXgo+4YOyAVqa+o4GvVvpsny+IyEQuA
K3LNDQYK4KDLpMBvWd4ss1h+3DUt+oMFl/3CamWiehivhUz7QBfcsCD+BREHhiczMjz+7xzZcxhZ
zuuWybfFZbtltxjFAl4v2UiEdQ7QXX/GYv0pDiacfoMGIG55VEXeM42UH6RGlvcU1JOm4HsNgJT7
0RIrkqnghUb5dJN6u771o7XcEmpcqqDixVzFgexafs3FpnWYsiBeR9NwzkWEVhuvBGVMy9boDpLS
3rbQJ7edoJf7SS5QaoOqg5HqT4aMEu1rafmAbG9jHfpzut6yybJy2e9reZkla9rKjOKgTGCuOCXy
WgFEbnyk0Th5waei1zfPL6uXCcH0PNvz5Lp4/bSsPRBXDLKWza7rv46itFU12deP9D67M1sIFDnc
IRv+Ljy4UdROIfk42FPWYwzKQDYUJmhcXp5Bb85qJZZK3mBW8krkeeXklrq7frbM+bNDjYk6FzO6
eQdFL7FWXD5aJqUs8KOpdTIn9XYyoexstOwEeo07lLSUEee/R6I9W34d6rr2a3nZYdl1OWhkxLyG
l9nr8b62XFZed7/u83X475sPmk9+Z9U9fNtl+YM9qj+7r8C0r4e5bvf9zH5b/pdndv3TJX65CHYi
Ks/zdVsO+dvZ//btvmaXPb3rNf7tL33NLht8fUGrZZwJm1D9+jmWM/m312T5y0Yd/uPH++0vX7/n
ty+z/K1/OoPrn5jepkZ9pEz3iooMH7m58YdH9Mfk27pvi8t239ZRAwDX+nYYaSlaXTdf5q7bLIfI
F++j6zbXj//Vuu9/ZjnEt8N+bWMo031DvW3bzt/PXKyi/GjMnbKO9iSL8vac37fLp98WjaXCSfuc
fW1oLlXUZfOv2WX7HKxJNjU0UPMf+HaIZXGZXA/ztcn1bP7tft9O7N8eZtnu+peW413XDXMVbCHU
/D/36C+4R5Ilz3Sdf889mnOb6/A9e/+dgPTHXn8QkEzz76aky5alKiZ8OU0nPKH/rJv//ptgwT8i
y4j/JFnAgIBK9A8CkqL8Hbd/GfaRSZfSki24SX8QkGQOSAC9aBnoCCEiWf+3RCZxDm+4OtFrkiQp
KrwoSTM0LDi171kJ4Vj1Lbq3apdpGFqEAeUYsxov5RSTRG6GNvQsYcNr2HLGarC1Ie23GLIV2PFQ
YSsn9FLylogjaWXp8dGUtNHJytPQtBpkvfRRioBqeLbXOTY4G+iAdN8a0yS9GrVChnYuleidqY1T
Aijvdbl6TdQy3dYVVcoQIsG6rVIiZZ7N2zooY8eoKCLVADRF/kIY3rTNIrDWrJV2USdYpNgShyd4
BgnKPSrHSSVtlepRjMwFqp7omBnAvlVxEmX6jkS9xWGlulRlDeIDz5M6FaZN2EEVhPPKjj8XFEp8
wqRMaCkgdeKOQB83CUJ/A4ucYYAwbjE1wJo/S94L8p9mAjkv/THdjiWqPFJwhoNkMo7M94Vl9rcV
MmlRIlZnsBRInl3vRvrwszZfA6kq1pYh+Ii/qZsQI6ds4xxLqzRE1oKSxMd6NFgRW1VtU6kzSH3A
qZj2ifGcjhbfN5CKmurbGGvKX+TaSP98g6hQ6lSNu4R77p9ipaLRrLoc0/tdoVgXEXqJvUwSswb+
12tidEeAwSlpb8WWk1IZLqOt++Ni/vZ0nb/uyv/K2vRMLndT//ff/myDP9+rKmw5yHKw5UzS875l
rsiCJA5+HCPWh8ywCovsVZFstQJPac++nD4KVvYZqslfXYHZXf/Pj4iKtlmC7UeAmSR/p+hNrS5N
daAnu1oIsf+gKMaN7U3gqlG1aRq5ckYhCtdRP1HAqajbCXVPKkLfQDw19V2ZT0//+TrI8A//6YxU
C2dwnQcWV4M5XuK3gJNIlOs+zepkpwZciCgTVBvfbnk19o0z5BRAhZbSmY7UlnzY+ID9MErLJN4H
EfKWQdFl2++tz26gfqnr0OIsyAbLoXSMdAcFEnntRQ//+aSVP2deLL8e/p+SbqqSqRI39O3X83kC
QgjmnLRVYbNRj1QWzHGDCa2xqiJdWosGoXBKX77qkkjIlc9zGHqijrW2mG8q+Wep4/OvWA1Bu0J+
p6cUQsLyMaFAVg7yiD3EGo6OZSdl9NHkBYitXMf7ziupLQjjB4SGG0aZXAg5/DkIhCV4Gnwq1LT3
slk2pDpbl7/4xn/OQ1m+sTWzRE1DIVKORJo//0xD7GMRF4vhLmv6nSLQ7avKEAVF/xiYiFsUy2TM
AbRMOF+0l9SJwrwAoJZMeCEVPXyJQqE41CF7NXSCEsRKg8NOjvIg9yt5sC5dSSBo5N2gvu9AhmgE
rII0lCzx3q1CwkevLeO9FkviFr3Ie5kPk1sJ8FNy8g1KGO2hryKt9f7qeeHl9O3u1ESGVOTAGBZT
4xulNZFqY0xbQlEJZLnkVttzyZE7e8kHvg6tU+L6hEBIlgSUG2O99nP0t5TjsLbawgACZ8a9qSYj
OJXIL/iLn+RfnZsEE5gumoleUf4WUQMJKVGaSo9IMHPFKqb0n+QvuVnxSqj1SyGgKZrAopbXgdyJ
Gn4p6irDGGalJHD7+45S7vyYt/JbbQQf6oRcs/H1O27LGivB0rTzhpKaNFW/NFU0cWe4THjlaNmB
YuIZKVjlCnIvbvKowpWMqNM66tS1QIwbJHqAmCh8C1GGnP7z15b+uQnTxDmL0JJwezd0cf78twYj
9qMe/UoR7SbdQ6CYRGdc8Sxi6ZoSK47wLiuVtZohjGoUxBYsTGMV4vsS3EcpZg9ZiB3eX5zSt/eK
ammcBnmLIl2ZmYL97ZRUMCepg9O4Czxrrq5MBKbrqlOl2S5LDHUXQEd0fTziZMuET4GXfmj0gl2n
0l+dyfwY/ta+L2eiSTK3g2lgObKkVv52caK00YVK4DFtyOXT1J91MAg7/JDa2SOst2XaoXgMfFAG
8GTgJpzzC7dJC2wp+4TiWGM8JqaMZLCd9K0ma5tcl//iHJU/Z3Bhm8zV0hSEDrDS59Zkvpq/nSOR
G3Wl5wNNCXnTFnLefQWZSrUoKshmjd3EevJF1E5h6blFQBFwKlZaL4s3WggIa6k/4whinFn8jDUr
ehgkaEoI0LrITM+ykPhrL6T6B4KQbcz/Iew8luNWgiz6RYgACn7b3tJbbRCkKMHbAgpAff0cUBHz
3mgxb6EOkWw22wCorMx7z9UlXVphPANmoc81C3nFRKk2QUcLFyflf7yyv6KQvl+ZhbmIcFHPF+jx
/zojsUvkaev26dF0ZiaCdNSTVs3nFFrEppe00uye8bLol5ZCS1lR0AWP7Lk8ubKm+e+jn6wOtByM
/zhn3L+qjeUtF77DG06YF7X436E7KvZUrSMfNmsW7v2esbPM4O3NxvzkmmO2xtBNllWuH/CmWcsb
yCSK251DgLYYoPqEMQubX8H0xgN1pHe4ge/qHx3sZODxJMQHVIL+WBCfU7aARjw0LEgnV6CVDmmR
Dk/2ZFqrAfvjRw2hyLXJvMKK+zXlzmKEhsQCjuQyOhi2axe0SFsnu7lOx9W3T7yFwb8O67G7JEH/
FakSPcUw3FQit4iX53Ps80PrNv1HoLPrJE681du6T6Cw0egkgCfcG7lmmFYzIo0WKHXEE/mPfE9/
OWz/OvVcDuYw9Nkhhdgx/u9hTbkKDd43jAPqe7gmKmX1JqFea154MbjenV2qe4JtAGRFqtq1bVDs
dIlfCLfEqrZisZcdlKYwJxnBd+yNm5TZ3RxA+VR1A/e0+lXbTrvznPg1KkJ54HwO1nHYuRtBmbki
vj49Bj0xTlEehbvWbG4bMB/vTfTkRxvJzumCDLfYdTp8Q0rsbbJOpCu7iqLjjFPzpKVD2UEbugBn
Te20XB8mjIYmgKvx9yh9xkMjs/bYQeWM2QTlM9RCoFvdB/z9Ww13ck1kc7mzEQGAIYiBveFuTQ3U
BjGZ3wcbMBPdVpQ/HhLpsQh/ALEW91U93/KMGaF29U4bdXZy9HQK0Fb/R/aU9dd6yUkQmBz/JIG5
1Kre3x+QCS+8lqDmjrCAhnVfyds8qkjQnoi2nS0sIPjV6xE1fRv0FDJT9eRhzlz5QX2PF9jeFr64
5gZ5srhywWhKtIz/sY78VWR9P0PWceoNAffM/3tTkBqCg4h8+T+1cDuqR/rupN3AUtPYglYjp9kq
TQnhiGq9A59TrOK2/gHKAj0LwQt0PhFcaB/xrWYD9h/Pjn7BXwd4YPpkkbB1cJc0wr8O8DmQrsRi
y1HWCWefpiZKrWH8UdDM20UCbWAzjfPZcPr5XJXpElOAbCITqz+LXtLGm///Cdl/dvT/95wLcBxB
onbZSvHU/qpKi64xhGoh0U92ITYu3NOHcqLssoJjpSrjjR9BbUirC8b+ZF82v8JCNB92/c4cBqur
bXc/h2ApVZPyMBKIc3bqX5QzwznyRxgJZLvtktS+i0oiZcakDXYul0WCfjgrQAPT3S5e4oGxmMIm
rPIpvuv8lC0VZ/WRj/KaTfKrBmx69bK6OdCFvotEzXkekzLk807ukjgOAAopG8l1+kmSVHKZYMtC
l+vUNoQuyZiG8X9GoA4VBuGLPE/VbWbpBD/NGY5vtXIYWTn2FB5gdZ8HMoj2WVjLxfGIt8KMH0JP
k9OasPiXsUPPP8Iu22TRSBScnvaJkr/5uBlbZArb/Rx82V2D+pM0YfSa2boPTDTDiVYHfGRrUQbu
uY5BC/mJkz2J4J03O7na1fhALi5BPSjRNzHpamuPDTSLXGBdvKZ3t1ERjy8Ryb2DlIwwq26T7jHi
bgIBx4UF9QeUL31vT+7K8WlJuCA1QMIkZEYsnYt4zgDA1MW7bxnTGYYlI3MQiyu2TdgClPNeVo5L
rZcSeeFvmhz7KfG4SCgCEphaVl8U4B4rFsHEq5AQo33dRd6bFvvcEaAI1XzsS/EbfJF4gOD+QfDc
SB8IFWEgnXk1ecsaguvKY2q5eeMieFNaRni1MvcoscveFGTaISpQqGenkU8SqTQ9d1jyUYmJBWvP
toHktZ3geq+BcyZ3jSjbje1Uh0g41p7djdj3grNaV4Nx1A6SASCJ5iap/Zd48TvPTXUDMdJghAiQ
rDUnuSZZ5j3odbHO4qo+zSkUX28MfiawlnZkxuUXekAIFBHiY0Kfuie2zeXOAyrEb86oIQwywzBF
pGixalRG3fgFZWDYx4ZnESPSdFTQM972urmleXF1XBlvUh8m05SDS5vHZ0ej8qOoikEfDYgmLUCZ
9DyQVCEYZqh8JrWZthDEsk0nYVE43dXMiuSaQ/JYiSyHH0VgqmX1+Tp2PfbFDfASL3Xuha3Ql1YT
deowkU5WD8gjJ2JwiqiMT1PZ3ulh+ROef/GL2rw3W+ucKLaNvUDkvhTd0OR2WQgiu7XIPAo831/l
lbVniyOOddGUkBesbWxoOm+dS43oD2Lb+YzySN4BpesUrxFBMFspoxzjR5jeFUXvEpPG8mUHLxCx
0nsyg6C05oW1i2pTgbeZrRc74oRMxLMwQMkKyajSkd/zLrhTRoLka1Kx2NWgpfMoji4DSgCvgf9f
2C372ulRVbN3pQZqQJseQsNFSTw5t6HhxVez/KnM0UM4HMGDysP4ymBW4KwOYcn6wTqpLQZ7PsAJ
/Nj0Om2drFUSwx1ImOw2074FKHEj5p8eAr65ba1rrrSBvKguUfdh5gYt5l7MilzuZgBbBI3lySnF
Iamz7KIm29maBkt5aCaEaYBdrTzzoqwlhXXsYbsl5r0BIdxaXnjdlZhDVEAyazZML0FD6HWU6efc
EsRtVsYhKSvc2YInlxNg+Jr0+sXQZrjyieK+6qAd1gmU90Gk7r4kkPYFPFJC8lCizspml8tqmCaE
QHJa7RrpVhfPhl3lp7nzWonY29h2htxToEmuofC9k2gE9i/37mSonT1bd96ngP6Eha8izWFqERiG
wGAKftajjb0ldgzeDETGNH0eutgKHz2DmMBuzsTZcrMf5ELGeyq1nlLyZvbTLYUGW/9Wvzkdl552
UJuisGhNRL9KRdeAXeOXqFu5a+FjHG1pqNtUd7yFZXivcvzrgY8wkW02O5wqPgzhZG2IfV1U8xBG
kqdynLpbs677jZPaBF70sCby8epHt3yUBaKI7tMPJ5dur4V0ZOA6pAwFQMoy3ywKGegBEkNrmlzL
qjgXqdjror13AVGv6s42NnboTlzrpQJCJ+WpGCfiGIa93Y0fVY0sakTanmeN2DAFa3eN055SAD4N
nfGb70cFXAb3JQ0ilL9jtzUDO9k51g9n6rhWjW5FNgGSurlDSVyZzVVjw7FxIW0WEoohvPLUiPBU
OBzQpprkKrBI9mqSs86y7r4lCXIVkDisrcja94N67Eov2xUxvoEy7DxwtjAZde09NNAAbhPa4QSV
E5stnOI0ahjZqY3txApr8xDHCnulOW6NsaD89sJoXXjFeUZlPbg0XaPaCSEutfN1rLvnAtV8lNvq
rRg+QCqi+SsbG2FzfjMlFULNjg84Lc31WLrYiLui23G9GFddgYi4r7LbunOJ1/Syy5gQkJimowDT
4fAwOSSTkkWwLWv7MflNGWmdDRIZsYIB4jTq7QgV+SLVobJs/+C0dbTiiD0WiXjTIYithHBnYgpP
pt+jvCopAe2QNRpyRL+gdvoDgeLnJngKE3YP4YyrzZBAHVOWW9P0ICxkqPbZgiIXZkJOGMPQkRRV
4WzDIRSB4ltVM7BjS6IShehq7UIdPOdT+EXsSnUNneSkS5pcQ9YM6wGQPtiD+axH2e0NlW3NnFha
lbke+5gBFEw83RZOFe7DUa5L9Vv2ZnaXa+OhcJjqyZIZypwn7aZACdhApjx10sUxNOls7Wf66BRh
vfeZ4ayYpiS7AEAtGj4UQSFJGEE6/hgRYJb4t1cpThVCPdsgch/zZeDBdfzIWRCs0pDK0O2iZ0RE
0KmMCiyRtLmviB3rIsptEKSPBNUgeIPXz6ILbnWOy2WsA8p4bPZe3n+Y6aIo8V+muYSryfaFnR9t
p25XGwUIi4DAAECohE95L/Go6y1iCZeeWXTvtxjLStgPXo+CMJoQnMxTvBugZtn+wJiG2glKkLPO
HPeRknojUm+8DBWhIilh9bPSA22Y4hOJbDV8NjFQdkUzZpb2e+w37NnhdQdO/tTRGlmZxvAGMSpc
EfxhHUdwXyj524qSuAK4MnvY96CDb0QOhKRJN6X293mqG4xyWcvlrQICkQ/RlqmAe7AF9GQfN8SE
6lXh+mteR9XgpKK7QZYCS3Mai6dRv4mhL0G5D+nGsWsFH95ZrCBlv4Ur89WM9uK28r4sp3nJxi5h
4CajbWRkOyOgnIgGPDewbYvAfE8Te9fmkrQQPIkZ8RlrOqxI6OAgJ2LCyzSh8xuNN6fHSufNH+zt
gfi3ASAPttvFdAwqgSMrz4vNUKGhjGz5DLiW4rjxIRUHyFeNehMnzafl2eQBlHB5WeRowCRXVdGy
yzzETdCxZZuU2w50fhV6Z9gZGKMQeWeTcZtX21ATq2GAkPF9kj5ysupXJgnr66mM7sYIORZhseus
L0ZMG3DaMzr/2E+SWzveT/4qmjuEiGychsS/FEszKGzEB3DwazsbsDny+gI786eo5nMYX2bYYpyN
CBIsEy0mldsNapue5RqyaxJ95kHx4PnlY+MhoFTNc0+/YaVpa0DtYpPuVHDeUBBVpXkIYy58IW0Z
rLycLmOb/cx7sSlHshn18JwgzV3RS7QIEsnZmhjh0ctja/ND1mV1XwbhIeFSgMYcl0y2dANNJTDX
Nclj04F1nyO3I4+Lt9dtkVkCWvhBccSSrdx84yXhs5eaLJ1Wtf+W+slFkvCt/AsqcERpWVGqLIKC
7x983+X7yz83i7wh9Rcvt/r+7xipbR+4H9/3I5ySdez7juG3vOH7Pt9fzwsjlqvQ+furP3e0QjPc
hZNJJMnye//6U8tDj/kCdG0TDB8WBpoBOeO+aUs+isWO/s8ji35JAfz3w85SbGjEo3ZeXsY/9/zz
m3/+2L8eJQ7xMemswM8E9W79/TRMNzUp5AmL/ufX/3p+3w/+r4f5/vr7Pn+9cd/f+9db8+dxlpcY
D9VzCN1yNeNjcdmuO71JlpuU6pap8EFlqANGf/oIi+FArTrsJyN21k2Ae5BI6WE/Kzr7moBnRqW9
scukU6xjC96VHVDgkwP1RuL8LsnTD0JBr0VHG1Q2Ljynftc52OO7PnkZ+8njUAfVaPZ5j+437rfW
pF5jXLhXiDqb1hyjo+yJGLaZEK9SMPCrKm/wBNnqztS4x7rIKI9dlJxk0FSXmtm75zcXLyjLOzs8
TiD1iF5nC8YGBA9qgo3OE+Zv6LvxQ2Z+diPiTJGn5FN22PCi0Jl2wRFtHgXJpD9Qxd3nU7KNR7W2
TJy9MBBR9IXmxg64mmbFdC3cbDwW0NdX3Wies86+7+ZlDhHVOLumS4+Cv4EocaiVJgt3LthKBf2w
93x8mI73FHGsXOEYQwvJAHs7KtkHxt0ghnbDq95UNhJD4nsYkJMf7xrGQ7zt2LGt49qJ1q3h+0y7
eNNkZDDdHGYq1eKuMB9TWt0bCIM/AzWIdY//15awyD1iAzhUMNB+FdRswubd6JNxZ7lNS3hFQfR4
hOF07uw1HlzEpNXQXWlMUPco8ndK46ac2vDWCNAgjlf6Gh+mpfa1OWziPMDmINkHJSNBpD6uPzsK
LkCOSR3g3SPP+r2xwjuXadK+yyw6uSWY47EfNpSK3TYaspQebX7f2CT1+nHoH4gtuHMKLqhOEZ8T
Ue+U192MlVscq2hkjmW/CmWQiKkoRGAs1Txb2ul2Ji8dO+rbgKzquL3xzSi9OLPtrkjDrlYTONB9
VGIHjyXRCnrO+N0QPy/d17SZ8FjN5nMuyhlBIIhrXdbYolsmOYtaNy/I+qb3EFljsK8AHWiP6KBg
oOWRMMkEDLXxK9y95cAaCOldQWw0stV3vegZHuCCGZFvIepo4+oYkoyVfuVTVe1gAnxFc5bsp3m0
DiiAg5vExs2reMboTAj/9LEHzwOq9IahRck0oWKufGNkJg0N/5csELgQHcSxnA7Qa113OAxY5AsA
nk2I+NEYeGfa9mil07kKObCCNs4eSbFwTGke+SWI7hMIi3Kot3Pt/VCqHc+dj4f4sdMa6boOaODb
8jpjQFJph74Z24Qj9IfrUEnCrb4tqugJJ+oXUySn86G9+6CWXcBUCRbMtiygqvqBAfkf0V8TQ14P
I0JrqiUZkcXubRoqDn07DaiZvYiuUXsL1hLMggkoq8wxeVv1NumYCJiuz0IMngyyZ3cWTm1tM/0Z
mLTOENLaJSKGTuTVziz8VyEX1XRBI4kx3ZME/b+MB0jmmVi1vRS+lnzKZXxx3U/TTiK6psZdp9G1
JCWmenTEzaqYKwdT3NRvUzjyXUG4bEFWNB9tY4FucH9UAxCwwAGZRsQg7roUzYgYS+j+Tf9m5eAD
fWvaD7b+Im9sRcn8KJpxn/4eIpCl0+Sd1BAC5vOt3xyA43qcFn5a5rxY/riLqPP3UU/gxmAA6wpt
ge9Xz4fIFhyASFFA1hBQRYOfbTI0zdmiPSeKclt8UmNMfUymbOGctFfgzupDTNHsX2LRPYQV/j4u
GC+Fa5e7PH0JcRo2AiE/SREkL2XWtfanvdLiJJyQLqqjju6cPhHfiK8BQPTGb0keDgyH9I4vNx23
Xh1QhLo0WqpM4AkpbVwdpXrKaFvYLVF6RnAf9CYHWuRMa60BpD7Ism13BfpFCu3innjO6+wKc8uw
wPatr962xVb2/QXU62s4l/UqA3K9HcbyqdHkWWRlFmxIf0agFfXedtLE0fhGge1bU8+Q1Ng5NBOs
fgsBpEXyJes7FGvx1TCJRc9emkYynbDHjwjZxEoU8LLnYWZ0reOXDOSygIa4k0vrSWvvlFUs/LIQ
/oPdg8638ZmN7dZF03yBhLlKOuNTZlwfRv/NAE5/dDpRX1XfL7jAF98aTmb7YzbNFghepLj4zcdY
Gndmm7b7wDJPOo9ozWnipyIgHJR0HaDzKnhJ4ik9t2b57lHoYWYmo3MA3SYj2mVk7zxpjb0hwrkh
OUPJh0T1YmBqTWtnnYQj+9mSOWmdTQczUxuvALeYAoZInMRc5XavDkNRY6t3fww0cHfgSRh9+Hua
om/K6tNzHopf3sR9B5skp5pNIjEKpOlmeD5H+sJBypGZhO4M3QF2D4K85lCKnVex3wjS2SRITuK3
9E991IK8iJJ6Q5nfBjD18jSfL2Ok8aGNdYz+vX8QHj2N1ime5LAzPAMnMFdPtqrpQIu9O5K4Zp27
ZNniSSlOfd0/kR+tsZ7nEw5dQKu2p0juc6j4WapOpgxJ5Etn9oNdij208jeGqYqD28e/I18fEar4
e0oRLssjk20tOzYRxJVhcMYquXSoRpjAuxDe9cpM5vOUlYc6VsemgsOBb58Lp1cQtlPlCPEwYDxH
NDLXZFYEa5FOd8KZn6pK0RS24Weg8r86XL5HAAdGqwD7xzjhFiKxmupD54X91i0dd5UroumWk9QE
vkqa5mGOMlxPhCnSbyMIIogPeZYQgEBC33qAq7YNZoFpyYL1WLp0QGhWdIxhVhVjuksb/6rSwtno
zieaUzTplp7QQzZUwX6wcEb706Ou7eqLvnjRAs9AZtGckIanr3Eevw5O79EkkBRHVns2JsboVXOM
SHBct12xd6NQ3xY9V52F58lJ9OXWccBcJLdPc2VOq9YWN8ZYJtsImizZVeIttvDknWJdOgd2OzTq
ZPOjlNO0FXVzk4ZkU7S+Ry55rFZU5eNO+mZ19Fr8t9kBt0V22rBx8zZBafrnUGTXOSlD7D7zwxTt
Uc8ZW0lCm5d1iu1MwiLxQ6QkFJXY52feHgsbd20wEupDtensoVnDdX9pw/FhBq1JYATGvMR7HZpJ
7Ax9OziRjX6pv5oJJYlT9lckfGeTtCpDAkLtRn819sntkjyyZuB+k7kKm7VLnnuw9DulfI0GrGA1
oV7O5FhrriTmpmU/xjFiTet+0ltXLkxmq4IREV/qCbdWJrJ1YITlhr7/g7bu+q5cJJsonto+xKxL
DKjKeDoDuYna6C7oAzEuT4qSKwT64HrtTWQ2ydUlHWmwFL3Pmn4kk3fLuJ368LGUXo+bLwN2Ir8z
hFMvxp5GN+XPNwcsdKSFuKgPagZLC2KXSMOGJbaBRSqYUQ3wPFdSZoKJzAIX19DDB9DYbGDZzENz
8Le1Ds3T940fG7D3E0qnrB//3HgRuUQJYnY0XOZw8pcbiZ/M16Z9kJWBb2sY3lD6YX+rfHEaC7zG
fd9Ym36U6Xn0nvs0YU5gFPodde42twf/YOXhdGqmDgWaXV+IB++WjPDuZJi4c77/x3LlsXVwAow8
fA/IhDu1hPOJrCN5yqeVufwvAr+GMWKM+31tuUdH4sqJaUudxu9X+M/XBJ74m3kx3sSlb8MrGTJc
4E1v/4kd9xZzHCBkah177BfPSBC/iryIiK7azlkTHb//ZmUnkp/9759P6b7JMgoPGVTDEy3rbEnX
0N1u0MajswC15DuDZvgdy8+/7zRNKN4mAWBRE+JIrS8h5SDfKGFYQBRv2H/EvtlsC6tjjF4l2Kgd
uhGdAlFt4MiD+VytqzZz8D5yMFYmNlYosQglhK+g7S03Oba3k775dvyV31g/HdJ5aaL0GEbw72kH
Hf78cNm/80EyKMRsHNhQX7Ilfbr9RiX1Ja+EYff9PzSqjKViM9G2wnyEe+zbR1YSs4Ha9ybzSjSo
TY+RStK3VHHdnablJjckkhnG5T2MIb0p+1mQv0G1PRqBeM9d3R+DND+g5XZPfh5/tFjhiFri+O17
IozmvMcpwQ39bHItSKoaRrL15iLCgFsD//r+4ff/YP5D+g0aJil9mKDGZuiZGDOL+NJbA0r1IouG
UQ4AKWvp4IgE+MfwXHtkJ5q6f2eNwylf/qzgOXgBIhpVuBSeArkA2QCGMn/HNd/WarwvgnMemS9O
ASeavgZdXvNFs68FSC7uxGS/WsJ6cRXhv32kcH17D1FK4pWeSAAUw5Ga+FcdUzf/iN3hrS0Zh9oF
D016+K1vjPcoMF+kGmG7Gs+TRwXiqw9ThfxtizRGo/30HecD8eX91HlsNhtc9GiWjmVQnQ2a/Hj5
aZkLAXXa7hGwU5pBEwHLrEpKRq5KNfFE8yVPNJu65Vv/3Ej6UQwdhuQIXxi0HD8s/LbdGxl79uVn
f901LZaD7/shv39sDr2/7Sbn9a/7qXChUX5/8/t+WrrBzmyda52XTIWqsjrEsw0rvIKN4I5Xhzim
XRumbxFDPJKP53XZzMazTwWw8ssQHlFnbgLjXGZRcO4GA9lpYV6nCDQFc0EyEYPbqCNxtCsAO7U2
ORwxH0gJ7Z2cqQfHXiZhrrGL85A97EIusPmRDBhtqLRlbAxt95FTzjJ/D6rubxsAR9U0bt26u1pc
PC6ef3LGtNgQJgZiWGUPNiR/KnqKm6rOSX2awELJcrpxE06rbundxUXFHKPpPwmTxiSH5LMV5YFG
gjgYdfvEtp8E7L7duy6oB7c3dwKNMqkpld56g/VoZS1YmiGm6IbY4ZN2gMq6TPa2d2N34WFKWnk3
6QJ/kdlDDBLHziUo3A3CDkQH2RJsWSgVUVwniMz3dCLZ6xN35fsT56gzw65kkpTZ2Vsz1bRoHL31
WfPn8dW0AnUiM+bDSot+B632pyyCq+/J+74t7rw+/nLcyjybibGJY2D8iXoec7E3cwl0OiDP2KT4
nSUc80Ad2c4+lx10MV0zqLPK+auWwUsr7HjXLoMAWfvkRavnNCR6j3FmT1pVsAv65DOT4xtXe15i
fXRswV4iSZ4c+AM+mVSEZDMdmyAM5pxnYMt3qm5HZi56IHcz/GV8sc8aL1ngPVkeLBVEqP4G78QT
jpMel+WMY7QHJ+rF/u+GQMK91ORvYHhn0nZijlmGBrrgLtq5uX5cYuVLV1h7q3y1PeenX4HacukL
rpmrQXNDC90zjZ18no8dpYuWqknXA0OkQUXNPu3KO1q9VLlszu1kOxriMMjhUmEG3rmws4mJB3hh
pneGbf3w7eRujNVdhhjALdhQjk6yoG3iDtFYS+s637iGuTUIENP87dw7Yzm+1aTDoUMh8siFYecL
3OcWQ+CqS74MWwu6C8a5AmGog+E6ldO7k1OuJvZ4l9f+fefRq+jdB3NUr2TAv1VJcvXd6ZDRs3ez
BoTJXP4IfPRnWsGdMjgtnLG+1FX1wacPUcOJ770i+UmtpdckCR7FnF+40JvMlb48WV8Gb/w1Wc6v
gZE8F+iPqUDQJt2R2clwp6sS3G9PvgX2gItfzp+lDH43CM0bhARh15mcndadLb/QwHwqy/shnvpB
ZrR3uFDqtv45mx7vfvJrCnKaZ0tAUTxlN0lpv8MkphUgmFlI9TKHYmJPBCxdBjGnaE+HAmYPAvd3
jst0i1ObJntt3xDF9tIHXrLJ0AnThzd37fI46EU6ivo4YzKUn+2gwx2K60EyTaR1gl07ktjCo3GR
AeL59oBfmZVgdotfoBD6Qm4dQ3qeeC7NZmM641PW9qQR6IpRf3tOhv69L8yK0f9rGuT5dmBZLa2S
Zp+KwnMHUjCHXtUb7m0y2e3eqgRt0JYeBRpyqxrDzWhNN7by6IIVfGRkw6quBQDFYIPN9W0Si9M0
3zaLbchpnzuavF7sXvqZ3hVpQutOuMCTouRIIgS2+WAhDjo/RxMZjsjgNQZWQt7JQO1rEtAus4dR
Yvun8zo1jE+GmgmIQesXJw9XKw7AzEJVwQs7GF1w4CxddMLHbJT3g218ECvxwDs8U4mwtiuIfFx6
iGUwZm8zJNHJGPrbISfSM3YPtaDzNYptXY4vNJhs3/yN+LkaQiYEfv5A7Nqj6vVrM8JCC63ipNLy
0hUMQAw+HuWif7RoYFnpT4QheWEDmsKi4vfhp+Wacp2qIQGkb+9kClrJcBVhyqncV3aNylUiJfkg
CJ12mIp+aOJztxbPAyADKLo7N4LjQTCtwg6+GexPWhNn7eJTcqLmZ99Prw59nayRHruMX82ADK0j
4wp4tbs3evmSpAQEtrjMvIEOclqMv/oaWr4i0NckPHlo3yMzmtbssm7M0rhmlv5JJMDLFDMKZVKI
IG4b9a6maKhejI7Vtg6bn3ECFY3aj4Wna3cqiKydpLG/niHROI58Y5gEVCcLmgNWBWxeSqFrEybV
wzQfhVBfUc/+BUf9XecRdRMlpYk526RZXv02aYuyuKr7uIs4KVETzBlhWjJ50vKnkWI7GnLgmqLv
z5YCGMfknv5R+Vh2FsaxFlFbnRQDVgZK4FJ9zLGf4jPvXuPKkrj6zfA2ppu6Ypb8aTEUOOB+Srdp
SbQIuURrUnODLcKEcmPgdNtog/czi5YMZYsWqBb2pdb0WU0CJzcqMW/CRUZvNtEpDtybYPKcx3Z+
tFWOUq9GXmGhxnOjPmNO4W15leh+lvbS4Hs/I4qac6vlN6PCIGJy3Oshbg82G7Gtn6fAPuzYWkUN
8vXaY38Jt91i/Cx/59Z4WBJC79IcvFwiBGAmtIwr3SGtwn/Wn4iAI4ouaFoIduFTFBTNY5/ltFAc
qfaUm+k2HMggdfs8PVfufN8yz7uETu9fvLQVO7wlCUIxtyZtDgRHbIlrKIrPWPn6EuGjOE7MxMbQ
by/DchPUab+dLD5evHvg1xbfyTxBeppokZsQiM+pzQYxJ0Z0NaOWBLwxhLvFhjkXpXWgf3brZajn
vm+CAbodoa1l64b73PXnUyptNEG09WNvdCmtWUQtZyCFLZf0x1hKbr5vrBnlnhGiNHf0XcDg3gMZ
vbgSEX2uiMC4REWEVsSbcBZmEM8Uql/RgoufWAyJoCE63qmJs58GaT5Sq6pH/9gkpn4M3LzCwOGK
szfUIFp7pl+qHLun3prKHa4IqsQsE/sg45CLe9e4t+vneKh94hP5wouteUdcNYJuEC/KcUeyszm9
yJtE0Z1LqW8SnbCuelQzjWkv7CjeHk9UziVR1S/pEAJvL9F1hcZZZRGE5jGhA3sliZtMEP8s+XCh
D2EI3amx9XJsEQWd4LXjk0ClR9HvhWC712faW42qcygtDYbrZc+jgVtzdM2UfyY0IuvDmynYj3Yz
P/IoG5H1B1glTLqz1iLCyaqR4alp7Y0E34t9lKYWsH2WOClyxIwCiE6eTwbOvIEtQ6KPegZtHCn7
aIRYjBLKiSKzsvMAMq3uvAMpMw+9tgkCT61dsvgsMdExxNDGlTi9YUPKDuFDxJ5tkcf0G04zh0tq
dDCmTHOQtjOC0W3fsjKlkl+2zXjn8ZbtG49GvEF0Kj2KPtiMCvUF4gFMlA6B6AgqpU24qPZPceHc
1So7WjT+qKAMiXvpBfQMV7nF0Ds0DgxAYjZGzc5vtAf8eSygWyfItpYTz0fsB9d4av1rkk3FXvfd
baPhikowtJPfvefK+AqdEW4F5+kQL/KWumBDUPJGoNdh6xrl54KwPgbTEVjqiSuMHj6deb7Rqnqs
K5Uz85zAo8k42CTUcHbNsllhakkJR3K7ON0G5QzMSjm/82gknp1uHhKn6cbPovPyT7usvpk/kmgc
tq8JIjHGmkk3FucgEk/NnM630JHZfXL9t5sAlEnybhT1Qy2NFSFoEUKWHIXX/D/snVlv28y2pn8R
NzgUp1uJmi3PsR3fEHEGFmcW5+Kv74fK3uc7OI1Go+8bCATHUTxIZNWqtd73eWH+p5QpgtlZlKYs
1aIWdoQAijBcENyiH6ADBslXkYE6Cx1Na0CT6ZOlP4vKDU+M3WigesAkl1Y3hBgiw0xjLMWG517z
SnEibrFkJyFNMBCnNF5J5XUy4JQxMx43NpmRee+4ZADgJdOHiik/5EBqbsKBjYjcuzAjW3csxUXP
w2qZJo4lpGTyrL4+JrmTUM308ujMnKyz0sQOWSYkik3x2fGgg4xm0T87ln3MxK84D4GqlyiuZ0ar
lziTj4M7GqeYmXSfACJmpo9PSVqXLpuDqCYRc5sXY7kr6RGu1ziJTs6KdA1zddG9tVcVG4aeAQMN
TXsyMV9lrmDYMy5PhVU8SlVCRg+7hJrDSu8qAPObfPYf2A+/mXPznVvIhE+M1jNY2vDkw+hD3Elo
q12/2UyhDt7Qf1VZNp0HN31GVby6TeY7nYmrN6QBp2Dqi66a3tq83SweYFXNzGMmTZjcI5iWNTwq
L2NCsiyfamwH2oruXWdiHxANJyp74P5mikwQEr1Xrq+UXl7z6MJ3mRXZi53f4D6vxGlYkNIkT0QS
CPzj7iVojK2LaJmphPteoIhwXLLs6Mti6K7El7VYxr7KA3roTCTIIG+iOOy/btb42ytWVgSr5YT7
YEyKO2yhy7fGheBE164J/EvHSwt7vO6iWlAiEraebHIqKxTmuD9RiNAHpkkRiOyuC90n8vaomFY7
8c3sZ069e/G4wEkahXfpu+5ydFH03zfi+fasFs4TnQI8rWAKEHtX1CCj7FBASRXypsfEHfUIEezg
4E9eeMCGQVWQBfeW09VRCGZOCWjFvsncRHkIR/LA2oaI46512JGEzmome0UwJYuXmRhfiS5fOesz
M1vkkdnLJbdyik3cNHX+JafEPFoezWBCPna5m35VAhErkhaIbqvX3hoB+U4McKsSCVPMHdDAydh6
S18d5I7VQZLsCkoAAzgmTWR6hnDxLHyC0sLmjWx0V2sgmTEDzqDCPJf43wuacVtOmK+Z4EsSgTdu
ExWfCodXHF3UucRoBUw5fB28NYe2eBVq5lvnWI3pmRxFMz4ODhVX0fHfZYxaMibfsgvjYXN7pp9z
oL0tqbkLoDwR8Xfi2V+Tnhw8yQwJ+Rqn3YEo5yk0/jhE+cH5JyR5XJjQ5BioW6wh6Ky2ZJvRu7J/
sZ6uFrb80WroxZEZBzU14HvkKoukRAox2XWUZuNd6jo/fIv1KDfb+1pSUZM8GSU267xkfoyckXvB
fTAmwZtku8+Ki0TzUwUEXM4FnvIm09/7gbOY16zw7pQ3WzTmTuqMwshAZQa+fH1lGEYCcg0wAnez
kW5nFB40OA8+4kKnLIJosOTXbT9ZlH8qkuqkyduz3Z+y4ejQhPyXW/uuhcG9PpUMTQLXxg+58N5Z
tQFwlyzCqEKEkvL23dvZg7Cc6uA1MxG/IQTGFgNBN/TzvpQccgObcj4oJuObJ/v5PIEqVqZ5v3Re
d23V0ENqj6OSmenJz6v5tNbAXjERx+mwaJJt/H1IJvE4Ukaas91i+AOI6NgQVPt1wrNEzNpAGE9z
dqwG73u3IsduD8Y4fEppJGdtNO6uWAOfk8GMt3TmxsjiEHKpFv9dTgbyWSK6r3o202O84ARnHX1m
2A5Y3DafG7f39qwl7sUZ4gtiFOqhuYsajvhHFZBPXlj2VnXWkxy4RHtNeKDHJrleVOaKdZCD+DB8
holZv75+tNfOrsaZJuLzImiC8lvezeGJYU94WM/8eu59Mlw5TvbB0VdFeKDJ723QIjC4U2ZUTGZ7
0jmOp5vs1hpGZ2vZ0BEG3j0KA0CLlAnTelKzWzvZkeCFc5HRHzdicqrN9CMbUYLmPm4G6scnN2/u
/TnBUrYA8PYfu9JHbdqmXEuTcV9TySBxoGgqvPxF9G6FDOc3Drsg8hwE2Ban9Y2PdoifrdHbugWP
PHlvfRO0HIMolxLUPVWn3loq462aWYNuCxHtlRq4ghNumo7tOC4A4RfO11Ktp9HB5+yfktesuPt9
5hLM7ilu1UbNKYdbpzqVPlN/Omvjzi8fShNkyRRrEt+gRFApohex4fozBabeC1mNh258t4i2r2LK
MgEXhlKfkXHfwAon+cwijKAe2VRvr5PnfRgT2jRh4Zm3cQzdfuBmmRcoxiSeTcm3hUIwonRlr4eB
YgHmSxmi7yWXAMIU67fWQOi5JyOjFrixBsQSwRRTtM40MnHV0VHgXk1NULxJldEzYMGyLZaaHLlP
348DVQ9DBwmnOfBPdc4YLyULofXl12r+77viq6y4mhDSIva2QErq1XYejC+J1b9pLis8SpBU/n0J
mi1D7wzPdyKGVysac1YssmqoV/Ztpe7zULM/BqfUkh+46LuomjCiQYWgLOFJNWFzunQ5+sYthNLc
/G1iYKdbFkRmy5IfE1alWZO96UrrmmQDcDDbFOWnmyAyQR/Qbda29zbA6mKVz5zj740Eg6BvIZhb
16ux24+IItDss5J3mgNfztNFS8mHQYRWpZ19hZ2+3lrq2EicTckpHplETQsu05EhvDt/7VOytBOs
0ayUi7x8bHwguCwyGyL7egvYqoz5bRoTQGIlmPUvxzLuZOTSPt8Y6/v4d00cJtKy8mkfTtkXKUZy
qxzMMoUVpfboXIoMAYU7hdti5m4PNKnjnrxXTKGAsw/6fRwlqFBUBfvCT/R7iefQnFYepDP8Tmno
HNXsmo9Bbf6e55ckrO1PGhUonqtluUuFlx1dBxB+glk9MmhQ1SY8ylrVp9S1h6szj6dy5PBHtpp9
HalxSMlFZ13r+BB6IfdJDCGlQr6Jtp/LuQF5sFF+wRecAAC3HWHTRvXlVhYAj4L7cb1CWmv42Yf6
m21XV5gC91MNDiRuxwxJZHwyW3Gi980hZ4AFTkMZWDxXj2tCWNVUiUQVM0QLc7ZZFhWnMBxuKe44
kQSfy6DPfoHP2RP5+7oecp+gOvB3jUy/pB+/1rl6qhbx0Wv5qyhIz5mIWMDLNmzoamwRzYy8pf6L
orx2JjqETrp29gvKXbHeRGrmG3U1jb3FXa2QZfOQNHKL1ZfLu6HswHcL8F3TfDNZkcOiJeLRP942
7JizrWlfMM2RGpC4sGEZeJCUPV7sNvhqzOCUixB34Mr3TLFn9c3PuAu4Zrm4zMF9nQPm5KLc4meu
wlJvKsUSrRHzLhWbbzByaQsGKWx+2ZeHmXqTLOFxvXftrFv2JT/ObASvc89y15pZvjGM/n4wqRWH
tZyYiekRCrdyUD/EDTcDGUj7tqPV7SbivkaHt7n95O2ISzvz9IMKjJdhFAbjeOxvVBHNEt7bqzdY
L2wEjo99sw9Z5CReq9m/VzmX/w1EdbtdkizcYJC4Gmin6S3y/iaYEAYwrVu3YVmKEcdj2Hjz1k9z
P4DzbZ0IYwmrA/7aqAT8UVvhVmtxb6iCV0H4LQuYGf9JxVId1s+bGqkVpWsQFSNSISRDbax4JwUT
Uw1KPh6i2/dan9uxwIFH2tRJAzNnPe40vmlvbYc7aUivOKLWLj2bjqxA6gYO8fI27ZDKYFrisdg2
AxdFgKep8FrevJI9bCiLL7t0zm0eYB9bOVlZWh0Ln45inKwCO2J2ODtleqfLixvAp5Lr2b40livB
oz/dhpNKXLI/S1rQvmyISzFMb0fl8zaGMTFQHO64+jdFgWXgZs0NYLNzAa2dwrnaxSTGqo6jeFlQ
IvhBGPnAjxjuYMgwJudF2S7Ebi5ZdvF2bVdIBG4cBdZtk4ujxpO+HLBoGLtF4T7LcW1U6rPmndtl
efitw1hjpcYT8QlEqJTAuAMxcGSEvBW3wjxYKuUX7boXMQ1v/XrKKlr/0o+OxkHBNh0ABM7k9Jjh
7SZMOP2abG76VniHIVw4seWUtQoXBwak9pgg8UdjSaqWWkJaxuv1ON34SPVI6IPx57Z246Wj0WCh
YJ/r49hXmrqRt2x2nJdANdm9r8XvovwCYzZ/MAY1tX+Hiw4hfoGmFyfzyclTfVZWm+N+FmHk+lmz
RdaQP2T0HrZF1tCEIUEE41HIDLwOXhjnbKtJ2hFfYo9RGHkQ7juLO+gksmI3hfO3fNDkELQ5Ihzd
MeI3+3RL83CKkPTszMmKr8bCimWT4Rw4aKK4+XFrQDENVLgcx657tPgZL5mPkE27JDuQ27Vv9UNH
x2tBtxRk8VtYWe2pwZaDDsc7jAmuwaWBpwEzwkrTHKtp2O57Z2CPTSiAMDfAq5cVwVmqfwR7hKlF
58Wz5aC8AVxK0xzuyEnYA6G3nOC3Dk28yjCrx5nT4vOCgHNAT/IX6fP/6YT/FzohHn4bxNb/mU74
+rui+dn9/v3f6YT//l//oRNa//Jc3zd92xIOA24PBsp/6ITmvxzLdXzPDizfCXj8h07o/ctDbgnI
yzbFDV34X3RCR/wLlou38jwALAGwEv9P8aim/T8hLMARQ88KhWk58DHC/wkN81HZG4jlK3Y3Hz/T
jHHfWh8m4fSn3nwbVk5y7dgNAQRmMCEbhDXR3eDJ//VglCtbucf4eb49fTZk9/ej219v/3D7XDWg
OZwH4hZ8xnNu2hAgh6LmbCYJGsTb3/9+GDjtyS4Q6aPC5sAhSM6eIKn6axrh7aPbw5CaeJHYnPTe
UM4DQ/nqbHUdHtPbh/AowoXdis+q9bvkIitB7jpoZWrXaPeeSoczp76TEl6ypSOe01fN39w1AFJB
H9q4iFD65TI5uBrKdjhbpl8wio0nFCw2Km8OJJcU6cqm7JjUpCFsAxHa+1wmP6wZZTpl0bfWchCO
5f5PMhyF+b3UFInazs6uxDrP3hsfadhBuh5Et2+a4qE3x0dG4fmu0BMGPotuhTYgEzAcKAbWMMle
uuOAdzBttPv4RNeY8fTS94gsJiYqZiU/mtahCwmyWwR4K8hhv/pJkV4MZ3iaiw5tao+d4YBBeNnb
07dcjnJfYvZFj47GHI2BXYp3Ip1fqSzQaGAiA5GL0K5ihmmV5ZPuUjIofI/+PufpfRC+BAkxDtmC
UH6xgo+K6qRp2nnnxhkJAmZ4p0e6UBbuyqOpazLzGNVt6yG09lNL0DdJXFD+gFabyzdDPlOIfS/Y
J1GCoe4hJ0vFphVhfV2tn8MUrVG3mVzUZgoM6D3+dGcn7kvp000w05Z+WApCZRB73ypW12If0ePs
IjsIGW3L4Cq6Br2JsP4YlcGwKsXsq+jMMy1VTzY0N1zFO10Y6M+IAkhMX+wDRi3gHmzEaUggt42x
0OTs2r3sSBHTgXFIi/CS9H68mVv4BvQMvtspVqYcEQYZiwGpBrH3Na1fxdNYl+ePCqHxsUnHEZL9
8pnGdrq3AlJd1ztoeemKuiS2fX40q6YiYj0RkSQ3neah+Jn0FB2jQ4QcCC8cwVlzqtLK5ljWHroh
xrJne5DucjBfRbjSwp+BghOpoOJuPyF5BrWmd2Xn7GeJEN/LbwgwZxf0Xns2mZG67QTCbNo2rTff
pUYAmOAptPMTGpeoCkYq6dZ9sdPxqxhoZOilfupJAMdaSvIK7n/BsgYj3SZF01kiKzd37LkI1dC2
44fvnitgqHSioUzN9IIN140yShuPV6PyUBFlQ2HtZsKQ8gaCgpHgIzWdapca1sVcjkqIXymeJMQw
pXv0avPO6hPyEwRy/jkdNeVf/cXVUW2QHqNGBkyBrQxqIR5quiLhxnZ0CBSVI3Tafoxw2C/kOhsr
wttC3xrnlbjg5t0MPagNqx+sTV3Pm8BdBYl0Ebiy8h0uZEgE4bEgO8Gomdl4ZgHXqGie6lZvSKn9
6CZG0C1Knp1efzCFZ307OEkPpz8hFU68lkg7mJg1e+j7Lsltqvz0uhBlrkVeQxiTv+Xsp6vj+L8H
1++PmPkX3o64Wsd1ddTm3TvHl/LoO9CqMPeyQiGcNlAqxaGc8DCDNoQDIogN0wgFRsaWoVsdMrNu
DjIMaRfac3YIGcBs/Mn6pbAAlO0HhllGVI2THVlADoXg1pCy3CBHfkBXtFB9oP8eJ+MgfSKeYvNq
0kXZOgzJHgdT/Cpc1lQG0QOS83lM+3tdCL0d2zY5deFLPIfJW+e7a1JwOh8Xqzq1XGPmoD3yEjQj
ANsg0iVN9GHMfAY0jKzDHKHHaP60c/5WmsmPhMCTFJDUjN83bjnhlsUYxfJZJ7FxsCUr52h624Z0
2IhuftI1XI2SolatkWXCe4P1xX2Qouydk6TYzrhzIzqERLEScYkLO2Gy6NdMKxUhVnaw1TGDMqJU
Y1xfkALQWbuT9nbjFPwWM8sLApTiqMOVMHSitZ9/EvR2amJ2qqAtP1zxxyhVv7VWpUVfpKe4TuG/
NX+CurLPeTwiF7GGI6fxV5y6nPMMNOMVGRjY+aT3CGZrm9HP73IjPjGnOJrDr4ZYXLqSzluo/RHi
BoAu3MkkM1WhveOqBvDCMtUImiuFPvn+c0Z6UmsQ6BlYFhPEdYhsB8a0KiDrVXEz3i3Z19I4fB2H
YURMr8CzV9PVp9NmnFqtgSPesIpIcw6LYVZ9zeH0Y9Zk9KUlJtH5oRybIXLM8Jyh0rs4hLb4dJt0
ldPBtePvbW1OpwD/pT1J6xQj6nPXlrnoK58WH2oGo6Bf0RbyOLkCGRGS/EejMUgBcgG4mxD/Sr/u
TlJ7QyT79hzOl87ilnTQjsKwyZ70nHHuf2vLkehTapCoWXoEuI4+zOFM8q7LfKRzw6OTYdupibZa
nJaMmJWylMtXRrrZbrFRxRVm2W3zikVjyv+4yVjtyonBr+60v82ABp2691E0x3DUV/ifLDSawe9S
vBN6j0hPDVEhKM7dtPqDRdtAh4+XsILMxHhIPSWAyHS+vLZe1+9z2lR3a7+GskFtU8sRz4mFJstY
3Au61Qvr9H3qNcnedeiUho13QPWFw24/dsV8gB7ykGbMVfpREWJUc090VQe1SHjPhuEeQ1choa9t
RuvAE2kGIX2iE2+Z91DyXrhzPsyg4CTVgF9pYTaQsjv+fcgpJPKOFGPfps+NCFHkCtgbySJipOGn
EHRFGRPJUk01wSD/UdY70v4s2dIjMwiumOf8nZuzqC958SQbgAyBDD9HWZa7huyTOXGdQ5yYM2ud
UJAQSvfVHCti1GL9nZYlvWoOd0YgccPSnLN3SYDybnUJDILqa8wNBIoMsp/NnNAYmgjbJPPIdWIo
BxyNaXqtsKphYeywRFkx89vQYugxBaQRzdWR8/UXa363Dw31kPSj+ze/BJaKg56A8XruCfasEPtU
q4Ia5XHGZaq3YF9WDFv3VHFii0ujODGONF3ISua6fmdT3WD1I8LBrsiWUl377KyBJmhFUdwjPEJd
lNLEmxyq6tx59jI3iQwPDmorCNVgZJvA49QYeSrzXPY1mnmDO+/gudNDahJD6xTWMV+LWJLuyVFj
OMb6f71lWkNVHlHmZefEk+5+muUD1IfpjA4FqaHuIbZkhX2sFd3tVd0vBuAQCNKfK6hfJyd90fIt
aSErm4iBOeLz42ABWldYefLDMt0XwH2R4cyECsf5GTbftvJswuK0TOmHMO0oUeXsjb55zcI1k0JT
Se+H2bgyenZP5WBPrHsQ/NbanYYchF1Nip6VWb+Va/S7vPTkSdHVVz4jMk+taN44ZICajioy086P
ZIxbRqfkusg15qWMP0UXf8sWiuVOlEnETWI6AV4asnImab45ttftSY8bceqep66Io0Ej1Ml90R8z
a9gtI7a5vvU+goQA7g5CCrFfgvi8NYiHFqtHP6b8LGmQIrsF42UM3dmnjupLLqmk+lTjC3a/34C+
GNWZ9X2VWcahtotzqJxvM8PsXOWvqTLs7Ujb8Tx0iGmczPsRpgbRwqvyKKShy8sQqyid8NTU3E5W
UrwtIWE8Pdb2pAw/qAPlnjYE0lPcoXlt7mmk/h5ztDVY5uMELKY25Z8ehZM1kIvemK8Myp1T0jv6
LNZDhKiNvfSIK4Ukj5izpp3Il0GdFjI74TJyEVwjMqMGM5vGj6o5fzKUi0a7HHcACxEz3iwrxWof
H0dwTVWnT2X43GoE4s36MCU/oTzpE3iHEh1D9eY4llNuzMUKDzJPjqkBf8RIZLsNlNsdHA5uYoKo
4RfNdyqKcOOWLDZQG/tetBvVoFVvS1qByVx9Uyy2e8+JZKPHS5qql3GSxaEeiKUxAoL1lsA66eHo
L4VxprH1g+rhrVB1ym3VXdxw3oZDJvZlvjcnqc+2BxYyp9GH4tIV+CrcQ6qK+di5w7yrfJp9TVnY
ZwOJ8Mmv31PDAz/EWv73phZT+WQrm4i7OURuul6FNjPUsyfq/DAXUA3jpLb2/vjpZ4rLvUHIWprY
U5OhuCvmnqXDM0KWFZsJz9/sd3DinAiTI3QwCj6N7b8NE0zPJXiINL+m8ZSe9WPprhrCftXFOskr
CBhahFkvL0O5eCcga5R8GRnyXsYQQPpviQ+qnU7cOuXlInEVMcELtnJsNSCWVqsWSuqBAXESc2au
u/BNEUpAt8xBLb1e5loSEc7Cg3DQ++6n9qfMmxr2Q3O3Oh49x8FK3C6XInEphFyIj83SEh20uOfW
pKRGSN3C1L5TKFFOUnyWCEo2dl2OkQr+YEU3zrcHEzk9aWeu88TAlmt0PbuKpP73Q9EMb2PdzfvJ
cP/9KeWh4MbY3uxuDzHIAuLCk+HOxIW6Fum7xbGe2Ei7swW44ezkfMro1Q/GJ2QRpCkkHAO1l7mg
eCgrNZ5TxGHnYpG4pnKvPk60JLxS9HtZqHlbGIrO8XvKYgSP1RTnVJXu34/yCVlCrlit2YeqTe7S
NUyqlURoMOxzZnwCKIOGY6fEDgMXx0qhHsMqkQfTU/jklIdbOQzP4/pv/zzcPldkKL5wqTW7cH2K
qsv4zEj2GSmEv591nZ+d9MkWJXGmEEp+Cvoq2IRxFmV1zgZae+G9MpLkID0Tz1vILKLHhIEuHueQ
aIOAfPL6Y7KwGzESzGjRyjWl2/zdHJvY+d6QE8XtQueRXrDkYg6CJ45i6kwLqvn7EK+7pCWpdhFz
L+fbA2behUk7uprOK1k2mJvMfrwQZcSDsTzRsfZOt23tn0/bPSU69xBjRPNsrg/L0LxWvQh3eQBu
QqfiR9zlyd6K7emyYOLYZPBoaakaVMtlfaK3Ol0qbwSJgCSm2jVzoTiqE05ajadkZRrZ4Z41wGR3
IQ7NkaV4vD2UhvllDvWL2/u4l0LrmwqdgY0z3uHi3+g8w6TeuuVmhKZyaLH2zhSlB9zUB99YYzi4
8rYMgqvIyS1xZ64YzCJ7y7WTfJ+rZwAL1dCTeVrVSSSRUf0Q42CiLHK7Swx3SeKTf2kaSgMTdoEk
Iq2rYvcxDlPWVVn86lvjEIdjcE6bgThHFJERVhuNljKvt0gNxtdBOhfXT+JNLjgYzHadXFr7c4GW
EuThgCGPeWTNnyZz3vFG24yfV/Wyk9aX3FS8WEmOILqbtrBF55Mr3N/9ULxKE+8qFki9nx3/ICeO
Z/ij5+clTQGQVD/isrR+VgoSrze9a8YmyCHAKLtZJVDJ2/I8BYRw+gm6pVT9MsNgQSbF0bLuBVgi
+J2XqQ5Pbm/719Hs6z0TMggdwRTepYi1psK5NA9zUQr87C5qPrTv+zYNI7wgaI710pwym5Nv0ljI
bJJh3CUgRzbaq+w9ztfhwOk2alW1RkC3LUbuOb5LsKy60w89y/zTFvOGxr63y2bn1Qu9H8F7AT/v
nl0xAf3iWq/SNTY4ce3TjBx+08hK3/XFAjraCN2Dr7vwTtY5sZddb23b0olCjJaHUWLzbFzm502u
D77zp6Vnf/JgsBywjwYcQJjuFB1jzUVTxZoUGJkv5qvqOr1zem+MZDB9MXbtHtyqe5d1gE+eUcBf
jyhoaD+ia0kduG7CBhUllkQQl4nZwWyDrIEicSJxnOU/Hz1StFvs7LWRvd4+RS2kz4+oRQb6Wjxo
PInnbMIlgznDRPJDj2lcW7e3GDyQm1HYudx8Ybd3oI1ua4sLsLDMep+JhCkJK3c7htMxAaNnrCF2
4S3dzm4fOdWTPLD+zb41XRsbV+yskDWuds3bw824GXjIzPBUbVHrstXLxw610On27w47/bnjeAYV
SlIrlOgNt57dUVzfzKv/5DnaKG10zOVrmngAB0+22JzpIJxvRQ/yvH9/VEAq2YPWfLuddGqONX4p
rcM8W9Vx5kLBXP7LUoE8NGnJCN0Lj4bXhMTbd9u6HmkYhrRVYsum3aKr7NgkvHkjRh6q3HA48uvR
FCGbyoRX6sH7STzjcbZyoLsxasCFfgFTVe/3qGfrokVAKEGGSDBewF5NA9KjZ5lkZ2lNI+b0DHZV
nL96C+HIi0/3OMUZt3FiK4+aWj1kiu81KoHpVLkoh5N4N8YeSdp6iq9crU1U6JolsrYjuTPydNcG
i3wIALtOFTgcR10wBjNPoslO+4i5VrMuNQmiOP8xI2B9N+RJVCjbPvmZ/0yCwR+aWjlErHM+z3uE
5+2O8Z/c6mb8lsMA4MyW7DScAwgj9AxwaLab1iCeIdWVvQs6ROZtRuC383vQVcXhKK9xJ8ofnOMf
hmQ+5GFOp6eLIS8xlLRpLrI8joy62KJ9CO4b3qXccsCMkj5OdxGSghvPm5vhmNQY1vJAV1GT8mL7
iyqZmqLm75102DsQeqfgLifVJhoW/ws986kPi7tS6YmRBr9+uLy7k3/OiPC25/wBWSU9Os9yo4bY
ow3ovIYmL7nNWM5daLCnfljXsGW5DNDzD/6wQPQHlUfxmu2ylO51RzJ6oZzmzs5LWptGZj3U2opK
m+hnM0jvHF4czwIxojx72jPOQDIYqqtHr7Qwst+zSU8Xn9vdzDxg67TlZzqF7tEukRUj/o4gRd5b
nXHRoMOZthovNPpfgCwxf2msj7Gj7buWsdX0w+R0vclwtjyXS/qRUBU9dw2/dqcyuucQPq455WBa
JC8cBDLn2uty9aPJl25BHgu7FZ2wCwygKV89G4YrNfEI6uo6r2+0AkF4h/9lrhNouJ7901fBsvf7
tyosiGkt/W+Mft6YRFpAAYUA4l9cJ59WCEB50HxBc0/IDFDaySjZMixkkLF/6iQy5yq2rkXGblYZ
ebwdTMwY8zv0Jf9kWAxc4SBZiCiihjWLXa29UyOQWYg5x9yZe5r5VoOLEkOTkcXHwvWebUJVscAy
fzexQS6WdyWyE/G9ydikbNpziUK3Av/zlMdXTJXDZrEB7ppMTcx4GiMN2Q5WkqIRANTJcHO0HVaP
doVRT4k2LbKd30bY/3JseW9XdbNNQK5TGH9P5KMcEmj1wCLoGiYb7BPIxSUWi9j1aR57OHy7CRuL
Q/IvMEF/9epSSKPCxApr9PE5MNpPtxV/5p8VU8INMsyrQTQlvBn5XmU/Oami/McoA6CIq7snkNyz
ObI1jzp1CFOBsL8Txn4uu+a1E1wg/vKiXDPgvETkSCKqy5B+1kPPnTaB+V+8D7hX4GW1s+87jfgh
T9poKDxCQT0MDrWGh0VLQEhUzIm5Bi/QZmkVv0qJudP+AL87RlnufBO9/QX/ldRmzHMbudRvaH+H
LRI6YmItiXsZdn4/z5TKdBMrbb1CblSt3mO+UzB9xWuMK+oY++MdHM3XXAxiG2ZLFRELEXllGOxl
piULRfUjsdCZNK5HRwrVt8PkZGupZ5/GyETV0/XOBO0FFX3KhiUYD6XNcalqIjV849k04/5FCvu9
1uF3qG04ni0ZHnqWdGQX93ac/kkygcdrSpwN9DZcEFj/C6tiN5JUUFkCHKELSszqBbVHpzGMF8wU
dnZunIY1RCjUmbXznBp5Ru1iX7VAZLCxkbmSguMxuoMbx1Fjdck+S5tm52MR3QWtwMM5Hqg/fnKz
R7I1eRur2aOtAG0ikQbmwgeM7qPFnaayb4rz2cZrmxrQGcOKLrHe/AJfDmfm0xI0d0kFKCKd1wZe
Xkeibu/ycCFvBlZ8hSiBaOa2aAG6OBIPWntdON3xQuQvqnH+2O1yZLLGz+9P3ycf1Wksw+FUquIq
XwkbYDW8eG7FBEiBD/NDvsQoG3WNYWJ0RvFp5jnFStq/M0RwUcnZDxkdwlNWG5c1eAR/D74kYiKQ
xPQPs5T1hg2+3OZl7ZPF3rhpvWmEbRDXs29bCYvPr5zdjM7EUArgWhH+xKzHK7M03hWJymlcb6iO
HlFs4BQN2w2KU44D7srwYp/oPFq9gJfjjWvjX+tmzqCYtjgDmf4u8LDjVPGw41jOVQi+pvA/6W7+
VHWFTiNtNvOExSE0X9PaZxxU+JwhKBIT52eq+0uua0hlC2kwc3lCiQv1yU92wS8fnyr03QKaK6zm
tWWEaKmcso00zYfCzn4wYVMY03sN2oi1TBjZS1vn3sbF2jlqLjFzZmBXcUtHGJ6B3TdVDiI8B6He
za/Cr89l2Wb7QM3oSSUTSAnHBTkTtq1MsqgSCLEHeYfvbrswNzonrY/wEJyT0NSVJuW6mksys60P
BSyQWtDD1j9a15QB51RUP8TPzC2ce7sZv6MfRoDk1uLkKgQrkw8R2vGI5K66eufOgbcZgu4Pawwo
QdOHdzaPlz5hujCzZhywRGK0AhMblOFXTYvKXxgFw1ql2xPcM8v19tbaOkQgVBfBoccacIjXGvef
B3+FpsCg+d8+989TVqIWiJSkSraq6ixUpgA+qhvg4/ZhauLBZMCYqi0jnAbTbZkgn+l6MnrRcp7/
2/Pb2Gb+XRbfmtt/vz3nf7F3HsuRK912fhWF5vgDJuEGmpR3dEXbnCDawiPhE8DT68vqo9tHv07c
K801aAarySoWWajMnXuv9a2/ffr74fTDS91M8GzeHpZ+iICEZDwkJK3pL94+3O775+bvJ/Hn5/3t
of/t23//vFkh4o91ivgUZWQh6J+idDcn1j9BuRnKhtuPtrzEIsYCKF0Z26/m4qR7PzarnYj77zTF
5sPQ1/keHoM8VFTX2zrzvntzfhjH97SBXVI6MNvmRN77fnsqmupLtqj5M0FCWCW+fwnswcWHttCx
0qeSEAgS3Yl/+7RqSnKy4T5t+2H4jPRRhfrprw8ACVCE3G6jOkAZdvs0scOGMY/+rs70s1OpAfqj
OEqQpvo///b12+P5FR3r349Cak33t8f3sGr/9Ui3e4Ziobb0JJUze/Dv/9KP+Odp/X6sP7f/6Xv+
6f+E0QdHv9s3uoHuahKPotW48oE5bm43E32ddv/x1dtnt/+7ffV28/bh9gB/bv7Tff/poWAhKuo2
XotWD0cYtNFXolEf89tygevb//ifTq3Duv98Xeo7pX/udLt9+7LXcPoZgqPSo4N24JJmXs2nESyV
vz69fen2gQBBWmTG8c/d/+1H3G46pnJ+x1j9fxXaf6FCsx1OpP+ZCu1ewqj9b+uvLcbN/z0o96+7
/iVF891/Cdf2fBGgSLNtzyXn5y8pWiD+5diWJ7BvC08EwiGxptIP+z/+u+P9C681NnQdU2RzN+71
V1AuGbp8qxWENkR+0yLt5v9FiuZY9v+RVYVW3YEG42pJnOn4OurnbxFsfs7hGrNNdsAOIfYe4ik3
YD5MmxF+qD08ZY6fPBG0d6rwi+1NrJAbB7vyFcM5gxdqz5Nb1utcVd6VZNsQlp5d7dLFqC5qht2g
FuE+jhED/3p89IZ4F8dV9izBNlCoqfLSDXX97sCNBsGYp+byGQ0V7NtQNfd2X9VnzlHauN1BG0st
/wkVKDJnNyqffTbpPEZChlrLuQY2qbW9bdlnV6bh2Rv7YWc1DKztpHF3OKM0ZrKbUNobdwnWLJ45
1H9ReVhv4fzsR2tWH2bbotFNpy8pkh2jwXpSA/LYw9qS7zPSILoo/nh0CijwZTy8corEk2nM9d3Q
L/0rHHv0okTcsBrW2jBkJa9VDHPHLfZFuZTnbpL38/I0R4k4jkHzFbUhHOE8Rxw8FbsydYNL5i3J
HhfHTqltLXvr3nHS97BOJlRvCWpf1ANheRmDfD53EWxX/lhvZt/qmBXnmIXLi/RKh5MUwUCeJ34a
KtgS64eFoFsIDMZvBqMCrBu5d1VSJ4dqgRRHsAnl67PyITzGotxVptXtDNHJvSEvGSLsN9jGT+Qu
VY/xMH1ESKp25VSMCLXZLud2kAcc+1Bldp2CahDqls80Wo9iGlEejdZ9OcA+9coi2Yf8CrZ3MQJQ
WHXebHtpVOseeNBh7gP71PlpuGLqnL1F2EFEulSPRtDiPm4seajFD95H9BwzCIL+7DGTB5MIPsJ5
0XoNnbS5nYKkI1GktEEqR+QDoJ2npLKnfW3jhnN5cXawvPYCof+O+RRcyakxOGjlMHVLLIdG1tBt
yiXQnNpNzpYyfsnO/FYb5nyY48Z5Mo0TgU3OkU5VeHGHsD5OPOi6iFIHLbMXn4C0kkfIpGszOqmx
MyJC9novqNbZGDqPTl0FiIMYY0ZO8dk6Zn6BF5Vf/KU/E3aaHpJqqM9mXnDdJ2Agibwo0f6f/PC6
6MixgIzUO8dxS1wYAlm2yJ7ztN6lXFmnIMKrqLL5FEBpe0wdA1JA4D1NDrA3K6m42ZEz2KKoXPE0
CpIm0gggPif0WszTYxaXwBdwPp+MkROygBxiyJRZMCMAfFnzWzVzVuCoXyAp4xyd0SSCLa6badmy
p0XNMGb2xh0ux61V02R7UVM1nKcWr2PUF8e2YTN1vX5dBXCopNkGjCjBLPlte5iXq0qBYjS1/+ib
ZbUmPptffyZ6EFJKe5gYBWx62Nn7Xl+sddST4FR5YtNZdb5FBRScU5W/g5ZpH7H0PHsx3vXIce7s
WCOBInkuVLKBuAC+3YvlRyktnbnNkI4V+I73zjtc0JSVy/J3VrE8LeTuHont5eJOs3MV1cnOMWAr
EZBUbNwBysoAhGmTcQRYDeZIDsSMrTMqct5ogmWilbVHqt1k3zvMUe8yJ9lnbfUpRNNgISbWDhRs
N70aOCl7kQ530s4AE7dtcGSEujVMB+QW5jmCO5a3aqrqBx+rFRofc92paTyZxPYFIafQpfLpQrnl
F4ujrvRI3cKHIr+kHPxn098NdMru4rKv7nFATNc6pZ1PoEly8eeF022AvwXloL8GFughKi2Hh95v
7ScObA9201cAAvwnBj8owCRoliD2xvsmxPMUNP43NSbbRrrHuM7eYhUvnDtqACobqArZcSb3YjUQ
EXEcMb5sutIPiXNI032aJKi7bFCRWY0sJJPqOYvsB1m4O1RjA406L1zDppJb9iF58VrnqZqHd3Nm
5bd+mn5iP9Rc/dvETM177N2Mf2g2YAscyasKF/KfhxZX7Ii3k1nSWjT+V5KFQgKZ5uhetBbuE0dt
pjpShyEzwLhl5UQIgEHWu+nC3lgYyPnm9MiYUn5mrhIPvmO8zqZzLlsPtp+/7exIYDD2g41tIYcx
++FXRuLWzjCBaeWdTC5u1bB5mEt6KAGhnZsg/yhS6zlOJwP2AoTXvEBgOX+vRxq0iR28ZobxUfrD
GUlAhobHSwBTKqa4CfR22+VPW+IIXbF4t/d2gqIDU2WuDw6LWX3OHt85lmWyG9omPMYuBq44numq
p316CLniN30Utk+hcXSE8wNZJhPouHEPixk/pvBh1gMDyOdszu21mtPrZOYNcGn+VSSPloTHlHih
NlYdjmfR2ckhbaqPKHGbtaKPQPMK0uoYLOV+WoxsD49s2GGgsffQJg54duXLUAyAvkHX7eEkhQ+B
Q3qc5fs7v/X7tTu65iVs6h5ESh/sA6Zd9GnK5ciAV0EBoQlPHkl8r4xQ4ALyPm0LauPo2a8KQRqp
wtbjkpbQtuCQXwXXEI3DnSdJx+sji/6ma7t7dup6YxeIAVRj/7Ln+Ws55NbbjLZ1rMK3uVBXCqOv
YP8RxDB5ol/RvcbQEYFhmUN3WeBHYuIHmzxrKqf6qDv8ifQmPbofOGjr/M4W1vn3RuIz6U8C9PqI
mKytAKZ6aDv2xGHobWoAZhXonettQhzYI3mkcBnsr3Zjuk85htdjYTYOnW0n3TGE8DVHC+hrVyFU
6BlqtlYiAcxlyxZYSrAdbJgGpZzbQwF5gKEkEVOypPEy5PPJjIrgwNt9BS3/u1dcC4ah54bj7b63
AvxNTW5dc/hCfj+GZ6eR+9tgHGYacxvnIR6Eee37+6mr0epa6amdpTzWee8QhmGcxyladhY6l5Xb
1d0T1v5zyAJ0kUzJ1klekhzSdt5lrJKT15j9OqtLny5e8bNZGqoCkHTrQT01JVd2HXfTNTaH574z
3JcW61zRQzYDOUxrmngtw5f9pcw+CwcWcNDPP1CAyW0F8nubMBpM0oCM1yWFi961Nc8nj/G6mZLs
oaCI9rzOqzGPy08lvGBn47ACexCsb6CctODal3VbHRJ85zteaeTY8ZcgjAFqNZK+ldMb8VEtmYVV
LtyMMhgeRm+geMzUBa+zdYhUBLCqBQEmAnR17WgnF8+VP4d2inZysmDS0CzphKjIBgzaR8cw3pEA
tGfRPPe+IZ+z/a2MyE26bIt1zcrK2plNk2PxHKqPsdkC7o8nY8HylH8H6uLgQUIbKmr/jihM8nfi
miCJpUloDn6p3KuRCPUgIvHVhbpLi/JgBg3xgFbWPelBzoRb4RxoECaHn4sZr3pRVOdinH85rpNc
+ij20akvbAo+iZ1hiqArq8r83Fv1ZkijeVtZuDt7aEGPJaXWJFS8jbPhkZq1vDBgxk4FoxBDYVwc
SDDI16aRaNV8bNES895KxpUrsnfNQyndZW37ubuamE6fcwx7o+7jikLGhzmYX4GLavQRabXQu/GL
kuDClPcB7TwFQbsc4VvTUu95z/c8I882XlAr2lHQftCS5BE24KKbh5rUZydWCOnT5phjsBkyeTBz
EW1CazZPrn0iTM26bzKPCZKCXd8Sd7mKvHG6luQUJSKEVObWx2As2Tvr5Zpb1cpME1AeGB6meJoe
ZUwn00mtYzcJ52hMISoeJPsOAPxtq2THUCfHCVdUP6qKLTcynPSSV0B10rmWq6T3xX1PSge7nbfs
OXXRBdfpek1i+LsuWOQ60ztKl4/vdCHF8VYM8XxXtaTlPPb1c0dokD4F2A9LjC8BXtHFz5meDAVa
h9auiXkA75laabZrEvJMSpHd8fVTgRNK5/gUa4PAC/p4S7tlPEonSkC4vRVlylfTJUtiklE8zPqw
eAFgq/Izkz1TPKMqLs2QNUcQqyRfwIm9uAr3CGeibejPNR3fhjQzm+iSYcqylQcaLWtiftRUuM+t
gz3DYzSwNdktt+4cbZnTSIVQY7buW5/Tk/5iOgYJTwsIP7jWfYUQbwrd8hqHBu9dlmN0N/1R4uIG
8ldDyabYph9dEfdmN6jEl/BoOBS+Q0pNbZBrEoB7O0wlV2VjiHSPuPHg98FdhSwfnooL6BAEX0CO
11YOnyhSuOw4B6w819xmYvrlByBvSA/EBdLn33GR8YZ0alrzNQyaDLU2AlsmxXGHCUMtbbrH+NVu
2O7xwxvlqQjHo01+6TrtehsTscWoUBIzdMCnwSWQ2ASgxdlHlgcg8bugYItlGeCl23bFW+Y1ywMG
ZCLjl6A99k2+xtmAg0cqdfDwpW5sO74PFSpDq64+cFieUjmGSN3pw9uTjkJHm3EWuN5L02NQ3TOr
KiIHnD3lCgN2BlwFXPFySOHtkcOW5syRXN8j2jPE/+sTL9UNa7teWEXzoWQD93AYe1GLUMcY90U2
v4dZY91HPREFqDCY6+rLkiSElaUQZRLjcVfP9XuakGKLaH9YBZWTnutq/tKVCA9GwVg9k5G3C7oJ
rdSCBatJ848BM95qDMlsBRsIqCDw7lzbQGqn0FQ2dMtAu2XxSQDNxC5Cyknj/rACInMBF0ZrJqiQ
I9PCQAYdKfZVgELzKEGmdbBwOXCnwZyvo758nrF8Ag+0fknql+2YkaCSxOP32SXtrCgQTjYiuPQc
PtcJ874NGL7gQJJseDEVbzUyAKE2zgYpbo1vkjtbYYHPITTIpHR2sx0gXAVUiQOrOggrTEhQNf1D
XtsUdkxNcyuVd2i9Tp5PtSLSyNyBuosTZPTfU2daR2Yjt7YibXKO+vbg7UPmWlrwCVqEdXsXiear
587fu+WIpZjomm4K7+oxx/FTkaZEWsexnvLu0E5YwwYCTq+WPXm8hrMC8NpxLO9ZhGvmIZW9RICP
x09OrnwDUmSorv174I/esbbd/rGVjyS+kE+R9A8R+9Fe0MrZNDV/F5pWRJ1ssBiEl0WN/rpHDLly
3b7YmW1uwTuaQohty88gW6zN1EwZpTiHsGwOLoVtWC9e7Dm8ImCHUx//Ej6LFbtHdSUR4+i4dv9Q
FARBjj3iPi/IN2FQdse2up+kLS628otjWkUwFvzKYEjhgwvo5oVcz5DNT+LQ2WP5SPcGIXFU6szj
Z0AM92Zf7wyoYT1jx7fE6hCZ1ADJMlJ0LYdqR4LRWocLsfflPs3r/J4TQY8pGxI0hEZzG6QLOu8Z
3Irn2DCI9RY4tbZ5icLsFff7dKkt9jnGAMvcPs4Ay89lgT4ii7oXTGWYwvq1T4zGHeeOfdZXwWM/
mdcaKzv9nLd8ougyvcA7Mu6W1ERoEcPEKjZhljfvhELWFkRwtstl30TusJWdYn0BgHXwOWaWmC6O
xhI8WWVnPcrgc+zAfJlKPqLs2lldH4LrL92NwXZwtBxn3Q7iDC/AOMwVYobS9qZdXutkI4GPywKc
OFt3A8fhuzRXH0VvdG8oE2gYVN/INUyfRQFhOxvLM7Pmz9uOlaH4iBB8E67aVDu5GK8jjRiEAu1z
krO+OK1zlyOQWiWMytHsNvaRZYWS/QnvVvGWOA5AbJgXTsjv1s493sByX6aj/aBA3K5lF8V7KCRV
v1MAuk6e7A5BaDHzBmvFQYTEO4OLmr363ta/7WQ4JqdmkRIdqXqgfn5zxGbgT9R7sbLmg4rAuIqY
cq7JbHpNVvzLI0Od3F/vYDpGd50oAe35WrpD/SWD1hD0Gb0jB+mkpvjlmZBnt8p+ZaI179zEJdiD
qbugxXvMLLKEQoA2+74zk3vQBSHt/2bCg+BlhLqALdGu2A6SzTmdSENButLvbpTBSkoDs8XwLEPF
829z8ziCAXABO+3HJIxoImZMn/EH3BXKtfd1Aa81noFahpMQ34YR9IHAEa+6D6sLsRjR1Vyxkj+I
ckoORRZR4iP7DyQwTlP+CKYe5VYzr1tNUUzM8AsYun4f0J9ZU+zBHmd3g1NkXUlhQ1YxcJqhslGP
zWeAhHKnnLYhYwPpeRTJS1ka7jVJ4B135nsy9s5nbHxEkTFAB3VPoeVFR5QV8TkLgOuSW/PgEQtO
I7fdiywwD0XKOs8uDsvHMGjGlCQMZ6BO6tQf75U1HjPIVlipgvy5Gpp9iAKBVbNGTxNxzUrdrHVU
d3XTlmZmwHgsY9i2JYselIKoWCzM6q3LnyZvJtzR9b7bTqJOo+FXD0KQIzuolzTO/QehjuSSuZeQ
fdm2FFmiHQyyzps52mjv4+IZyMbKKduWQRDRbxzoYlU+PyQrhhMoIrDRCpw7cmHjkBrU1tUwx4Dw
Ih2qpUh37VEqAOCAcqY7FiR+YsBTfrk3yPNZyWKGYxQb5a5p23xXpzKEPwelGr4qTaDkURrzVaLV
JsxW3A+wEAFSUymzP98rEXwfXRk+5xkhxrWgQzDRmwjEo/LABVmWEeqWc7brSu9oDGa8NoKoeU4g
COFvrO5UnL8TddCdWC4xoNBneKI/gpcUXq3SA3lm0w1t/Rjj5uwcqlxtDAYEp9mCUGk4JRAxbIyB
sr/YdM1xm3pb2ILpu+eTHJG3b437fRxhdtLhABxlmr+8HLE0mEd7HcRUzgl0Lt/Lm5Osm3vPUxS2
RGY+ZZN8BnTn76m+pmMxi3tKnfgYY5sDpAc9MEHTDvwVcXIhbTquje0dR8Mm3XewTi5hEvSCWwRD
Y9YeyHlsA7+iPmKvQHmP07rqvo01o2dVa3zrbD1OJWlZgVF9DQxQmsAm9ij8T+w4OJcMlmQsPtUJ
4vR8KLDs5AX7kaddNrGv9lnsk0YHIn1sceKbcJcy2sZAJoyFqCMdYHJLMTF/TIzOO2LMDjehZp+6
zyYtlF0fRZ9GMxlbIVkmB+x+FPeoNVs6ruS0Pt9cCcGQHOYyAATdIIHoRvOBCgRXq7ZxgQgDPjTg
kEA0KtEeN1uvZ/vyO+iBTGDBckJlRac0oBqkqp6SYOdm4UzbKN3e7E1DHKvThK4k4M9G75YIU79N
HjlWoAV2DbwmMGbi0N2ZhNN1g5fv1dI8icjmwFvooWkZy+3ted7ksxZK/q2jQ6lMXERGKF/9Qd4h
fiUXDc1+MQbTgZKaxVXaeGRTFwwIMpr195unytMj4Wxe1L6c82MDTvl0+xBTruMoMY9zQ3NQgQre
Eggx1n20c8f8XbbFj1piWcnIfSu7/xWH47jFL18Oy3aIBzg9IvDp01Q97sccBvfs79XUfCdHjl1U
03zzS9aGX5boI8mi8mQvvjiQyLhyDR/bkv4Qo1dZxcmMRr8i8sIk5Bb4K7noQl8itw+0fHsd78J7
JZzHk3DxtcBvvNwyaWbCOLYyUd/6BFJJbOfPmFGsNeUePKFZzyUEqQVI2uMK/WQRj5wILYtXusqv
1dxGRFWSZwRynLBYDwVLgpxHh6csZXmZg8nZU+o6xKlgKYO0ifV50hzflNyanVGF3+Km+CHFsu9r
/4V40p+RaexMOcYMbxhksEt6XCvHWeMmLCdOdjYWsAjNMWlxLT7Ucf50E5qUdQihdSz23WQ8dpM2
D4HdXwKbbPqEiK7ZBMAJ+qej7cYL0VSvprOIDdRTLITaLBJMj1y5bIHSvbtFl3qQJGC6RGcJ8hJO
Vb3s6U9w8cTx2yhG+1UuvUX0r39wWQSOfuMP4O9ktFvq+TUs0PjcZiRLJ9uzA/dqM9wDhJnNewPV
5ZcA0nBmUH24fmecCDZ/SYi92pmG75zMan6ziVzbmmkPHzdwBWOMeJ8bijV7iMXH7NkJp8dTbEUC
qwJdbjpWJHLWjE84y3gBGIEQXnIJM8dyJyL9JLo3IEg3l53SVru5q4FjuOb193VpT7hG6DOC7PRe
RTretbP/UoY/3P6tTZOrMUPhWobmq48qnc5FOGAw8x6C0nRRIuW/JnPeiLCfN55BgrcRmt7KFsGR
trAOcOo9XDhRz1xHOIdb0pLBnROb5AnR8Rp7Ve/rzRjil6QounkqBT3EnYdZxPtOmRJ6zjYkmmeT
GuKiCnGl47gutHvFEOHXwK4/zRRdd1Wdx5wC2Hueusclnj4FDH1obzUHHDV+GFX93n0Pknvc+cPW
iC5ml2EjHPSh2n5tze5ZABYn5g947XitgwGpL7ZItgTU+AlX97AxLRgdTRm+5kSJR0bwiq11PPmJ
tVVOlh9cbQqdolod1GKsSVCJm8Y5Mt0YTmVi8yf2KkGTbmAiNFDxLnTImmafVHS0GTKvvT4FZHVR
PcfBxpoJ9JvlU5DjpbWZJCGvtcsQQOhkrvC9JUsc07vD5IPr/JrbDd2ICnRF2eX3woCQxRY+p1Dn
LJgFjFrR5Iwo3BQ6RAfk4C0062Yl8t0Kzz7unm6YfmQ3jdWhTvpN0La0DIyK3z6JN/XskH67iEPS
gkyPORBZXq8OzlyshyQWB0uvPTcpv5lhwGtwH7uZbRx8GHExBlIvC6vDqNi366bhmOSEP8rE6LZ2
vFAzl7bikE/ri/4AtOaMQ2UY3qWe/0FBDJgxah5usU9DHRB0NbnWIW5jEvi0JazAWcxkgiNGBlvS
nWPeG5GZnZmhxNtOmg2VkhInzIHlbpnNi8b5T9ST9PAGYhIcfC/atFk2lNWTL+KVN03vpRWOO8To
b7W+W6SdpEHDq9MZT1QIsHyL6MFk/bltd7cPNxOzSLErZW7w2JjJebITfj/ieX+7gDunQLQLKCqO
yPSpZYK3RMRb1jqsEwtBcCFGbcmEWj/bJuLvnsQLb+2qfEC1ABGD/GESy+J70+QhwvhUi+Gh7pd8
7+W80XM5fw1UvY1T5mh91XJoxjyCstg83T5TxdcRCgn4Tth6kzQ+GGDKtVmVb9OTQ1a7xx+2rjuS
5Sl8a8oZ2rNBtLarbl807brWBpfSv7JfqW3bN9dQ4r/kULqcbhYN0yIQdCn9u3Aicm7MxnfbL78O
sYcWd1ZE1EDc4YxnC07IzrdQVyfuNnRYnp2KoVqghU+Up6dcWsEJvTD4CLiLwrYcAgTVm+uyZ7Cc
S9A8Of34EFtrW4gSDiNWvAILxtpFa74pwoitq8ALmxhjeILW+qsRqGZd+pjT4uxv+zYNrOFodF9J
fXxBT/uQ6CslcKJzHHuHxhLXDh3O3u/8aF33OXgc1oC1P84PQ4dBH77/hF+/0cZ94TRv85hBhM/a
+7yfzg4doTNMkO3stBie2rJhIoFIvfSmC69kjxBAvcSjeqCyfeK0BvBXgwRKjRQQsAVciwWCs/Im
1NgB3K/vAe+kRgMJIsgECkJB/55rXMGiwQWVRhh4GmYgzJ+daqieJMFdrHTRPh1p5qkoem45AkII
7toHOqJthBK3I2kxspFBhwUMATVM+6JoWAV1Y87xwVnmL01mgERJkidUvhFtRdoYLpNtvIJWbbEy
WoBOhlbB9NfWqd4PVjRvy0dZmiZvYGPfOk20d/OuOMA+wGOfzWJtG8ZuKF3zaAbdroo72gVl8CUt
gvxoWhQx/vwwMhI5t2lANwHFzZCqhz5GBEBhUrTD1wg+BSwWSg7oDKROAK9Av+GsFDwLXOufBJIW
mMzOZo15xcy+VRqAITUKA7eWOk4aj8GBvUPO6vHbEZpkjFeJg50Tj8UuucpCkwDvVKfBMq3ZhDpn
INIoDirnt1CJ+WANP0xYHZ1lR0f0d5hriMUNLfcxy/jj9X7e7q3SBzPZZC8+A9tDh4s5HyMLbefP
SEYGk7b46HKWXLekpJLS9KuVUfERVrRXuvJod3jawj3uFWyYVJAHJSqxWxz3Z1iDOMy6zl9pgTF0
wnOaZOnKW4gBJSbl6MDN2PILxDsTZPRakLhHc9neMADN131IIJDQeJQITgoXwVosNIQSjVAZtDAg
zjaunsxHYfmQqiI+2P3VHJHukDG7nuGxdClgFt11htMCSAklMOQWTyNcTG4ozXTRcJeiD1hwIyz9
gK9xVMVoXKvyGLqeYkKE+z9ChE+n6bklfPOIBGteo2To7odsfIx9+Fg5AIrQ+kH73n0MBr/kKHXX
owTejHFt7Mkt26eEc5AxUzxYHLDd0vM2HbZYFqjsEEjyYThKf5TDsS7MH5FG4MQOMJxUY3EYftX7
CFJORGOI1YoqBYROsdwRCEQkuw9geCF+dQIZI3B9G23brSeBassRyMY0mkdqSI+rcT29BvfYEHzG
u2U7pfT/CEcC6CwI4ARUy7B82UxbkwHaLsrEp92+OD7EM9wEsICnTOj5Fcof1B9bE2/tCgrth3Ru
8MUnxBXBzs+LloEyEoaS0CHsH3QdtjQfOUFpXBFTGY7xiNPHHpSRDdPI0HCjydSnNRQ6Mt3rnPWz
Z8oPf/I2pTeQfuWhowdUSk2dcOqw4TM7LBqGYNjU5eW3UEE4MvUTc2sQR808X+wqEoe00ySTxP4R
0A9uzLPhAu+Kk/ylqIE4zdCcnIYkL3/MQXkZFMlscz6SGeRgLVbOZJ1l7bCp4ubKKY9N2sTQW6cL
+RbzpkiH+SgKdEAtHiMXv0FSqmqdLuVTqQFUDiQqHyLV0rfEEQIOrevsSMQE7kmapoyN6DuucUEe
zTbZBWICZdfZW28280M/VOSNFfaOKCumhy4Z28LpdlPO3y621JV06XCdcHXUuXtiMFqsG0LOMmEQ
hQ3AyJ3MGosGmU2xb8+ruLO+M/qFJFLD+ugycrQWTfDKsnIzXTnhtCc3BawZgfoSML8aDf+SGgNW
wAPz5F0MUYz5jfhWYNXcBMo3gSnxPi/l+AXxDyk7GjCWQRpjEGzsi5Z0JA0hK4Lp2lbTQKU3IUPS
j6I8U+waqCSNQOXUSzi7ZXDMHKN+8sqKxLU+PDG/8TYimn9JM5kOTuXdORqQpvkoFI7dBqMTG28u
wf/HyUOumlUU9eIwIM+Du4TbBJa4I0ZgElytdVOrDbR8Bs3MLTbxwv5LIwUcQLmNjfhLaz9VfUV6
AgwpriihKK0ViTC7NMNK1fnsRS7MhMPsKxzL8OLQjTkbZuLTtlw0fMn7gJACTaYbELpASy4zDveu
TfaARtGZMOnKofOZwoOpIxB41WpwnWlmL4NnvQeMj/D3019BJhpYMuE991qgQ9wh0eCYzvWBiMzp
npwkSM6Mqe4UwsNVU8DeCEEfBF70noQyIjTa32UaWOBpWE7pJgfdxe9Jg9uWGs2XUf+ThrtZNLSv
1Pg+wj6wWZrjYwOUI/KnbmdZXDaBaCPEfY0Bpyc9la1K7tt6/pLdw5X67hS8Xee6wo7QMOUdw89U
QwUT/KEYxWdkcAAHWTbPIAysbTX2vCdQg2E/4/B2irXavzn3jOJTm305ZBRGPZ++Ra6XUXgQfVhg
V/NMtz+pSr8TJ2po1j7cEmlMF6mBBdOfa+818P3+CHKmJhOXYM3bh983AesBshO4sVK8pQSR5jQ5
8LfeLBY308Ltw82p8Ofm/8X/EXpZrnoOnguxF3ikadxG2l48ElkH8p9zJiQoC6tg8GxyJMxlNKM2
6mFU5+qUZT2adf1Z8h+f3W7+0//dvuXPPf7pW4SYOCykhAB1AkeukzY2NvA2eUhCMEm4NKa1KQEp
znO0bIyO9kyyZFCf2lfydn7EQ9yCaoJNH3mErII7OlcBPIIaB+hOIEfGaSh+iBGZKRZWsla3aIjq
U2CTCRDPjF2Hnm6hGsmVkZRrHZlY00xNMoTJ9KBwLvWADTYkZ5krFKVMKmlzuIxqV2JIz7GmqSXo
jtGxrIflQLMt+vy0ciskf/QXa+a0libL3NARSA18b++KkBxC62ucOeD5oi4G/E4XySLveiA6UHEm
pPlunWRkfwlYOo4R5MTJ+azt6BH+mr/3OcLrIbYxqG927VnnCO6i1TME9UDsgLKc+fM84Pt16BnC
xBlHFEW2F4DXpaL0IuNtKH+ZXVg+K+tLb80/aa4mJPBFr3FD/HcO0cvp+vokc5IGoAjj32whibXB
PsdIuIsUJ3s1yR/LnN1Ru7ANmt0bemj60rjrcC0X95QLYA4RXgI6xbNsDdcyAm5jXFERORt+qVfV
entO6SnfYbZr206/dzQoiBhMp90UjuXBboOXykgc3mpq3mB07Neclx+cpfwSDOp5KikcTE2OUWVY
oOkRNFvi+AwBzQEaCCnFcRr3NGpuh5DBSwHniZqXE91UTqQV5j7B6dMc7Ka2vS+08b4hVYAwFVh5
Uf+jcXnj9g0PKDvHOMkpo5H1FNOBbfy+PcvpwWZWvWLRHHBus9Fs0jJPVrMMq20ylU9EYT0nYUDa
CzShTUuUGqCpyT+RXSghmgHZALosjhnjFgBQj40Ki33OKsizo5deljPQQJMFBVhCkITFeQ4lfrtS
HcT/ZO9MluNW0jT7Km29RxoGdzjQZrWJeWAwgjOpDUwSKczzjKfv48wqq+yb1ZXW+97IcrjSFckI
hPv/n+98JjH8oaxS9gcdadEGVsIv+V5YYW6fhVreuCiulo4YUOiPEcqRBn1CCvM9WYfvr99qro6r
GKFM5j3bciaZs8vNO39TaXqTk3NLRri36FUEUECeSUoKEwAO8Vg+9gnnHaSQP7//IF/eOS5fE7UN
1zRyjV3HzGCIGvcAtzGvsoVZrK8LjJrZC06dYe9znHaHOhqGw0Ci2pHmzNLKZquONoPKEie7T4rk
VOY9/14EIybK71C5a0MGJ1UbvHA4D8O4cvtP/R2HvI8m4i4osINguRgIz3N8y9IJx/jFk9ZbN8li
7fjBz7ay7pzEJYeqPpYie5+aAaYRP7Yagw8niAK22En/RJHqylzM6NRHObcaVmbCESDPWc2oKHi3
aqLTykkY7sfzR1pVMxt/5lEDUbFtkFCO4JmR+VTK+stEXNFEafLYAzKszNpdJ2O2H1MRPxYRm61+
yV6Vp/yLkXFe5/pAXg8j0Cy95JqneCGNQAsgRHRJOhLyU0GPpJ+feiqCKI33jUMfN2wcKYYg3kvn
dxtdLVpEj/Kna2fpXbH8LOCL5lo9ToxyQjaOuBrJ4M7RQ6ZvUaMqSyZTcAsemwf2jvSkZOOzh4MA
8y0qtlZvHcrK/5WQPoDm6outpW12tn75dZJRvd/ybQ+LpV2zXkbbSAAqTJlumZxIKblU8Z7u2/so
dNlbVclbUlEgQblDsfnOZi0KRwWf2+HC0w8zk7RcJIwhHHDvEoeasUIRXlkvs+9zpZEhj38+ZaNh
/KDTYjo5/TT+/Re/Wpj428wN6EC6FNYw7C02EZ4DFJTVyN7wMgUd7XahWT0MFLx3eqHx/UuvrWHS
NEy4weB1onJsRe6goh4qRr80TJ+5Waq154M61/1y5shUfksQ0g47aPiMgT9fkZwYaflj1eL2tNoL
/ctSDowIOzaLPeVhJ8uOXxcEGOwRBj7VXLs/24W+9DSfdpwWDFf5PRAAXKz0M8017T+Yo7v1GItX
gU425qVx8GuHnefQXDz4po+qYoNXAZoVwfTW6A12SbnrxhzTT3Cp6Dh4lXkluBtRTywYBsYG3oBN
vgTxDcgY6ZxBOzQ6Z9KoNHXwqUkrNVUg5bryin7DOC46L8afmXk9NwlxdtvYvfodK+1isZovr9oi
VpBDuBajxaeK8z72LIpNExhLjtoIjMiA+Xm2h8goOJf1l5y/feMX5WOg5K+pdZ5CES0fRlmefTVO
X7kTX/zbKJfoo8nZaS9kSdng0EIwekm7YWv3akfzOlnkuBsSJvgzkYElYonq21X8bvf+hzPK5nNu
31RUEgw2KWMULrelkfRv4fwJFDBqgsJxlTResg0Gm7thAbDlkEXZWFGIFyIOvtIFJ1zYLesIc9Mq
LJfiMisQ0cZa/CelEXC6nL0f1njsqvbWmfJRa603sgnTY+t5yIvrF2ZULK4ynRbIlx1k3E+Z3MQU
R89FYzFGj+UmZqnPO4MnGyq+n3bWhGeJ2e2u65x+xym7OsoQqCQtyye0kgQfTLycXqurj+vHEWxU
+M7w2+u8kY8Sv3lGcXRKONnSH/3ozn13R4Pptp6t4pTEVgArANg111VIAsYiFMXP0Y1UdQw9ZrD2
/OU72V0RJrSJj+KPXUdHrwH55vLu7uKRb5TfO/La4zU98ijs9wLC4onMF/dcMk1fMjxYi4EDgBPu
RoVLfw4jSWKmt24NGgptyz9OynXv7L7cz+VYXwZ0xbfe7aN9atNvODFuu3iu+dCBS4Mvt8UlrFO2
q7ppYGhMOuOy3vpo7SXexamtTkqvKb5/ybkTntK3MeqqS5Em1SVvYvLTFdPVv/9XBvn7tsOO63BW
mcUy3mgBf49mMl45bkAeqDbm1kBuHB+raVDHFW0StY6J+NShRd06MKTieTelZLG7Zp0GLqJ21b4r
taR3odTf80rLb7Wmqk6NF9nb/pY5QLHtoj+WcvVH5PzKOog2Lwzb7iCgpSXr4D5g3cSRFbtAlQK5
Zgu5VhncD/AATjaSHp3Tm/c04qQ6LBLFi1f2ABL+lK0bbOgtsroV4Q2OxLZgllQRmil5GB+MvPC2
XmBk63/IOd4Yq4Vl8T8I793KuOjaf/uf0iQQ+Pf/+fjJf2VDIyR5RpvYoI3e2ya2+I+BwT5C0Vt1
cXLAGESIZ2nty9CZp9ju/Ae+Xbue2RTWd4emNeY2W1fMLZ/ibP6XglAKRylg9myOM4iW5HWgHovP
eUyAcRobB/CVPF97bp6uxsr59yiUk0UE1xuVYaRqDy4dVKeZIzzEQOY+d5nfkv3orbOTwuGXlm0y
SDCXLfOk6GBXwUdWOOOl9evkaPfOtQqW8PKfv3h50ZLP759Dq2avJTgnDRBwlGHQQrH0bbWtTOux
V37wL76NglKDv34bPcfS303lOXwrxf/5bRwjAhGL3YWHblSf1RBaH32DVzd1Em9F6MZlwjHE78t7
NbcwPypzNozxnUdoRwkOQm19LzLnkf1re6X5dgezQIBF5MRfGHY/8cYljNOrZ3NujWOKrQG+JLxN
aeJie8vaLdXCvzOraU/AwdGDTQwR5CL6kTUZTNG05K9WPGFjKhFq8IhWa/DP4F5Z/dGb5voMEnrr
bHJ6oq2PHXtnzmet9UrnSfv3BPLv6X+FX+V/8XJziN3+9fvk49uRpo1PVyil86v/kE8taH0rI7iA
Q28Hm6lAlekGFOYiOGPEb88cJWWCy6fuzoMJyhqhxOc1QJltHx8ZD98HhW/eRWwo1Jw1h+8AW0KF
44GCVB8nexKuP2WVh1dvW0/L/JJP8f1k5tMmSGEZjSD/MFCvPBmjOMPw/PdvJf69/+UX5/IFuuDC
6MH/8sXNpFiLYQF7d7PsCF7K+HQ3lk78I6paIpBhWfNW4gfB9krsnLqdVpWB38SrLT67Sg7BTVYd
BBKJbeGxbGV/ihiO6tCXxpdI+5ucUTcvK8o4S+AVNrbX0FHZP/ynVEb3ynZwh/dJQS1b2v0eeES6
qLbe3C5odt4e+Gc6kcq17peyRQsXmuoD4yZWdbZxxWS+mnQH0M4Vv3C66fcZCZiDUL39iKcTsUc/
AGIi8QZRN96Y+rhPRCUokEhisW24c2AAw8Neszc5zJl7xEBqEUs729Gt8fAQ1aHlPfGhR708G4Kx
zqK7ynejey6zPBACspRNMgXnti7ehtYdvgaWXYHokO/MqKFcUFBbPnYDHEOqJF5d2Ymniln+vson
dBJcqDcGLcGbvAbnU/3gvtdTebWaRX7xaD0w/QzOrjsRqI1xG3W9Fz4ngci2vSXde2J2JC5otiN0
Sf8ZIcMk2vG53aCyI6IyUlxYtR/E3gDH2yPvXfK7o9/d2QkpFzHwcTQ21XuhXKSZQAqwWAKrt8wP
qHXnvexAMYfEVpBVnbOlixoUtrQ+/vtXofPPTyKplCWV49smqvC/vsNY8KCNJZN78BmYYqLHhsZo
86KGt2ywb7FCwSXCxt0yTLSpNkeNGMWIVEHoufF7Y4fjhp1jbNq/csmcV7C72yuTPbk5Sza9M3Xq
PvEOuyUp0Guqfulo8uranM5NZpBt420dOkPWXRB9ALYBbTAdXYt8uZgd/2TmjfKAQ/RfvPl0vP4v
DxZoClJvriOwtJrWXx4shqyNpbdVdEDmdqXq2L7ayPDXLobA+1D257yw0a+FxXNp+2Dyg9k/c6O5
GmPPBbNp+1sryFgOymb7I8OLEWR40Drm0PVCZrkaoL/DfIAc1CDkMv20SP+tqH1hbZIkL7yJKtRn
K2zA7b3rRCe7lAfG0ekum1C5NKqWG1p+5a6W+5b912ZhnfUvvgWW+88/eowEQvoueQ+mjxaegX98
uKrBrEgE17Sio6C5zlnoXfrGYV9mv7uq6x4WFNenOox/I1IkvxpXb2OMBB7z5M5VJgM5euI/spQW
AOspm1Mo5tx2nnMV0oNbYPnnQ+Qs62Z48+OPAEzhNozDr3oyzYNdz+TcaE1+dRK1gUjhndYm5FXm
8to5Afg+a+yozF4LFm/XJW7ejJCuqDhIk1NrNP2Tr05BUFTPPROhTZ1P1aHvy1tWmeMVy9N0N4Xz
D89sURmD7SFngw6X7ms7J/La2UJceV6+ZyI2N65t8TLt4u4Rfsi5wzVwb9NwzNWQugf6wS49qSI8
mEJu43Gpri2rmk0325dvtoRn9hHjte6SnjzwkHrB5G49en1Vnvu6eXSczrubAKIecy6Dlb9AHMNL
7tm1no2SAlqrK+K916OwGhZv3y/+uTNrVgWjGfPI8x6k1ad7w+3MdYSpejsaAKnEFEPcTatKVd6d
LVsDaAn8ZQIt2zH/+FSzb25JU9Pt6+EiHun+uWW5dWXikO2TIWu2lQdJ3FKjTS0MwXmT4uvN5Cng
O8tId7GdFjcz7g8gp+B7MffyYGHYLa2QbrloTM4w3RitaDrBuuYFW6u27L3AltZkrxyuOP9lTPSM
iOBz+0taFZOvZQblWoYPUzloviMgFJKRnP16Ao5VgUlhSLg3NEv0p87sG9zmxQLZuo45w1FBwtQD
zFnVXLtuTdb7W1dJbFUzA5dYywLjoYAFVNAWc2w+kzMvH7KIxpPR5XdikeWsvnivkGIrR3HvgzB1
7/J+ZsFTUd373z9QrX+qd4JaVrYSruUJS7i++MsRObIMBkODoqPGZGCtQ4RXrFDBGqLbphFQfA5c
oh9pKgw2s9Vm20oJnEOR9WNA6oo9gcGdkeCVKH1/urWGHR2x+UyY0fxn6XvxoUFZsBsoEjk4jvvW
FeZ6qub8IkvZXmnABd2rhxaDVtbd+4FuRvBKLng35KzRTa/7HjiQkq2wbLWNC6jfgOW8Z9rJ3hu6
DjPrwO8LGadMqsj4FHLSi1sCPwySHpmRqPRFipy1eWlZbIbLn6zNmVR75aWPogq6n9djLC11b2fI
8B03bnfRSK3ebBHdzufuLR9tdRtxZzqkzXROj6LiU44O+zfu12PsQ99axs22fzG+GA5Gyba8THYL
h4h7xQmXT5JxPCAPgT9xk83IA3k7DvxbQtuV7KWC5eC44a0rEpAbrmCs5uYj3gu5+c7BS3V2XMZ6
WVBRQcrEZpVRRPBKjPaSzjV2CkEpJtIFDt7OKUJqjOhe1RQHsZHOQ9/ZCmLYq6UunGtacDQHTLqD
w1xblGhozPXUZJAx1GApZOChuQNj11CbJiGAq+Fd5HNC8ua0IL3fDAEsZpKWy8H30vo+hgdZ0FZs
RUgYD0qSLtH8t58CBviJvbKwZp1txJib71fs/9f8/AvNDyduiyP3/71s7glF43+t+fn33/ofmh/v
b5I/iukFWhdMOnzO/oflx/mbI5XnCofuOEyS+pjxH5Yf+Tebz1zp2bxLhc0/9Z+WH/tvpvBMqaR0
LXIc4v+tcM755yeSkqY0Bfd203Usx/zLRaPXT3Q6J8pDU5KrJjSk7uK6f8653q+VHh0O7eOgkYJm
GhAlC0veJfMZXyAeUel6+6vijc4OPcjvVf0QKIMU7eIv+9KwTjSiTJgrg2AbzPdzU3HLMv3fSYLE
z1hSKiZ0C7ojEpajrNR4N06w3Pc0CSVPPl1VwCrOC70/nnYNGDtroU9tcjtSoamz78ywZOznAZc2
XrgTqBhXrTWwZ1Z0mDEOSQ52SRdUNfk0CYXy7NOJ5CI9TG3LogYLkA3jUrn1yfYeS4Iu3oTKrzFH
HkygBvuiircpM75dANVEsAV0XSCyaavsiYUrUaTBAUBLFzIb+DGR9zOTmCgQq0fvmMfsLuxoevFZ
YaPHT5o7Q+77ySPWSI5gPftj+2E400RK3Nlz6PN3RhYLIpIJqSheLyd3LD6bFKlxUYLqDqVt7Vsy
x3pDRGzSlRym4/ZdV6fPgxG9dhmV0Amnbtaizh5n/dHmVXXuS2WdABh+NXov73ETotziqGIQZr+m
GLMk/1zYjdgVeZTfhVNw6AM7pK+MwS1lPyWTyWVo73LnRfoSHwBIwRY849Exk+KwZOAtrpl53AdW
4UDPk+/mjxhYqAszWnEdZ5EfWx/NXxoFYk2I3DzL3jjzyMpOXLvje8w3UDd+9TK4Ubdz+hmNYxzJ
uwzr6SqKtlk/BHdBC+YyBswxyd/Qii2ah6W03opqqe/MRr1OJb4IR0KgzYGpHilBJiJglKBIoCpu
ya7O76mymUfciXz4r5c4kFiEulVnB87RbsJHgbiVyjCKWesKdwlIhhm4AR8FWHEm5u+bOXKXM5VB
XFk7+dAoJ33kGwqf7zLSbMfnChx03fr0zBpZtKyygVEKvaIeQU9kcUYaOruw+cQKQuWZctVNpIkO
IH1UuVX95KaX3KHdKx6MgU8PwcF0TUzPfYtiiU51loei4npUquyq3Awsf8KVLlGurLx6RsShYOgH
ApJmdWar+AhFto377glGYTnNHP08JtfnynLv/DZwTrHBlalWjnoImJhV5G6OVsEEBSPFXTwhgHI6
8uowDaSn6n7bUToL1IHVUsm+PXe6RaAcGDf6aX1ePsm5LScV40FnH/nkTh0f7PH8UIbBZ97zGWYr
+FcWQ1zzw77YRVoSgzMrprwV0W2NedcTYNtGVYwHg4vY2Q7OlvGDQ+pzHTc1vYEUGHPN4QcVjYif
5sS7M3ysvaU+SXh965/SJn0xc7ptpe/fzVlx/WYitAtyItx8LfYhUkX3XGLvP0+QhZisTHMrEvvU
k0rFg9gOe5QeIw6o8hRMVb9PifhuAW+bKxmmtd/VO98poufGfi0QthLimjbwKNwEQw7FiQ+gaxnq
hhD1mUcQp5ex/xO1DjsiAkDrmArZLWcK984EoaefCzi+77E9msLdJ7XuTUvhiC23vp+gge/Kzqf+
CgByzSyO1XrXGxfhsRuvapCKGNWXN86c28MemVdSk1mufNZojv3DUkKsszr192bUf7bs1EIQ770R
ZukBmqZYdaL5Uv2cbaeRyG2Hg2E7Jl5+I/aMJmlsjBfyfvYudtJunVdEYQoXTLicywVc1GCXQv3B
MkXDNnK8P8IPXht6HNaVhReWjhaxx4Rm9PH97HGUTuog4O89XfnWMhOY88e6+Mqzrn9poOBKyKhE
4Nc2RdJj2dVAXU4D3LjuwoQtkGXnIP9MgkZpTpthgJsZ+RCIPGTLav4KkK3v21qhU7KiBWty/ZZI
glnx0GBM5p/xi+K9SRscySos17WYXgqmDpt5QhXayuAuslAAjWbxe/HqE4B/R6P7+BtMNl8z5QKV
xXCn5ihZM03dOuSFaXO39pYJgtc7jM3jmnE6XYerLpx3jAZ4UxJ0qWYSK6WTDiuCmhEko13v+Ksf
Jj864vpRd0IY0w16Uec+jlPjmqdeIRQrFh4cTiOb7RSOOY/5SawXQZy3Nd4EBuW5neItiJ9znP12
jUv8FzGRiVCxN9EtD4bqLPUHaP4vL8Kn3TRHdxLDIygrJRqSUYuIb2FsWRu/4+RPkb3czCVfBKOD
hyaKdT8Nb026FEJs1sa2SMXFCYg0ceHwd1aKPKKhycYgigahDbXlC2qNF5Q1G9O8eINccEOx7w6r
wjx4BQV2C31ao4WidxFo8LGclSZbKFVTCADQcJ8L8mZdni9shhNO/S77GVXgFSUdK7czi5eTu9Tb
QAHw+qnAZuA0b07nMrLH87eyqNfEXlv8BKhZT52f6AYSKqrcRW5siY8g4gWGRZ8HrGr9Y1ndXCwA
L1NuHPKJ3hI4ffxD4nNWKrosCfBI5kgePt0fAnLWMzN/s8zfLe6LXMvDt7JefhdOEG6XjtdMPseb
76sU1ovvHDYmh8AwEIg0Hx5BxEOdhVrsP9KEKKloB0snka+W/MmyuyN9UQSYeH4zuQm4yPIFOI1n
PTCD2dJBFL8TWEumNjh4YIxbNizcEIopOEk3hCMfxBOStwduxtG73k0WEgAKnZp8ZpXzwmOJYEjU
vQFTfEaCzgS2Qu29imFPkOKE67ArzUNau+UmpWfkiXZsIspZ0zE/5pmHX4jdOmUA78Rdf9gzjh8r
xlHsJ3duaIufgxmikAOFOHeudU+6wjxHuravdTv1k3v+e1BRu20uI5qzXDzjqiPzGWbqDj+4eB5U
8zYI7ZWxcAFyXQ8fpcuWpqHS8rDMdIx2hIXWlZrSUy+nR0G/ysUZgLptvTZ0w0O4sEas9UJR6tVi
qpeMg143Bj2Lx0SvIKVeRvp6Lemwn2RhJv7Qwc6jMbsb2WBGbDKVXmnWermJP3O36HXnqBefqV6B
NnoZarAVVXo96haPqV6X1uxNfb1A9fUqVeql6sR2tWLLGut1K/7k9lixgc3YxPKtMikpZDnbd6xp
Xb2wdfTq1mOHG+tlbqLXuor9bqkXvVKvfN3kps9ZA5tgW6+ElV4OI5F44bMXZRZrY6UXyD0j3p6N
8neFGwtmT6+aW710XvT6OdKL6FivpCO9nM7YUiOL+LL12lroBXalV9mGfuGker2d6kW3oVfekt13
opfgkV6H5+zFPfbjS/sm9LrcYW8e6AU6vXig63qpPrJdT/Wa3WHfjjTvddIL+EKv4k29lG/1en7S
i/rghsjjEuj1PWm7c6QX+lydnww2/K1e9Rfs/Gd2/zyPeIJ44AAZXICrAQGLlyUbAqABd3yXGiLI
NU5Qrv0KNQGIQaBhA6WxAw/+YNEggmn8cTSYUGtEIdGwgqGxhUkDDEBmgrgMUEOm8YZCgw5Az7kG
HzwICM5x0WbUUATcf3S04CQqDUy03+gEDEUNS1FrqMLXeEUKZxF8AxcavZAwGBMsRqChDAWdMWpM
g3NPx94AdIMej2LHNeGT8TklV+AdhQY9TI18wLWx6wQC4eqBL/AbDNG/5/s3fqeVIg2QlN8oyRQ8
VaPRbhaNmXDHSrLljDPgtdAYioBH8TSYktjAxpkG9UaoFfcbX9Egy3dQ9/sXns/HyKweDI29lBqA
ieKjp3jF2ZAxpUZkOIBdJg3NMAxJwBihab5/+S46jKFsLI3biNgK1w6KPN4bNAzNzXbQcA76VX/N
jkC3BBHgLjTEY37zPE2EtznQkA90FEFHuB+Lmptd39X3hkaCCEEWyMLAhGINDI2QQ6HqqVnBjcaN
E6zI0YCRrVGjUUNHTj7qY7P7q9NAEkpRtfY1pEQDzHM9zcmm1QCTA8lEtg0JvIabOiinWoI7SQ0+
cTxZ4KBKeCgV/XLTIb3rPiO2H9wfgK1kL9cdfSDU0LRgfVl4ZOUv7vAtzhq6SjV+xdA1ulgayYIq
YBsPpOVpXCuB2wKPpnlCo1wDTFep4a5JY14pvBcm2vWgATCiJMkjaZR9BRvma0iMKg0yaxocywqK
z9MgodOcMakx0vQrWZnv0tB7L+y4pt1pFHuKGnv69dZt0kYnXAZQkU73tCQ+8vvQ+yAVf5g11GZC
tyHZ/xCadoN6U2P0i2FWgf9fvBnNJQIWqDufi2hN8MWmEJpv5XLtu/mjY5O8wNaZGrJD0ulsQjcg
t8aTLYLEI5Bz5GJyxnFDlvk+g9cL4PaY2m6EBOQbuRU3Gu0rNOTXQ/u1GvsLNACYaxSw5w64athE
HwglrineNdBcmFehEcJA3n1nAx3YwkFDhj20oaGxQ18DiGQysWNErylkoguhyHv3VvTpW+BU7snv
8pMFyyg01MjB/vsPKjXuWMM91vCPokV661QOy1MqSqRmJDUsGWhsEj8P10KNUlItmhKI4OXXa9CS
5dXW1+hloCHMABqz1FjmDJ9J1Mg9kYoD2UyN6zBOZFCAOX2NdSoNeIY2X1OroU9L45/xNwgKEcqD
5yHuKdlONCyaa2x0aLiObEmDBoCs11ikzTlMiFNfK42cVho+7TWG2mgg1eg+DQ2oNhpV/a74Qx96
72mMNdZA66zR1u+vn8LQnluP98zNCgBWo7Df9YG+xmMlf171d2AW/w8pqnyFoQZ+Ha6WmftH5nZX
hLbgzCPobakhXM4yzxZNeYcCYGtnhsgbCaP+5jTUcK4PqZ2I5N7UXK8GfH1IXzRMCdyv5VnpNu1G
MGSY4AU22NSQcLiAC/Px+mpqgNhwo0uoss/cy6yVN5CzMsy9YXJWttMMw1KG10EJZG4pCTkxoFmm
aORFaWy5h18eiw94xfzJtr/cxX9ll08tVko1mAaf2edTCzp7mBijK0GBGRQaTHoyQCmoqg+iyTon
qvvFLuOA3UiritW+sz3UuNaP3tq0RU9ssTc/UBSyt6D7Vs4L0a++Tw4lyXYNcEca5Xasnz4TCZRR
2vUC7B0yfIZ9rSdyt19akn257+EZSSAdBsxQdZ/38Hf1KvQIB2mc3NdgeQ1hXmrUPJrpog87YNHU
IX1HlccaRs/eycDbT3Ge3Nkc9ddd04ZbE9lIPLQg24JwBz+MOfCASa3PcQJjJ7DHHYDJCK9L9xwY
CP9inCjbkozklXZJssbli1l19DO75FhyuWwwC0tEZLDrmeUrYknkUlSb28xpxnQz9HYPKMGqB0TN
WRvx3CI1wDbDy/rQZNO2WrJbWoCITOUXCz+CwhElpYpiEiObrtVLpChLmYihRs2rbwhqg6Ls1vrw
KW38gzBMCdmdpTw20r3M1QtpnA9RMgpZ7Hve1zt2JKd8yr+qjpeDTfeWCOCogbEuZE1pvKMOabJZ
Pw8o90RV/DQbiisAEGozydZsRzZp4Jg6ckaUUvQ/52I6DA6fcr7DDpDPErIfxgp2a2t0y0UpyecC
aACeglXJ/SMWn14SfTI39KPkaQrzfpuyseqm5j1104/R1SPioyCau7LqagcSQSeNfKB9kzHrkP0k
b3wZsDKuigmyDWMavouj6gIq5wpiXTVuaTJdWUcTZoHHMYnIlHJSXmmB2xrk6ii6oLrjUnU2E+OG
6AD6C76jSZ7joXryoirWT/gdaM+Gw9Ej75EurOhTHr5cXXnWWu5bOEz3hKxWghEFmN0jAyZALuMX
9mSqpzLixKxbTQ9iS/CYD6GVAnPbWgSweagZZJGcW9PhvPMnnrh0ilA8/Lb4ze9lFF/J0r7kwt0S
+98m3vjaBu7BL6bfrHDrjdXMFyN2fhlT/bSMOfHk+HOAtFIYMUxEeUtafAyZhd64ZH5ESnTT99nP
CbEM7PD0aREgDeyOtw8/By4q98JmbMo14ejHLp7p0HpxXIlxIj2GpGv9FmVh1X2U7F5GbgEj66SM
h3lWpod2EGsHGQMryT2mXWokS6au8gBGZzj8QHE5YDBI1miZPyHwN0xHl1WnYtTPXfYq3ZK/Y9A+
Km4hpDP5vzwDkR+iztmrfjEGvkVHkX+WuB4IL16cZuSD1aSkbRln3lQCm2RX/2IjfQ7kfCxHyVhl
Kl4nUFcuUrS5ppzLOpO5Z5l9zTggjYBXeKZvNx7adLGfLO+TorkPMVDgnVicNUvAP7cqrvVSnQ3n
llGMSlVvwddept3N1zlBb53X8YYg3KpeRn6wKaCkDBDoAtywfedxS/hEtljNXaVKyMxMl0gh8Gx6
ztaRNJ6KiFsQMcpXOqnS1Dv5kvlHyW9fmEHDrVgMQ6c/lUi5RqX+S2MIZGfe8hF5dDrJwFmODgxM
kjJtIZ3wpy2ce/KbM29P/9h7/ZYgJUHDqDAvdfk1Mwdz6byKncjZF71nHNz+ER5dHKmpxcdHfhFn
zlaM+ifSP7Yajsy8geCGH12CtI24lWe7bAmKrRHH13wgMqqHOQWc5y7WMSILNgLsZdw3A1pHKwLM
XILpV5hGP7TPuYmjs4pi0EQNVFps+7y5ORkMTwlgc4Q5iKoe9oMZEAkIwk2SUw9PlJE684p3nYHK
yDZxoi8+n3heyx2zicg2x3PPqCoo5zuDt5WdkT2P85qZrCXJ51XiKCzHXk0kZ8MqZyVcJD/dKCQ1
baJ/zH2ao3jpr2BSzbUHq76yIRzupnTvQCIsRLsZmOcM+NUpp+24rjDT94N8CS2+y+O9K62fRfa7
DgbnxYvYEIC0rCgvZbc/4wBYlBzpkgqLHZY7NKFZs7P6oaFV3eaMYTGXdARCdE5axZA4u9aOH5ek
LxmXi+4Y1gw/CVtyUw/hoIIoQsNfHZqh6e/ldel/EwcX7MVLPGs8n4Wk/pYCh3IzUrk62ybWE+Nx
qRxcSIqRhEn51TZKUCoWOFltS5OfZbiKq3Ta87koDvbUGxvwg3bjS1WtnaB4nZnCNWH4DOolV6Sy
39KODLFWekPe3nyrtvex699IAz9bELYr28Oe5jYRIqQwc9bdIB+rNmmOcyS4tqTDryYKnzvKJzGk
hDx3Quaqpd2QFG6fPCLWPA18tVGkzwkiWfOxQ1y99pgAraCXCZIzqN812KpXnk/isxUmZxEn8m+i
aHfS4rRGvwCvlMC8ozaRxlUI6LQrOKN43p8i8fN1wbPKXaiHG2r3ENXlTHbtrZmN6iaoCbTw6Wdd
EW77LAbnyBEyUC4f++YrB9xmrWBBTjYzEW3++I3F2V6V9gtiM8y4Ppcw6efO1QyXHy3pbV7XTnlP
fmeXZ/VLHpABpxMyW0tk2atirDZGHvysSK4wAIQ2HkCmmUpleyzb9gq5E6VXwyvTfliB/itp59Pk
5J9jN2xauwQfMdwP4RbQgOHWJfxd4/5dJcPyXrTI5Fy/eJoUfynzwdPRFIBxTrwj5+EfthqfvIIR
BsYbk/4yBgohhkujWGpUVSRHiWpWxKpFP/KtDmnaamazwti7S0SRHaypPViq542PVEp0M8b9YN02
TwEjnXjiwa0SLnAmTph8DB6MQD21TnDlWMDof4G3KRJoGgKyive439qE6BcK+/yUgQJ7iMe5oZCB
kFO8as3sZ8Q/nIrwTz5/yrm5KJOyDloR6NSOq0c7xriRcPgW2KuS+ypvfjRjxys2+5Acd5Gd3MVR
uGb+u64MNBPSVTFP5eGW6ruBA9o8Z5cuf3MnNodR6nLmMusv+ByuKTm3FMZdzh4jxYM9jW9sF6Fc
nU0DL2/4/Z+Fb8kgxRe6wmZjVvwpY3jIee3Fzk8nwI6S5p/5/2bvzJrbRrK0/Vcmvnt0AAkkllvu
IkWKoiha1g1CliXs+5r49fPAVf1Nlau6HHM/jmi3y1UiSCKRec573gV3zsB7LBRWIYZAcO0N94IE
MQS07Zr01sd6tqFtkqUXJGvHDo74sLw26PvqorlR5VmbqHNxoXOOGMesgpqudaEb6bXv2pcSCdf8
WrVMjnlhHahYt635UuEpxsSCZgsrNM7WyBq2fpQfguyhcvCzFeo86PbF65pV62/tqX8RwrnnThKS
tRIq30q4NA3Zj3g7EtSxVrlBKIUXQUHvCDiW65RNqiblAQwBoTROlBlr9miWbJVRZjyhprlGTf4y
AnS0iKDGOR/RLg/mUDyn1pVvbcVTijtCvUYTxpTce4AM8zDfr04D0M3iBy550tFFF/aj3zavQwmq
NcV9j00RvfZIpCWmWgvNxzh8dumJ4gWCD46WjJPRAlsvITED01ePdtp9qVxi8eqGE0BcZsWm1soF
3otnXE3WtVlsGGd/jaXZLIq4woL9kcjyE2GFd7Wr8B1HcENZvBgqeYs6sYEHuScp5ljVnUnuinYd
iSjnm3uMY5AqDQupBa4AMZYj8W3Uxu9MFZcpKXd4rQRns0suupsjok37HdIH3NyYGzQaUuEE356y
tx4qQchiF34vUgauYVViKBbdwJ5J/zHq2cqpFUvUTA/2ybdeAbYOuMEIpKyA1jhE6F6wRfq1K+iS
M5yT2R6t7hzY47pljRBMeowsY4s9wl0Xh9c5KgO66mZq1TZpyh1OkhuZ1EukS2e3RLqM9aPmk5/p
4s6eyu7JBwRutVmTnW9H7PMWbIr3okBWFOVP88JvtfitSEE9ONMKPCVVgR35bGDpvKQJgZoaydWJ
XDet+8yg/WUg6DGW44EOm+2q0r8YgytJAPkkTCTgsG4eFY/8wrADbk4/aMvBwGV98glTRbah11tc
5CDU+lcB+lBSvxSZOI1RdMrj8o3x9Ve80nZG3DIbFxkmj+85Iak5Y09Lw6KcwkVjR3Vb7Rs8q+9d
Zj0r4T43Ibg7YMT3vLWvKrHXmibu7La6Mcd8JaOV0JJXXfqP1tR8JlX4nOfJJpHJIzPnuyGbloli
0Aq/gizrB70n+Ke62iH5SiOPspd+EzpzYNt8yklJQZv9Dgyzm9qV6pK3WtMJJ2++Zjz1mNzcd2H8
IkoCLVvNWQaWSd4FRsdZdp4YwZrYIdN71psKTxFmpkvSCvchsRecMXeuHTwL08BUvVqZrvud97qo
BtJmm3pbZM86kzSb87MysnNMNqNVfZB4Q9StODVp8pqSNRU48S4Ng/toGk+uDedEy4+TaR1qs/yI
+mRZJ/1Bat2LyUNl4zlnKyNbRcxME/0xbaKveSb2eDeC59HgEue44AH7IjV5L6NoRaIHfMtqEUbl
KXS8ndkzTNHbASFy+TAIkr0n86RlBvAz56Ub7Bs/ucco6Qq49FRzpkAZCy4FKv5ATfh2s7TZPaWh
4wnD45mJc1fSP11yOWiLdhlkQJF21x7sYu6+cCRKCX5xHqQSuLlIyC9eTk7rvFh8kZ394GxA1g9L
F50g+BX7jAZU0tTp0s8BrSDj+pmpYE+Um6LGHiZ4sHoY3y1+4RZe8qZaOoVEY12QyqSXD2mr1p3z
ZMbDnZxNPUsQ/kC8SJWbKC6AgBz1RCQVlxjwX5D1w9Rbx1iJs6dV30yUN0FdbsNsuveZojbTdMqS
5hVz8UuRXXHn9KFhOl+U++pjMTnK8b3QSiYphji1TXJBIT6Nz4NRvQ3dpq+b+6FpXkJLfXU6Y50l
3g2FgVxgp5taTfuuRHS0QMEZi2xLvWCKKSinzLq4G1uxirRglziY1gQtkw14MRFEicEDi0NoNCZY
TobT1k+okdgx1rbJbRrKDOMl24GzF+LFY+SbijILvv6Toalg1TvGM9Oto5eLBeyAPT3OLrLSG3R+
XECmgFefCBdBqWE2u9yoWX4AT9I6U/N+KP69b7hrz1Ob0Xiwq+xaYCoTmI/kWHxphvrJlnLjUUYw
HQAuDxG0YxIRY1KthQDUaFZsw/qcr5so+1E3vUNYhcfQABdGm8+cmQtmlvHkZIQGYrYOD7q7eCFK
h9lhKoyeScfatH1xc5aIGY8SyePCHy36kBAXd+ketJD58/wfjVn1pXMC2r3oAw+kduFkNlz48rEL
Nw4ySRwGivwJI9B7C0JiknnfBC7GVLUSX2CibT38H2ngFn4RgwyPaLXt6WZO3TaWmAoR0NtE7tK2
AEW0GpCbYqedFgKAmTiv42BkBdabHAfjsKud/sHzcULSrTt/aB6U5hxVYN4FIeFsk3lnvfQdILa6
9lO0GiO1cwnrsKKvwQxlDsUHOvZvoK13uM5Dm8AVM3C+VTgG2mKHldWHb7lHpN+EEdvVHZTxt8m3
L36GVVeHBDIHwSHDhguIBWbSKzWxRZaknADhLTvlvOZM01aSCTmiLGxcB77KpLPWE6cWVuSOtnIY
qy7jluyDHtoAE6h8aZkgAGMmvs5bZtDgRZPB02b6g8a9ebDdlgCOWEf7Q7aaYHuENXGUKty11BP7
XPtNY/V/9M9f0D+hYdnI7v4z/fMSFt8//gv+/lv+/f/910eOCEDNIsjff/Df5E/jXyi7hGGbtkdW
EF6a/5/96Rj/cj3LwqXDIfnDgRb6O/fTguAJA5FYSIQXjK1mxujvCY8WL8eghCeWc0j+b9IdkVz8
pHFx+WXqlsl74H2ZP0t7qjro6szzih22tPkCU6FXNadmXJVLIJHuF+e6gZaCMx6AYo6QdPCIBSjy
GI22YWyYH53iZRdkZ7fqr24xHSIhXwgCmxmI924TMyYh6TlJ3kBaj06hb1BQEuR9DLPirilOpowe
q9w5DbFXLuUwbnujpg7rQZ0K18W+ZLpEo+3ujfKR0dYmIx6bmScTAsOHDJAxW9J7TErdokVbnmZL
eJgMdjv91oHG1q6Fa1fHcB7NVGKmaqnFADm6iUuBIT9bPLFy7bVIwhFQWb9pTDy9nB2mmgBc29zA
GyKhQKODzAWG7YoC3W2cE1UuYMBonDHY27WW873Hf772AK2iZqCMbaydZ2Yky2HfLPB61YYtZfW1
tbg2A3LPyT4GpS5aVc8slA+FFNps2QSRnskOgkykcW62QLWiPyYk0wUN36Yzaqs87x+JdD9GbXos
ckyfciaIkjSISr/TBnWOauekwchAUnAoPP3s+TrZdhIXKXWGBYn1AfQe41ZTfVAPr5tGAXCkx7qN
Pg1Is54WffEbBZ+hu4pQvnRJsM6oUZq1U7iEGowc69D8k/jNkNAgBz5mgve30V9C3Se35M5LWnz4
uo0lkmOnprMFPzi2B+xJkj3T4n0dayhY4mMEl1Aa0bE0CPRJNk7fbVqrXUWFsxPpgJog2RuZdxqA
DwsHsZ1qNo6mzvpkH1v1RU/xivGs8JN5L7mfdnFAO4PxDd424DwDAIeKqX3QDXHEuxiZcGVSAKBj
jnjRtiVyGvMlAVwPZHofDGvPNc5lKHdlO09Lm4UB8ZUwiuN8hw1/uHUNkMWUfLOS9FMGaE9ajL34
GkttItuARW1NjLu2daK/Kx2rbANgUR+3in4IUs8qzXGfTrolLq4XL6esqouBShl/yQBkpDG9/WgM
53Fi1KnwnDIXiSFPxSRJcuMbLMeDEVo7AtuYaaafbsAsQMdUDBuOjW4lR1NOt3lNTgS26bg4WjJi
QDq+u6U4uu4aowqqdHUZSuuFwCUkQ1h3kkdWw0P5cQ3q88WozHPD8DgYAC4ZIH76jWsv0hzkbEzf
CJ3AV6tZg51Rh4ON9JQ5rL9WnXsUIpEevcgu/qzx0VZmSzge0wDAB81K9ibPOUypnU/8M9EMt3Fi
jIPmbYynM9Q4YobaTRWzVrX6KSnWfTxu66q/WGl3rbXsyLAUbs83QtVv3tRdBnzvgvEiuCWoSd6a
/qsHRawdpptTTbf5Dna6OmhpcrTC7G3+Yub1aATDxYnw0C4mlF3dqsdZtx9mAjheFkziRlRVJvbc
UnBrCJE8D42ObnnYYn8kcK4PzJrXq1cenydhvIVSYzEM8qUZm7U3Sco69xva1ClkT/Ct7qlDvTev
7SQZD/N7w3qbEMG+vUaoc+JJbGmoj/FMcu/C6WDLbjX5POvzfC9r0k/CGNZR9ALXfo0w7iqMdjMv
JkjamyoSNwhcK5HdWr4ps3dexpKZQaJPN6qeRvOeEL+DmsR7La43BcQjVP5npx7PoRyv2D6v2nyN
pPWsdermxMMWdgy7TBG9uchuYTk83jejPFm1/h7WJTo6ClkR0CNhnGo647sn/WdaD5wM409wx4Po
0OSymDVavlbtCdI5YSRUamd/KO7Nol/ZA60OI5hqSvapa58s2V+nSj+XSP/G+Y9yJ83pYH6z4+RR
J42krc1dJdJjVvHeceLFLIslwTdtp1jWvzZm/dDhruKV7ZWozg2BpwxWxsPEgzD/D+B+gxpawzKC
Q8OB02EcKnrRxh/PI2uztrprJXjEYgtHyXBa147czZsVcUvtYjLIU2iDdG84/XXesHElXAXwPjxO
tjaebkacvbVV9Sx8TLHGq+mj9oms8V2EH00E82O0T/MjOe8JuuecsDLbzA9RI3jGDAOCZQ9No+tK
Rgk5J41nvaAhJIVFByDV2wsizJNgowIfPYdt/NZyjTRnd/O6YwjICa5n86hlbzFutLUW3tfhab5W
JpzTjyfOGE9kYkDY16zXVtNORu5nUKHChz5CWmXjKsSc2HzGUStaQNKK96PWmgtB75YSfbTUJSE+
cfWm4IfucON4x2InuKvoGhg4lvdmR8qQGOw9nMvgPgnhD0dK6Wt7JJ0AC26Ou+c0mtQu7glOComV
S7vkJRtH8lbJIlZkybdG82rCmFmYvtuu4UNw6OWwmDlnMVXL5egt8A6eSDm8jkPY7414YFZN/f/b
n378nZpIY4FVddc59mMUMuOeYtskAzey9j/+9OM35sS//6Nlzm97gWVys/cgiiOY9Oq95wQQERWc
YrO9d/Cr2OvwNxeplvrkAodzuF09Gfsfvw2qMvZZbLUbf5JfDLdaYNgFWcXNN2ORws4XJMO0/rB3
vTK4ywARuhR3aKVHN8MxQkhFA9z7iS2k03dwsTaGq62nvF/1U7LOLY0eollwBjBMfHGbTwIbNsmY
Ak/KZazaFRwcpyLhhr9pxb1WhgNgbZ4vqg6UrFRF+9tvHR3tgTdHV+VA9wzrcUNRxFwQi9oQHW2q
hWfA1GJN/XVzF4w83ibp7aALynUVum91TstZIcTfR3n3Go3uMicxHhSagJMYcLmzR07j1LpBwWlX
ZYnZZ6bBLa+lvjBa2ULiZWETmvKeasm+z+XJtSB+hD3eNMRaFaV6wUMpXEw85nHN5sEjgAvBJfOm
S1CrJQ/bWvkUOpZ0v6ZMJx70eA011DOg27lsf6OosBlMnBdHs08yG66iVtfEKk6p7S8qeA6TjN4i
a6cN4I92sv9DUf83HhPGX8tkTyDPsnE1sR3p/CyDjmKWYQywh9Nm8omx4gBYnTvD1XfHUx0uJ00d
Kuqo0anWv7jyz+4WLkHuHt2DKS3dMjC3+bMA27OGLreVk+/8wDgrgpkXswdCurIxpk4pdKIYv9vU
X6BCAd9tNr+4/Gwy8kcvFy5PP46uV+i68NBp/Pnyg+Pg+OWXBaxrinj2GogvG60qt55+SbBjtc3o
rSmgbzxGMjvUFrsahS0age0v3sjPYvwfb8Slr6Jo8+b///MbCcwcEVXj57v55suxv6AJOKQk5jr6
gyopDNL24mCY7GJy1hn1Ok87oi6qdW5w+kCPVB6WuLmFkvbLP7+zuUf761fkAZE7DkNg52ctb5mQ
dkRCWb5j9oAzaH5gBv2oNcyCx2GgCJU2pj/dtx/Lu2yoz1MF/cG4Bs25kPGb7o3vZsgG8KM8dOV0
DrbC1r6U6XRrObrMGHotI6K5tkNBsnWqcTuXIDCnt0kMDYEHYK7S9ZYnJUWLGsZ7Uh7OE3z2mntB
oik4TLUMw/6CFSr+vS+pq28qDj/f7RiWq23tNpdKDTuYJEviL6lhIx5df5PbNQQu+K4mooQsQB2t
3pNJZ65knTxlLh2zPrswt/D6+Ky8jpeP3+qC+SZVorCQgwHsJ4uUsFm0tBxVxYirx9Bfw7rIf0Mo
/qMLzN8tD/SVgim8gcWs+GmdojfCGlBYpLWKZmMV+pkAtn2WfvtRWY83o63v/vm2G39xxZhXJPP1
uWt3LZ6RnzTc3mC49KY8mYGtDg1aRcJH7Ni8xcVwaTj4MDZO3tTIpjZp/kLv+ivt7r6ysj1DJWJV
5Z0xPYVNfpcXxynrL57XoTPLH0xnXgyzQzfRq2cTXBibk4dGHKLWxRcqZxbdcXQM+f3EfthRis2v
C2d5g0hb9vbOogCduwK4cHsGfntDjAdywZbKmW49XVWGxsSLw6XKXu0GNLQbtvT3pGmlR7g/m6hB
QjJQpqCl82xMKEZ8VoVT7iIlbFRDrryL0XWsrJJgbQTPolx3KO5ZRf4RiBSPXT95N9oO27j+Kkjv
xIX3IU/G2+D41yjqAFkpPNDDvoiU6pgs71SaX2vaUSz83+aitS0JRJLpKcOlre7Uey8ox/KIlj28
VPUdbDLZBXc933EgiSvVM0J3rZfZH2MgR9JS96MWf2qi3IlArtyg26gyfcNobe+IVWuex9Ik1Ffu
FLt237ovdm+c53aPiuWg1hqPq3R+65MKeye6iW0Xj4v8Ea7Oaf4cGiJQzyZ12iyI8+tWjtEfBld/
910LAyRggn9ead7f7C+W4zIa1l1HSPenpT2RBFxZmonSkvZtbulGbrtxc/zyy/yRc7vc5b/Ybf9u
15c6JSd0ZAdB7Pzv/2CpVCNmcmAesdkmNGQNjWnx6yP1bx5ZxzZw0ph/94T700WisEraVNfJu4TH
icYLT1eRTtcafkoVeMTZ14vHRK8uE9GzyiVQ2NAP0KM/5yobCsQBv0v4Pmj3JGIGARyhiVNC29ML
68VhI8SaAKscfqYg0yqOv7k2l6n65Ig3ErxkjJXZiJNsvHWBuPUxWzXJadjfkjqNVUJje3ALuovJ
/e/85E146tC2LXGPvE36MsecbqFnnZLS2o0mJTlmdNK5TMO4kzQ685uU1CGVjQeQCSwOaGFjUueW
zyUIgwttPxrPeHkdvaFjWCJfgmw8uHZ8zEk8DEWwZooHdcg+tdBOmOusElnfszwOE05UPtBHA14g
0LksQPcw9i++GNiQQLXN191I6aWL6FNyXGiKniRK4BHC70AOBaNt76bmbsYV5svp86ynj+VLbqP2
bup1UjkvOoYRc1My06Q03ovvD9d5B7fo1/55caPe/OvyZol56M4pLyxLIn//41rLRQn3U2X5zkg5
PrHvWhZVXC+ilr6pxkIDj3z9UKRauzRC7pE2RtuhKe/CUXsiqi3F+qM/1bR5Pa1hZ9mnznL3TXuT
xbSs6NDn1q3vCSMcL6EW3DeuuMdW7qtHUmSZQ7yM9VNsRkyakrcYRQhHFl/pkHd36GY2hHB95pJI
TMGeVwEB9Dz5VKNzUdHV46Xz5WneVaupfy8w5dH05hCRqA4D+S1jM3PM4miVXEm5ew17GKRNWwNw
AfTO18aL5/YXo0PUI8dNVrzOTaoDnbLWCOKZ2k0JONKY3RbFy2VGxexyvFWhfqbBGwc4iYBlczXm
J/0qoJlbBPJEzmVgdHuIAcjWhncF63UugmQzQxbmixfjGjoHFuAN3RXDzZZ84i7gkTD9xxKIrnW/
JVK7ULu3q3++0X+zi1G4zb/ICQLZ/uk2D0HlpO3Q57vBzfHDxy+pdMA1hwGZKwBDS5aXzWw++MX6
EtL86/pyKZ85oQ1DuH/ZPivLxF7d6vJdG8pbVqfH+Zwjb61Pu/WgczPS7OgPs4yRXiVGsWdau5qC
Bx3ndkY4MZ7cmQ2iiglGAmljc5GdAGvWOtMbajHD/mYDpFhFvZjrJReg1BnPM7qRJ+5L7zWboYr3
85YxRMdO07ZNj+Ai4qPTD6WoX/1MvQe+fQqFyRSso+0jr6pMj3jv3+Z9N2bRxTkQIubfdSbXJPMR
ZHBUBNBiq34JKHqoJ2aFIsYfKyfnbsYW6qnZ4RAKjUk/Hk+XMVUH7G8gFvAMB2byNn9mc9Jvk6Hf
4gkWJcynJvmmOSn2l7R9/GwSwRJz6rVAOEXAxn4udJxRP7Qs+4bOdcJftUpPbU0ijv8CHsgT27sv
M0IR9Dpe6FAbTetUTtnnDIe4/fiQU5nDdfW2fTYeIemujOGzTuNNO2RH26LqUNP0nulr02cnSrQl
+YhaNJ6mlqdyLuswuHybiAHA6uUhwLaH3Y/wr7AyFoQKbxra3ThJ90q3Fij9jiXZPyp2YBolb0zi
TjNqbYDXzWiTqoKNpqz1DMLRe73PHxpd31UkxrnSor0Oq62OkSXwpUY8G0MvT4GvzvM/l0IdyHOG
CLivu+iYAyf3o30MG7TK4cSAPUEC7CPCaVNrN+++M7JW0C9abf9gDOsfTazqrq4a3o0ihuBMglCn
P2n7edftAMl1Pz4KRgfGFL9ZUXw08o5mM3yzLN6VJtmhQV8z/OGUT+hCgi2slC8z0oZdJTSmFm26
xL0KBD7l+KC6LMOnGO+auWAyUnWDuv0SQ1HEOn5tJNN7H3LUUU30ebbXenRgHjgiET6C2BRGyRHU
jxlra9sUeLFaBwWGdsm+LNXhx4Jn6DGXkRHH8DjwfbJ7WaACVg4jnVOQ4PCTB5seDJHJ8QB91trl
VksHKbEx7VENvus4gSzmBTejrzGHajnSOzQVaA1peA7RnovG6W/pxISHHDVIjmz+E5TaCtSZ7XjG
CafS//jnXcswnb/bPhwpPV3iA2fqP1X5qTLjSlgY7jWOekeudylRt5r+MzgXgEfHQH1uRt0uuwfG
ZEYD9ZQHacae54XVhJ5NHiY9QOsBERdDeoEq9GPb/vECjvhWxRS4dfRZeOo9hhrO6504vHE+IabH
hjGUDkl9Dx40rJvHRBP9Qscrb4w0sbd6zpwc5jSyDuhaY6cQvZIjZHbdOcOTbIsQFX1EScnsTpDp
ohdjRpHsicdktDMIu6J6K2vSxoMY3jx+Jte6AAttC7BN3SyHxYkIC9rPEA2mKLYDCTQeKDfcoxu5
F0i4PnWoM0syoj/n/SVk1F6gdx5KHXa1fbKt9rAWbE7znvMUaPpJr6DW1eGb7lKF9MPN1Elhia1d
CyElNHCrhz3HGZ4SU+CT+lLYqGwGSr353O3So8eKnJ+/xvGeDPOpZ66Rxvp5frW5TEJMRWuMt9iD
VjvkY9IAsyoSxzrNL+KB99fAyzMyoDFOSMS4nzsNC98MI8FerlDvKuMNgNtnSPoAnzY7RAHEpnUX
HTccctsNNWz7hFxVuOZB1XxiZXDF2f48P9Ct8+/S///m7r+Yu4PwWLQ5/3nufnyLch7l/xm4//4T
vw/cbftfHvINyzaFtLGG9egtfrdbYuCuu7qLmMyxhT2P0P9n5O78i47HEUgwdYHlrk4p8e+Ru/kv
vJawSHIYu+sWSNj/Zuz+Ay78E6pGV2XqvJDnmp7NfP/PNS9OCbrWjhoRIJB3ifBbwFkUlCDw69+N
ff3aXbW7AEPHhbwbgl+0k8ZfCm4HRoGUczXGpyGd7s8XL3JZVLbu4YGG8ZAeLaf2kA6nrNjYOLPD
hyUG2P4AgvjD/fk7CPVXl51htD/0lJ3lY2Ydcdn6pQONIiFR20JGx5WaAPiDhN2V/eKSf2kwf/qg
P0GGie3VvttzRcgy3fRoQBoGqwdGjlZtfPvnj4cj6F8uh9GAO/sPC92xqDV/+l6bVCvjoK/qXdAO
PiQK4lcs8wFvCsgQOXSwqElCfEwpPW0vgBtpJjR/8xA7dCQkTwZRTpZP61gjSIyV6y1zlZnLoSqR
4VP3rQxY5AuzgfU1OfoX8hYNuL2YQyiUH12MZWBFx8qNX5gDoFQeJHC6zazdJtDQUFT5oLLDg69V
gnpwOFq2EeNQ0pAhN+LZa1fupufXqtHvQjwi7qxCXLqgwIME7ds4kn2D4S3DHjvDnioKSQCqV7lV
f0lwJF1Qoj2bWPEtNeXAzk/9p2MXCcLOymg3DBO5IFCcmKYFWEg3xs6u3xqF9+JkvoVqStEjqWfg
iCVtVwsnQO6x6XWWhtkcHdKahJT7POzuBtG+YwN7Ev7MAMjND5l1x6isXk3RPw+qxEC3OWpy+KLE
4CydWUiKryIBFTZhiAY+6jP3xG7GYDnJfp3a37qoKYFW6YfgJuIS0w3PYxOXy7KsX3WM5eHXFss8
0jaKKGMSv2iv7RHbH7PA8OvdyMWHqfFzg8mdEMTt2YKXEkFCkpSbLY18eiyMAiNq3Jrqjighvrad
VqmXXNvbRZKt23bCELZELYSWNWdCvMBuZ21ZxevsVwP7ZI1PD0kD43OI57EMiOWsx2eFlnW2JtyS
v4WLgDN9mGb2HJTfmXG9dQ2exwryIW6AjbbsNHIAcVdxhvLVH5lwI3UXuYtRtN0/Y2r9oQ/FOqKo
W82vk5njM468D6o425WXrRISlqBmLqNSuisXQZ1rh5dAzv1sPa6mXOM/KdDCieYeN6186WTpsOo0
KrXMBunFnLNfZQ3fGnSEFelnn43gM5IGDxgC1f1Dc5DaGni2Whlil4TJsRgMVBbRZ5PwCbIG9nio
tfcJ5rzLzISWAx/+JTYtYluK5rtXIITVQodgnYS6d+aaE/n4oWM+v0CStPbFZC89VB6GQZxZ5fJG
Ksv2l1M+wcvtgzXWEOKYes6uspFLhRXvGRLUo2fUF2timaSGcV/EXrDsMfZamzoZ5czR7gCt1rkw
SMSoWD+AWBSkab4olL6KfGKUw6SqWTL8QF9tf9xoz2XTqfw313PPvBb2FS17vM+XAS14W8JV4eoE
M4XDkcnso3Ki35ZvLoiE9qvinZySfjW66WOgEDn1AWGKreVekhpkfUz5dL5mlGgWiPKD+QA51U7u
5nWD/uOKQv2kBLkoZtq+GpUdLBsNRe+P1EUHf2GqfDgRQucCKKNAOz5SLcc0KNR3fZdteHwPjnDi
uw5bFxir9rpP6nOUjzjRdc3RLdtnLa/RHtBjQVTmvunISdl38wUpbq9C8BimUZXBfCBMq8ZCB7rw
iCuPzoLBcCbceD0j8FHxzFaWiHe9LMBbynUSBHibtXRTUxLAXdX0j8xon8QQn1B4YY3Ek2rMv5kS
nnUzMzAhQW88e3juHb7jRtavTpTXK8frHmuFfyzGppAeAnpMjdasv/l9DXtXwsfM2qxcBhUqcvbP
pRGk08rvsrt5ObmF1q+UYDML2mjllNFzat5qWoKN7lK0ooZ6lIW2iW0eyBAHIlWoW8uAdOHrPOKh
D08hZ8v/sR0hw1Nw+wHe22Mnwbe6lMo68/lQlNNwAFnYgfXRop1Y9Io7QnYraXXDKhf+xS35KmJu
qjWJjzod2Is9bzeZ9iU01dbmjbUjf5l7xWM0ezr1w7ar82cM22sk3YpyNqp//PxIcyad4osnhueq
V89w1xp87B90m+WsRyOs/Hh87jKMMpzoqcOEiU01QddlfYiC99lhsb5SdfZaR/K5Qm4WlM7Cq82P
IlbPQrIa2cvu9NF8HKz00dBJAfSqTw8Is8d6EQEpz7HFHZ1Gvq4GM2GrJzhMd+cgpSqDwOCoLXkV
e39qjp3OV4FSpVx28X0T8rWO8+aOzBeqvUv8bAs7WSZxOTszVug+CNit1XisU6z/Ji+oF0CkH5Gj
sXfG0TVtH/puC8HvppLd2LN/ah4fLcC5ZjFqCpvC+nX+SjBphuNnkboZ8DRlhBMvk3768QENDblg
1UEWmxe8LNvXqon3eB0wEp3WDddcKnxToLNJ4ojbr5zIpEWKcA2WwLHl4xGkN9mjYzVHjvbX0Azw
KAuRrDjW1p6jQhTHeOdAAPIif+uNIQm1wpwnLN8mwy6X8byrSZ/I0MFINGR9iDfSCWe+aIjWCIeW
xYB1hDvUiql70yzbEt4yAaaPscqBVr3aWLu1vTXwV0QixCMUMn43huyxznkoEISdrSI8kTlyrHLM
uwY0kel88oWwDs24fbS0olvLInzijD5wC/1V3Bf7OiHB0B2ey9HJ6PxR+SYxfnbt6H22Qb7Nak6A
MEMjZeS4Rbl8BPq1YhXKcq1NrlwiMQIUx2p4abfq2YM9HtsRilfD0rZlmYmVi+BtFSl/Q1ZIPVyn
AG6Lkzy0MF5WqV1NK3d0X+rKwZpNeOYilAtRkQ2bzXmzDkGdWE9go6xLXopD9XsjQfkziwRgYXAA
jvcEQWO6hwhC+e2uFL34MoQasFa2TXvKGj/uDkPcdhAaK1ap3ICTiHuUinOyn5bgW4qb2SC/2g5L
GVYUlxrF62AM+6ZIyGQuwYPqqbvr7WpdDIH3MNXjY4iinD3Wehv9tkexGuTLfmj8ZZpC8HBNPlSY
u3ydqZ1tYi+BvA7hE0AGm+g0/aYVSceJPHFW9EjBw450KhXWYlVZGGYU8JxGLMn3SCo7KG8t+HUO
r4XZFXjOY2f73yyVJsuk1V5x/6HWgWIZx6rHfGGJwAZSQYZzJRvfRetd2L6tu4qFhAFbIqzQxo0T
U8DxUcoV/lgE0HaTu4N3cy+m6sEc7PzQTMkt0Nh8+lFoa7SQ69JajrLHHs4zmJQaJWZUOPKMDg4L
NiStWbiDJSREDtSzw/vkINaKzRqXD2mse+kuVQvHuO0gEAuNkAnkq22oE2Ktu3tF2N+ytgaoNc13
drvhYPfjfWBOeIqNmMq5DFlio0PwKv03pPbjf/N0HkuOomsQfSIi8GYLCORNSWU3RFm89zz9PfRE
3MV0tJmuVknw85nMk7hs1xcRQwMlYG6rzhdZWI7WFH+gPQUXL45kVjFh5/6IqA3KsiX2CddbCTAk
EURY80HnICfdMk4Xt0vVEXgtIs6YAO7ISYchiSYU4qn6mJX4SYmM3DW6IdxjwSjcpgM9S9pc4Uol
5U81KKQGT+aZvBbqQGXf8OwFnVju8LRVG82A82B8sV0E+C/ksk+ENTGXP4PBTRVEUnWKk2zHAUxR
0AWMWTsWpFFYidtOhq2VpVRJdfvdcmtuyuonzrkgoiH6RvqGmGQxZuJrRTiV5GVaVLwusiPo+hUL
p+lnEQdpMxWQ3YVoFVmjWYrXI7cWcE6S2x3/d0VxUMSGGa9j4FNMkrJrTV5goBkH6JGF81EaAbHI
JISQsSoXW94JODF6LjHzmaFbh0HMyhYCvfYTZnzYLbylDejek5Yu2QbcVOy0E4nNJVgxSEH1Ronj
r7QbYFjm+LYtbLMqaexsAhfSe2sY36qZom0s2DMvNUN5smdWnw4uV0EWn2P25Oz8ACrRfQGJqg0/
HbXPPGf4X5e7xWyGK+hejgENwlIY+AGPcC9pdaqrsfubGh7E45R+0RUNjiQDvqzY6mNwgSYOKI3+
IeSJPi8OlzFBAGh2aH00rxDlF5QLUA+JYHWb0IwdqYQCx5Qb/QfvVbAMThWlT5WIHjwZgkdaknyF
E72HqkDZIrd16Q0YPBzsklaUcirmQ+LiyjqqcfoVIQng2YY0Dt5WD03IQU561kvtp6dhZVeRWX6j
yd3GpN1qEK6zuv8rVGbGjUZpW5UJOBCZz1VXW8ufsLroGhbelrBkR0z710wfnozKQCJd4pbSgohY
sIarQA46CJLQidEtsC5IzkLY/4FCC6BVgtUo5+RZETNCCuWR1PYlPWtFBuMOKEhsYlSV5KE+tJQW
nQTLB+DENKXJhppSX2kloFXbnmaDMNZI7wlhEVNPn2MSnYzAU5ppcLLWfOsYJLuNKtzjyngiqIJo
UiFv/UxZ0E0aUKEjPM2hhF2waSli56r1g2RrDVqMhDq4B6es0LSnNmVTHAWEtBTDPklA54mwbViv
8XeThZ7D0NbJdrHjV1/G0pFDK+geVjGVAM2udiPCSroJE6P6uqaefE6ZddeVudtRWZXozxHq8K7p
bmIZHOGjdqQQzv1h4r4m8wXMbEhHzsgg6kdmri3ElRSbo9eJ8oMV/UUwpy+1IWoYsRafb3hORmvc
FQ3VNnx6H2v7l8kcm0OR+0xqRcR+Ae7dyWwjl3eXy72DmJsAJTbU0CKUCQOVyaYQaOZEF9d2x6lb
b7ekGaFngC5GrI0+dGHOHtDaQ91PnClsvNHQBH8Y1ystUxmJaqKv1PKGf9sb4YLbzQolGTktnYUU
ZxEv7r6fALYI1PpRjf2YjyoqQ5cJxLYwRTIpDWYPLfOGIt1Ax+Osgd1GZsE/5P2hHKtTl2Uz+/PZ
l2GhGWAdAJAjqRQjr5omAjoK5b2Qqk0jDYgPUf0YQvQxQjeMvxtx2cMW5kPX6s9SFegLJmlPBtu+
FoNjD2F2MSdfGGqDGUl+E5f6N51nss15D62mIC4qEWfOf65f5oVbvS3exRmYYlmQ8lpWtzIWPqsQ
fiJ1NnxYseZxojrFgGtTp8zB0mY9dRGa2ItU6jNXbPND9mJuF6ymbLmQCt+Iaw8hT00Y12QRdfTU
a3SyQVdGDjSEr0TBJiwWKiRgtVrYxqd3VKPLNkVrC1B9MHG56L0iHQPDPDTEDQzaizAZhb/oGpHa
Un7GkASdHKh2FHTZJi9iaEW1U/bx4qlV/5u31dOQR3c4xS8FaQLk25CjYUYYGMKMQ9UQDoqI3CeP
VPYIWvladZqMr0EvvcDcyMyjMOFqkW0RwtCk5nKoFoUwa14B7+5xapRbG8OS1TGaNuzd2O2sviFl
2qlkJOWZbm5VKHqI6ZctoE5ScpikJHxsVLXKlcAEXmWI+VjFrg7MQvWJbgGjkeb/2BMiiFFnwmUa
4Crw0naAg1XlVx1GOwOYHudSRXvXDWTK9xT2tj5yCAaVsNHr4dopE8oQnUO8F/UXnSLJkwrByZse
Hoba6wfFFHfxVRDNYQtTFVxU0v/pkV67iW8UJQO6irdLbkNqJAMsdbawrVGyxKc5GhyxloJ9FuA0
BVef5Wmx1UvojEyfn6s5tlAIDzxiEejN9Ssa8dTRkWRF2K71JDH9QMQ8qEZ8B3VFRjK3I5Lr6Jgl
lD+zSsywSHrW2L4ZRSe6KpZDZ8jnc2o0bFYniBRKrPtkhy1epLGklSRY0Rh+SHbjCIvWJKpCJU0+
Sm09nYbT1E0TXVsEFZ+R4HYGfubNUjltBaVxLIVflVmlvCIFPvb1OJJd1RS+qi7loUynjZ4slq2I
lbAbtATOkZDvSlm7KbWikK4NsXA96lPR2OMn84QpYVFnAq6LjEByoJ+hWwsxd9ZCiFdJnOAiLcoX
nu4HMo8L8UuGyzLYgreJHkYaWUkaBlQBzTrhS292/ZjtBlm+ZHWpHSZ29GpYj36V83TNZ2wDQ8TA
qT5w4NDYr89qHWWgM9KmJRFdE6I7y9HaiFI3MGDHGCL4z6V+ZaXl571KrRlxsk8LLbzUkOsk6/DM
DSO4Wkrp5mOrOLnIjVTJ2bFBUlROy3xB9vkaJPCydVkEujJH+wpzFWYmpdkBO1/PxeQZ0GuzA1QS
7HUWoG1TAqENhs4Z5DzbNCqj1lp7DcpF2chT4DR681PlAklKXGegobP9kvJUyHD7jusbKGvNTmop
K6TS9CorcUIyCyAlxAQYGEnjDJy9UhRobMitF1ODmq6pvKdF2rYbzUy93GzcZCIAdm5wpeS3SGBq
2Fo8MYnvpmJJ3YRJG+9M4Y26we1DdLI0pzhSrVaBmCFAfkxmbx7AbxD0QLvVK7FPgsVsExyUQRg3
jpmA82xuv/WAzXGuyS9WyPw2KzZtCHksbUJao3e9kcZj6NJxT/4ExLrMJRGXD8PHYoFsMUvZX6FD
N0ujBGqhRlke9F0HcYxrnot7OjDx/dH6mqFgxitjN3rKFMiLWGJWbAoZdbBIJznFWyV8Fakbg7hx
ZbH6JER7sMewybY8iqR9+KELf/JSWb6RcQCH7YyavYwsX0tCIC0DSwXcJ1MMK3CeQX42+bYEMOrw
rVBl9eMtVoqjoNJAWAuwptoib3fifJ+JmfSLZ6CTYJeqwBk0OJO1UcMnn6jYUmh8E3IgR5EGC7ZR
ftSsiPGcxvVnrsp3A8tPIhfCwyiwUsXKiOVbJCNhCVSejE2OwUxnEmSV6wEEhHrBBP/vK4ud+WjN
udtMNW+vnH6P4+SmgChvMekOLbgZpignXcA7HEkWp0n2FQtQhSw22kK7kOPTw72Twa/Z1cJsvBxr
oAZmRUmsA4ofy+exUxGENqwDAomnBKlU1NYyIBdJv4wCA2iAdJlV4gHLH8KPFgSHZekMJ88WgLEE
wa55X12lIHIRVE8bIq+uICir9WcNpw1lHjNSWvJWC770IPaCxCQVbfYsFR+lhUaLOAuCeHXzVZmU
g54h8DHIVS466SjojLFRbaFuw+3Nd2GWzWe6SucSi+OU2Whvk3fZDD+oFJEFStlZTyNHS0MK96Sd
N+XTpK/prAIjftiynZZTImIUsbsm8Cq9PYZVAKqilx7g5zjh4TwOa5MRCZIratEtLKKd1pQSkwGY
ymKqvBJSZqt1/WnKM0ubXrhRoX5iyrHnfn5NQuIN6vnWShx2o7CvEGOC62o+p3SuWK6XWz3mW2um
8pPB4CtmwMciqI8xzby4G08CO0c7VSw4ElVSuVzxnxjr76pQvKsNv5GS2GW1vejOmkCtBUhZF6on
8BjA4HlYwnQWNvMkdcyx3roaE0kVW8eca4GsivJbEVDfdA3nWaPww/ySS9JHPWNq6VQZDCLPOzkF
0WuUnOTkGsNrAwxVNIbz77nTxPTAmeGQD7EVA5WnSI0p1sxh94ZTdCJ9cyPR1mbsh9w8M4AcqU+l
rlp3JUDgFtMECpwuRVCL9tSaqd9U1NwaaxY9IZVh6OCkguTilnSsIBh8UWxM6Mc58aRJMt7Kod7i
aPiQYQHRaF9a5kubRDWBjrPEp5E0mJ9vMU4xa5L1U9qWy2lujddF099gKsa47yidoqgciSs4E984
8IxuFPSTdO4k2FJ0wirWUx4zkd7Dl1qbvCxkiqAOlHRi4kVC/NWk83RuNY79WMBinIcJr4Heb5lr
4EWGUdmBVd6lQTFvWspEbw6nhBSGudrJclVDwSBHd8x9ESPxYH0VpnIVZG5zzarfp4HTogMaNJgP
oZn49xLMX5k1s0oOW2xgLYShgLAWMsO56vEWMFNeG9tO2WpBQwIDt1VGPhAshxvUMj7ChANyisq9
mQJMsVamAQmRD0AZT03dM0Ad4FtB2fxXsNQ1IyJpHDIoKiDqk8YVauM6JUV5HNk43HRxNyio2kYp
9tpG1PfaFL8mmE4hrmfI6maFKHsxOpTs6myx0Z+1GsVWpl4ZC8R+s8ax5NQusPTsuq7kbZOnT4Mx
1Gfd7HdlBydjacEsQgNKzEU4paXyiObppxVqdkMM/Q8Ue81BUyJHmHLLBUJIggPdfD8tPE3akocu
CXSOTBzcv/cMwpjFALB5NNpzLsThTlEJsRZe64ZYto5RQWOiWWR+Va916r9nYSjwBRIZLwr4vdUU
GGo8ss0+PSsCA+CcoSp691OtmIEraIVJ6onx0FQFciLcVj5Ey4uDlt3oxBpR5MP7d9CjWIAJB3as
0ypIZlH89e/SJTKMFl/McGGl9VqBRoz9RuEvk1QKIcU6irl5FaWic/N0OMewr2uoTawDg97Wq+FD
nYyzOYgMFNb7nH7lT2n43OXkq4kl5sp19dcjEiPUCQhjSxJGUpWKG8yR/+9qGDLrYa2vsVzLLcz3
bmcyuqjLtSJijlgnZemWRclObGYQ2sGrgfdqI9zYTnHJl1wNrFFCxmGiLB5BLLpDJpG8lxPr0xpZ
k8YBhp3MxFWYUgEkRo4sSerXgwhweIDyjw8nuPXqXWGwuDeIS8aktuH46TZx1gMLaWjVSKG0Fp7K
S9uz+m5GWnbhLxnGeS/NEPWLYnFhWHIPKrD355YXKdNvyMsobDs8iqQoLWA0gZTrorAxJ/GPjCdp
BT4b+8HYS53+syDz2ittiBdOBmgUGd3qxeRnfTtILhcq8EJSqT0riDO3Nwty5ykFYpFHRBcO41ZV
iGocqY5BfKGOFebqGb1vupPSrTHdZIF7FjoIFM6orWDBzuV+JuTDCaVXOQ4O7CtxrQ4QrKCM8z1b
onSpRCWEFQopn1kD0GGCrAKej1ukxVcksgYDizy+dGL2m6k8ZSa9AaRN+agHcvZWJwrqVstXMvV9
xSPcFsgiHqD8iMkMEY3JDzndrEllk62NhGgVdpQ2CAbrfsV0qvxjJpeGUXZG1Wicishdlh5go94l
2F7FDMDCAG0nrl+LFFycSTMl7MW4bd1ISt5mXjn3ZJ8ctIbergotN05pWnloH0uNyYJcKx0a2Cr2
jVL/HlnAa/hIHKQGpaMhUyzGJHs3yvo6rg+0RbsoVSPywCNiL1JIdGENVhA8NP/13YCHABEuuojr
QB9ha3H7XhQ1eDzhJwBoJECBcDNFZPQW4ZrNQTSi+VzoDsPgNcRk+2EMGAE6lw7oUdYQUSej/bXY
y7tCy6iTeW/VGTjMFUYtajJQILNadVUCfLzO0D7kmHAmUK8LL4p2H07hRYrrY1UA95vzod2BJT8T
+SP7hVwTBp+iiFNYYJHO9imMRfGYekaxVpr5zLWei7kqd2MMSZSK1ZmUVHFEPGUUidCjWjigDMbO
Rjon2K5D2GghwyHTmoajCrQe1dumqNTgWaY9qwaViLEggvzUBIgQoTHDkgKtw39lU5zZju8DHaDY
aCTWPizM0yyhIiLH6hNBHBO8jJwcxIIJmFtquSANl01pDJDNBJafapEelXT+k1mIuP0wL3uZ2ZKv
psVbEbHstOSJ4RBbfi+avCHQx4MM8rUNS7B+Wkd1JMv+lAhcfMvSsicq4a2GA+tdAYct8r+Ei2bV
TkgbTTUYlM7FeK9E2KG6xiOUwsZyGnZ9prHUTwaI0r7WEcNb11Fm0KmT9cTWRd8WRN140HQuqTpK
eyTMpsPEdUNgBMMU+qGw1kxPyoxLZYQSbYcVtft/P5Q8xfeKVECGQmnw/5/KwPJtqVWJaa0qVffq
oj3/91fZH/JH//7fumsW5e3fV4hFUqRlOAzL2lmQC9GpQ2w3fI7M4/mySd7FHtbMZwjr2m4pTo8i
NpsLKW8hS7ZQ8elscicYZJhX42LdLO4ATE3wD6aosraS5WHADp0pCQlnaoTPJ31Bwd62VoCjgYul
kL+KzvhNb3MoSDuYI7lHvsmlIpU2jazlyveARrrqua61jWHGvV2Jg3UR5apyLBMKRyjHoKTZHmd9
BPix/9U0zrFcVA2EbSn7ff69u8QDfTGFe0DiWJpZR1LUd4XWlV5SVe9pRApTKY/vSS45+RQMJ1GH
QTWaao46gJS7zFJOYYM1e874DJV4eZ6qsffY6xdoYOP0kOdo+GPekbzKaV4wUgALhqQYV9O2Kun1
ZEqmPClg2CkHuOcplXX6lOdl4wlp+TxhlouSIN8v6L44myc+wbx/7crgqKfVfSbfbkOiz1VvUigP
OtBRUuoOzKQK9GbDsOkw+e0FWeCIkVJ1p6D7czRxWjssyKUqgBij/GO0SJGuZa9Wmbt5bHijFlR8
vHvQPExKa7uUkoOIhw71CvI8S5liAlPAr46GgRI6NTZSSAAaW/xdLbJdHuXS6/BHsbBfOcOA6kKk
VaY+8xReiWRjPJqeQcbuGUcDQbFtd1ZEOfcXsNzrGM3yW9ZqTB+0/hmVTkLjPXvY3LHcqE18iURr
O2ZOR0e6L4X5dy7MlMSvyDbJ6h1Al+8QSRd2HLFtrgsI1rPGLK8YumGjW3LvpQUXO2otYIR5fejb
iNUXFtqNHugg9QTu/7SqfpZIMbwqMp+qamQyUbHFxaAKUmaVIQ2RlhzUScP/3Oh7TIkw+trxT05G
py9z4Pjs7oyl/EsU7UUb5+9+tQcYsXrUDO3A7s1lMMQwUoLhyGTpFVletCGX7sFFDP9ilghxb7IG
v8ii3vWrKcT9rY9F2u6QgaUoQZ0WF7wSZaC7ujQaOwJyWWDn+SZju7Vv0KNyqwzGKbBglGoG8Uc9
Dfm26XLzkDAu2kXQOvbDEFi7WiGkY9T4Nrj8wY1YunIoxRIsXGAh1O6DxZ8gYJ+wYJteqmBBKAM2
7El0ams1IGYPBUtDVvzVkEBXF/XqEmTbg8KlMd2ubMMniTmkq0lYiJjAAtwVsPcoo+kOAuW8iens
3qms1huhix+1SvyS0NTio7fA5IeqkT8j2WmcGvTfcx7pLDlZlO+kgIZK5Q5DBx00LyNtjJMnKYT+
puEK1+LqJYQu6ExiX7x0NUsksLvZi2SaUKlH9sJiU2EJHtvkpV2/qExA4QuzUERzJI29BDP7pY4i
9XkqEBFkiQW/siWZxGorEP8pwxJpUJtrkFpAKEqZCTfyKLNBkfjvlwD75LMWlOJmit/6TIdMOrJb
DyyB1WItXKNE03ax3o7nIFSHc9fF43ksKgU0JXvM9fe7mtD6ysoH9lSGdmql7tAkxlbqdfOlS81n
YFSrjOwrm8bY7dN1vSAQXpGb4XuyYKLOIkAcatgaLlZpiXcpmTww9UCX+pzZOtYjV5hKyUXr9s2+
cvbipiG8bNDVDbmKjK1EoKYydQmDEaijaZd/CvNyFEWpvCagPPylOo/YT32C/ozrwiuGXnUsQvy+
SZ09QfZjxcsgnNmrxXk2FOiieP1B2hiHdJRxeLdsBFXC5LBoaKtgB3sdhFcG4MIGlLmOLsAYTpo6
sD0ZA3OPaEdxi6Z/Ipnv0DXl4tftyLZGS69NHG/7ZoQnsmq+goVDfhjYJ09KdgzKNcxv2Qe1oW8Y
7FPZUU7xEOg+iCpatizZ2k0+Nz9mkDBwS8/yemqHGc5iPe8bty9y+qNGYze69rVsSZwROSiHO4dI
MbTHGhQT9oSarZ/uLyFCLIRgFQIBnI5mhDkUFSXY9rKlYM+AUXSGuRwVTdehOqJ/TWsLw9bcHyR1
VO2CEfDFKJMjm69D2zQLEFaz9CozlnccCNOWy0/jhV2EYaoRsS4eodIMz4055O+2SEEM8mhA78Mi
WrPc1KlwxZk6JFoGOoeExaKaPLe6VF/DeZJthaEYx/biKyWpeLRC4HZelmUAicEY4WgAZ3MLRQxO
bTSCU4Qz0VuiBUaUWX2pqOz+M46SsHHSvjaINWQmwDcJQCXqAP8sErlwy8kUpfTcmro3j716zEhs
2hSGYeIdIX+zj8GtZkTyEOO+9mXyha0gQlVFeRWS6nfOmucIITNX1nzRK5blkyYpJ2HhxI1awMUt
p9Y2CzWGliWzWhITj2LQMhRIZsMm3OeC0GIyOI5B4uV7nv3BZtahG4rz8FpO7Edm0ZqduC8a9jvq
SDoHrYdsXDoVUDy8ydnuKxlDEhwRTv3+OCEv25nzMNqJWdZHKrMzkXCD13O9sVpPgRVF5YO2TkJt
BBd8AhbdTSqw3WZo/UrtN6xje4/OJNtrhgAcYUaJV4bvgmghe2dk7M99fZ0hW7pKI2FSGsM3WaYN
IuxyHf5AmmzOliyA2sLx7xW1mcEGVWrC9RBXdXq4J++Uh2fV3FqFDhiDTuPm/cgMtYgUd5kmdrEg
3KlsZi7G4WgY+AIhbR+mVr/8axx5J+0m1wU/guZigPhgXICCYNB8NKn6TdAb2YEclG16vh8vk42T
ZiDHzYpB36Qkj3i1KKMMF8LzksvVsV1oLwRlXiMWVcY6gcWUEDGeM+boxockeVFAXO7TpdjpIqEv
lt4d50TrtmqSXLHEMCXJQt1RarUnMXikFwKSJB3CspcOy8B+sFof/v9+798Pw/qnAcnP9GXNzLA6
bzU31w1l2+jtNtRI/0XGRgArAX4eaSzkVk4zUIz1D/79TCavBJyxtk7Eu8A1Tyvo+jZ0viaTIkZK
ma3v48VGJWrehrcRufsjdOtd7ErX4s38GL6to8S6MHqVBE9g8LuhrFJfaBfUG+YjSd2MN3M+BZ8K
dJzx1ta+hZZQIEKRCoM0TC+ybOmdfMLKhzy9BZS90b/5jQu5fvxVZPQQ3iTyw17kW9yel3cDIlhK
0IWjXQkfICuweSY621tOgugJ25emRKXPkNteLnniWA9WhOKXsZNxHTvKPf0CVKWWxATboj+5NQ6y
n+oBctCqT0Z1GSJXv4UvKu6z+muoThwILStGniOsMouDBHQtsxXZ7UNvTYk9oYwGCcPYmsvMMn1s
i3aTeckxyHykMPJT/VWKdr/NMcAaD0EglMlGnOcR0NE5SHuYMY0/AP+hJLCK/OxI4zmryLQap9rD
4U8f+Z2qWy12s7QRkStydtzwkPS74iV5ET6QEjBKwvawKf1e2ygv6lcmH2TRhsG0RL/dSXm29gmX
6rbPHdXYhiwT7eFA0l/uweZPPobPnOTsG7z8K9/c7Kjf+Lleq2k/vEWP/kXyGiKEPHbEzKQXe77z
VENC5NNxShvkIsMZSi05pRkqDLt4JuoVNYnwADs4JfY0YId1g+68XNrRTY5AxCM0lDgSIEaSYJQ4
7X65j1vsL6XHskdINmy3yPSw+WzmfXHMX6SL9ihGR9Vvvbwl6SA4qXs5s4ceqpRn3cWb8SCrQubC
EYgd2VFevvV7vAELs+HEEY75wTwxOKaRfCS7bFqvgJCOY96GryzsBq/4bU71u3Cb9qCyoSjvlo16
eEY4uYlgp7j1a9w6CGqYJn+3lLyfjcvs7yz9AM5CierW2BwuDc+4D+wQrxzAOW68CpCcP6o+SoyO
h+rZwjhvszUzAFNh8dslz6bo9HSy0x7KdsGt6vaP2ivO9OFoCWBmivvohWwPS8f85rSsWBq3PRJa
sQ/v07PgJ2fNj3fGc1NctXinhy7cuFfpRq7pjto0re3iFUdh+gt02OEYbBmWMFv1QtjMKEHfW7d8
aw4BY8BXyJGu8BTbCRw2PIjbKPJQk0Tn6ROX7cm4Vv7nBM/6qPjVBlVu7YISfE0/MITcjRsal/JN
hVLv4lQhkCMON5HpdH8JFj0b8QRmTUSIZ1G5dlsJQo89fnCUKV/s+VZBPQpwn+k3EaTKGT6oiFJz
W9ytLy116o/yWXBYmVS++ugO5ojcYSt9tR9iCkXFsTbCqd6JPfnetuVMjvkGIvguRc74rdul2/j9
Jb+vjh6kuOQ6btN7Nm6FB7OiBG/jK+Mg8aF68nf7lnwC8iEWztdui2E3AIBc806fuPyBBO+ybX4U
78rNukXJjjFYsFsYIJ95h2jWkz0ZZu0XyP3Op9yA8+eM+j7alxf9bfSMj+BIVpyPT/yv9SLS1jCd
smmyrfxgsD3hi9tA+XoRGuCWPd2hN56yW8asyxugoj0zt38TFSe9kPhJjkaK02abcwBhnkEN9BeK
IBKdpOeRaBs/6DjnGQPMeURaQ0wKJ9ADz0LNs4aLBqj7bFcW0jwXlri6ptzveOft6iX6BAe/iE77
TccK2X8my8VmGQu1btNupWuE+tjHYasf+mPc8GFzMRWSsz6aVu2DbV6qG8hPs3QDHlnxAe+0QUhO
Swi9o2/affCsVo46O2LzhCByWq7gI9g7PiXP6LmJ7p3tLPdbdSOd5i3GOyJjmIo7nLrf4dk8VYk7
uOKmOwp3iHbH5SKwRKViOFk4qk/B72g6yVHw6BLxYSgPnogStdub9jCuxnt455HwbuyUH+HYbrn/
Epp6BgY5fjQn2jYvzR4xUIxS1BEv1gYzgxO963/hAZk4JFNGnu/ES6mjzRZnYEe6lc4W4C+fRa61
b0N0Cg4CYJEwPWtj3pvcbf5E+CH75EPkI32SdtKl7j+TY/4acGlTg6NXHiHI07UhkyldflF2l4yj
bA62NechVASIkrULz272kj+rexEW23Q1QhY79TTxWlbbiBtqLneWirrW7d/zHVkLrJTQVBDTAJH2
xAoWlfXsKohlWIBsl1tU+KJsky7ldqMTbQyk2TeFBBuve7FOkuhXB0yQmmHX/nQkMJnbRLoIb+mG
GC/Wqtf4NzyRKWv+iMNO50y9EtGCdgHmQQ7AiP2Jq36DeTiw48z5Futn6ELz6MiFMx2Q+WJ2Pxfv
1hs1unSsiW0zHNaAwidzfuS4wY92Tkdbvqaq3YCLpU3pviyQELh7xFMTcCy4wk2/h8NNn/bLIXPh
kzvEYtd+fQrt4at4lR/zG7Fp5hejn2hvHtaQ6037Hr1UhHh/c8uRb9kdiDR74t31pH2A75q99Xjh
jYCNGrdu/EijrWXdktHupZ3MGq1jrMmnxD1tK68iBDCorjstPUr2sJX8BZHGW7ftUO6S+xzZ+k+Q
2enkEvssHgLRNU7DXyduA2ZfMrMgv3hpEQw6w7PwTjoDLjiym/OLeYB4iCChmJ+yQ1Ycgq1F72/X
x2irfqnWrb8gTCSc2Jm99jvYKYJjxR60Lw3antc+CzgwcptYTCSqOW/eAYPivJFXyuR2vGj9UY/I
i3Dko/FXcm0Db4IpeWInr916HvfCfabeIKDrpbmNyOS/IB8GGwGnx5XYTyQ1KGsNlMngHzbcmIVf
+eY277YNPHWQ8de82kmFG4kOCyvkD+Rtda6JFanYywRO2YYAlsNh+jQ/TcPBSL1VWwkFA89kbuuR
pxQesZf07LF+o1JIymddPcFPaM0HjaTQnyjYqt/mqbPuXbINKEM/knwn3TigkD/J8TNDweKpvcSX
Ak/lfoSNcO9f09pPWbxonFEYh1xjR56hV32LhhPx0H/RLpOCT8WjK0YZoG/D8gxdhuEc5RwqpPgc
fpofMpRdO/tNbsMH+M9oO2yUj/JY76J9f+je1acq82c2wmhK7wr58cSF4YGKlm2Uu9WmNrbWR5f7
BBEP+YHoxbm4FIaLBTAiouwSLvfyp/qoIpwbNq0f8V+h9htqG+wexR/erlz9xVs2v+FdxIaVEZ6A
AlTDwkjwsg2m5tJA1dwzJn0Uftwf2jvbzuCVuJ3ltPyVR/1eviWmQ4b5I6T82hcveFAdhah2vHmn
SnMrPiysI7pTc7PyKXGx3WrJaVCgONkzdVxXfIYk7DEaPU3M9V55nZhDMQ/w+ILmjSnMNp/YuEHB
0oabcM3vOGUm1aYcZ3udIBX9Quy5/K60WYwRh5BSwjaDg/iKbuXe0nXsBQX/jh2czW2LYJq54uJo
N+2Ejj55mb2AGvWLCx8mR7anbsXwA6fCKT5iol9++2PrStwyK1QVM5QrvZBqKeyDLXWLm9/Sg9K4
mlfuM8/cQWM7VnjBTKpgxzhFFyqH8IN7JjsM5b7CAqP6nWhXd33ZV4m3+m1TFOybxnoEWGO42rS9
djZyezowV2dOAT0IB1/lQU1m4/k/0s5suW1ty7K/knHecRM9sDPy3Ae2YKOGEtW+IGRLRt/3+Poa
0L1VaVMMsSoq4hyHbckiCWzsZq05x8zvaf96rwoTFjsqkomYZ3eRvY4fSbkZs/cX6TXvX+Xs0MaL
4pmqsydt3BU7qGCNRAEhNduzvjz2erG275p8OcXiHOqUttucKyfeuRmsqhHbeA40GzIOrpJj/2AH
s/aVQDMyc/0ZVfb3wZgZRwwtdCcVfTHelrT8VsWT7HAb3TsXSRG46Grns/FTVxSCbdXxH3hAM5Tj
K32bHDxiV1fwle1tvIn32Vtrz7xdfPSugZNngr0SdO3wg0LAnf6D/gwHUTasUEuZ/PYolslvRSy+
DW7TO962ciu/ygftSDGDl51wUpzq8Pq0KJKRs++yBTdX2sWQlOBpLOKPyt0hIJm67EfvfSJVS1sU
VfW1/YRh9weEawfQpr3Jl/pPd0+gt+Jy5mOPPMuuxB1eRup6+b7bJiRUL6ql/56E9LA4Dzn1DJXM
c7kNl6xRjJfmmVIB63XzTOmjJugTY8tCXRC3cie9JCv5pzyscm8GC0u6nTAyCD+55PVbSH3pZ/mL
VasjkmicZ9Wi2/jtQlu6P91d9eSVuxAx7wZK7MLaJtjcfGLWZo29Afb4AoYk7XlCudi/kNBLxkxs
8YFYaCUIj1gZa3EoD/UDYs4nmyBf/I8IP6f08Fm0Gvb+G7vq8BeznwJ5NFjEPwYKfN7so81RWa7Y
NqHPZpWvn5qDr+3jd+OZ0XkXvLnrxBEukRsLsbOuFfyF7/QWEF0I6GkUMJeWhhR+pr9Ke+i4GOWX
YpgFC2Z/c0frZOFfMaxgeISbautjgb9V7qfJZhKJcYazNsptPh1i4SKma+p53vXwoDw/w3dT6gVl
H5q2eM5ZGIvXGC37vF/p1wwcbpJ/UHf+B/ZX+44w8OBXeGx/sghI98oqfUmPQ7LOWCcO7rrfWPfM
UTwU1jtdt722H7YhRuGXCHRDPB/v+WH9C2DuZtzoRBdr7NLm/oYdsfuBcpzjOtrb8EPniMHOCNwQ
Vqsr7FXyHbM8cVDYLa7Img2P2XX2hhxd7Kf6pkTXZ+neefc+z9PMfYo/GMPtM1toSNvFXD4EN0xH
KlMOlrMZ7a7qiSCil+qJ6dG/k3cYCW6LVffE2VW/SvfKytptgGwvreeSp61AUJqtmDyZLI0X9tYP
7Wvn0I15yh8QqEmLAR0pMJYFdrtnDuwumXX7HJ1ksahWMi0/mn2PYsto+lEeComyzDxCFJYuuqP9
PACbXLTX7s+ufwqrlZSsDXmd6ZwtZ6j6Hes6mgj5FEWWzIBFh41xJr9MD1APpWWX/3JXhuqM+oqw
+75ZyYXjrfnGbG3shuv8hlkQzaHYDrzZcl3eGdt+zRWQ99qyoiH4gMfYn0XUg6aEVLxAm4CFkubW
9bR9xkv4I2Vb5i/7pfxe2OSDLZnAnyQm8km4MMsd6yp/q56xU6gcPJWD9BAYc88gmpDuvr62EEF3
ApCkRGuGUAN+F/UmcaVRLhbVKIcLizDfOeJ9DE2vhKZy87SIGEu6bkqwwyvry8STf/59hAgrieqC
oSKiXaW09jIsWcfxPLmLIMQwpY3xM0mLxB/UBp/brED+yEbKbz072uI4pOMX4i4J2HuhUkYh2jW3
kRwW6zjl/fh5i9V5wld/MqxDZDfzhs4GHu9RQwZX7XWlZ7vUZ//+pbfLq0bPzXVEQNy2h6ul1zob
yriMi634EB8Z3La9kEhfnSHnogiLPmGZ5BInlc9fzPEhtiRvTXOBIiYC43xZlwHbB99+QmRZOj6x
OJPuEQsihWcd7ylKDkq0w/guG+FRim49KhZd7tmIBhSsz+V1p6vvakTYfBpymDPtg8vn3QYF7b8i
aRZZwZnLlTh/E5jEiWj40HIwpLWrsoX1Gsxjz6FJ1q7qyfiPuRGNrjrolZOZ1I0sj/3BqppoPWK1
oDJD48zNH/XqadBRr06/D+weEmpQvUtheBRxfl/21V0Nq4o5Up9nJCR0Zk4JdXgacklb17rsUFlf
KYN1Gw2ek8Ok1Dh4ipbcLkW/t1wOR1AcZxFIX3iTGpEX7sGlubPsavsxb8YJ5oUayO3Hh25Ub7gd
bGAy3aVOlL/bUgszr4VjJBPyoBrSVrg+jj7fcbVyX6V9tWlwWTHPxPGmtNi6Wr3TyYN/XUqYTjBj
DGuiQNatDNg/0KcuZmVd2bHod23KJlO0FAOLhHKQNOpr0ux/DhSNl+CY3VmAOGPhKaQseU9jY/zS
O4SPkstTFzXxyojZLjRys8XAfh0WPqdhxZ7/9T+In3MImYl0+gc2x0a8ZBkmsEihfGVAm32spq1k
l06nwxnIBJiClvVCdYNNldSzJCGHQw+3uUYCWl4OD9+//Fe+y/Tq4Atl26RDpJ/wXaze6Gsjs0pH
jrpfJGIt5AoXuxRSxZAmgZJbmlS7ZLzS37+u8pVgOBHANfjjBs0tXT1BkMkV4Ee1V0o6LQkwYJxi
pbkOrO52MPHCjzJq+qS8woZ3ZQr0nLSTOdlm2kYX3SUO+vQZT++AolqqputC8I5OkDpKZJA1oPFW
XBksQlhIYCGkDz+zUUXe+DdeTn9yAsIwfHu6Z+2D4RbjXLATbr3hwnD4SmaDGqugRdVs3VDF6Xsx
AldRpSygV16kGKpCFvgJKxAP+ZuPF82VbP3CndDODUAVi4eFxUQ2dfPkTkR07MY8l0rHTCn3WV3y
YGkGOkl2Ws1YI97k8ltK/ZrnLsCYdF3hRC16tvbIAXCZxFstdkMkxiF4Vg4wkcpeXzf4R260wnaL
46osH200IPmAMrVOuL15Qwu8gBzBgQhx2DKw68P34+vcPVU1zcIiSxaUKp+M68EjglqOvMqxExZC
EzzMzCy6Cw/P5yA9HTmayrNjyPC3LEtlZP2Gf+pxOg+1UEunLY0jbJpDm1i7zqL4XfPE5JRgrS49
jDmUPE/wm87e9KFxhf+jx74eH8yJqxhX+W23J45tz71f57b+AceV9Sx/jYvyahwAaORmsZYr91Zu
/F9ZCePu+4ulfsFYMQdpqmmoMslAQtFPaMzC0EmAVTWOA4KtqWdl0ApMNE60WoaEezqWQeIklrbp
oT0RZLAu7VVaxo+e0iFwjCCMmP2HJ9QPOyofqom5oHnQCsbOu3UTu7zwjJydOzSdxh2Ll6Wan1//
7bJrlTAzK+DtMrLmjQLVBsPVfJywU0rSPkS01CdP/2tv7EKN2qWHAI6azAxEfH3pvZx7ejQmbllH
UY8w9GQIeAhLFIlYdCcy6J5YRTSQz0UN1qcmVKjF2jN4nuqWFrtHG6Pzk/fv793Zx1ebcNYynDeT
gfjnGBT4Tf41BnsERYtSUSkytwEi0eHBbkLidgmarqYnD18WwUgTJUZr1fvQpq404WR6bHLY2PsP
dwKijIj953WofNRkQsieB200h90Tc8oWNfZ+0gZ99weciB02SgqmYbudKEv1hKH6/oMp56+sbVqs
xuoUGffnB4vQoDKA5NKpsp3RUGI3NVyBqNbIaKyv6hAt8aiITUzhPIT88v2rn1sXGWET8UwGuKed
rAl6T/CRnrAmDBOnR6I00WFw46EN14pnPYRGSoGkqy985nOzli5DTALsC+jmM5Xht4Ed9U3aEjde
OmPPvURw82ra2ev3n+zSa5x8ssCoVXyiDFhEflejWa51O7kw+Z4dkzwMiiZ4Lmhyn45JEcJqUWse
ikJZaR0tgIFZRBB1TYsb5vwnJkgPlkbRXOGXOWBqohmPfjiO97Fb7IKyvWpl/KG2qiy6IaZLZVEx
8Af/Nci9VV2hAG41RnIjDQ9+zto8TMAoz7rLA/fHBByzXVQa3184ZXqU/5ztNVk2bM1m7hFI9k/W
FN3IG00CFuR4iNNnNcv4TI+TpYoIah4mPGZWFT8Im07MhLvxCBSZaTlb31yki+/fylfuNO8Eej6b
VUNVrNNJpyAS0R5yrXCK9Jfk0Wz3VerXVk34nDkc+rJ2dxrACl+7AJ7+ujtBNWkjrLNMWyWzZLpC
v41P4Sn1WEZx4Yyjv7BUnsmKi01Ya4sfjUm3dC/thyaA4sk15/PZBkx0xdB062S0iiogf2mwcYfp
NvwIlNlsZZ/zMnz8/oqefR1dlcnZmLbh+vTJf/tkJmc4TZQWBGBqN6OrriWCiIPCvbDXtL9uezXS
VP7ndU4mNUkj2gfhCAGnhNtLQl+g+eaUDxC+RxagZDp9xbs4yDZZFRIhPOQverixivDIx6fW0Dbt
ShKT5kpLlhp6LEXz5VXITmg2+gnvOB1svgb5oEPBVugAbhqPmpEueuz35F6v4YdKy96QUfRC92mE
jajC9e69BB+Y6nLMD7WNUVTeamxXWeIn+06nQ6e0VjYXno4APgOfnY0/8ZlLm44DJZ7JDnkkvfwc
Xr0tIy+IfI8DMX4xgCJvnbXgeEqrzetr9Gr2C6zbZA72McfcBK472yBDUiZK/9b2/JcuMWWEq9B1
jF4/eLn/S4aJt4hcOtiWYVPDHBWLiCZo0St1Ct0r+mLtUmHNBA3w1sRuE0aIB+zefwzG8egFN9+P
FOXMwsSG0jJ4BGWUYWC0/xwrBO9IGse0zAkTgACq3923cXrQOvXeLsUPqhHQjIfogJ3nSSThbSV8
WMZGh9V/nwXGdiBSGfP6s6EUS8XPH0YpfiVlNWalrgEJx+p6HHwKO4W5CGTvsWzNlJvrNnNMieve
ld/LCn+1FR2wtdGl0v3HjKC7GcFnc038iLvu3qgFcPHmXiX5oSLyRg9TGiLET5aFv9SxEdY6/wCI
9lzrm4Xf4eUMD4mq7/GSHNS6vccy55Xv4ZBuNE15Hzxl7UrWNTyYaKaV6luTKuu8p/UYcNldly5W
EMSUmpZFOU6BpBKZL7xPVe8iqMbNvW8q75//rjX3VVYdUN8uqhZChYqcr46Ji9Rcx6At2JTyWxW2
jtszp5Hpo6npBp/FNg6INPdVklH0Gy+CDeGXD9KYXeF2gbnj+w9+F72Ufj7uax8mj+tJd3VaXemN
9S4Mk2q+XT5l2BFvo1bg3UrJpmyyO86gjCkXw9WFEXJmoVAFtFSKTwaqTOtkMnETqKVqOaCOBkOW
EQW2rSGXzk1BHTIpjVWQiPcAATuSjBI5i8xtj6qeJqirdc6F9zJNkCcTqKZaRFDoApaHOD2iUGVp
2y5PyMKlcFagiZOkYDKqJUsbvVxjKiQra5k8l/Lurbfqn0om31clyhrft/Vl1uZ0E23J23R1f2ER
U76eOjROaLJpqooNFfN0bi+9oZX8xiRrCMsA9a7cRipL4wVxOXHhffniJiRbcwKI4ZTD2fKlbtM0
snthUZvgyKeXCL4t6xn56fx/elash8ju3IEwhdR+gAiQrPH/JdLykxuCqWPWh/2wS2PEiVq2KSea
Rj15zvVWICuOQxyN5k9ywmLsBJTl+1t4f+NV5krInzCWqHo0VwXKWbesF6Mp3WptzGcJahXiHGwt
PRtXbmOSi03F/MLN/7qFJvzY1EAyGNQ21NMAqSqq8zjCUwWhtbmuVUHrvXyDQUVORHksuvQYNwPS
H20EFpO9ff/iX3fQ+rSaKhZIaLJQjJOVO2pz3E1KiB3Fpt2EX2nRD8ORat0qMIt9pyZ3o4R46PsX
PTOm2LWDu7YsNkaabJ7MzXmVZY3XNrGTRUg+0RLmEcnmZgP0I7wxXHTSKR65/i0JrQMq6vfvX/5z
C/jn06bLGh9bVXTFNI3TjZkXxDlJskXsjEZNJqTcMjpMFekdQYOjfhPG5qHFHEB726AnLYG26KhO
FK0+62X7qWy0YzN92Q6im6HCy5/3NhWT7I1sZa25AuO3DTMs+lZ56W59nSZ44xw62LQbBm//ZGdX
GNStzSbhjWO69zXcwKP9HmLCB0F54XRwbmBoFP3INFPZCRknL+UjFSYrU0ROFME1sHB4eNY6MZor
C503ljFOlLV4+v7GfN0w8/EgpmtAzqfJ5nTbRS4LzFM7QgnEjxf5WzYoR5AMCzlXHj4veUSwqK5a
F8bj122lLnMk1z4367zwyUNgVBQxateKCJJotkPcOroe3QSmvP/+4ynnrqkhU+7SbMiCxE/9uSVh
29UHAT/b8VLjYLac4TMeNApuLJXZSyFp+0hXV6FsrGzYAnrFLFtqOK2aYRMgCgRSZcCBG60nyb00
ss5sl7gGisz+3VZlkxPhn++tl9Q+DUNsvyU+oDHw7zWSgQLT3ZM7v2vaF8UNEfmEMKKUS0PNmFba
0+dxmvrIuiDswjydDlhAagHlKHKEAVxCx+hHBQTWgkz2BvL+blPDdJth0ATXAIkk1TxWaRtVceLd
+JjgZ13rjnPgg1efwFtbwQho81BrCt7jPiF9OmIl8AJil3QKZopaLnDGIQrJm3TlVuldrGMi7yeC
zCd0rM51DPS4SfCJxZOj7fjJMpAKe2l0wIs+vx0gnoCdBPQJEzmlVnBwXfdaV8a2bEEyjJk8meK9
lW9rxRz2MUiO4Ad1PZRvPXA/KWsdQFxirirFG4DnVT4dAy4MuOkh/XJhbTGVZhRb6KcDbgxhuPo6
E93QSa9uiF7ON5bmsE1K1GgFQBTXaLZZCokE09Q77pyllle337+Jsw8XkQO0Lwgy/XIaTfSCzYOX
xQ6eTiRVfGw5Uo62VV84tJ2pNzKChcm5l0ndpNb35wjG7aaRBJvGTqfRdEKbaDcgO5inq6LdsoU6
wjxAD869qTXj4DfqvnTbfWePl97I153KVKFXaBPZFD+5+n++kTGUsRGDZnWUCu5Fwy+LvlxX3luU
DM/GZOWsqvhHWRjXkxE+sX/8v19wroLOgk6yGTktf748j4HZRj6z2RC579P1LtGXJaV7YbJWvx6S
KYIxM9JnoHyvnj61fRWlypgxY5gRLQYB538W5zHqLOsQDQqUB+asUKudoCXPrqsZ5ZDnCZweVmoJ
RTzC8MDJwRkFW96pfRfo4imBmaOSjj7rkQdWCgKny9PwudmGGAqdEz5NnC9lGdssbRB+bYSys9lK
Xb2V8vyNSzlPVXU/yBdn/bPXSdVg3YG9sL90bmIukmVS/XKG/kZSGpDIUf7WUDYFCWmjrImDH038
Qwf80kngqjp2pGZBGDICmO8HhjU9AafTATeKJu9neOhpuVQ0KoAnr4gcTMa4dAD924AfIFAWUCsD
tF+YpLK6uvXZTbAlOAi7Wsv2i2XrxwRtTfbRe1hXgqR1KrZLIQskqGmiyEd+aQXBPV1vXBnCvRpq
9Wj3FDNyBoOs5W96HT0Krb5P8uxN9PI+B1Q/q1BO6uVLaRME7Umoa9kvUaqmBCmOo1LcadCachFM
4OGPIKPZ7tuJtsxUc4/H+K7VQMDkVrnzGw28hbyiw79wLQvgqfmUBhxzGfYyitNeBmup7n2Gwywy
Alg7r5+/t8xk+XmV84KKip/9COVLq6p+9t5bVFiZ//D2nW7tS7eaSgoJK1tRblNgS3bUbjuanIvp
gSi7Dn2QPziG0pQcYH6YXOlQKMewTN9Cr/zZ+NVmlPWjFLDLrDsm7KIs7mFx3I562bEtFWRc+z/D
H4oAOdL4iBLM4RaHl5PBIosmzpQVmyijJfO9ZXDZuVHNWw3d4zQXaxZfkiHgg5fKceu0OAky766u
6GdZ0oVl4NwGQ5F1jpEYvMV0jPtzWoqtpg8DACKOVCszpU/vvJ7w83CpeMVDVg5vco5Wx40PIhsu
nHHUM0uQwmQ4bZpp1mqn+31V4anWsW87o6u8g2t7Bvb/SEL6shDpfZi/NormaM7wYU7GMgPhjv8s
Z9Y+c7U3u63v0wKgnp3T9cunStW66hFQqG66ot6DpUrU934Zb75/Vs/NrtS0FJP9PvuxL8fuFtpq
X3pZ5nQhijYr3RQN9Z2kuy+jdDPm0VburJXm49BCpTmkvDl0JLNObu7jGnWE5WOd8W9ia/wZ9vpz
YsvvIyy40H5QkuEtquQLZ6qzt1dRaEvSi+FMd7r66pIIg9KuMgc73XVhdiWioUevzneyHByIy5un
cb8cQm892MbFXKEzG2tee6o8q4ohmKv/HFtMeV1d6QVji/CUucpoVnp9z1OzNrKFIYX3OOu3/ii/
57H8Tp16BbFtnXbutaE291jzZ1FtI2MGPq3J6dX3d/LcYZc3x3FGYw/Gye3kdJG4pQ5wnjs51tkz
uLHVMBrPocF06fnWjPPpXk6pLXmGcW16Yqv33uOFd3DmXMWdkYVmmxyw7NNtYG7pQZ2kVJeKob2f
7k9nCsergJjXz7po72U5eswSc99H9nWAnwydRxZqz2E1vteWd5BS/TkFsi/puGYt5cLTeWY5VjRU
NULTtUneMO1hf6vpt/At05E6NErohnN19mEYxTGuGECBVxzsJr3UDD43WDRitgjsVlG3nE5EjAw3
U6uR1FcdW5+HGh6eyQzy6iI3SSr0B/6yv/A4nzm406+XDU2jA62rYpqhfvuQ+dj1pexSvMKx/DSi
Y+zxhlv1lZellwrf1rm7/ftrnYw3IYVRqE+po6mAj1UFLgZTBVIXJxwleCv6DACbjaxR19a+XFyP
eWZhwrF39iB4aM0FlvXjRPRNdGvl0c8r82EjZ/oToPqETj7pJOCW4nGdK00AhkfeVFJ+xBLrg9DX
aoq1UCR21i5vyuMn+RiJZkL7ETZf/qGnijNo7AuNFuxKOG4qX9kUqbVMs/ZmCN491VqKKkVJZ21t
PNiUXNQ+c+psWMuF2OVley3IIbWkYV2O1bXUFccIgE8jYTXFABq3VwRTbrQGl1rR/ArD+thWvEsv
ve5TCCaJO94bMZ0SVRBplGHSngcWCJu4H2f5D3vjRxzPMp2YzsSVn4myeYkq0ylBlkmDNswBaYt+
0cqE5GgQaVYFfrRPwqXgo6x0VJK48fStiSbICr1ilfQopeXkLUeaRWWxIgerJkR5iGGhpqwjZkGS
T8YIBC+wJqhQBYrkBVueYJygtFrWodch3Kw72HSAorohJCCiie6ahE2iJnTAILEc8yMm6j6yRFgJ
xrXfW/4ashCScSrYM0IYnt0CnXUotHVKLJAt5Qcwenh0GPWjnR5AnS+0nP2YJfebKmUpNKDGRfiF
W7KDRPQhsAdZQXW0XXtn2OVHG2QHr0wPUlWjpXDRPOlY2rOfla08qTG+xTTKHsN+A8uQOCBwtzQO
nizgSG6OyRtIsfAd3+BnRe6VTKhVAzhA841VLW2mIdGbxUEMFonUAyZS3uQ0DwBJX6NvXWsR3EPX
33dB85xZXk8u7rD+fro8+/wolqUwOWjIVk4mJLOoinowmZDUyl2UJjOy390OOYkXqIT0wVw2o9jx
ES/Mg+c2KdQ/OL0ipkCrdPKyhj/AUPEIPq9p/yiyIO89oZ6fXpiJzi5HBjtMOpyUnAHf/DkV6YiD
gNcL0pAH4TRdgycKEnyCW5dqSoacDuimfxClehUQi1Mol3cK52Z8FlXL5BpThT09OIo8KZK8M+go
4OGICxSnDfr3TjL3/PU1QgEOffbM9cY7Jv+lH6B4BYm4l0sAyTbFx4ZAnroubyOVSC3b3LmJSgfL
AJbsEkTTQc6cJUrKI1i5jheT+evVd43vbeGK78TQAlMgbao1ShwKKdV8j6AQDwNxQnrskJlHrQED
FzFdNsPUI4yluVpCK/WHyekkD29aOjrpSOCOb80VYV0nvoyQ/12tIoQ5LQZ8cr1mlhbcFfmhtDM0
7DqmAbke36a7mUEGw//VRws7NB85SkWJCbRhAJ8VHkp4S5B72Ym8ulNO6GfHzmfe0ODoLRQvoFDT
hlc2m1SyCkJwClShqsSqF2rYelQZwDgqIIRjN1gT+UEKAQL1Os4/MFIBJpVhc/ctWH6EEZ2nE2lQ
68e874rVgObfymsPvIPAoa3AoaD3aLXmtpIxUcalN2t6PLZt+DhGOfSNZBKJ4/kMXF5gwgp+/wye
Wy9NjSO6QO/GUJ2e0d/Wy0CujCSNiOwedHpM6kNixruhk9eRQlzN/9dLnR7R2hzecAby0fEtSIop
fOGUGjuYxHlXSxc+1tldssm5Cl0KcjSOc39+LrlQ86zQSz5X5FQ+aXpeuvT7bDXt20NleFE84sVw
soMbvvAxz+16qNJQkmKrxTnsZItslsgK0pjphZjvHgJ6kmB5qetryxc7Jef+8ufvL+z5VzSo5E/B
pvZptQE4NeoWOIZOGZYYwMojVJk3xR2esrj8qFlDoDotv3/Jz6njpMJBWYf69dRKRSx8cn3HKofq
T4KCE/axP9cJOWzROGK2FASNyuVsrM37CjYTWXBdfG/bxyKC4lgO7BHKbmr1ZXjM64PEQlVhdsVn
mtTsSINxLQakDYaUQZ0gecRKjF2E6I1Cl4spbtyYuWXOx3Jce25ezy2b563DlUbWALXtXQtHd8Gz
sgsC+FI0b6u54t6XMca4GiZcIjQnS9SHXhS3qZQOM5dKLILmhU+OOe4CKVqo5CdQm+1wHU/u86IC
moQAkJCwbM7pM53D8X8JbagTBnC876/q2VHLmNVoBdGaRoP656jtepesNF8kTlfkHyR4C2gjkTtu
wNddq/qybhYhfsfxUiHz3ACCB0Qhk4Ku/uVkULXS4OeqmTgQqj/IiQehPVZvQ1y/JZMGoy/zA9yf
4/cf9tzqT+cJxbs8/fK5u/5t5pFFGSFIhnwYsYRk4GrmAp3WtPSXmbENbeUmzorjtD/5/nXPzXi/
ve7p+Tkc9bjNDDnB2Nyv7ZgxFtrVdacqT2XWXn//WuJMhZoUYhORGMdSZoWTUnnd2QR6EMrkaGl4
1/dttwiQrXtUY9UyrolxyX8ZhLnRfRrXg+zjZbdhZlA3VLjRrltZM6NyNO89zqAfmWZ/E3raAVZl
n7gATrUYkZ+kvHsmXqxKB5bnGi8hGsmlqiLL64ndq2AM+iHgHGN8qBuQJmN0z9wIuxfy1MpPN+xp
sUXjNqlwa5Pc9vRpLjHtUCb2CduduI4y3EiFxHlDAX894+RFwThjry+lR2I2Kiwh1J1dZe21Bhl3
dUWaHsGQSKmWBJq/tKPeEQLHsUepjTVyr2vX9CA5d8AvyTRhCa5hTERzT4UhHGn9QY/97bRvLkrt
yWZH3FeMDSIVlp7fP+neSAxWfQyz5pq4h3xpRdKuj4xlB342kPxf0lgOS8Ovt2TM1tdG6ZMWhfmV
hN4LS8y5h0ZMAdQ0HnhaT0WdcZxX6C5z6uo5p6tMe2rBUdSy/mTkxo6G71NNRNmFmV49N3gFmgzc
EBat4tPxxPnSI7eQCcKMrWsV4D2yW1ddKNW8gIQbTOlQytSCqwLhmG5IpGHiXvdBGDpemNyXDW3N
XKXtm5DaoYa/Ujd/Rm9PuFU7TmiJaAeLF15CA1AdbNYybrEAKwY0iO+fizNOAR2PBToPlemGWuXJ
c+FJQ4ymMoZ55CYr9FM43GUq3n2pXOsJn4r8rXwWYOqTBvjrkeQTticEwuwho0LuYUSURL1uG2bh
Or0nVQ/9FlanNakFOHHhtxPpET+22so1NeDxOcTLWiKAIpanaGiZ3Neg9Z3vP9TXxG/Qj4gGlGkz
ZVP+mUbMbzOaMAc7qVUtdno1XBYU1UGp2cc6I8qiVPuVItx8kSWgwxNVOfrwFTjDp9h7PbJB6jRa
BxHHAKiVtm9fmIfOCTEQbdM6mnYJ1pfCrNcbY+62TLa57e+bIH6T4uLgZxijDR0jck3GSQnHuzL6
I/DHG7+vrwxaX7PW5eRZV9Zjt0r89KOOuFFQ6pG5JR8DaQVWx49oUntHaA1qH136deGaymdmULQR
SAUQuNHYOVViyKHrmZSNEvTZJUFKEX6/ZmDacOUtyc9oRLi6/ZgFm87fig70QBZG45WQYTd0/rs8
FOoNDTS62zHEIM2d8jmbAtWbMrx5I4/LEP8gHzJddml9Ax0V7gnJiiKnxpGaPC1G0EqLEK4quZ08
bAPUccMO7pisAFSmmeXEkdBJ2005S9naNlNJyNF86sJT5wtuir8FoAakL6ZA0bYT19T9wKd491QV
mo/WUEhLuchRnkranW0ETykypJnW6Mqsy9kr2ZK9j8RPq2MKNsPm3TPkhWuwm0lbByHbojBfIZZ+
eK637T3YT15oLDwtO0zrSWs9EIP5Om0K61h7qsryqDTNu0qvj775UxuoCt1/frAm10efPX/XtRuR
1zTI/R3U+nbhBd2vK1fWrgWrgaeH0ZpqIZb0siAyRVgH4pA5PkIEZIptYX7ltTPGE3d0kF/TbPh5
YSycGwoI0jQZ0QqH2tN97kAzIa5qLXH6MIvBQmoz8L53iVf1a85zXJ9AHFpdIsRzmr/w2USJckFZ
cmbTgkHQRmduTCv6aYGXuOuiSKYNmsi4fV2cP5oWiOFWFFwb5KSOGIrliI90FsBavvQUn5n9KZXQ
06GMyw7xtPqe0mNvuiRInaghRDJPQ0fPYJhZgO4XWoG9KsOMtLeNe4NnYJW4PvDQynHzjNxnv7bX
ahpeu02hbrRhigBsBRBCcrlkY9M2vXsFLXNBYNIxsAkOZW+xZlfDnrAs/7WK/efP/r+8j+z2X8eE
6p//zZ9/ZjnBq55fn/zxn8cs4b//nv7N//meP//FP69Ibsuq7Ff97XetP7Lrt+SjOv2mP34yr/7v
d7d4q9/++MMyRVczHJqPcrj7qJq4/nwXfI7pO/9vv/gfH58/5TjkH3//9fbOLYBGjO35Z/3Xv7+0
ef/7L+axqfv0n7+/wr+/PH2Ev/+6/UjTCtnTWxpQ0/rXz/ztH368VfXff0mW/g+KSegdbJrL1K8E
Z6/u4/NLtvwPY+oM8WUKToY2zZZpVtb+33/p6j/4KxOdgsopn2WKoV1lzfQlTfyDB4reDVtVDRUF
h+X//Rb/uJn/c3P/I22S2yxI6+rvvxTE3yx0fxwOEdgiZeUUo1u0YU4P33Gisa/P5cHpMVN3YTcu
3SS814cBHYw/zysTNpyk3KSxPK7oyXHWUnWie2zIYGls0MK14rtcBeEAJm6Ew0vqcl0uzUD3lgl7
RwzPlJjNuCXO16oOnVABzEp1ziDvywWag7m/T5C+479I2Is2/E/62NLT+jvSs1ETKU+p64UgD0YY
DPow/awILIkmAVuedo7XRWy4t/SpyzbYlBFphUal4wWjnEpEsbkkrdef0tXCRTVVpnUCuwhi0yE0
RN6T0GKFDHn0Po2Ip9OuGYLArh9C/y4Iy3w9iHbtA513KMG/oGMv10pdkRnu/eoqc11pCsXroSBS
7H+xd2bLjSPJtv0ilGFG4JUzQVKzlMMLLFNZFZjHwPj1dwFZXcrOa33azvt5gYGQRJEYIjzct69d
+VebdQAdpCOdZVkWZDMtPp47xMe8z3SkTmAD2hFOpo5XDsY5hQlHmVx12BnTbo5SUCfamJ49s/lu
TfFfUSgwILS0V9frGaRI4286TOoQv4pz3kc2yUDz5oVZuKFfKQGq0N5S6zaMCr8gW56LiDY6q/CH
bUj/4K6zPUH/ownthgn1PJv6AMwmje+maAo3iQ96xO1vsbQVLNDvbdRiCNDjEahZcKFAnkKlb7t9
U1X4+2TANXW3Nnf9CLzJwsfVdgGoeFONQRGVxI2vEJn1lJYXlLF2tJL4k21i8hSNE8tzCWstriIw
g/Q8bmevfXHn6tI3A+aSlTixAkiFk250Tb3jWvWtGZ0YOJx73/lefk92o+KkTt4OwAA4uJYusCzT
zlkp78lSeCcvjkxwsFgtl/YXz8jVfSir61j51UXrc4Jmz6AaamUYpwkov9r0EnZRtWkJmpN08C8U
IT3ooc05k8KjqAPx2h/wwC49b4/wMAfvaW0OhcI0m7U/dDKXwEFIguDUtftTLszx1GWEG8IbHIAv
P8hm7ODYV/TCt/3RABXuFNqf5Ffg4I2UNhrJj6S0npQ4RIPmnZO53wEQ765Fi81ZSJB00N0MPhop
GRbd3CchLrlbTyO/4NryoevxchhGs6P83dNN2HtfSY+kJ32sIOhVroSwTQZzVvrn0Y/J8JIMQ2tX
33Sv/jFAC8dmDliUS5+KbMOvuTZcc714njHAJVaMb7aAPDZQ3CrS1N3rpo7BaG999pvsGb7GwnGY
5l3XNucmRKzSsNAC1OLeym/xTOjZjyOWxuYzYXyOvnN49DVx0I0aHjMAtHbKycbGIUJd7U8RQwCF
3A0E0pnORmIeaUh9hk5c73NFaqgyir9yoFNz6ymoWqHF/RLqG907CBo+rs5idCMaw9oWLePWVLQX
Pqz1yFn+HicDer7YIEokIoXQ+x1++rHMfZyxUdU0BqiGBncY13OSnevn6qLSVz9trkOoH8kJkMx1
ZxhSX42x/5EOEx9i7NRuciGHxjqe7JWq94zfgAQ7DF/meU6oLuEyB4h5SyaqmCvWTYK+aUjfUH8v
oSC6zNVITJemw26q7e+Wm82BgStgMVKOGjzEY2Go4DiY/kvhYtJieDGWxSkNRLodD3gvb7q05lmi
FrHr8I7azll/wB+XcFL2d7S45CfTYTAybO84zDHAWkrr05FlmV+8Zmbrn0vwDJV/Sbv6GKEk1XTG
B8enp9I0T4057+IQz8Fc1J8dgcZ0yKz6WBaUEHWLZGXFso4E4aHrpwhtIS2SFHGaUzembzC4w92w
lFjhrA97bFMmiplbYA3t22wz0A3qRTnutE0GMAXGzHAx59Glx59z61r5/WTaj15vUsEDDVfJikJs
Mr1WmQU4ylPi6fOcWYuLZTfjW3meeoWLE2jJUU933rgsKS09pbEhsKgDXknKObYVDEOa3M0YaVMn
keUN6yx3p5z3ehmu/Y7l9JSnOz/33jXfOZlFHtLgA1Kzb3Rz3wJd2dS4c2zdAdBMuJs95wcNtk8s
4BDphQmIdg+1sjtPi9XSd9DsYO9iOKt7FYPnSgAx6XKxKTCanQpdcQ5PXqd/13vwAcoCxjcjn60q
A+wcvf5+2J3R4QJLSmZGGLWzpPVX7RYA+RkwpsY3NlaDH5WhkoMhQpIyjt5iJZHdwjl9orGRW0GZ
/jZsrGfLjG+ODWVyqmv6CAqeYwIRcCNATOJC7qrWSnZzhwUwIE5yueBbFEvDnNa4crL2ibpT+DnV
uOrZOUbZls9NBI+m9I0v5DCa/dhiRCQjsGWa2Z+VPkxBZBosu2D8D5l41kts63LPnA+Owg9pBBQ5
C2EeqGQzFWd2twUozT7ZEM6xdMsjTejl1g0lVZ/5XJj0fEXV45jN5xKfWiCCXYYjdPy11x3nJjV9
n3TwIWMHhw9c7DClGIHx+NZd7tM40qa05tLpu5l9j8usxIAVxfAu+jqB8nXEdO6bnLxXfwLWaGH8
Sr/7GOgwadJ6ek81ARbTQtmkzcPRoN1RSUwafe/cuTmYPOdTPIl3J8qNXde8tUI7Dql6MOzhk+zn
CRRHe68lVwaFcEsO4qLc5D7kA6pi4Ud2N822GyyYrFstU/ccZ0yyXq9APtZAgWhLY26b9iqkD5do
45hVIWL3s8NijlTe4G7E1H7HLSgHrqRBBwrMRlwNJHv7yJaHzkzkNVfWfdn3b+kEwzkexU0qbi5l
WbT3RPKYjIUNec08o6ZiYe6lm4bRbeuV3jE22lffb8KNNaU/zLEWh1Gz7quihw4HPRs5vAFBRO2G
0TMvUiFCkMZeRCxp64oC2NARr9TZrsqyJyxsX4u6/qGB4ME0aqRf0z1KH11fJl5sH+4Gz9zirbt3
owEQR8TdZ1N5RHZZEVtVFuuZfGn66VxwayEd+7ooXqXQB+vEzC735WDkwboZlJNvuiwv92mqmHCp
nPJs1tk5lMMYkPv7dbMec8dw+PkDbgBCTgTCDOCglbJ/NiyqqqBBTXzWJFZkqgwSJy0D5BERndLL
ax5O/G6px1O+BWqr6c2SRFhg8FQdw7iczkn1nKedve3jBvSlOSoQsdXfG4QUf++tP3CqwUUDyRfR
lAkzE7foIsA6tAhW15uJSmlrG3ilL8fFsln31s36G21XvzsJIfbHoXVvfY+f7/nxdkYVMktWU1qd
k/r7nLikRPpnGev+GbVseqzwf4hoysBSN4xtMjj8gjdP+pE159mjaY/GzOWziblg9+e/WF6HHezh
kTlrmwqrQPgvy6DJPSi36+568GPz27H1HX87FpJYzluYGb8d/3gpwhioW4L9VFkykEcRfNzKruqg
WTYyjeqggs0zb9fXtue8ZdXkUxXnCn5cVpysAETqJdd2vczZiOcE0T6/5I7DW55m4b5Yj+meLE+t
7e8+/njd++0NmzRiveJF8d4qioo66r82utdXgbls1mMxhd1d48HsWz/C+lbpeo+tb/hzV4buJzMt
3f04zUXQaXUB5pw9jMc5tZnKl8mk+9G3eFP5WQRLaxh4Wt3CAxSLnCHAmOssjTahFzuxSFetl03K
mr/+ub+e+2TxySwdSP96QaPEhoo5TEz0RsG658YVZ2PZDOqWVrl+NmcbbIBO4QmlzbIra5fTKMDE
1dToGk99Wh+jdeN5CVehWp4obKUmyn8saozKd7azz6NjFTxEE5KrYH257unLS7tPan27vvb7JGUl
qvYhhKyTVZVfNF90lzImpzJyZErb5oHDJPqq5sUxgqJhKDHV9LWtw2M6zeOTAWoNB9snETtHpwk/
09SbBZ6GTqImlD4AgWsOlRcme8hmQ2FXL9h7AEMANlFYFRao9Bwfo3JiuuwsUsFGy2IOC9h9Cftp
K0xQRLaD+TR6I/pWRZac2tl9B9iRnHrAEFaK4t+YPStwEv2u7jJjhyeW2LaNn5wNDKs3MtXOAonW
FifQ9DJ0dIcbPcUYk0zmsXYp4KJAhPlnuWkQejiIObK6150RRzXdvHRj/6U3ixg3edC7kWzANWaI
q4GxpYE7FH/xhL/YTPTnxmddRlNtdOp0JFN51027jAIQuYQH1aKBDl1Xnidtsm8+IEOYDg02Nn18
Z1pEhEZDPW6I3JKyoKnqzZyw1KyW2w8/0RwXJe65qW+YWtbdj4O//c76Uz/G1uvj98rW/dI0AvMA
y7+tP8NRzGWUWX5t7kV3KEeQ9iV32iziKjCWzfry54ZlCWbHKfN8Z2PexXJm3mZz7Z4j/Qi9a2Ea
dSBMXZ5ArfcfRh1kwPpGJE2rn2/ZpHoVpM08nrGi/fhZiCHhrtfAUK/HEPXiqz1RGV/+sFs2H2/x
8bJoHbhoU5zv2pjMKNFrRP+RbPdQB4ugwlWEY8vuxyYTSXsc3OGcYKXODVVYdKHyKHCz84zQnrAs
QY2fxz5+sO6tG7fxhwwUpayOXeExVvC360am0zezTXBj+udQ1dKjbBDnbarlfK3nJam8+JiE9qWK
da6h7eJWA0MOlTCXYL0OLmQsYu/lYsu8hJ667prLvERH4ydAYeO20YEkrpupK63AjLBS7JtZbPvF
CBP3pXLTONIMYPeYJ0HghFlVGRCXl8G651dc4t+OIbUWW3Mw/WwHiA8GHt+sWKZff1i/ctpc8DeK
k304P5Z5HJ8xyEG/RRA5TDdzGYTNnm+57vV5Ph0zbThJIHWB7VbT0enNEwtXuW94NMDyAwigtMCn
mtcBsVw+2/oBmwEwYFkgwFr/++hOcNUqDAsarQ6STGvPov86JUMXDOjxqko3j+EyQZpujIWKEI/W
8q7tOj8mqQRFvrweAUDO2zb0cUAd6coFYJtXG0/OE2XSZjyL9E+1DP7rJlG+nZ+6ZR6g77tpLzKZ
yiOmnjAmObZuWoW5deNxuo3lDlv/bv1B5yQMVdk6fyTrtkubaRflC8t3+Rc/f2t5o4//uP6v9Qf/
8ZhoI+aUj3dY99a/+zj28fLjbT4+3sexpOZhDSU5s9ZL3qAb/uud11/28oHQ4+dn//ibKBPRCbul
/cehn7+imR5ZE0dBa6isPpinrg8gnbmHqknvzYznvZy8eN8x9bLE51FG8lIGJK+i8mSTPQnWg3jF
vw5K4YaRJO4JzhPmdmEZlLKMYdxS7tLXW2a9c9f75GMzeuKuCWPz0MxJpWNfk1gJ7BC6h4NYMP0P
s4f3TJGDJS6oFmzUMg9XCQwrtPt8nvVD6E3/PJgunHQBDDymxuJqXht4BURYIaCmityIA74CyWYV
WHkdnyMbu7StNoTJOV8i0HgyHoxMoetlyt4oI1XB+h7M4vgBD3SAU6XJGJewd0Ql/xdZ67/7rv6v
sPBfCguoZx1qRf+5sHD6NnyL419LCn//yd8lBcOx/xBLSzLQR2vBbP1dT6Ar5g+TURiB/qo4WFgR
f9cTTOoJKFtR2Otk+1G4fNQTDPEHPRAOJSqasQx+Yvyv6gnWoiX7KCdQ5wB4xMJtKV8LSm7iN00/
6pJsThjQn/Uq0U7ZlJF2yIAtJYVxS+NU+4SBaoH/H35CqrNfxUyUYfpgRtK88o+9Mb+1rYbJb1jg
zBPrxk6fbYC0er5Taa3RNwMX3pVGc+z9NiSnZOT7SiloPgjRitqRT4PQCuxs25cYh0bU3CfPVlow
pRF9VSHBjeYaW+VriFEAdO47Q2rA2/V2L4f2BGrO/Sp8Vm4ZUuht5lessQVrzVgh6YED4aENwtfR
79v5gbGg2OhuCQYIH2aiw+6xRocK/1OZB/zwGAHbRNxUJ/dz677W+C6bfvtcl+OJjDmWOZpyLhI1
DKbBOJxYJMClB1YXy6TRKi+GjZKVe6nZ6oswLySOopEP37UIa7z7th/eQZ2gwK/sY5NU3RGVcHdk
0ftdOdMnUdiQeqX3aNoNrlWqQak0lfuhTvPHyVEZ0SX9PWXi49CjYudpwE/FronUWxH+VVddv3FT
Pz+Mlovtu51V+7gj5UGqIx3S9mTiOr/XjbaguBsfKGh2d44tb4sj7DnxaqYZ1w7KcvwLJnF6P3Ta
Zy3WH9rSnHFCHCGfpa18LpgDleeO26i2q1vfoBMxq8w+J4X+18B3vMSR/s705t6xMIpgouMiInWl
TjVkpHr05LZS+JfQp1E/5JK03y/P3N+Vsl8rY+4i3/vtRnaRMvBw6AtZUiwF7l8EIvls2wk0XZdG
t2Sb0qaCS3PnoEvFgSF0+vDsGJXa83+jPMPYBaieA6pmIzKAt05ktve9j1mCRsvhzh1KkkO98egV
IzD6ubce6k1JD8CLUZLdnCchA6/qgXro/XGOkmmfQdpG6IBTVGfcZQYr9Mp20HipnBBu3Mqh9o6i
IVNl1F68s6CgXnt/MHjK9rrWtnf0SRyjaaGHZospqMrevSr95vVz+6lV8dGfvTc8L52nCOP0fh6+
mjnJQJpC5N7HwKdrrfIe4e1TS38g3o44AnhyMF8oZgDUtfBpclXuP//PJ9zU/71ivpRIaQdlEEIy
RT+Q83vFvEKTJ0O9Kp5J/IN2mpQXqGjaD31k3SyZ00ztfCpkJO8zerIqvMIn7WGs+q9K17RdioXw
rp4QqdNi804+kM6NDKm0ZeTNdYo7k9LcDeZ3ckiEmZB+YiNrqMuItFCtV+j0knFwtrS1bLUusR6M
pDzTaSqCePwuCzsNsqrHmlYTJ+BTD3WUUnuIPbzURf7WaCHS8TF+RchsXDhLxVUzraPopBdkzQBR
tF5s3sM3aY/msakLfGMqY6AsiWDKi2csybzqy6C3V5RqGMB1s0Ya/tpWmMJMzOK0ZFKh6kX1BQ24
eHAHO6B6nJ/02fpRuN0VYKGBNSGVBKtdCo4GbIUiKd8mOVzt0No5Oa02ytbIJYP66wRFpYjwfmsl
OnpgWVL4mnDcGMigx1FpQXigeQWlzZl56I7CL7qyyfF3FprAyBzOmCJj+Fq6h6aiGaZN/M+e072X
c3yliyK8VvZr3pbxs2P355Rl5DbD630rWSlHZUShS8N3w+hNwpHE3+ud1E+53x0TG/i1KpproWPR
SPR81y8c0jSZnUvlGq9uMd93Nqp8vcVQZxrpkMjaeDj4EWiUOG7rjR95OXfzdNFnLBnNuBMk1eEM
Zql91+H50kzDRaNbeqd6Hum5r6bLAiu36BEN6EXfiQGpo40zTuiLYUvVdjzUniZgTKUIKA16XWbH
dtBHd6eq7ybyFPLW9/SJ8KD/UC5yq8bstU1nLtYrIn0vohZfLhyBg1jfZUrpN+6rLdVNaHVzeq2d
ZhclegVHJDyj8ixuyPiKw2QYh7CW8lC3c3o/To9WlNsPIfWEbRE6xzHGw6mDGXt0fa8CMM2GyG9T
1V0dTHwz2rrS6lSQNd2QpL3ZWUh9eRBfKQXIg9416cGo3BMPQXpa3FyB5rZHLSxwMRkoXiZwuLZ9
ItPAgpU8mPiW20t1Yprxr5GpvOJ8yoQtqgfltu9dE/1X6Jf17wOvA40YqaFBh+/SIG4irP73gdeU
fRjK3tOekqxxyC8YUNEK8t6+l+Bj4Mzn2bebx7QWwTSiX2q8zt9iIRVpXnzmYWn3eupPF0rtQHzx
vPbyon8jB1JtDab3cy/HH7PUnec4x++JwaIbr60TYjlYBwLRzlEDIAZDnwwtJdYtHf7qrhYVxVMb
FwPqfufB4U7W5BRvBzWZV19m8d71jrjIKKrEJvavXHIDXN6SR2vRoKEg1Pa2VfzpwnC4RBLB01Ik
wUsn7C8z0ksUhwXuzsW1jsb6gE4KCDVFju2AGHRPRmdXkHsxw+8j0ohTrtv5pWntXQfs/gRbIdAz
z7zVPWP/oFH2d6ifXkFb0sOkNJPuYpt4qDL8rdLxjUg6zOVKN8PhBjnZrhtVflAWC0Sr0JxLPelv
fR597av4u6tJ/2j2q1cshgIGpnA9if7OmZxL6+EXRlH0UPjgXzxw4FsfQWsAwmKbVElFLijTLihj
MDvvrf4QL9LE2FD2bSCDRvUi1/e5PxGXOam80Mrmb9SYDDuI8gkDwKLP4oqa8XBq/Sq9qdE1d02J
oL+UQ3oVMv1ReoZ7rKenWPNZiHmOttUtrX0yE727kip6sfCXtsv8ahTiWNZVfu1mj2r5sjnBtPkv
0kd3uSk/ooXlpkW/I+hQo5V/UZstKptfooWhNlpNzk341Iajv/N76V9Cl+Iqlbj2pNvmW9UgYtfI
PfbOezL70w0FuKGZJc1Hc/1ND62jVmQYOOsZUbA5olA0S/MQoSe5wobG/nJ+0qYWU2eFE23aiEeN
ls0voqDlQfh6hKeGV2xjX4+PNs1Acd3me5hG/bZyGn/ri6bf2UU+3uqSsczysEqe4zG7mhIldu4O
4ZGP8d2NB+Oi8Lugrjfv0Zne+vGxoOv1OoYuXg9F51GYsPUnJ8wagmgumtvob360lERnYykDqy2R
oHt1hr3iyXlI8pEkaZjhQeq0uzrutMP/HDXYvzUILiceIa/B1aaaD8Pjt9GimMn2GhH03Myd1X5M
jPGurhg9P9vdHD4Uoz8f9cVPvRTOgUX7xteiS9nG3bVyDHs72VrylGNDFznavlbZdJggq+26tHrT
Q92hJi2xmoSWd4dkacO8goxRGM5dQUZrE0fZxSAyOIelRAjMkLE1y9Y7lSZp19Lpq0s2WemLoTv3
WSq+NEVECqmnd6UAk3B1UwErTW+flQzb3axn8kCUfNZsCJn/8zmiqf3/vzttb5F3AXT0Tfv3kzTk
Tdyg7HeeiBGZMZPUvI+NR/QbHQ0HPRqHNvzsmgmYx37sAr0jwUH80G/r3rCRGzHUURYvjmnbkXV3
RlzQMZxHfoLhIcXbel+kvrGj8eZCq/580xcfCCvEXocMm3sWVbxg0eIbKNhPZafbp7K9Rnl/1b2K
Pr2KXufBBJArZLeIrP2j33rfpyhf6vDT/OLRtdyMln+uLP1CW3x87VHyGJWgB1unwbgiYtyZIh93
hkimu8xmkEvjXr9oMWY3OvZcpV/aQa0KgbKFVog2HDrYEOj9RXqXSLAWGoiMUxHTFNA117izD1OX
RjdErZgITZH9ohtTtbXS2b3kLfp7AgkGkkDKuN8mcc76ykzphOwHTGowNNIAtdetAdS4wgJB1Q7u
NTyWA2ud/ThAwl1IO5jntfIEMNbYJYVrXMqzaSDykL6rnTSCpqWQHO81v2l2msry2wCNk9xpvGtL
l6Jy1j3FM+5f8Nk2tardu7kMvV0S69HVd+LPndUybLTjFrjQd3Mc1TeRmttYYctUOyFufcSEA6H4
Q9hbFIy2+Gvj8TqF+DzTlL6Bu2If1xnIjooHwQB1LfX6Lq40+jENcd/UWnMQUQaq1yRblbV3tjOc
a11zA5QB29Jbmi3ltnRIn5qJpwVV5J71opFvVppDk5/i6TGuo6BxI7S3kw7gSBivw+if0wzJcjFq
E6tOzdhOZtzu+75oD0oTxSUR3oOqXnMzT+7rmlWOSRKO7Bz26y0jj8yPsdlb9KgVVGP77jLYMSiY
bPjTMzpvp5euPFRxg/mcmacvVhxE9KBcayHBjLWo/9aXQrZHL0/erTIvz9NIFMcjxbIXu9he+LD5
U067nZlQIEdsSwf1bOHlfYimIdx4SvqbaZT6jZMrfgpx/02H++uClMHs96cYGATLUUM4zpqw+W1F
Kgoj79q0r58cl+BgzP1kVzmdF0CKKO6YlJ5ml6HfaQr7nkabZzMKnY1Zt9U+G+AMT2EdbY3EJaJg
dTdaTnOxEgzY4/ABt5RH9NrFC1o711Tzo24mqCcRHpNsiEy44K29jYVrbUQPhhnd/ItKhHPUW+bt
dZy1GoV9HXyKcxSi8pOyG+4FoK1e9E96ZvkvUhYgmZW461MMN0wjaQ4hCZQtcyb4uAoAutmL8UiE
q+/IzoAWKA2AAEOLpgfJzSk0qmg7Ru7MAB7iwgjmpdEmcdGQk9yFdSlPlBLwi6JDnX8sC2wurYs2
xSFLJx9z8kJ2Xzx6fxLE1i+uUff7TOqgbkbT2RYVEn3lkJApo1drrutTGvN/M21MXvLw2fWX39Zn
7TaGIjv7GM2fu9g3N3XI6EYl+LE3cv0W+vq8y3XrmoQuZTFBRplI8ROdWihWJjO9gsoMz0g3852c
IPz4nfeelxLiDy1ZW9pe5cWzcH6sShAV1nAxlnBGJjYqvglbv6ofMXAnZHpSlLIUOYRj64942TnM
XHHRna2UBd1ozETzsVYfsqw/FgR7SKPoKjLrkkKf7oLG1RN1FBHeykppxV07puQ1Bu0t7st+T4uR
fmwmFDNAkFhmEHSUpenQfvQCEam+OCVmECHCq21YJs6+c6NdbJEZRsqJ23fny0NYLBSNgdoT7IVa
7QVkhlPmS8y9ZfKJfm2600accbMO5+pCGgJotM8atg2vfQL/nfOwc1p0Nk5mPJeuSmHVWDKIq6K9
d8mCe/R3btVQ5++Gfc+MG37TynbCRpwnEkeP7JyWMQhEP7yEEJ/vYhEHJXKO18xwvpOwMW718kpB
zfDppK/rzAoykpkvWaHwgDRs++DGbznGXvet3loPYWTh+AI2/iBarAhDPRdcQp/KsemNm7Rk+W2n
f4XN8N2tBX6lb6al0VLfDvNhPKmE5o5Y+xGrxfmaauYlyqD8SK+wjlMPTsLQS/Fqz/gck0Ws91qS
lcd0YN3FNPCmtblLqytzZSotdxcW+s6KmH/HFl2aOefxSzahhlVjkZylU7xWsuyOnV7oQaW/9BbO
9GVpxV9En5+wYlGzLK8zesSDKtUPw0rEZcrN5uBhwIF1Z3yQRhTfgdyJHwepzs4i2JG2VjC8VtNb
GnLbERxFkZo/1yNO5Yo29F3uYKU3MYpf86xIT3bxpRpzD46/553MxLlSZCsfPKpZG60fs4fKbp47
JeQh82vtUDoo1uYOmIAfkp7s45GYTGunQHYJpDLT2QtiqG0n/PyYF4DvConXlmMa0efc8OotDTDe
Q+JU5ByaH+QpTLQqmKzBEqVXPY3mgw/k62j3KG1VbOA/rsTLqSA2Ahjqn7ViNq7Cjl6TUGn7Sp6y
RDWnehrwlUaMcaEOSBjI+mnTAfg55ZrAILjBat1KjP7JqA657pR7XWFznhXAGDagBB/whug3dl9k
51zibd/ZVhjYad5womK4AcYQbwrKv4w6Q79T9fAMADK7mWIaj1YPfzIHbreGzZPzTWVVc2bx/jyH
E85nk58cC20y72LMHjFWq7rkPUuG7KBjDHM1a30za73YDR7a1xI7eelO4RUQzHw39JDU/aq2Nr1t
E8zqhqA2Zn3xCm9BMaKSns2Tnk/j2TcIElKFB2yKmdWdkdRfZ5LFe93KMfkUwxM1BJ+T5j/wsOCf
qXfDXVaNtDMW1l9ZjQ45HY0JIk5xL5vI3CC9YUxDzvWUNu7B998MIDafBbnzncocXCejrj25xO4/
Z8r/qyz9l8oSgb1LTPCfK0v3zZ+gk36tLP39J/+qLBnuH/R3+jrIKXcpL300qxim/QdNhA4QFtrO
dWMpYf2rWcWlWYWfLQg503MgOPzTrGIbf6AJsWHbwdiidVT3/1fFpZ+Q0F+X2Uh1+QiOSdID3g4C
7n9fZrMAmdOh8/GUDb8KvW4p+89tgHR63LbDdJpYRIVl9xZZuF/MPslru0lfxQhCSY8W9A9tH/6q
qftnI1bFWmJdR1ood9loPcSrwm/ZNFZ6UXWZHZNVi+UsVd5RVd7BGHFTx+iBKJdN6ZHpmfME1+yy
oTbU1GfXMMplBYwlY+a6R3ecBTL/yDsQvw37qoV92Fn9JbTsdxIl4QMiIEUaxn8rBOKQhUnnht6D
6+8aObDYqOv4EfXROVT2nTEKcTXb/IYRTXMueut7jP6zCmftIm2m4VobikNNYykq9UWBgxahCNa9
bpHmuOb4Vg1gUerSvbf6ojo6GUbrPTaYWgR1oW/bH+EYvuuR5SJFoMJcViXm7SQJAlugWB/6mIRV
2B0KYyAzu2z8frRwUvs25BLlRSj1XQPNA1vtQmgUQxZRw4fSYX25ah6MongZU5VyyRBFFJKlj2JW
Zc0tL+ncQpzvcLUtemNXLBKT9Tv4QG5P01KzToVEzrd8OZ3/tiFtl+37QcV7BtWXwUquSaSDR5nM
hV8jzI3ZpNCzOkxrO53lr41FtGYfUqMZA4OBdaNLE/RLG2ULjbVvEVy5iN415NWybIJYuWcZQv4s
HMzDNoaituN0rskKwGsu4WyZOy+FkpLjlGnmQMFR+BlnrDZ+OfW/XYmPq1PGqb3Xmu4vyy6OOgyt
E4oWjEvI0+8bVbBIXzaQQ5tlTvwTADS25N3QBtJNmmNHIjlwl4dh3fvY4JfVBmZWhkcbYcoqSlk3
6xf67WW8qF+aObTJRRrEbggf5i0+knXwc3dGbUVJk7Z1w/xi/yOFWPc+Xq4ahdlr7JPIs+16pVe1
zLr3sVlvhvXlTB4f3EFLELA8kevD6K26RADRyBiXg+vdsfAerTzGbma5iddT97H5OGZFkNfS5Kdw
RS7P8E91i7UIX1bFyKpcyeZh0Z2jOI4XyWf6z2ZctJ7rc57H+CNs2kXA6SwCzlUx1FhJvnRioBr7
5XWWHtxJPdotYd8enkkeRHY3zli3f5MpKRbV47Yba/R/YC87B3Ds58BZNuvLdWP6SbuxZaWhdv6S
GDRQG+Gx6gmqkApbOzGCYKGPHW3GOKHVEOhS0boXU3EsRnVphvATSKV9V5o6TLJOC4RlvUxizkl5
meiI1w8FkgQlU6AvD9t6wFjO7rqhSPb33vrSb0vj6Dc6/UpchGmVLIWtecyTmHYwahl1YVDZkeXF
zY2SdYUm95pVznxvNlTjpsCvh/hA5f5znDd+wDo7Cv4fe+exJDeybdkvQhuEQ00DgdAiM5lJNYFR
QkuHcODreyGq7FWRt9+jdY97EhXJe8kMAbj7OWfvtcXyxieLdhzG0niKLB44SoOW54bfRQk8T9nH
584Vr15mlbvHS2zXbzspdawDjllu1bqgPf6HMc3K9iP5De1xnlrHuBlT9jrP/cIdjSspX56lTz1Y
T6IJh1HekCZ+7YHmB5YGwUMfL2mMtHzd6QKig76nvlEcl7Yxdm0JNirq3nGsSgn3GN7roj0wD7IC
s/K/lI1hM00pn/3dgAXqlJb6BZNvscMKbgVt2h9Az+CHYrJFAFJxbTy32sP8/aSmZWuo/FMsav9o
qczaypJujGqWbWGul4JSdwuIaWAM+qcIfk5YGyX52MNwoxEc7+qMhGGzImsjHVO5j3l3mz5uRNjN
gJEqc7znSXUpmoVslHpMLzR7mSlyNcXldajJWGfAdE5tbatywZikN69Gq955iTSCiW7uRi9df4MX
m3nBwP5me+rQ2tN5WcVrjVejH1OJPPv5/B6cFof+TFvNm9X3HI3KRnnDNxijSMQbww0tj2hvJZkE
tONz5GlJaPrjG00kFOXZjCnC648xpIhdqioDs/08BY6W3C0rs84uZ+9jlXv9JrM2MR7KoCpLJ7Qj
JgI2GXaZKXrmbvVZ63xasVU7BraS7Z7I4DKwJIIOm1HvNp7uGA0hF6FyDSxCTKATAUVTC0NUGz/w
YA0a9kvPYA2voSkIy9pZEM4Cr8x/zMai41GYX4cC/ljnTK8FJPlwsTRqJ8vFedVbO0LhNrOjj1vf
MAeKnajZIZvQEIsXT/3C7I0vXp3NKtduak74y/H3ZC6cm1doxBFG6DWqqHxTTa/C3M2MHelZn3G4
xLtp0Rg4Lu0mcfr4ifi4s9V7+m7pII1qnXYbHAbP8eRBcikpxkc7V7h2O7mzBeLdmBwt1xuMK0xj
eMbGmnbOOelr4QCOWAxeV2oRDmwmkxlg3v8w4WBDOu2jblkq81gTX6/r6fccSw+mv2jZJK52HZjV
GnM7ByP7+aFX3EBjlXyS5digziEja2xag4pqmjdW4Ydm7mjEF83fXQFTclyHX7jypFi+G5X1RDfi
GaHaNS/4TB29/tz78pNH7Dhzk+tUlyfhct/mZtvheYhvUOs9IpldJDPcqknO3ZkkCS6maLjI0rDf
FjfSALVFG9OOtaNTNW/5nB0HkpiHThk7R2jDttCznZll7XZKpqAmpuc94otvhZmxneBd2Xq6rRE6
FQ5lne3d2eGeNMolALNQQKdRgT7Mw5O/kOs1onziZDB9QxGwCnajDIgCbMf+SE7Uh0kyq2s08Uk5
aCfpxG8c9dajO90qTfzMO9d+rrrXbk4uDaTN0I37HMeyA85dVOYJ2CcvN4sO0kKdH9k5yibv0Gmm
ejJz/x0v9CldfX6Ssu6aWUmQzvGRJsGPbLY+Lk1sBk5L7DoBJaHQR1prEK3ThNE3Qr8dXAumNeWg
QRHQtWsZTaSTF+lZt9qfTc0W0Y16sqsJxsTfo0G1QHK+YPkKu879quzonml+u1N6e02jJQtrkmAC
lRuXflA3a5ZgAav82XTzl04v8kCO/asYtpaEtdynwMjhEXUu5rPYrtVxlcJscoMRk5mT5t55E6KY
Po43eJ6NsGVShm9UfpjyZdg297SGtOI4VbKZxWwcHFnsrXzQrp5tfbHtz5ilo3MXtdXGxo+r4WgK
e/QVbLX50+RylNFF3OPA2slKfh0HOjnuon1ZaCknQ/UxiVNO4ougqE4s/l/+h8RDkTykDGEWpMVN
Mg2HoWGYoHJ36xPWEeZa+71a/P7IB1EQGHZvbKZKjdahES/xkgeJS0wudoDAATa0y7WUoVneEgNd
q3lrFbF/GhV9cavxNiY79nk2MGOn0XBjL0XUNDx1XjtAQku1rYlLfGAIEkwO49dST2sczhlljj5S
a9c70kc4oE0WclGbZsvp8fPj2cPy8vhxklkgZ40j2Vq+PB4e7pN/fmRLrHaTrN4rgd5tLKss5MHe
6FNWbR9GmMfDw4ry24/Y2+xjrE6VyXnPYjdhRD7TEafJTpBLhaFepmd3cFFitCDrHwYTpsgFVVJO
hKuDoR7D2puqijerJgNB8+UcggXicGM03W4okm+xYclTuj4sGsL3x0OmFCdgj2MQHZ1oS+dXnhhC
Z1uT9grMPrNnDSVwqFgfDHvEo5Gkl46GxKmaxy85SKPQMstjOo3j/vHHnUG2iWti4dZBONbtfHJW
wTU1xox6A7ObbZXr5YXSHP/i97lYZIjIbuA0mDYgOfTTYEzdvx6Y+3QnMy7dtay7/uOaaVb1eNlU
XuADhfjLK2Ot5+le2DPpgat3xkezgV3OvT8sM2VORbN5PLVWifLDovb40cg4a2LNpLA4MSNO9ZXJ
2Z5Yu4Ba6hwMh2m/islvs9TPWLiMd7T+30dFPpJOoQMMUnp8jcf2uohSvIo4CjLLYxpQc3HXhnbP
3PT7kKB2aKfaPc9yqHcewMRN1Gfq5q0PUdL/WAqn2BW2OxMbwVgfVwgVbDL407YYDW2fRPrntOL4
ZDjf0nhuQjGPTYCEyA7s9RKBAs5wgknY3RjnQ1RxXgA1+WWohX2hY34q6IzfKr+hNC0tVFxaAa/M
maApkOanKLlc2KYvF7aG5p3WElKndR+wxsavjqdh3G5Se0s1rm0wUNhvY4RjxjHRM4nx51xE9bU3
enMjC6yE+Vov6sT5hsIeuaVdoyMiIe7uk2Ov1lXaq11mn7nyPNZVlkwnNVCZlTV2nNSx463QEnU1
/Rm7qrwiHL/xRfiHurCzJ2H8sGSX30SLvnEhmidp8AFVWbeZ2OI37eKUu1K6jENh0mCjTOc7npVp
Z8ByHXNjYOyn1HM5gHPDkHkdSU/A14ulxJ60PmhavLmDq0JdX8qzFpfdUXUeLWNEoP6cyhtSEcno
C0psgqTkKp0EaezU/bBnmgZ+HO3doG+X/srIfzmoWTzJ1KvPVjGVm0yjkiklL90mYEj4LMGxjwOM
8z1wEH05UzEdJSFOr7O7ZBu7MM2jU8vvrblAn8avdkB1vtOYe4R1S3N/TtcUUGN+wkn7EWjPUzIo
44gpa6Ph/nkmmwe4R66+dH78Geij9dTDm73hwQoqt9Kutm5Fe38QNNWXYl8LXWxmaqxnS1fshzig
Sk4te44Pt9GoinNlj5znCDHR+zqcXdIoJwuCrJGzUmV4OwOgdu29pF3qpnfYMxd7HsQtMxEaD/l8
EKokLNRywhlAM0EbWXYzPSabuJAVCqS4Ooxs0hMPVM3zxVXmSedEETJOknAvDePYFR9nD9C4UfO9
FsDZtskgMI1PgOASmUlM6DpjtUy6q4oX2EjiIchA1HlPOcFXLDN70rAJIc4j3mnn426lYDVpOhyG
dZyOdGO7EBeHv0XLo2cBraqlS3Pgn63IDxkYWBYVV2bn7quaLBq+t9DIFW4HJqtJGkUXL1JWOJcC
jJ98znU1XbrKnS6PZ5QodIS1TMfcDtALTDu9dY6p1D1Q2VZUMlXfVUviYjsXL2O24ngjPTuT6akj
fUX1x2ZkYKoYdwJB0tXP8I8b5BLs0LhG2TSGOtHcUDT8kyhb512eD8mLEavNhza3935ffyu8Ar7t
WuNocQYE5K76Sb/qxviWENP5olefoCRnT3Wd7Nqx1G+jU2Mbrjxw291XQ8cQKpyuR6aku0lgljiA
JPhvcxw4k01GcZdFXN69Jslvhfw66eg4VG91xwR/3WuzxCfQa96x7fgniqz+PhkXKHsOUi0ox2XX
j7si7uqbLux9Ns7GJuna/lz3/Re3MKyLDwwiwOtMUC75DJuyQPRNrwMhca19Hxp33sFlKQK9ct7n
HYlEtsiYj/jdzUhstKfCeH0stHJhDghhEAuyvXblS8r7Od8rN1rI5kQeXpc4g/SCC2FIaK17xhOA
iPg62Pjsa1k+JRYuQ7v7JCMDn5SnnklnNq5pzRXYA3EfGqwidl9O4SzoQqAz14ikRiLquv4bC01x
NGbzSAn8DS1RcZ1jaO+946pdVPTuHjVe1YaZ23jbejJPppcMu4IAe04rHnR71kiumI+5oNjtxv6a
StO4p8hF9lk+QtwQrrOpS83YaU6OGDGZyBswu7tapuFl7aaqQzFk7rfeAdconZB7Sh5Sp8WjUqfr
NVzv4+qrmHSd22GEn5CA2zS+csSYDnlFrAqYgE2Zgc5cMKttq0G2MDTaQGkpw2aiMfzC/ZFxbH8T
nO4H5PHoCDXnatinpCnbAzKRL7hvbDA63ErOiPZayDZlWzGjt/xa+vYxS52CqTbgDY7XYzB1ObbR
qY8CTSdUAK3jT7lk8aZyQGei/Ejh19guJNAIGlvNAXswqlcQ55t5mTVogtB1bGUypoMTApI3lYE0
OcAuDqd5Z3WjtxPpeAh+b4+jGJrDZYOTFkdTLd/3hcfMsEN+AW/qjSizk+gHhOk1wi3VxMRlDnG+
ZSu7jHEao9JS5zydacZwWO97+taIQ+qts9jXhZyIkxmtuuql3MdD8U11s78t5/HF7c33BTKBs6WJ
s8+I+ZQUZrspFxTXbtEcPTuLXgd9UBDzvohpSc4TgrxNMxsjy1ha3selgdrt4yllkgkojuFfmXRb
3ciXE6SESq+7qyFvzVi7HHyjcWcTevAutlwESNl0MKGnMuF1x7CW6CCStEhuBfCzjSuWfIcC7vuq
6kUUpgVDg3VJz+KMCIHpi901LymW5dBu0euQ4teTtBy9LnNu0dbEbZWLLLn6rkvDwdchLy5RqLta
clw4/gQYlalazXdUUj/HRVcXFyU9u3+2es7Nnz6mj9Wyc5wWNPizlm7jvBTsGTDErZ5Gx4B2LWxE
qs4DKjiEPfGGaJTqrdN1dR+s6O6IL32WDR/EkLGzLUW36T35jUj2xNiwSqJAS+hEgfw/wyXbEakx
AubQySwG/8cKI6K9nXfaVjQd7U9pvFRsdHFb+hfmph9mZq6nqUXgMWk8uFHdnkusN3IUiHTYZ/Qr
xRH7oULVk5iEYCMy0i4gDEf4ULI7lMZ0aAxBp2u9YK3O3OZChRVe2qvwJZLEqvmotx4x0VOWnGGj
b5RG7jasDEhRtM2A2UZfyrhp3mZuxHT0WGRR7rxo7bRfGi1+l0XA9yUq87Ji/mFkJMEs0qv35GZv
Uh/a0VROgpBBSp9Sj+2gZ6MJwaQoRhYCNP00WofJr8Zz0mGvZpvXUAVYaP7X3yLp3G4IZmMjxdq+
9ax5k5fZSHfdNlACxQnKUzkFHsMayoeW2LXspXYqP6z4pQEjS/OQpJxQ87a+efFNoUw+dzl22b4t
imOfF8+GtmrRJ74A1+/t7RRrlEDDCkqmxA68WRuOqQnsLE6KK42J/SR87TC2pjxb0Cxh/44FvEmV
MQpyjWPv1N9Mm0ORMXo9AdZ2dINLhIW5NeIDp6KdNcV8IotMwxRN3EaYY3O0a496rUYyRg9y3LqT
ZmHl1qr944M2kjwAhjLftBYwjxXpZ7fhHEx5NrITLatdPGu9Q++Ulyh1u2eAccFEiuMhBdk9O581
4bdB5dWvepEtBzu2tFOG3Gmczf5al6CDi8VglSVPMiJLpgDlthAeu06nEfF8FK1a9na5WBcwb/6+
ncuvfZl3G8z9CMtHvaAfidigtKpL6nC4iGivboXqsnM91QhlG5QxionlMXcb/WgjzfTr7M6eHJ+9
PiquTilCiOD1rdf7ncU7I+Q7pTDEEIZow72Sc8Kq/DGt0uni5Wg50WK3IfYW51S4PkVarb3YWeae
Hw/IZRHoaABGdUuAHQN8thNTyXIec4RsS6/bp5PrXs3Uqa68bW9ItbvInE+2PfhHtPravXezT7DD
ujNF/UgDn7VgspwPpYvoph30+pZZ5ksTq+6cpf0YzNSsoZursDHn6aVaH5Qvw6IaXvyRSrVSWXdv
xfvG9YezsOt2S/FgXjS3L4KlrclqKrKWhFIjO9Y+SKmqMJ7MRFPvdDh0G6AH2TZVi7XHPIhvgi8u
SGTjHnG6eEGqix1q2BrvRJcC9+Ds6rN2kXoQZdjylruS3L/4ub6KsU0PJl/qrSJRSivn9OrHAzyx
xACjlw3fiLoTzxmXoc+W/G4Ew5IU+o1QPeNGzUtqm0tR5+SBGBcO58VR1La8o3grsJK4SDzkcKdB
2J6nOJ3pb4v8jOj46ts0blFBDVev2xIIy2ZAaQrdLN8S/todm5JFuCy0/uqD/8noOD15PReRNXY5
x8zL0FXt1aV1mNqTuS0a63WyTWJzWm+vIQA9xh6EJLPtGZ60fn7P5/GOTnw8FbQDZe5PG+HDrC3L
ij4N8TuTIPMiY74qDdSlDDAR/bF4oshjxNObWRoadWXBQFoVVaXPfT06P9Os+6FnTrv3K+9rMrun
SY7lre6RfEzA9QLS9obQ7pZbZ9UJMAwLgT3NaVKKCm0/I+HcC2LLNhll024qrbXh1ja7VAP82QKf
SlByvy/t7jLAFDpaLvPmZXYBGGIFJq1jAhJb9C+6N0CAq3teq+KY3njDa4PZ5UID9zU22EuwXTLr
TQ0/dAb3CDSplm1zxNduHam5uTgGqrfZxm1o09s1lrZjXysJFW+9517RnprsHCKRRjrxLNE6VQMd
JbTxP6xY1eeqdUOsF6Sh4VWwdDYZOcgPlVN/0ue6D6J5+jIMnGw9laE9430MXmvv12jfKam4gNOY
GFNjeEu8cQjJo9cYu92X6L2jgB6NWruwBDo0iH0mty6Dp1Pdk+SRY6XU1Ufi7lNouKLcrbjHv2b5
67TvMfz7Z+73ePb4szgaXpO2qnZ0c2n2lmsvqVkHsYOswyFiNFpDr1y8EVnl2inT/AFfJVIAoY1Q
UMCzl0HhrhqEx8+ZlAFDK9iMoE1OM9kaG4t8ZeIKE47vApMrZsciTEU6bjw9fo6R06EGAgf/mNs/
rOycoaaD0SVbHOZIEwhRKi1QGErXDn53B85U7OMVhjCtnTKcBC7O+cYP0CBOJzj25ba14IVlWT+d
Hg9JAWO2xxCo0ao5yVmMoVBc3ITA1+coR+3OkeaZm6XbjE773l4mnK0ihZhILVOfs8KIA4b+5RYH
JW0Mx2ia88wd4ib5fCysAaeiRRRDZmJyd1c0kr+w85oLikz6oG9GRiYdrHO58QmW30StZNCexCKg
BIEGtr6Tx4O//tVibfL982eaZWY7WGFvD0v+P3PoCD3iIacasVe60+OdP57VDQCof358PHObOdsC
GLE2lIecgrt8Oj2eef/17PFjsn5gtWm+Ln17S+CxB2WD+JeFvQhnG2PxtD74gEE2haXZ21F0w+nx
QF5AfVyAZj0s/otHvQcPiMlnUzD5fDw8flzwIvO9INIUpbqMXj6fZbzonAP4MNbXtqw9Tfr5qwwj
f4gUclZnuuoMjZlWcODNrI66z0v2stE/GrOlhcnaNIV2KU/5o1/KGQREBuyjwc8S4tywOJUrDODx
DKMJB3mIrjvZZ/fHHzFIVMfEfd+vb6dOs78f+maEprymOY/r/fOQy8SOdyrrmdAOrfE3i9N+HT2a
ZvAWR8hEM0KZ/3oYrfoymKuBO8lRjdgjmuNHR5jhoBH6Vkbg+OjQRqSTmSrxJLzc+Ms08v8FYn8Q
iFkYmpF0/fcCsQ+p/FYjQfxFI/b33/pbI+Y5K3yA6g8RlkejYHXx/g0g8M3/5Xn4cFB8EcZGGfsv
jZj7vzDqmAJmMdx99GC8jL+BxrCOhW8xqbcdYepkQf7fAY1/NWJBnfdtNGjAjC3+OeM/uOO4KJJ8
sBMyrZDtHNwIQL7oXxCqdgcb5eqOizq52VUGX26xjsBxMA+An0tdS98PYvpTzOWvzpu/Xo5rInwT
ho05zFhxCf/yhYE5MxuzIRfHsk1vOzdJQ1P028jWfNerLxBMm4DSFXvX2NxXeM0frD+/ItD//vXo
bclb8C0GE7/p5fzMWST54+LcqehTzbb5jsXw4PSyOk/QEMIJIzfj2x4L5Jj+ITHut4iFxy/nUln9
cLaju1i6f33vHVbReMgNcc7Lyf5So2PdO7O1KWeMuVmXmq8cvs4Lw97aXU5g2L87ZXHK66w8Z1L0
e6zM5H8mOJTLSS5/yn/41Tf214szaJisAR3kkf2ePwoJAfC91olzEckuzGT7yS44ULVtZNCJT7Hx
Ss4nsaDxuNbXWlrui4E+Zz6a74pam48rCXVS3l9L03/r8niY3P9ROD5eF3cDUHCbsHYHhMavH5qq
C5LLVCrOyRiJPXA2xWy00bGA+j91QnjehJ7tLbMg6GDNapHFaK9bo33CJp7uyc/KhHmwJKPkop2R
v/UuJig87ZNL/1SnMeTjBFRD944hFzRRFwQ1NZtxnhz13Uk653moPzktLjY/F4d0mdst85f6s9P7
bxrqixctb564yfKrb0A17TPj2WG6XsQm8CtGH0Mc/ZTMHZ6jWqs3qfSsY5K5nzTH/KAjoPkD4d9Y
LS+/floODkBkOp5BcB6tol8/LZoE0VDEMKqIktV3GOkETTKj3+Z8jEx1sIItCq93ivVn41XdN9CX
bfD/+kLIEgGeyp3ODfXbjRZnll4k8yzOcIin06An1xJP58syqH1j9u/mBSNDM8uziMSx78sjLnj1
+q+l+v9ArFjf6++fBbEbwl7TZpAsrPahfy01ad90moO64TxGyU/NPAi3WhAQzUfh+5wMsh3f0Z+W
t/9cbZFdOCgCff7LlvDb1aqPmaAdWIizpdsHRRbUVpPmuzr2nggd0UjXZEBU2kxNegO5xOJegYls
utaw3ned/Ydb57e8nfXWIRfaBGLjWAyj/iPC1ossY1w0wzrXDETqfLIult9fvWKBc1r4FD/zN9ul
MVdWRJUWzH53y1hdDQakR4JvwWhAw7gC4feQbtn2afJm5tRO8UL6sX2s52zYtF0eHYnMvpQdLbgc
15JtkBzD7Tb8we1l/ufK7eiCfYwGNU+Acv/6bUamYUYMKwUmNuROEKSjOy1Da2MDdt6rTMd9ROGG
YUIDRQs2pZD2EEb0aay6aV/ksmymRp/wt+dwohbXCiw609u6ScbjMFnn0TY1Rh5wZfTE3yLjK8N1
4hVqc+zuCpd+NEADxoug+vaP/t//fK3+Gjrw11clBGGs/nq5uvpvt0te+I4q84brJrfbg9KaMtB1
Xu5UDfW5HT8OlIvh//wrH+Ezv98fjgOeyHA5hpi/3x+q8bq6c1sLGRwdQaDr8xNuwCejYYbs45Le
+SWn5wS2ND4dHjyT2dH3vK3KP2zKxq97Dxu9EFBlXOL4TF7Lf9ypDa6eom0b7dRHubZLDf2dKPxi
7zpxHjCgVXtzyvRd43k0I2PNuppSshPSwzx4phz2fhFv47iL31XG2P1h07Z/XVHX10Ykt4sDgPwJ
LsD1DPfvVaTJF2E6CGFOrQ/3XitcRlZYrvJxNW6iituOQ1YGvDYA8jQvgThtmzLy7uu+Ek+FGZot
jRxM/0S72CsCXKUHe4wtEpXacx7BF+/I9t1Ule0ewDeEPqcyVLjSD5XJX8xmm+b+HJ2VMdgX1Rbx
OjQ0bh5Dn8Pcexh8RPSsx96miT3as9I+9R2yOUhL+l4luo6NmHNfTuzyvswBeHR1GXI8yiFYpOaW
Eis0AD4eKJv0p+mQGnX9h8g6vsLfjJocfV32cG5ceruPIKdfP0NGbBmTY0tgEcb8J23njS7csqtT
R9sRg3y31tK0oAu4zbRewkogTKN2nCzghJaUm0cd+qjPW11VYeoxn9NXSUoJkPmYwTV+VFNpP2U7
jl2fS1EeF+ILuHYEGZbQo07zyur1XedZrdbjIsf0D9hkRILaB3luuowBZbbCJW9tzJQWuxLqsRUi
hxpnDjo/go+yrCzXh6I7K1cN0qPGfvxMxir6Vd8Ff9WR+xo0RPhh5+wCa2mSI72EMZwaEFZpsmJm
UwTAkzpEwzTfKoxxUTGUZ3OKq6A3nR4QDUy+ZlqdFsoKYCEdWDfSZ6e3tH1roaMFpE6nD3B4Ur3g
4odVpSeH9VjUFePnOVVkMiTyXWKCyh4TcO2Yy1TQOE50zwkmQtkqnnrW0DtKiXo7tkuC7LCZjpz/
922WSHzSzI4aO0baZYHgc2fpX/oYthb5pxBYbVOdRDVEQbsUFOMKtzmkxQo+ihFkrYkGGVwHujz0
T6P6ItmE3xXF56zKPlo2Qw+DbiDIja2Lwe0ixVQHy6R/qMc4Pg6G/WXohwI/SGbi35rrTW1E9V66
jOyVC2GgL0frtEPmSuhtk4qjPd7SwXKuEjfYourxXHUyAOPnvpvixQfrQfq21/fwnSLnxEDxLVv7
3aiNiQLQk6OOWLBS3riTid+GhStrpE4pjX9jyLZugt50HA254gsPViGTz0xQ78KrsIunjP0gyMrJ
4iDfDy9OPuaXqKgcFH3w0NqsIHekTl5F3rrPiRF1dMo5eJRlt5+Ug5zIAwieVsVPgLbxizZGPyOd
NE+6hRB7EpAXqu85zNrFcq3i93lD5wee6DYdquTWRw/Do+d9nNZE1qy6ttlEUncimj0H1SHIIxdR
Q8E4OZ7n7nWgOeiT3TJoUWB5cn7xymRv14m6abYTYCLA6Qs0YOtwWR8NYh6C3tUAmDe4ZNfZXWEv
B641a1t3A+cZg+8GykoOswWUCBaICZDu0Px1hXeVHvZlxJXq88xoo59+2slzvdTf8ZdiVvaX+mny
6hsrGdLQZPH3MR2OwJY6GvkB97+UXzVujbfI+pRV0wuhLOaFeSO8ASrpfZOI7DxV41VDtTu1c/tO
WvEen08Ef6cn60xqLB9w2XznR1p5yJ/LrttJLYHQno81PkQEOoVLBzuj5eMwiH6es/aLsJQ8dKBV
DjIuvkQy27Bg+DcMgu0TbxABZNa5R/JWvwg/ms99Wf/UxDhd44GwiaiGVazzrW7oC6WviBIuCqCV
NNL5vSC/laHIJh4G9ztqGnAXL7Up9Q1Rdm0gXKu7yyrfIncqAW2jCnPanzApcFPZ8oss+vYu3HEd
HX2NdXAyxJjL0M4tbLFp9xE6RlG07gdZd59TI0ITZSd36MNgE6KYhrPn51fA7jhDXdDKkl+oarek
N80SuLQ0APCz3AbRAazX+LZ08j9o/CGVq9yV1N9q7zvK4b094S7twK6yENTfSo4Um1zi7DGM5qkh
BfVIe+5S1ml0NROIxOZSvdNVEu0c3zqO2vI5sdfkhHZ2N4bmFsd2FNuoHT93zAwGsGx+JSFxQr2N
6fhNAR+pc0k94zDL6Jr5Sj5b/q6KyEhw+nEIhN0RXDTVMuxkTxlam8Yrxs141acMhoXdvyjfOpGp
i2bk0ftWiB+xrmaA3nNOGc0rGavBei4a1Kb0Dn16fwzJaGUXW3QN47ZKdETkllYdUlcQ6VgsGyNq
PyhOaGjk4u7QrYCkcvRfyTlKud/GvaWwXmukFCtRettWSQU7yJ5f4wvxDpyuhU4kdqzfUgZRn0fm
RBP5qDtDUFOXqEWlbDWA+cYTEw/+uhgukZTeVVuuHR7T3aM4q6iMdyaI1U3WdXSboTvX+w6KcTAh
K+O8+G6RZr3BEdUefVan55xJbF2p0Cg9+zznCw5VQFBglcZdiZMn1DP5utL+znFJ4Gqb+5+j0qlf
0OeBje8JKXEmVO0w+K0PozDGXZPB6tBYnAg2YYcw5Y+FGAZ8aNZ4rCK4URrV0GaymdlUsP2oGZCl
C7xyTq64SMznGCdz4NjUEoCbEm5dOI+u0wu0ScWrq4HeseRlHjsa93U7bDeyiefzsDRUi416gsJI
ZxfSOCnn9qUxtTe/M8QmwkbNVCyGAjY0lPE5aLmkc7UQjQzsls5D16JBCNRd625O+bDJXbkz28n/
2Mr541ik3YE55LA3/faT1nLMjmeBld/AYaGjVoBirEeHfAHQ8JgKeWKS3+fMjFkgU/2c17gSBkXX
qBVE8Ugy9TzNtoBWuc+90yKjAnpCykajAIkzU4I6+cw5fOHX+XAFIxJvmy45F1K0IJu7+qTZQNZV
dSIwVJByB+lqsXZOnTDqrdASk/EFIZdkLKjNiurS6rfMzOHRLoa+U2gVNCVASfSKhnmXERyaZR3f
4wDjQNVU/1B/wCOiSGg97WQr1ZzT0SyCbhknvKF7vaIk9t3ZpR4nkm/leBaG79y7um2ZkWWgskTS
H2dQZWdzLG4IuRA1WvPnNF4PYGD8ACxelUQummfDTUJ92EZG7ocdtKCstWj0LU29V5WFzKSn5UVW
IWHYE2MLPPvdNkeUyzk59w5RXSoU1/UUetKE9+JDlcYBFe0Y82XXuVhHtm2r2eHjNyKhG/aNk0K5
sT8VMA8ATvg6QplebJfVdZ8stNTZec2LKE4WYfZBX832MUkqL4ywj1wVO/jecgAwqM5DKVNojMQc
I5wW/4fbe/+bvfNYjlzJtuy/9BxlEA4HMOhJaEWtOYExyUxo4RAO8fW9EHVf31dl1W3W857wRpKX
wRAIdz/n7L32n7jSw7H1xacu5U9dp5S7woQNkXYb0EO/mM0klCQFQwBD3+uic1GzIPaJ7WBXN04D
qnS+mA6iTQl1LxLdh20Ex248GxPXd2HVv4VrfTqBzacLYzFygXRvjQl7hyB9cCDxRRfvfZXFB50l
LNMVY0JLPo5YpHah78oNJNVPKc9LM2yMic/xENZTpfwZS4CYDMt/+V7/BkTi6JkSnAM8rroqIg5x
7m4eMOI3c/s08pHdtl4JZK3+bH2CzQrYGeggNZqZsTuCrAh3DUhCUtALgvCsGwEdHTJee2PYmKPM
chHCdDv/WQ8oVZrRefX572Txtg1EDbhjJndJDK3bVRHCTxJOI1194bP/6okB6Cfr293CaUT/bOZP
ehogKfmpINBUHIrm1egTe11kQbBO3CXu1f2xc3eJrGvybWqpmaCTbDXyZlQCRiIRmAqanA1Xd3Rv
J81odADvz8E4c9dOjRiP0BneFoWRYKoWEUr5oE21Tryp31oOTCfHwAVTgzklXw80NULGJNvGnroo
hrGbDGrMqh2gH5S54vQrNxVacGw1gAGHpLqtUkHUkd55NjyPZuye+po8qFwRCUTkWkKShAAL1C5u
JDHk91Gn852ex4Ml8d3CYaT2iCCrujXFTtcegKWwyZKZbeBu2tYGFswiAq8z1wi/rLRr1mpkbopk
a0vRB7924CxLsH0aJN1KzncquzWc7KPPzM8iLvydkKNcd5izHLe8MzwcsyGIJvjBEboMUpn81t8F
IME2ZDiuepX8puI9iDLuto0Iy41uxCsbwz1n0R8xSyi6MTt3RIAR585hIwzvwTeSZG+3ApOti8Bw
Vo95SUwt2R5qm/nxjhP6asTsU1RQivuRVc4zD7Whfk8uJQaQJrSu9VsTDqQ/0UrCa8CxMsJ7XEX2
kxmzWhQFoDbg4GfBuHRdONkTVcVpRvq+9eqSGXOIFTRyJtYxeQj6OtmkLSlUbFrBKu+9Yh9mP37s
/kagwZ4B+mnXTim6Au85CdW0zVTMRpCG2wLg4UZG0cW0HLVzOhsVk6/Vmhr/oagXoMrwWHMIZv3o
gFgZwbc2WCp1Q5uesU+0I/cZ4f33qNC3a/fJGQSRh0P4gmrxxwGQe3Z6GueFl28aleiNsndjgEjD
gso8V4SKRxXbT9stAeb9L6e8n/MY60zAVDVDPGDINfo6+ruuU23wvw2rqvqVE1BNrlLUEkPxg7++
3ZJF48K1z9eeobYWWXCXyo9WQ2eRiwFQWXb5JeIgCBtKH0ovWNIVsKQheo3f5n0HWcoPQY+EQ4DK
WbQPts19GmEdLw8EjSTPojURAmnopwZ3R3ZEhuzutiD3J/G9hxJy6UY6xPiYQNRdZEGNZa5cUY13
kz6EgFVXTuoW61THhMd5vMZcuj6vf3YLbxEx+UJHFTSrtvgyMEXPSHOsX8lnhSRoJcbxK0+AIRkB
J2XfZnfpHULO1mjOOee7BaKlRvQrZCFUXNGjwGSzqjOnX4WIjLYtdL60YXfFPLfPcu/NsZo1eCgd
NdYSfAb5R3817ntudz9GkHE8Wbw0aLTHqSchUJxbJ8mBPTYOGkXrkjTAgGKwzBujz05iiA9ege/f
rP9YEctzP9aLZIVymCS8zs9vI3a50C5I5AzkvdFN9c7BL4YBKz14co7Wthk8Dgkj7bbUF1qgMFIC
FJTUFrjFArpEWCObreuXFbsPSlugaQdUbUh6oVUBbhWfdDzNUxMCnWRcEG5i3ecHa0lzzLC77Hqj
NDY5gTlrpZC9eUNi78dK/XZBQN9IiTCWZfhkJRy0Nyht8NFBHzUJ3fHFmN5yP+nt9VYOdgfgTHHv
TPF8/Pv7bSewCc2TxapTJVRUcMAsm8/F9Z/XLxQltcnLzI5bO5izekDf+GU1Eem5im9rx8Hh2VUA
YVQ4HBEIxWiClu9NXfwTl0V8qMYGZ6RtHCLcBidPxdHt9Yv7v28t+r71GE2oMCP/xRnku8gdTeri
SNMJTFdwJK7rwsyHf3qDumQ1AnV8jHVgMSdQMGqIy6g/811V98RjGoS/l4keKBMnH0K59snAzkIE
9eYnVfG4ASKD+hGPDvmUtmlFW7B4P22JQMHP0o4wC/3gD4hXqX+8imzv2kBaFCBNwnRj4Sxi/zal
d+IpLbC33sXyR2v7pnGHXay7FBz8lLFwFmLjSePHRec0i7hdZRH9MZdtJnP7pzSN7jCMQTPEDMDd
3tGUidbJTDUXWKiwVkxps12SYoRs9PTcKucLbwx5W1b6B60iwgyBDVUsPcbY4fSvYrg9dKnXtERp
pDdec8TEGj/6lr60thPfI/XJrCS+GaA2jAkdUaeV+rKslMOEZSNxI461Ja5mIwIsDVgO4WJGNVjN
LTLzPPDPY90TAd0u9J6+vGvnZL6tIyBQbFLjPnH48IRpgjCxtw6CvBMc18o+tubonvNi/plQij0x
vbjx7C6++L4yDg0uEBABYXAne2ThbfNgZl5waDhaYOe0vCcswM0mjCy9MXBMnbFb37Uuro48yodD
WkxE+WRg38yhG/deGXCiqfmIxio6mYu2cKxSbMjkyLXdHKP/iJM9zOPq3qRVRvhSBW03aC9hOkPX
H96K2Ig2jDfcS1uWT1KpOzdJs0tFimerPHkz1AlmH5uHXEa2v2ffHPZS3QOA9lD2+taDGz+Sh6O2
Q5hEb7otbv3ain9V9a7DU79KZOLhK3SdjWF3esun5aMievdQ5B36olEZa2/Km0PlvaRex/I+jHhV
eKqZVe2akX0g6hOM/ukxt0V1duPqu1FNeyfyKjnMwLZpBbK7EqL5GWjvFVAvUrbGKs489XhfF7be
EhJzqgbnxEGVZFxfSCoUIc8jojGP4jYTQXQzTPf2DEVsjAayWPMQkHEt+3XSknbJRHBYtW4zPdYc
7zvsOmdSRN7sqjDX4Fndg4cS6uKr8imYkLYbldr5kv2/Awl5qQr6JwQObLsxiN6aGhSabwMWr/zH
aRANIEj5YuWudbZGe8b4k5LnMRsv5hRXj5bjHCm38WwoKKjX4tOuVHTstLyhUwQot42QgZXQpDLg
5fuC/uFNbWrzBry9ddOaOSkMngh2LRYwCHXLN6//D3xLfeM/LRkPhpDtQyzM+GkgNACpIgzfdOII
sEbNR5hC0T3oQHRHtkK0VOjOFUhjTH/VYkgqJEKxoBClxqXIJMDpB7ojZbT3/GerNggES2ljzNW0
rgiv3yrKn8MwyOcgdAJ4ZwXE+gq+A23RfT2ogNBqZuA8SuZa9mAe65TyOQ9tNJaZt1zHj/FsvaMS
TIcQ33KO7UI42aU1Tc17EFd8DEZjbURhjGuPoycLlkkdijt65SR8Gnm0LHIQKqI05GTnJ4chReZa
VPFPAkmSK2lji/KGcb5YqcQtdwXZcX1zR9YngYlYCsHiZfG3I2MLDCH8DFwl6z6WwcGHRXcSdg9p
MHqtdT8RWMMXPkePs0i/heGzkvqjYtml1TL7OEn7gaSY661qXHr4dUogYLkYrNOF2QESdd4EToin
0ZMT53KXVyVHGbqN52o4aSzMnMZOs4V1V+tlKEfdP3Qr1KjGRvsWnkP82zIazRVkkJQCg/6J71wk
fMqzydJsRsYIlt06Fk6MAzNAId/C32asI5+mQX63Ed5PpLDL+mo9D2p099qqH0Cc6vXIcr0d3fEu
SXHXIYWMw5aX2dGwtEGgU06yfrXOQPXfp6fYaTnjOR1Wtv53ocR49EQLExLFuuSovpGFe8wyutEq
qv64TWacWf0hRfJgnF5Mh8zfJzUl3ySdYV/2AD38Ongh8Dd5SLwQz230uxcKqunEIx5dA2N0x+pI
SYamtoluLNTJq7oI6nVq4OWsYe7jCCGamCo2ypEoK1bOVZ2ExKKqETcI/ikaTdnW7Ag7N2lFrICV
vzrasDHJGE9jYy4dkJVnEFweeDT3/aiLmJMFd2ZGgyrIm09NLYnpiMa6heSSdPCAoVlIWLPYYsaG
xdiaGcZpIqNgYa+nIVOIWmiDTfZ0ouxcAWWY7x14DcPY7uny7yMpHmtGWmt37oEQ9ghL0B27XRJs
+xR/ZSpkvC8M5hhujZWNMwn2lnxteTONTcP5gAhkIiCFMSia4piP1obhbbiP63zPSAHARFHLrT1+
05ozqNZo6UmOofQXyZQQNCrVj0mTqMg9WrhqafmMRbeN6y+PvPLbeHxAwC4Oc2beWygW9yhnWsbE
/m1SCOdYATnd9Fdc6NDjw2kYY1spIvqG0BU71auSxLV4Nquzlj3PzY851SFxLmv5W4mi33lB9uBQ
Z1P4IDE3qjfJxrDDKcWFLg6hG34UAWHpyiJKneZABFcArnzFurSecRhsR48ANupq7oxhCr5TUkCq
ByCnIZj9Xy3N8IMMhkMVB0vy82MkdL7pAM400viNhwJkFUxRUt3VZ4KeZ2UEHK5FzihNET8IYdo7
maoGSEyXN7aKJ9O+BpWGH/ilZ8K+fdTJDV2CoUXXkLHs75uSOU1XeIfcdLZB6byGUfQRNMjJaweK
cUnGxmaaEmtTBThAS6pVDNjsiSHDVCfcIDNGflyO+Xambm9bx771pvQVlBkTD0h+adN/zyMw9+DP
kHBaUIyd7GSozyFQD1aKnZ/SFEmIgDXfcRPQwk/IQMwz4u1qH5tJoKEaV3LjRQW6bGNLruZ3UC8t
DibSmwFUS9qoYm9UEcd0EAqpuWcizI63GBIVHltU6gm4JefFBRpAynT+6soGYSwnK2g3HJpBHSYr
dLJqk+XyYTbE52RqyXrgQ2pLyu0kRbUlIr5Z03ceNlMI8Fg6y+Vt/HHTCXZZo/KtnPB00pym5WGd
FRkae4avrPGT+kEixsfDb39MmEibER7KqkvjemP3FvAhmkD4edaE25lETNDIMP2dGuYXXPUPAaHz
aJm7Q9sN5knVWm1rMY33wKrT5SBJ86the0iYkdLVZhA3wmGOrPRppIQ/D9XGQTu3mTh6n5wg5Uwq
A9AjVp5uWFZd5PBKnNyk4QpS8wd0ke4lTWL3Tsb6rseS+2C34SFwh+wZWjmDVVIv5WXIWRNCo073
NnkcuwGa9rrAon8eONvZxJzu+gI2tawvYHbKwH0pff9L5lV98CfvoLLOu6urfoWfLQYp36QAKSks
CtLdA6vN75JZn7Gtj08FI8MVlNXnGevjORbQuEUfc74SkKiDcD/3ItjX3oJbLdqUlpOzmKqpjooa
9g5B2VUrGedPoD2YG3D99dZLHg7jtiWXgcQLYhxF9OTOye/ecGjlVHN5U1Tjrdv7w36yMfuYdfFd
zpoSIyWXwzH8LyRb5BPUjvlqR3MIJhRybEm+UZ1gr8h8xcB9vC85cCGMpvMigrdqGXaEdvTpjNVb
MTS4XrwhwhgXf9sVz6bSWED9omBkNGPd7oj+3uIHBlUkrXszgq5bepDKOQF2B3DaOwuycAx9tQzE
AkAX66JErx/QalqTHWwyCmZKpPlDz2SOknnQfwtFOkIXWjdYHfyLk+hDhprkSFRmva6cfJ2T37K3
rXzYOi47NDMkf9PGoIH7GMppya9DR/VzLOyRsx5Mv6Vn1Vt7dDG/mEd3kJ3Ug89avHf8PF1PUtVr
s23QH5Yd+CU53eKzAaoN5WxLjg344ZoJ1ygeIguKrUMlWqgMc0FDjiOrW08EwwpYPKctoextFMBj
wsSw75PgsW9c8xRGgGai0cdySVB2q4qb0h2i/URSKVodnPSEVMB56hlLMg+34sJeAROml4GFZuck
9keoeedixBG5PdboDLKjycoJ6pGhKA3dzCXsioT5YBXCsgY43VqcoekIbjDfH0JlxCdnC17DzJln
pqOKX2uMvp3JUaRicrM20aXii8roF3h6YqvBlQJM2trZJgkV5CktYUqyPgdxes68Dh5j8w7ppkTd
zmxQmACW3DD9A/FcrerBAaWTYVX255PIJyp0UIebrp32KlL5pcnwMfqj8FYeLoijYWTGU6j2fuZu
msRjYgjU6056XrMuf2MjW0djLS5VN8oNEhXyWwz0n2A9D1D1S96lO6PkqOo0bN6oZ/BoNQej9xKm
ZwPN1iHYTkzWurZV61hCta9g+25og6Yr0+jQVwCBRppTblvo207l98c0o6AyKIsim5G4gU5pTW+c
AgE83i4pKD4jT2ztJgtOPg3je0RUzyaqtFWV2Lf5IIyd33GCS21SeC1AP/LdHgvipzirXBD5c4/p
B1U2RGgo6Luwcf8okOfb1EcyaCWHAuYAE5Bk2TbIo6mD4cQGeqtznFGUpXdABJmPkuxrNw0RLDJC
QtvXFy2bG61CTIHVdBa6ym/VbFF/zpDK0MAxN0RLvmqmUW/kgtj2ohZclzlZm1CrF2/io+Ib+Utt
9mQmkRxAo6I9z21sg1cmCNbV7nzb88qhp+lgV/Gn61Y3K+Cj8yacsMaUSX9EF3OI7O7gBMqmwoVs
T0OiYfRA7Zo2pHt4Iim4sJFdLar5VZwyQZlAfqUWeeZT6oHLWDgR7Dj+1u/VBdUCWfFivjdk2W4d
qrC1bZNbM3sdhNNWFLdNbU17PcmaUCIPw37aUYI6fnjK9Gu6li0MTI+EyQ0UhXbnjShIYu2t+l45
O1vQdp9GJjkQCN2dX+jHCKngUxHY56zhdVOAZ06hGazrsd+2hn5LePnWmHIJ3Z7JbiL8ZBgDaH/p
L6uPD//mH7k6Sa7fu1pk/puxZPGZGLkJp4vkWExQGbE5NcPoq81kYTT+k8N6ZTZev3n9ojwfwlEr
hzU+v2ZfIdG8OomuriNjtrq/nEV/f/NqRVLsXfDEF2vR9f9sQ66zuGPIXnge9ffAarHCAwVcfPEl
4Uo+hxXbZHbNB7/+5fiKhb3eNIuyOOI9WCIv/kqWvd5SeoJa/vc3oYuB3Jfpt7Ggm0i+U8Aszcdm
mNQOW6e7N2wA7svP/v4fTBVKytaahGhGMv98tFY0t6SU2xirrl/i5ZbX6wsOzZRjvfzL21Mstp2B
j39ewDO55pQyVn1SGYTFqwcuyNDuSUkrdMFDXb81+A4gmkg8iSItWEEj0pKzrDomdFg7mvAAASqw
WwcdMmZVRfQlZ/fn+utX31wtsMfiEW+FQ/dk5HAM1clbX9Wc/9/C8zzVv//n//j6KVgKk7Zrku/u
X4HNtoNY9v9s4bnjuP4ffuG/3DvmP1yL5RNdsedaQCCQf/7l3vHFPxDR2/wUVwRZOot+9r8Iz2Cc
PRcKi4PKnv8s+TF/uXcc/x9OABPaB4EoSeHx/f8XwrP4Vz25K7wAsy+GEQ+fEMjpf3c/hIMBrADE
wbGMkcz5YroLkcRAOWyZaEfuL6ef1qn/y9fWYx1UJMsFnP5067+rgFLIFUITDhCFDO70kbhzurb8
HE8ZHDZf3+dVAVlgGEOQzd58KH3W76B5qC1K7ppaamVxcF3PoZ1x0lZE68YBwkpMujYE9hxlnGt+
ZBmxER6H4FVLKvw+n+YYNgIaCRQpJ6sFoPnf3r3/oOq3/8NLQlRigN0KegRDgX+T9Qe934TWEIjj
bNDJjeyEph/heDmMqH1lGHtZErKFmTvc4u++NaP4QLjcp2FJd5PWBfNrnmlXUyj0AQbsNLoE9PHW
LSciOyPCz9fILcgbeIeOVB//748dWfC/ythdAWgWlK3AC2Z6MMCdf5exx3ZOtzNRRyKc3wsVOpSh
xUMxSnNVdEG1n2brrhzg/XscPWt6GcpTw1E0/luVGsMe5D540Shn7AdEZO1VMCPhfPeENcgxxcrq
uQvzDfw+jsOa/GPHNhT9MMJnIuaGCAqhWDHUKtJ5b9nzQ2IpElaN5nfhZi0ql+6s8gQBZjXiW43e
hD3fZIOg6zT674ziXrwa+USVWEcTZetKy6OVpclZ+vdRjOe+rft+lwTZywwWKJzxLdrHwgiDTeLP
cm0QXYOGB/EgE3QGdgTZ/mpiemmx1N9TeeqVz3mf36MfeucbVsNszmhWltTBSnY/16T0nHORn4bT
Mcojmlx2cciFfFMDW5PVKo5WBLdJ47VWnVxr2/jueuA9sde5dzHBu57tTWtTB8Q1hOiKo968qIGr
ha2eLBHTO05CPpcEvqybsSBKgjuh8EYX0IsHUZTftDsR2Ax676UlM7/J+sqm51FnmN5H8eXHR8vn
9B6qDma6fxZmzZCh6UPQGi2eL38X5enHPNPJCvMljFowNhDTRHHe3iiB1gfGeLFyZ5tJQ/k1Z5OP
Yoqdd57pBHOOrt2G95Jp4Fr147hVld2vhL/pEBEVwTyvi44DrptKoNS5j+Ip7NXasjdYnC/RpPoH
js+kFRM/0iAKTtG/EQm+yvV4KrzuV9jQ0YyRaHaz2MVJ+WXIYuQuwZmGpi53IDQeIp9W0VRPH4V+
YWSkwG+Ur/UkPpuu/eXlYI9E/+75IwCbrvxp0+TBjtENW0lyx6GOFn6v3yigPuCZECIB0IB5xHo2
5m3k9xtXhOd6hqY3muLdS2glVaT4ETG2rlJ7n0zoH8C50D20aHrXFgaJGcZAVfnTSonpSBzLbkbh
lHWaoXJPLmd3iauGVD+KnxH9TtZ8ezZiQo0vq3hh2pDjvR+/DMvdqr4/ZU4KTYm3xR/4Qg9/5Jwy
RgS8Utd/Ul3lTIj6o0tByoydlFBTvPmZ95xnyUkY8yWtY3MbjynttTQyKSzpVxfTnU6qx1S2X4g+
P2IiaESU7xjQQQKI+8/OJz655c95ErGdf2gtC41agCWdMmvjBSELq3wmygqoX/6r9f0/IY+lyadT
KZwvgzJ2bXcs6N6CtByD+0S77ynvp5XGd1mYnDOV7rtGvdCROykd3SPR/w5dnkApvsQ0NHvPIkO5
DB/9tGaaQNKnGdGxNdzHHLR6x3GHWS0zryiUIBgKvS8i63fJJ2/lxyOoE5G/4JHZSZNhYSppELsm
YSP2zKQBST9uN7NaAfGDkJTvrCzjPjqwcVpO6Mtz564qEc5AYOWeHybPv0/G7GGpqAPHOMD12JBp
lq8mlxBelJks18G2GtpbAukcuu3IdpyK4V9IIcb4HgP+L9stLkYZMxtCEiOn8aUGy7SZQ5dz62De
//PvQhzfhLLadTqCTZ1+5XBMl8/31C5QZz5KTZEcwzzcOikCZgbGs4g+tCKxe9bj77yIwBGGmheJ
BmBn3Ye19bD8IIXelw2Mlcbgl92Fj5HMkakCDEjCFtW1/+mPziXygQgcvXbJBUJtOB8ncwrBQaC7
rcN9RWrDlsRCqnckIQPo1pVZS9Kl6Hx5sinW9K7Urpfxczi41iGljsImhXqpkyANrEVSOtwB5DyW
nfXmuFuRNtgzPe9WetVbFDSgrdz3LmcJ82ckh/LLRO5FBuF4mRP8v2XQbGmCrOMU8aZXMhKoewab
fec9t42uV64Vo5aa0+MQQHzDhE8lj+iX/evVSeJDnoNtHUt72DnCuUPZ+BrG470EpgMdznu1EPel
WfsTJx4i4x7tS1sStQ2oteRGE1Lu6YI6cfnRFKjHWgSXMvDZA2Ffo8H5tEeAzTVGgJQknzhYULPC
GGCMVIwrUFfJbDYQO+k/o9M/yCRgvlj8kuZonsYGSFYi5YWZLFt7Mja7ytH1zp7cu6gTwAyL4kgo
0vNoVMMqMifWF/aeyeI5Z9Z3oRpNj6siz0D7K89xP7KxpUwN7a/aCN+auL9xoPMg0axoPkfm3hHk
XYXmTeHRSLZt10ANBMqsnwigDSZxU9vZfpj8pxQ6o+F774XPCKUvgnjzmdbJ11QQNCUXmC8HkZRA
N4jH3SrEo7quk67cgk2+pXcLzpzGjKo7CWeXJ2g6kSRhj5VlyGAzdQv8QCKmI4fMS0Ky/Wqnu4tt
s6QdF9Q3skTB2rXRzwypUo2QMHkO4JW44MnLbtYeNFSoPBvTDegqy+p3YtYNKfAVsgun3RaIpSIL
FWOkeHs6J9z67nO3MNTI9PLGXINV9u5NMfBmi+FnTlDMKHva25P9EjdtuRdG1LO4LJhO73mQ7KCR
f2JqfUuPTsQ1U1vXoQ3Lo2XdCufuCxIVwCQuiZudm6c3jCXfZrxbrMWFXBn2ZejEU06auNdl3cfy
0nUhlLnl/QCj+R6p/oc4s4lLyXwf0P+74LnpgXtv9OmeCk/GXOjWFs7/u9fYoP4ETDuR/+hSm5ua
0zah8OirsWwFuXE/9PpTsCGi0wFdGpZkMQPC0zlcC6WqVyC5VOz5bSzVsZ/ko2EPd2ndzKske+b4
eTL68TmMExcFFFKkcA5wXaxafmtFINXL9dmxPa7x6MBInPLj8mdx9+8W6jWdpN9tOnLNj95rzVxO
8wylaBlGQDSGijWpO1ISeeCYoWOGgSGDpa7xE2RlQX7f618z9DHq177dN4jvTelsZT0w7CKrrisW
9e8onTVA1QenAr3LUg/tcKvgiCPj/JiVB+9lsGiaCdIUSdyCMz5V63IgApvi7YT8Al9DYqQHQ3Ly
CRqyBKUgHXFO6F0U0CCD4Z58XpupBzo5VdrtpradExCXZNsUOQB6XV8ykT9bHcYcHNZ6nQnnG7ou
nuxiXDFcApCWFC+20XNWMJJ8Ewv/Oc1iuSrnlrexh5yTmegB12XJfCN0031fofIKrAGdfdkjuwl+
E3cQbsvZjOj888IzTEwukz1DcWsbQmpq0qWLsIFV35uPJbCplRUlD6rIALsFaHVqGscsWH27ri3C
09vjGLV02zBJtGHjIF3FyTKSY0CTPeVNZMKuPOOcC1hrE54I9B0Ys/OwgMKknuLYyzYEWHQbwlDP
fW4be1hBRP4pRrEShSUYojg/dImNMIpGAwmyLajbbhlr6+WLuUy5//7n9ZY1yTOs/mR//SHaMGRY
yC831x/+8xec+7yZR05GQJT/vovrrclEw+dpA/oaGO1qMANmkSZ7u7OPo1nCyULhtNbJgtuuFw2M
jU2OORYi9uWLvTyg6x1d/1kTllKmqSbCm/iKUYPUXF1vZmZIfRHW68j3P65hFiWB6Wta3vXWS23j
WJO5XjRGTESvp/YEJIij1wSk3QCMh2ZUPnm0iHvmvc8oFnlZlrt3ycS43rr+CSL1+GvXb+ZLOA6a
VnrdIQtTBIW8OEwSwTB5hbxfargkzOKPGvsUbRzm16lVHsn9ABYd9GgCYn++TYOlYnLcek8e4cFP
xHzmkonvGsOK70Y/htw5eYSQqrbc5uQArCOrRRkXwvgeB9TsdcR4ElTpEyoHYz2Gnf3oRXAUmrRf
sjsLTnM5+YrRMLkb5HGQIQ3hPri2lZzsImOWzNxgPZG4grTIcraJjSylQnhfAYvn3D4soujUJP2C
WaKGUzAG1VFEQXJJ4ua1K4yRUyIGtRwWnVWoG7NzaJoWHB58cF7xPAU7w6pdBnf8/dYdo8ugXULz
rO+5mRHsFpxS2yY8gWzMoUQfk8Ktkb3W4jG20lMw9ah1GTpdZMv6UKLnww5WcwqM3fxzZkPyU8cH
VKbJRVrWWeFrZ6ui5qEQojlDwcFeOzRPKPzHm2GmmEIgTthpz9BR0uqIZRPdoY2nVseCTo0vQC2H
6UMXdChl+chw1Ch/6e4yZ0ZwgoZcbVrCPM+lxUksVVH7Qkw57WQj4HTpQYoOY52/e0RWIlKAzpql
I65UHT0jqv3jKNbvYclJH5vuGAwhNlI9fMBERQo2ePMNl4i/QXBaUoxH0UHaqP+l54OOMLyzXqnA
TR+nDigbJfc7XRjKvTrAQSj1fZalwT7ro19uhXqhrsSvfPRi/MA6246yVZu6S1Kcfl2CdBtVQAgY
b9Pbi4lRTc+GRJ6elYzOwUs/ukHgP+OvKY+GRptf2YvNo5X349QQ4JHViCp0yom1JOP+QgSvfdGm
uJ8GFL1xYGVbl0zul8ST91k9FIekH2/A49f3QRDeDqmVH3z0JOdoHF4QlVcnzuXhPHv3PhOwPn1s
LCe4JLk8xBFsO0qTx2kq0Ug04FKHWrwnEsGoWWR6N7iOf4xH5neDjOwto1MGuuo95DSyYRNzjq2b
BsdcE6JbNPUtOrZ8JQokgzIHZe0699HAqMho+5gSKe8OeWsjFXq2cL1xRpc3GGWiO9v2WnJSbHwm
mpRMgfAsLsKfTmf1ozXiLy61tyfCmCwwlH9Hw5o/dEPkZ9LtDTCwR1Ibzo5GHuFy5TathBXivBSJ
PsUxyDcPicjOi8u3kJHJo1f20J1xNw41JahZJJva44LQswMspYjOEV0Zb8UrjEepDIdbd6Rf4svx
IZmsYFe5sJiVyNyDOVPHoyVxmXzZTFyN2CCs89xpssZ6vNzI8vrfad7Fd/3of4SF86oDTjLj3CDl
mpqHhisXWU1xsqIK5DEUHws5M1Cqfl1MM4cjEeIqaJJPJ6n0IxO2rdExTSzK6AH52W3oFHqblB05
tjkyzDlH0WWAwmOybjlFuhXz6ww6bRdgD90niOboltJ6IZmMhgLy9Kk7C7xVZ8ZaZfPgJsU9QRDY
G0J0wfBtGKehx6738Via59iY7jhPp7uqKf0jNtE565HymLVmr86NbeRNt2E226cmF+iBCjvYJ10g
b105sMo05bQ3TSIke1m+uMbwv9g7jy23mSzrvsr/AqgVAY8pQU8m0ygzJeUESxYeCHjz9L0BqSq/
UldXrf7HPRAEgmTSwUTce84+n9peirv6Y1Vr8XM3dgg+qo6I0kWczYCRRMonERr4ycPMpDlElAaK
xdRhdN5CPmCQPaTb3Gh09FVBvm1G93uY59NhHpAdjoSUONa81xXwUmqle+z1lNZs82Xy8vbYWz3T
IypwY5Z4R5phvV+3BR3LF3r0d04fhLuwHYIzHQK3VZccBsV5zpoLeejikZrlhtxuOtxqIqti4xHJ
i2qZxboWx1dVcUnWKg1Heb2sjvWVKXBwLqJIOyNxPA4TMaaJp6CG07RHdD96FnKdovOnhTIHdUwj
KKD6WWhy2jUCyVxCvXgjhUe3JaUBjZugNM6/VuPFIc+AJjvn1cklWjS41zMc7bM7Lf4RjrWuRQkx
giM2F+57u7RB1oCDCL5MtKT9McNw/XXTusAp+jpCB9rTix/yjRnr87knTeL3alpW8Un0qS9yWt7T
sljXkJaCP+oXMch6u52yeAurJEe64hZns17whMtawTycEb5Jnpk9hgbzHZTWyx1dHLp+OSb2pl4G
LpW9JJNh5SXsGpHtui1Yhy7vd9tc+3dhk75xmrd9K8Wa8n7n+gfWxR/b3m8KsWSgDXWi+3XIHPT9
KZXDeDYsBKTvf7yZ9V4iiHjKX1alomRrIZ/fvj/7Lw9aN7qaDRa1qTJYsMvg64+/+cdN5PuKKXBU
/3pc9KtlNjr++wv88Yz1jj+2vd+UI0du3ELhWEaLnAixLpmoogLihWlo4ezcNGWE0my5uzJdvvbB
40Mm9VMcOoIIBDpw68IJ4u5M8RS83nrbXe4Zm4DSXQBrWU2I6Tb4oZf+c8dVdIIfULjP4H5LX1/2
AI6rbx4ln51VTiU+PE2STLnsCkAKmOBDQCaWQ88+eGTL5QFWDs3IowmfZU1RYM0YiQlgTEzxhkEO
1e/wPcJrSAYUrqvgrtPVucCOs2FgwQVysojYcMA2sBcR6M043epfyLDFFpaqD3Hs4A5U90A7tqHh
PZSS5l+ZlhvZpzcqsT9rkir6+KHCV7AZu0Webccnpt2fenSWG1oFvsyNr3aj4elBCIUEUsMPx+eH
t+rjlzxq1fgtXfQzqOvwFGodyIXQ5dXb6c4otZ+BzQDYkx+KwXwBefGM8oOAN919WDsIRUD8S5YN
3wwihchDbn1bx1dl/nBHKrlgxO9zBL3gdIkxp9pUk/YbkWBiFqT2GOMFbOUl10LkM+GbvnxmjXYF
2jRsbRcHqjkDxIhXG7Yt47+kG/fjEq1GtPkHLQWoNtIeRdYJAgHpvXmvW90rOmIjopieVa/9ZD1Z
JUby0jQPLbHQOCzFIri415ckNjm/pPAWjxLj2YachysGZixicC8Zu6FhTWGPBuEx99CKh3Z/A6Hg
lKgUUtJySKpigoycjUQd465CVkggScu4MzNMUN81yhHU+oNkNuBlL6gAQtBlSPUuNYMtX6U4Hjzq
EF4FH9vhnIRQmuF/qFVPbfUyISv8qTM1pZEGzu5t0oY9/ruT7AJSBTB19N5dW1ScJo1leH4TbvJs
4hMlqtv7gPIgme4qy8Sd1N9VrnW042nrtW+4tAgEGbRvg4f7pJfpoQzNV5W8Kj35OAbo4MCvGgdX
JReolfnOG4aE0Wv85BLXt3Vt9RUrHW8ZR1DPieRgJCjHps6IsVrb+DwVqrxBryR/Bo4EaeXa0vLy
O0UTIsc3sTGVNeIc4iiEaUg6BQP5cJnI2GUZbKv8e40+1p/xNvhoxTJzicSEdJKnDT7EhC9QDQX1
p4m5IDP1s9t7/vTkabHw1ex+d7oMkIHZ+vqI0yio0IWXwaNew0POixRmKiNY17CnnWMFL3FJNodo
XpmUnZhLwPzp+e0gCJXg56wHkjnJoRqthCN9vpRR9qOM92mUfiA4/ac7iGrXl+rspVm8wazO+cDT
3xr4PhuzGYkGUYlvUlH19azwZ8euNkh6x61D/V7/WGY1RcncoRCUxXQkyGNCc1ghGRnL9JgqVOn0
n0azg7YzA2V2+N68MP00eeLUjeS/WFRNZ74CVeDPG4s3cqnSvb4ca8rOmbScwUrfln9BMoHcYuhK
gdPYpS3XV82qn9nhOdPYEbtW3fabFK1aXVKyqzKqDPXMxbFE72eSPeiPYkk8S2y/jGZUuFm5RXXa
0b2xR7/WkZ3RKuBq5jiMEMKrgVXJ9iC1TJq+y0Lk19lQUCj+3FDuuTSYi/fzAoFHYTluy7TxaN8O
u9pNP9WUR3ZGXmOcrasPQeYUxANm9ykEQjfQPuVwWTBxc1zZDgU7+00vPdAwyxcpk57+l5XfmK3Q
1Qo+9Ob0BtD+W009hF9DvrmHsB71XZAHG/Iof7T0Ies0fYpJdXGQNBMyEb4sDWm6XRUOm6g9uHZ2
qIcq3tk5sWROiixtqNzRDwKG9OQljBtnMfxNQ3IyyJbYkpaIhbRdPj6e/a1bMVKvDYtKnnPIAC7s
I5P54EiijcP8xG8s8dBq2rCD7vtNr6LmkOhTuKvEqaGRVmdomkPdpOdn/gR6cQKnfrF67X5cCvbt
ckQW3anIyhDtKxIT3CKbyNO+6VFyTTPcNEs9XScVhu5HXV7uXOyUVo8QWiG3hXZ19AhThjIyfas4
gmrKzlAVXvuY0k07xZ+D8eeoIVlOQbGA/LgNkvauRuk7ZacTlE6F/TOlZLBXitYBFRlEwsUxsmZy
BFJR+4CeSeDAPjn5c5QDcKcGS7KbhWCdrnGSfjMynXy/bKYimCCQ9MLhca7dbynnUOw4L04qL/nM
0aBL/V7Le/JVJRENTUd8Qod6q214T3iFtoUGjjso7PskzTsfQRZ2k7HdcrTz7dtu7DNESKr1pzBJ
ScoUPsWaaNZqYocIRL3PPe3J5bDc5KqVftv37PYBTBwDbFWrHTPtR52hSa5COjudBd1IQi8DplG9
ptl9VnozcKtBhyjiG4bS7xBx4e1Q8Iy6mxBYkFU3Ie6Go473BxIMg6RqZnCgZ+Fxbfj/nyrnP6hy
8MPoKGn+Z1XO5UsBv+avupzfT/mty/FIV3c9x7GEi0jFA6j4D10OOQt/E5aJBsQFn2uai/jm77oc
8TeoeEIgyvFg6a1qnr/rcmyS16FiugSl20B5Tfm/0eVIIRaS4zs9zxK8AK5w10A3Yrg6xM1/Zpqh
oEQPHHLylEGAZSsj1sFET+C0w4jXaPZDEduHYlIHOXVVf4mX6GiuQEhrHYvRMRGAi7WJDlFjx9lp
3QaOpzqva33cVef3m6We+31bY39bnkrUexyYCgrITEjxMutZ19ZI57rrgO5Ux/fN7/et237FP7/f
3TICOyhy3WtHBwwZudWwj81wZ3F84XH5DIZD7mkh9EiDT/NSWk1F2vrG0o90m4jO9EpjL/Q+nv2k
RCpKg/9YeyITfi6ei3BchnAaSaMaqBMdOhmB5T/7tqtoPhOCdq1zqqgdmVDzMg1cF03AvBeh6UdG
AIR8GSPKYcH3fVIhrdrlOwqKvQYxFEwG1W99CQHk9dT5j5ujMt7mJhS7Zh7vnYzUGysCoZPN3d0q
CJSEWipbNodqYaGvi8xiVl64OeMNs71mgWNtHM/yfhHbV2HhLwHlumqhgT1mfGZoGg3yWNxZ729j
fS8ri31dWxe8j3bfiOERvXt5phrx18W6rcX0Nw7MuIukCo4Vvs01Fjyh3G/DSDwtipAMIojGBZeu
MqHX1Bqb87oQxrCVZdIfx5boIcquWH5aWCYwpz6MXjyey9GKz7MAsFiPZ7yi1ZlZ24T45RwEoIUB
xskt5SMK1TM0FXOJiXRxr4pkIP8lJ2TJMcrjeB/CC6RSARXD4BJPz5j6k1HSIBUNMppUzOe4IgIg
jxn2L2h/kyHspgQIBjIlNs+DtOhkVvKrV7rXZEk1XwPN14Xe5eIoXFADOOnOMGzdPQn1d0m56H6w
EubndRGgtv+1Vk5Wf5LZUzCbHx1mjtvFMBjPEcKBStruybAhl3R7NwpiwAbsmV4CDG3RaSKTmbbT
QoAfUM4BazOxzQrY8KTaoX0gpspbwPYJGQt+Ps8S2Pz6aJWHU0bwJY80mx9jw2V5EToYuChMMlKJ
3jO7wNxLIJ87sAXftMaY2EWXYZV0ul9ZA9WSP9Dl87RVCmxyrhKyiQP6TtHyddgEAi1Z0WH565uh
Ca32QqmnPz57MUi+hcCJsD/UALQGYCNrKgKk+OK8rq3HppUP3u/DNKAZLbrCOnbEtRm9d6JT973u
q2iv5ZTsZ1KDsXvjnvLw3URMtJoKrn8wkZ03I7qjwjQ0PmIpykJdZG2DTj0jO8PG1Dv22an7l4wI
ij01PQznRXUAs3isS6aFepAfV4/PsIS0MYZrRGWfVhXwTCuD/XdJiNDDkhRmEqOXnZywnZEJg0so
GW8ggKLTGXITc7HeVnAujo5Ay0evgKgInezqgjNFu9xUcGvo6Idf3lH+eu1le20Mv4ZEq+PR9OZd
1trodWP3mPaxzTQ2XuAqjXXAVoXGDtK+sSyYavxeW7e5A/aUFK3yevS7FSroX6LpuQRS0dtMnqIl
CyCwyEyNm55kHGASGPCIkXBrZoS/3lKakSXeQ1f6hygZeibwOBRv2z77IrtxOFPEI9fAJRiB4R2I
k5leSkPYbWVtGc/xc677wq9Vs3L8srP7o7em1qflm1fETCqWfI7Ue5imUD91tDaRM3mDuW2tmSFc
6pGvEfY3XIka3g0ctCnBz7HhPngSg9H6VTKk7okjuwwxM4zJCl9s/XHOtd2SQMz5JaKqltXTZj3/
ruc34GmX0bQXfBHnZTdaGiw5ZXynjoujkIrmKWNK0OEo7oi7NZUidU/SQ0WAQ7s1TrGJodAz6jIl
SDsOt/XoIElN6qumE3hnL5Uj9OndeV0zEjlhwGiPoGCoDpf8HEyzickWSL/Xm4Hefa9ESTZKhBto
Wl6qXVqWlmP8mFJD7so4zzB2ifSi9mXHAUfbtTqD8yRQb11dF86y8dea3iS7YCl21SFzN5h/zIOn
WNGpoG1Jmbk8GbqRXyiY5+QYw/XsBlvtQH8XqCQssGrYjjfkVTVn5gzJKaCh7QHeXdQKUXKumEoZ
uXfGZe2dQ/aiPZWmJ0KAtlVrgGlz3cdiAEE3Z/qBUNr2bCRNeSJkDqjaci1Yt2FxwGuGa2CDTYqI
D9eZDlJYJ6cQ49mqekrzLUf8IfDUfZENzom8vjtQICN+8XGmsddvBkxPXPFJEoaYhzLEsMIdqRMn
V3dQA5vhoeJRF2bM/YWK9aYis93Tt3JUQP/CUhP++vvktfj9S603IwZCB8MBHuohK6SJ34Td0zgt
Z2Lz1tJ0O3aViSoTd1h29pptVnEIrIuCqsfeUMVrt1T5IJ8U52wZ9qyLYllzSTzChlRQ3BEL0WDZ
VniI/GGq5tmPehzuc0cNV7qonL/a0E914FBNLZ+SkonC6PRf9GipD1N6VBn+jbD8MjUM3gwg0T7p
MVhNJni69BBQA37IwYIc5GCIbYOcIybGMhiH18yKcA7aHXDg4eOUZhQou+Baa4pWQVTvXG85pDXO
LxH6NrhIH/Pefk6DEZKm1swHN5q+WpnaNRQGBw7GzUyaVBtY2UGno8HUUT+gca59K/ZeCTG6tsM8
HW3D2KvJ+Ekv7FZOs3XqAtoZPaGFrYzn19qj3Raa/d6Ycag4dfVq9ySMx9mr04451rUdLk4NUzD0
LCuJyCKYnRt6gCvJ2v2eGLg3p2yxUCdwZhg/LcavhT9L68EhUM0eKU0wYjxmFe6JzAF6A7ZgWzbl
ch34osom9DX6eKe2RDDeQh46jmmrP1SR/QJB98wrO5ih74N4QEreLlcf/HDo7FByBKPwXaT5e9A0
3Q7pFQlGA8pMGIvPsc48UMVU7MZ5lK8N1yS3Fz9tMwcwmiH6pdqzx0KMc5WibTDbaPcCRn+j/V32
/E963rOUBE21XQ88lESmtujJv50ZZHgj+twcsUpZtoewbzjoZAiX5BQkxLBnS9xZLPI3FGCfpmmQ
j/CJI1/pG1pz5P0wg7xM41sFXfUCWOlE2PDAOQ2uLNDvex0C1ckcJr5eL/jiltbZxCi7cZyEImiO
kMV4sHN6qmRCNigtMoXV1KGOgUh2tERLYxhxs0XtaUzuRhtxZsDAgboRHfipDV90NAcbdgIIywWW
39ZNTlxV94UJPAmppbHPRro1ePkPcVR87ktI23HCJS8hYNrBuVk7VrZFH5VtTa1/c7vWBFogXgeL
dKLEfhoslR/N0v2cTnnHJMa8FRFJQc0dfW9QEgbwIWcsh7sOp3HREbeHr3EjDLfdy9n7nLnDnebx
TvvnLnxM7fgS2S16UwGYqo5qkLJT9IJ63s9UI44grfAsx+VDa0g0vqk3AUrj4eOYmBgpmzeHf0Oi
0MgDP1Io2+fEebHnQG3VnFxbC/yu0ahoq1D/GgMhzqXeP05hhKoWGR5JcZSALO97E+IGDEwKN2bp
kMbRBzj3Qbluy+E4BvZ9n5QeR3E3bLLcdH0QP2iWwX6qDhMG5FBYkRaWB8qAIgBpEYUBXeoSwhMq
vLz/gL3iu6bBsKS7uxFQ1YwswfOJGnMsvoZRx9seXKLOZg0BID/MRneguTiUnp2++yzJBvgqW/tL
jx5kYLq8d2X3qfYkcyiq71AMk/0UWs4W71wER+QkSwbaXj7mZ1XZzJmA9ufnfkySvcllgymWpbDh
rw94X6wPer9ZrM8sl6HluvGPu/8/t4EcvfM0FY9T5LcGo6NwacEYyxVXjgGOqPX2uoiXe95vDkb6
97ttxox7ck7v6qCoz+nMYG9da22hTqGAY5jad9jK3f26eV3ky6PeH/q+bV2z7QbL2/949/ufSUrr
94tNHyjO579eeP3jQrPC0xSBjVze1fsD//IC738HDgIviFohZXb8jw9QMnI+EB6MG6X3djMOv2S5
xsXLML4LGkAGNakkoCmYba8b18X7Y963lROny//5MfSlyTbV2s+Zjcz7/Wl//L10nTD88fej5S29
byPIjjDnX4/8l++s8ygCppATfj9ofSrpl+0+HZJHZdbGTL/DeZBuOOwLlKDnvmFq/76wl1HXerOa
MAsPAcLteB1r9Wopo7zf/+v2v77P/MdfWR+f1hEAZBqEAz57AJBcq3OsNzGSD0nVmKlwVtBGu19X
Z1oWm3bhJq2WxtULuK69L/6wXoqq32acTI/vj1jXCo0kA7sZB391BL7fuz7/X23jiKGX+f7n3x9D
tNGjUuW8F5ohz1FOUF1UFz+wayAXUZr7KwDh/0qY/6GEqVPZ+7clzNuP4f99RjXw1yLm7yf9LmI6
8m+uJXUXXx5OMGjK5F78Nhc63t8cW5jChn9F2qKtc9ffi5jW34S0XEsIe3H92Q4Gt99FTFMQDeYZ
licN6qJLpML/qoj5R7SFCRvWMInoMYiHRbP/ZwlT0uTohQhLbAhhdk/mbPsUQJFGiLgZqE5sZ4kX
a/JMfwkxsuw0PM7Z4G7/Uvf9F34++UchdX0XricFXxPfhcQw+U8BGz3qlJlBFt0oIpn3yqJP5OV3
cz/Jm8VsaD/l9V0NjaeHTWGHIFJCq/05jYpoEgzVJP3CnPr3b0n/5zQWTHpErwkyZjAxmFSS3T9q
u3SBdUe5ojjpE4P3lCBVAiZn6WeZ8z1vE/GQjd2xKpv2YBjhV9Nacp0tcC1YOel0a09BQdutKwbm
O5aF/StjrOZ4c+oXQrewTmDkUwbSUAbXTKxUYG25BByprRwHXQZnLRxf/v0n+iN6bP1E+NfY28hI
Ie1lTdn6SxZSpQlKz01dnIQ3iwuzMCYyuKOgGpIJoDzzqAdE3TbpqB+lMg/0bTb0+WFAqytSgWda
svp9obsfA3iU/8HQ+Wf6y/JtW+zo2CKM5SBZ9ve/Jqy05CvWg+uQARUOT8EA9YbsqFMp7OkQCs/e
NB783skgkMzr2nNmYX3Qh+qU2REKdNRi97l2j2vjP76v/7Zj2kTUCd6VueSWkF7yz+8rEdqodEQj
RzM9VS2sdUN0kW9pWCSULBhktpsparlgyyI56OHwqnKQNEAQGNZZM/y3PvoPO6a1HAt/aTqYnEKY
u2AIJtqJrsifduCpkWIOg7E/UvsY9igwtAuF+B0UJO3OA2f+IUNPDV3zsRqy5LmQeFssesUMOOJ9
XgNLF4EabwWDXcpgkK36MTPPk0EGazmLjzXDVoYI9R01YICBrrY0kM1nnFTyavcUcjuTK3VSExF1
n7iYkjHMoL1UOhfmUdtNWJzAN01fyw4alKt5474py6vZkGBQq+YEovYzPAGm242RkY4sYc40N2bY
2h5Q1XSri607TQQDA0YRkd1tRweou2MWzM8Wv6Pt1fGWqFSEDMXQbyfdff73R4lu/vfjBBc4PmvJ
cU8ikW4u+8RfjhPSiV3yV9vuqA8d07kcpl4YXKrC8y56YtQnNMRALiu802Mw3pCjz5c5LYqHJCoe
sHVEG7vVwO9ILbx4Pd3sHKbqVPEFTd33ISr57FMVIPOdQf4EzjdVJczG4Ajw/epbzkpw1x1NfQ5I
JI4iKrHZCP6gDAioGXTzIXX1Z2+K+lPUOKRI1yzWtZQa0rm1u4feswG/RpO9axY5+rrIIu8mA7c8
DYSpIHosL05TPPEzdrcMVvyxaS353JvF9BgF9/TPO7ICcnkQ6SyfZ4KYV3W7lyiGYJPQ0FGW8xZS
tK2XmW8hBTwoATpSSoSqyHnoqIdlcVJFcjLNOb1rPZXe6dbXqdPJcBlleKeDJN3PM9nAXOC2gnrJ
noObprBeY1yaGvMKpXBLx1yW7dV2efdkysd3S+Um18PwMU8+TqiAj1zamk0k54nQl17e0EXo2jRh
dhMPrlVB5lOIcaVOxt4QVfUJmIRDxMZICkWp5IkLe7JtBQaLYckTk25HhyWKm2uHdSxp5wkKv0lA
DZPwLO+MIzqXL0Xfv7iqdM/rb2RnS984MiSFiQaciiE+W+ipz5BrqLRiOromLeXAXLuFCtuWQ3TU
lavqyatw7Tite8nb3LhGMo0fA62PH0WC07IU1Y3yJ5o1rZIfCHgIODO7hW+PtBR0O7xa6ONucGCm
26CxtyBGGGGfT1fdSRisYg549OyYzHOjJr5TtW9xGxbXZiSbkLjwBreVSRCKNZ7xWw4ggrnKJxrF
a7c3gY4jZr0i6kuuzURDIxiiGxF1zBhlG/lRKTnNuuNTMhQFUQUyvh9JrN4j8lD+3AkmFnadnfoI
PwEiFfEQgFqhwBCfqqn7MtbV9NAt7oO+zV+9NL3MXWscZzkaT6aotPuYyvR6yzDpGs4jX7IsvXvE
5BtbNd4ZWcKpCz3nfl1YKP1Onovydb1JaoX7646UxjHlTXK01m1RQiz9Ip0D2FnO1/XBhifiLcBk
c+flsbvPHdz/KmzCx3pZwJF1TxwkS4WXmwD4uMOIxjuztg/rJlMUEYol4qGNfPAJeo4Oup6GH9Ii
cg5hagqfE4z2tC5EYqG0meabWB4RuaI7Zm4bbAx15zSG/bAuWvog58mcvq238hqTCR9vS7GRc3OD
8xKbTfZhXYx98NmdnWIPT3cJC29x2WqJkBuHJA3kKfl5Rq704GULnnL02g/4IXZcYOerppi9dYb3
SjSyQ2W4GQi87OkXAtFE7ohMxAEjYCUtZK6m27VM7zbCa7Rb15CbAQ6Y4kuAddutej+2vw9xGr+0
Ezux6EGDZtartBANuYinTtIEUE8t19nS4fyWlZ33UKO9c/Q3l57TQ78xg2567Wx043Z3cCI4TDbG
pqIIexLNJI44DzlK52VEkULY5bjYaY25sbohO1mZVe2aobUAKlvk2EOPjWEMHTCMIeJ1ZqCEpNqh
3BumA4SXGXKhGLE/ULwWKv6pc2rbe2owOXOhrcoGzhO1jp1VHmZQuYgei21ONOxjlOVvrYEjx+Tk
e8wTmsKod26l1kZbDTdlI/r8gLfL9DUcjUlLiZFTV/VgR8VjLIbnYNTs3RBiYB3XKGxZFtss86Jd
4IZ3WRR3v77NzJzpqhfAC2BdnFQKVzlOPlJwah9Ea2+TClzCen6aMfQ/T+zLdfPJFZp65Ep1y415
uHgxkS3SHT/gIY8PnXUZGUQc5oytDN1tUKEjGLBhfDOBNe/NuLl1ZI35HQopgGnu1pzxIzU4PxA5
zsfIpZwrUZb1/IHPYTZ/gH1vXtc8ugKH6yGlXylGYFnCizXaX34kcYt6EahTfr8HN4yHSxs6D45C
i4W9y9lVE5wsN3KOVoYvXJOgshkKH4qAcr3pQvLho9FBzIGPjNTdN1pEzQA31VdCiWrGq91OJSTs
rUmISW9AaIqhO4+GvBBZMVzRKhiymG+yI/0LWePHeT4i0Yeip0cT/qwsPRqxus0dPBQmZKQKVgUJ
X3DO5mHaRynF/hIVmTsGz8JI/TAV1oc0nLbA+BbCuNReoWaTZjOWB6/rnS19sPnBrR5rC5kjxZlw
76hR8fIwhUXrcmHt54s71ukpmuidjlBJ70Xu2mePLK84SXwgEsMJ55l1Vm7OCDzkyjqp0rtGyziA
kNCxpdgErss6zw3uaRFCUf0m3KUnNqjkaHTqDvtWeRPej4j8HZr3xicGNZBdrfpHnJQEYOLqPGmt
dy/pzZ+tacbZDfoVBCtG4c4xxidosPJSYJ67092lwK+nzkG0Y/0ArgIFfmGbX0pSQD7HTvTap4NF
uhtpOgOha1vwZJpvL8BkswtrClTnGuDkwW0yi2y7Ht5cZd+oWDqKaJGiwamiNdDSU/tBJjkob9JH
KF+cKswLFFNLvOYJijgXWe5pffNaGzaPqvPuyhATgwD/uMFhKvy2i8Wdl6eHOczlPvKe+x7yfZz3
8cloF9mka0ZHeNqfqyWHpgVnYvLJJq1u75F4Lfk3cX4ZAZls0QAEhMj1ftX1xtEzqvus7peaDfRm
TZ3KXvVHLP21VZR3AzwIEAL1T2SseH1DLuCJpSjeVSeZVCDcQtIVs9IwUJymxc7kx4OujqXQDgvI
JugvgYZyKuyC8aPeKwNFOR+BCj+eBq3UTjrw2fVvtEFQYIKR1YE96GR0iBS9OSHnTg/bnQH8AvuT
tcM+xbUHC+F+yOxrjpYtCJQGbYX8qrm20m0HKpzdRN+27aIO/ZGZ8fxAcoceO85Jbz33UCcmfOrJ
PXeqA5QTu8kB8xexFkumiddnz+i5O61yd6Gq0bgOgKMj47nuJDzGGpFdV2J/GkCOx96z3iGmjmeQ
s0NVwmokl4/zBm5f201eukn8rK2QDszkYBTrct7cZHzp8b/6s8zVXhJA6Edaj9+27dWFEAfjObM4
dKG2cGlqk5vdOIxNcSEdtWhMt+vNruvHK1cWvuKeZNKWaxSxKOOHDhc/rr9dXw32nVtEw0XZFojN
yQ7uGKbqW0dP808EJD/A9ex/GA6ZKo24c2sSz3WTWj6OKPuiu5518Zqu24leP49M49YtMSxtAlCJ
Q0QTnu6SLMYNv96j1md16lID78aw5kR0HQkZrLtQbTuRgpgFonKxnSkEX8s0yax1bmrBd0/qZNgN
CkGOlb/VTMgu/eKgX9fWhROhJhgEkX4WbVUkGcLULviwsNL35nl9SBOntJJb7TDO3k+n1eNtLyaC
/RIDUYWt/1oUGb9eBfVvG/fODMMArAbUhWRriTK7x5r9WVSoODRxk0zpHs3qYcRu/0BlezOUgXoS
mW4dKyo4iCQm9bRu66wRYHzdu4cG+SpDaSID5ymqn9AS43lqq4f1ViB1ebZdcNXrzfAILLIFk9AW
WF1ydLyupcDy1gY9Id14nNK4xMlTI+Gfpw6IQJucKlpDtNrleIPCf+3Aen8IeQ0uG08O1WNg1Nh4
MaNgdalldSX17kUGg3PFQH5yTfg1piAQFRCUfGpTKZ4iolXMhjcYtJ65x9vMDEwPd5Smho3eLYeP
W+x05RyZbpRXl/Ovb3m4/y1Nu5cNgqZpFuI84P/HRbXcdhTleQd0HZRVe5MwQSLayXV9Hfc+YA4U
Lyhtn4wODNxsjO6FftVw7hnYdWvDfVkgcOpIwvnHbaKzI463kZAPvmcumRN5hhLKui2PNtkWalNZ
hNh1/RkBRHlhXN5v5hQrMK3pLc9I8G6E9WFsqpsezOFeB/2h4elmGCaKLeOG01jYya6IXZikYX7V
u+xTXdpQgER4gV19FB6tU6Lirn0pYn7Y8FEMyc2b41tdMx1p9WdGeMdEdrcx5q1OEkhUhiF5A/jg
it2SnKdBA8RNMxSgq1/hYtCQ6MhZoKlK4me7YOpVGyeDMVqPicWHaRhzCHrfrNn84szOcXD7F2gu
C1T0cy6gO4OsyP3wOVI0McjAKA/FqDEDdJH+DoTLyYbABrMl4dX7iNyjPGUmoFvAfQIItaqOOnEN
YXbS6+ghLewA0RQjXJ0IJlmEZMwOSDSyKbxq5nQanAblU38mTeRL2T0xzg92pALhJKThvMGkLE8J
1Fvfwp9CRmR6yHpNHjObY6qS8SXGbOYLt/tBFFK3t630C9Y5GoCOS5IB4Z8AeAi8JacGjtdpkUhP
OHkTakqIPzldrovc2tp1ZB9l4v1oZj5nArChQs4m3VbsUMU+LkFeGBlTXy8hlWgFOEQMNPuhd7Hc
GJq2BXN/TGztSVuy48qqdyAqZV9Hr2MQv5R3ctevUvdV6B5ZWLYbY8kfib6eZoDuNW7eMk7rRR3t
xz3ToTKXP0Fn4/MgAgqUBrQDyUCgTasv6WcDstqDEnnlh9WY75cKcqHm9jsnjntOQxEKd92D6RVa
m2JwqqNBgOZgjSYRP5a+l5gXX0PbuHloBUoMn1RAAe4XWWQyv4qMF9tTn4jWzM6xYgpMBCc+VW9I
rnrVXJpKOY+ps4y+CmIwi1J95Ce507Lgta4Ifovr6ouNf3GT2dV8aMhg9u0+C4DpkCBjcQ5h0p5e
TEcC2MzwAUyOEd20zNuCW6hvLYlA+6bVXntOP0XMrD2ZenenFJcvN1D1VpcLOLsOoHrCAT7M4smD
f6qIZ2wcpR5jOGdWjZC9SzGg2I7DpNzWwfuD4iMR/tpnCjNo9yJkiypgMNSWXRi+ABzypNPri1m1
9QVo3+L0rqF5aaI/eVb7hr8o3gxucy71EUJMTcIMxcx7I5POQ0SButDsh6X/b07iixLDf7F3HsuV
I1m2/ZWynqMMDo22fm9wtaRmiJzASEYktNb4+rfcGZmMjM6qtjfvCQzAFRG8UO7n7L02QQiwaM+k
vs+HRC9+qxlL7cHZ3OuLc4XvR6fOppNNYhsA58HH/j8O3TZ7GikqH7SYcAiq1PVtWccAF9KNtgTe
haM2rBObelKg+67UB229pMw3br84Zyvl6gcEA2xfDC5hSPK5EWrGsz/b5pGBAnn04Qhsg/89YRn3
nkMkVpkUu7KaPyGHGzckoIyIbiDwe1FDSHCcAO8d03uh+dy3AHOdBOJYUS3r2BiRPLRBsO6lcJd4
jtuhbG9SDYQb4Nh1rPyusR4A1c7qw9gCUAB65a2oTYwd7mytXMYNMhAoJNIU6+RuuQvc5dmzUVvL
0vWyVqskuqL0agOgTl2FQCILVpP+VBYgE4DkodppPWSieWbAxGBOWdFizOpXhFmvJHV4p4UxIBlZ
hu2d1Daa6dUUxdHRkS3vSqqBG7lQm2phiYUm4L98OZAq4o93j67f7mhcPnpGsRfViITU+eqmdb9u
rcxwto5mkXpQpIehzv1DI99AZeq0lF7C02TGZAcvqouQBavFkBDaNH+LmIObkJkZrBFw3MfHTMMI
6Nz2Fd2aPh7uiwBeCzg5XJMSt13lEIxwh2pm63Ha99ppMW7b3O+ZaWoeSp4GbLUTjbswTJYHrGBS
tLXkOzGG9y5ImiB/jF3wcrpn7gfJ89ClimEKZThjYyCqWzbmHtix+9g3tFX8wfusT3lJ0MlcPi0u
bLMQQe4wHjWyR08j6pkbFHqoCF0oyWkJ+sbPBD9NBrA30g9hp1UcuJ5KxgwO0go0KtpdLnnOJId6
Ju5PH/LrxI2rqtKTXy7fONhY6wbNRstTeCvPIAcyruYvxtj5N2O0mPvMd1ALk+kRLzyNm7ZkBjhb
m6H0KOtmVFb6LCxv7aS9ekCTz3Vf7FFdLuiPC593kRJvTiQW6+0WWV/6BTNsQ54AxYYgbotNS78M
P1FxY4oS1KFPSKzLGOGYdeFw72uodWg/dG9TGu3dhRCtBTKSzGzZcwkUh4Dcy0/Yac4FGYgvSJWr
NTYLuEt5lN3wiGai5A/bisH4S1hR4+njNYoU6+sQRvfo+NzveTRuMCOsDe4xtxm5YpciRC7Y6POh
tlrnlRQe1POdzXHVKaRnffSAmZLKYE+Rlwm1uylxWx+h65sbN7eWQx/4y34puHXMpnSdEwFPaW7Z
kH2Z7PV62lPiaE9tQSpzF/XOTViHQAiyUmxADGkXFyjgBsO5tWGyD7SjPTChdI5ObSar0C1uUzGI
J4ptp5CCAmMUfz7bzOBUWFTTBf1Wbrk17bg+79ybjh7vasoXJHpW322tuXiKmCOsk55ZcAgcDt7q
UO4tEhOdYE42aFi0+ym8zontXpOm5DmkOW8NOdtH+7di6rob/FFimrRVbOvGuULHSC9QWMcxmbRd
Uw3udWzyq0cy+UVkPsQmfQIdiZKUe+Z1EEl/b+TOS2oxJLZwwpcyICHRW21tIMDtxOThqeof8ITi
6Ax1bzN5y7cWctCB/FBsYBRXkXxHxc7RaeA2pBIAUEN0NsXtFRjkuJHqfkdbdESHc3Po+/krFmCG
6MD8b1RZyrfNPW0j50HoL7VpVbuiLHmEdd4Xp0qrTVRF5imLSQGZicbqEVYCS2/oeobLJyjvxcGY
x0eO1nx0Cp85UDosu8LoMeJ6M7EFbm+gCtaXneAE4xaB+Btf6pJSHW5L3h+ZzWe/c7P1QBupnvX+
DOH8QpnTvkziq9vntyrWK1qA4BdO2KEAQlFv8Uhrxnba2/PX2R9vQD7plzDttjY/72mOiy/Z4o3n
gdhUxNzOTTGPn8NCK+/6Ori4EeQqMuLgE0y0bNLZufWRSSMadRALhe0tgHtOLTo21tjHkDHr6NzF
/cPiEJDs2d9qc9oWtpFsxlBjsJ2Qg4zyT87UOyqTmsf4OMc1bbp7x7FD/B7dmz7O0XnR7Bi7+FQe
hkPZdDEa36m/RjX6vQyd/5ZIaMyO9t4E7LLBEBBtVeWgzQkgDbpaelGLQ4NzEt0fkrzYq0nRhj26
siyLeBjP/do8E1eX20F3OxtDA84mfQwnI76BAwLKvBMbpybZdpp9myC6qrwGRB/5zCJ9w3AOmhXv
opmJZ0RBb+x7fb8Au6I3V1WfudszCteT3WImxW8dZMM4PvWmFWP+pNfMIKkFA9MEOiF0jIRcOk93
Ucvt0Gw6jfxFjS81wrvRphgwNcvVswJx6Ns+3QkmIduQrgSxkvx+DGydcwR+/9yX/vMIGm1f4yNe
i6Ywn11rRt5e8CFJ7Ygg2uEc1BPjPAXJ98HMnF2VJRop6g/x5PVfhln/0nc8YV3iufaR4BBbhAvv
QbVFx7CP4A3Rn5+Rqt6LxDH3paQujUgWbxx4s1XFwC/prMsSVu7Rn8pPFtzNi90CtZsLw4f+BN13
ztuQk1BL7yG3mYBwpwVpZxLs9Wjfk+84TO4hZv5/xt4Kg9aH2lUyZgw6CkfpYJDv44X11daQUk8R
VVO7FNc4cj7pudUfuFd9+pEPXdYtNguGFkKagw2vpb5kcPYZSKOxZYMQmrox3vJ00BAThymFk0Ds
B2nHUHSOykqBk8bzRTCguJhyERPfBXO/P5P7STK17pF2TVvqFDs0m6tYPI0Ey+2DhKQdrT5TSc3P
oVmQnzVqv2cBKTdtH1RPJoinWy1N97b3Vbdn+6nVGpimFP27Mf0a60N3dTPRXNBKH9xR6EwRkSrz
ixC+wDyxmyv7pkYhuRm8DlgphbNzDhzmHIWZty6a0FrXpAafJ81ggphPV/IpZAAnbp7MdvppY4Tx
dyepsx2GFevk6Jl39LtPeVjSOQDbv3bctM1XDg92yq2kOBP/HOJgSitE3ZQsVg7xgif+g9MJUisG
cL8VO9hCFP3cZLbWBoDuY0JdCFdy0ByqHnZTMNgTJOLJwLzF82UxgtDgiViNNxFs6F0CcpcSa/ds
mPF4KEa84HS0aTFlhTlew3i1+NyS09a9VfF7nczgU7edjCsYHUp6cKdbmpaM1evOK25c2aa2JtFe
iQkzQjs6gLQjKb5A1DPPIr2N5Joba9/Tkkl30Y3OYcxIAzH8YTM0GfuCAnzS0F5I3tx7DGMhx032
ltDi7BglOTMFuHRF4zID9c3nosl4TFq6voUslPDkDkku7CagNLl+TcF6+G2Rn/0xjY61TqAs9z0c
5L5wKMbmRGyVy0vkmiEz5Nx/7EV8JZte/xqYS7GJRqfY6ou461tJL8r7Cg1KOq3buAYZ2ZTaqdKz
30ZhRJt09M9VYQM8huL4yQckynj/5ILBfGo6cY7Bq51DuzfA8WK7QuTzBvap2c8BgataZJwBkTZf
Jz3cLA7ssIYh6Y2o4H9YE9jI2h62xKU34PXctXBL8ZqO4IXjnO4Bg1AMCVRCe62ht2lQ2dkPJoLi
vG79p6Tw937UrUfGrpcpo54w5MZJiKa+xYlyS4l+m6ZG9TINOnlX/ZtNXN8h8Nv5qaI8TWnhKa5M
0vI6ikvqfFBnRqBXe4shx7bqMPobeR4ckaJznUMzvWpt+myBCVp7lDP2bWE19wUzU8JtA/TXc4cb
H131ZP82RLipBc+NFc345hIm4okGOPmnBf0cpM5orfCRbzPanes+bh+GNLeOdUmlIpmwmQ9YuT6B
7fqOW4FdWabvGWcaz0R1+ptiIbNM3YTJRvG4zzGms6fubUSWcs2bltgqILqbuaCzCSpH2/eaa1+X
1v0UobR/KnTfukam8Smt7x36/49OasdPfgOgOipisY8SH5mAdPdYI/Z2ygKsqm1T+n7U2jL7zUlt
EpCGzCoGE5fbHY+EGLCYafkuglVpH1WLAsq6aNJsMyHBsHwZE+hWdO6Vg/N9NaWtjcv2SrH5h1FT
mTGVUVOt6X3M06PEubDhkicOSNr3MDTjz6IRihL3fb2IQU6FjZnYSBSyo3IvKvOeWvheDKDQqc+i
k5wBs/+WdsD2k0VKeZV7V1n51JqAUM893PmcqKSNQQaBvK8qSamSi9Yud6OotfMNfWU8sdJfp0x2
avNjYRNTsyVkkRKJja1GfYH6wvev+nNfQzIjNJrykDMBW9ZZChvZxu6i3paqfeoLUpUDov4Lv3xh
WiHOQsz4ScV7lA7svPVHmkdJ4fQURkAxR0QZm2IwsXNkBRxD6YCkdweEVK59bAaRxkA17Bgr/WW/
+vl/2fex+fF54mEwCX18cxbaGbUD4FnqG5QJ8/3IqW0U/FJU3YZYimwCq6SJNbAa65SNEajUDsJF
TdF5P46eT+nwUb1Bs14J5quOkztV7Vk589T3uot076lV5XFVr6g1EXntVk+6t49dar8nrbBqrfW9
dj+75fHj69T+9+8sJwp/VoV+7sP5mEiLIbW8Hwv1AhmvGgF0OO7i6tGn+XnsqogK7kBYN2FsAHbq
vD0xLsKPaQKfledYpE63j8OapbtBXlTqSpqkWV0tlG3dcmbonkscbYn5nd5t1QbleYp6bH4s1L48
WpgZalTN0w4YTAdhY6v+EOVvVIvZJbswTJsJuYhXPPvJgNQJvUAm/V7oXJqV1DVhATHTZuc6FWaY
mHIfbIetl7t7EwojTJsnDZP5inbzHozdxCPa2eV1TepI9CyK4sFMKcESnjbTyseUFAIlDwWyAyKD
Jtc4ezZTfJEiEWeGB4wCo2ts3OZG4kGRJkjeZ75DI/zZAV1j5p3sLHJNa0X52ZvN41C08H4CqDyt
aV4tTjcotgj1QqIFqYJ+Mmr7tjNIogitcBctstgcB5cgdaKTy39wNa7cuX2lFkevnMboCgFYWgUc
Gb4QTcaqbbt5i4Fwlc+1RXWTtMgMlF/FSPsYAO8ILAsge3+dZG+4BwjdOsmt7vpna26DNdW6oavp
kfYzxJv+s5U1d1TM9n3wLHQ8odHsvVX2587JYc10/rEN0zfu1lAgR/6eMN4nGhGKST2/LQvdeyuf
TgaNWW/2vVVY2c/G6L5o+l5v4bJMbvfmdfRZZt/V4IjQLwjaFIwQyYlWZDBZ4DEey9whuy+ICyBZ
QQv0bU8N6BoG8W91DP5s7DMBOno6logtEjo3Q87cMgjuYo9+YjgzlC+sYOVWbrX2N7CK+jXdHAoy
nmeQ5zccrQ7cFnqUhamb6JA6eI9Z5qyEyS/XMhM7BSRow6dOZF8h2lVRRv/cF19LZ49BDRZtzhC/
aoIdiLD7uLspypnMNIKxLb+viGny8k0HQpk5bdZ6ELWKkEYgiGvLFPsAsc1qquuejhWddsOIr35j
Ps4YzsHddP0abcQDJaorfzuBHDP8LsRUyc6N+fXw/qwSezFWlVMQ0Wf+LrpNt1AnTVoa3AzwIb1y
cglhHDDE08Mwo/0ykBXo9PorEwiIT0cYqxvO7QQUJrhI6vKraRd01ee5g0RYlfFrXI0zbAF9g0Iy
2C62W/MHi4fZtb8FTrCxx1OVwuVuOn7jvtHB9xj5TBMlD/bNZB0sRF5rHeUO/oQ63QHtmZ6NrDd2
EzG+W0bJxr6IClIl63I4ANDwCWLrrKdpBgU16sV5ITluRWKg/bQUor2nq75b5LRB7QqxHzbgpx/0
YtZ4Ctn+tiXa0QgM+5ovnXvESpevE4tywRIa7jG0J/dJ66OaDnqg7+grIui0g6cJdfHRZ5IIl6Dg
AjUlqwCVMnIfyyDElRGnVRX3llMs0JkBCzdJidIHdxg1nGXno/FD14JeyaSNRmWiHZ6maU5uhip5
5kExPKlFN52mqdUfk/ISB3xTUpvfag9eqnCC8cm1iOlMAFBryfI9i7E2G/EYg7fSPMxj+F0Dg3tV
5h9cd5GXiRY/hMSfRpZ5KWnMeoM9nOvFpkfQ9doqdx/MznQfJhHv5mwZ7vTeeKyL5i3Sc5+XyBmY
ZrO4dayuYaIOCtsTqcldo0FsU4JEFkBXt7lPXpjVmjeCmd1QFt0Z4fcLZeZ0l1BGpO43xQwXrfHi
Jp/yKvEY/Y9Y89uJs2B8QugBe3MgmFd4ILHGimFhpl9h/lhX25ita2EgV5zQNewcbSbDpk/sNVXs
jLK/u8ZuKi6WsO7rQSbXOeFEnDTndal9NkGnXs3Ou0zorg7kocSbPI+mDU6JatPEnVSr59EWffj3
OTMeUVZEjx3l+Sjo8mdnPM9L6z/aEMKJt/6ci3m8QEGrrokmHpTqpm6oSsalfgqX5jA4/PP/Xlks
pGPgL8JtD9UV2QC4OYSjG79aLZbBSPzYNatDKghgAalMeEQe4LyN3GcP0eLjlLcNDPB5Z0txx+R0
8f/wX5D8nV//Cx43VF3YQqcRaP4iZ/fhovYJgv5DriF3Cnry7kLuABq5phseZF8zg/E5goBq55dD
dENU+9o3coGDtyQeCYcvyrhQ4snniz6I/HbwwieSe5cj01X9RqpAVTXq3/9whhRc//LDea6u455A
h4/f9xdBNm6GzEzKiR/O7xygo8I7hkNwI8wF2XuZWXtbmp2nQRyJ94CEseTp18UEOZO+xuN8CVrL
f5m2lfCiV8fQP5ERP1P8sb8jULEJt2gYAlONuYPEFq9ykmZP/8P/Hx/Pf/v/+wYuAs93+DOU4Pwn
QfncJnhmyNPiVlcwdLc0OG1dyx9BqnKKoPqIKgOTetgOuyVzvwwkV1yEdU0gWm9Lo7S2aPsvo/dq
p0lzWBzviy8rIHVCiE4x3iVTVe2nqhzXbR5JK691Y3VZv1Z/xP9awJ7+fbacKSyBA+NfU6weIWZG
/9i8pGX38rMN7McH/2BZOf+0aKHgzMa6ZXMm8J0/bGBYeP/Jkx/vi+1bruFIj8mHDcxnSu+5vmcA
i3FNzvw/bGDGPzHNGI6LYYa7ieBT//e/3qb/DL+Xd+/XTvvL9j+KPr+Dv9y1/+c/hOn+cndiskwh
X9cFjjfOVVtIP9RPJ6mvtwXys5o0eI2Q6yoCaECgW7/uDafF+5gy5osQGrdoT+2ABK05OCVT+wUW
yF02B+46qXVi6EbUAvDPd8YAXFNWnrczQAzuCuNd2G9Ifyd4ByZv0Hg9vLoAsFNBy8vKuPtH4RZ8
vLdHCDDjq0YvUOYP0Be/mEuLCQjLR9MXN9FU7OvauxMmhFW9hHZgNnCmyZlYZ8L/qjfuo++Xz8my
3IzW9OZVBcx+q8dFP5/xN5y8YDr4aXEBqNMTBOJe8ZWb+A7Sh7KLXwnFI7TuUFTMRmq9fUhtpFJG
Hbvg4hAidHa5bpJsS6yufREgHdoYnmA+0tHVit8ZcO8B1p1jomarYYtv4q6fMKEbREMMk9dA3Px9
jHhzjHJs1VnWc4/gfezTT5obmqvC5G+2A3eVju09NBl4RH0NTjM03hZhbeduBKxUGw91lp48x37s
pKrZrNA3opPeeI32W2cPT1VdvJAhgcIeLkVyxOJBlw6HFHCjZatNDeN5BycbuNZFIKrsB3JP4RP0
1O801+3oUn3Sk+E6lDXZE2N+teFDEI+0rFBFgnMshju6ICW0A+5YFZE/KVjfpHroiungLQYo2z69
LKTarL0xYBxvxC/1HAExnIEbw1b4VmZ3aWjfUvZ6RDq6c/gOWEHIXymjNOh1GXKaNEfDIUxXiaZB
AmcwF9vTa5OnF6joqGuyLN75y0MWP1TOG0b961hl46njR0BCOz3MU3FAoJFu/Vcvjc9a1cAf7YMn
GK53EcfaIER6P8bD0dZTqjNTLdXqTOs04AWNmF0SU6Ln3hy9Q9R017QyqnPlDk+lR8CKDJATi83M
12VubLeoRTmYq6EFCjAn4nOeTebGMVuCJbz04pR1shOE31rTfRsV2cFuoxtzQKljuoEDQ6n4knvV
F7il86rQP1lu+plmWrZOB4RUhis+4Sp6m4er7hdXch92HjAgcs4Y+wuHeuY87aqufCxH5wHlNDMh
8mrmamSuD5MEiMQa29KdY7c3BvVhLYw3IrYfFrec1nV5sBdKELbZoHEEMGaW6blDprxm/JgyyPpj
0TqxhZuNPzH36L63Ut46Z+P8hSpEyxwDKXv3vU8Jpk2JJV4hraC9W+fPVcUhMgZn24XhWizW15rM
NTq3A7IW2PkbMpxWFHnus26wDvRkB4AajIuHJtkU8wD4NDoGdlfsGr3QKf9ADlfQKLX2sQ97DDW2
d9KLwr30kg2j1ghAB+TDzXg7Wd6XHy8mVHxqRQ3vrY91bYG6nyMk+PGaevP7J4gsoJqid5vKsJg6
jZ04cGK+b6UNP9NWxMm8MY1S4uYDh6NDTi72z44ZTYuR3OvjN1d3GHz0et0c2hCY/JwRjkmWOYlM
/iFKSkjPPoqwEwSyjrEntXO1hg4IbFMqdh+71H64FTfxFLu7j/fH8kPqbTPPkg241Rw9yx8RLJW5
7EG6GPtGZcf8Esui3leEgQ09Ya82Pj6pwlsoTFJooURUcHMT74Eu79+EOIpX1JsoBDFhHRD9Npzd
9lA+tr0d7NIitugQaed5JqYgTV4qj7afgQUp9MyvY/kcLIhS/Tr29nXp1nfA+HCYdZN1zodh39dd
ch6H8mmc5+baG5FxcERxA+GjpDRVw3qoiviYtOtiMFYGkTQvUzQ8xHBzCfuMV5VW7UgsXdlTndws
eWBdpnl4ymOt3BZDiSLZpaFkYKogVN1AGhiWz61Hmphr6jhlKvwvAFC3WZxsmb+e++XLJHzy6CmX
nILlS2OaK7CjjDM9fbVozbKHS9LdgM09poaOlGdpX+pWoJwqzPaQz+WrNUEQ7+w6OkTt4D3HIHJz
Gk9E+mATwbOfH6mhfMUo9R3BY/vg6EF5Z6D9Nz109FrXMxfuQfeVxR0aImLOpq787EwpMVzRQ55E
wU5rHawEEZJOnIFfhi5aaKrXHvwvHrit6DfRt76amhsjum84u3ZjjkwE4Wx7EgUihrnoaVuFNNiA
kHAZV+NqCPPwaBEAv3eM4GxJolIia8Kkd9HTV9tw+hIJkZtGT88PSqyjFksc3A6E6OwYTSDdwXCU
rrquHZetZ0FSqgabcCtVg3VdBu5ZAsQfwQe0CMrnC+RcFKx+Rk73H4ooJXRKfHkyqp1qe650AxDL
TLJEaSxrYwI5phYQjzxq3pyhzclpiT6ciFh0NA1Xoio1pxDAmj/X1L6PTXepPmkIS7e6rJubsoI+
k72LYLoYtzFjBdCaBB3GmjDW6lVLxh/FhimzMiUK3xGUbYoZnZRsNajFu4RMrSodmWfanx0mmdtZ
Vk5tRgWGNRRHUYeoseQiFgDCPjZFhDsnQHCwxkcy4CmR1ML31UjQ81Db2ghlLkmrN0slYTvaezuC
M5KfIQsKeJzZjMdrXLy10neV8+itqKYiU5LHdSEfQtbd5L2zyp197fg7dZSR0G34havDIAkgH0cZ
j0BxahWjRC7UC9mcfrdnvUS/A4VGUWTUQp0IH5tqbakJ9OkqutXquGuyzK0WsTwN1L5KNVGCxgl3
uVMTrcEJ8a6JU6tCtV9IvvkSFK29hbhYHfX4tZX17kAPrE0aFuVK/aKL/MnUonPR7/cSzfyxT/3e
YdIK2bI6BLII/rHQiFT8aVO9oPYtzte6TLqjR6QWADcpnFOnm1pL8waxSIAKHK06/Y0/Fx/noNqn
zjw3s8gvbdr9oMlgCDrbtymObELTuN2pRSbT3m1FSVTbY0x/Oovr71hP/zh279eo6sKoVaYD3NrS
efNx4NxQg3H1d8fQ7LG9jm5/UMdmUNfs+5X7vm4n1RuJXO1WHZiPQ6SO2C/73AJlaJ0VWCrkEftJ
pqj0jGpbvULUTbCtYUwJSW99v3ibll9AbbeJy3WHYyE/MuwDOyapfOqSUZcS3cIf19fHPhGKvdsa
1h59aHOSSs2UOrLtIgRqFStSUh3Va+9vkPvKkIr4YPfuxte5H+pa1NJG/mPtl31aU4cbjbE71jVJ
3IuZOezcLCZpMFoazHjL3lA3DuohJ7VW4I3bLn7zmzqE9BoAI8rDqjZzGujZSm2TOOcc2oS0YnkJ
qkuybCMyZUOYFwzXUm+LKwYFl5B5Zu/32Rt/rJP3K890wK+PSCfW6pJ0Wos5WAsqVl2mjiL6qA9V
prgvkpwMTMl4esc9qatVLQLVjGxkWkiKZHlNKag4+aqjqY70T9ut52gbK8P4OxdT9EOm+qFV1dXO
fMCakkK3Byz/4wjbsteqNtWaWqhDr/YFEAWCovbRDXL7VLfLLFiQ3f60ilT2K1KyCHhPC6NMPmRy
+cfQeCrzg6f+hElRg99fM8Jm2ap3TILx0UGtqpcYh/34rNoMDR38pOForwNd8ugVG36+Vywq5N8/
U6n+5b5C07iLqpffF7n8af7u7RNzFUBz0e/qqzP1uSDU0Saa8T78+NjfffaXfWm0OJtFQhU+4Fl6
5r6AtB8JbaeBWk6oFVsZJtd03wAXomhWyCVFR/pAJH3sGxN5sRm6ttMbw92DJCYIpM/3JiIsYJcS
qkSSGqvqI4rS9Hdfo1746TP+7G6xJl2IyyRsrjE/i8jwtupd71/3/t53oJPHr0FPJkUGzKmgForh
9P7qsFgrDAc+sjTZtm9Hzq8KjvfC060m7tkhG2noy4J6rkiJmpGY5DjyGBYUxV71w1VnfFIP98qU
GT5dKdLT8qga0h/96TCCvExsRv6l0S2bwBuuCLgfwc4DKPlO6a1AkqAMDYrLrKGI4yZTvPN3Vede
bXrqzqu2Ez9HYYo1faMaqu+L9+a5vPSrzuQUInrp3pK0rBFBQG5VzVZ17nV5/3Dl/UNtAuqDm5sU
z55LcvjMBG9jyTvPgGmJny0gAo/mutql/iC1QPfh7Ic823e+TWG1lQ+uSI4SKFCnW89HH6L6wOS7
NieNBwNTPfkMJIgpXfdTgSwOQDFjBTlKUUxktdZChD31nIjyBmpn0BDGxdr2NWbWVi7UmrCHDR7k
/tDJW+8k36rWGhxADU4p2vrcuBV3NyWuhCeBvGOr7RGL92E29DXaYr08vIPApUI/N2yLu2TwpRuW
EWWBVMUr8Pb7mm6Hp0ijpWIuYovYszkpcq9aq/nD6Gz016S2I2NrXFFqcZ3LP1wtoBz3myKw+xU2
3e6Uk+XErEcO0UgQFjr4B2QLHpZZQKlM48ZI20VUAPEZjGDHlUZk1sI7eJA02dStVCJ637G9723+
zuCBbAWX2g+ppNtI3SFiUGNTqz/Q6vq8J2qP1BXG4EoGotY4RlLF8OdOfYi0Td+AGVassI9F7iUu
Uk1397FLocwgQxAR0QaUSCyq0fTn7tW3KRGIWvtYhPLM7ET7mWA7b6u+KFPPLrXqTDk/vJVIOedg
HzqLydg5GML+EJko7+UYXC1qdarZEZpYGMh6qnGA1QtaCQ0OI/JLUKPmUWeb5+c96Gm5bRcWqxF+
fA6u+WIMKLAUhVudfGoRUyMEqVeEv1Psq7cGZU6+2vBXCyjMo0K7E2cxneD9pEz2Je9dbRPnPRLs
4sGCS8dTknTjqfRgeq5EHYEpVntj2gLIeos3XDm4rf15gLrNQm3+t31Js9Z8iKT5eBmMoryth3y8
wSZL+KOxZVxDoQhXkp9aAZ73MV53jvY4eEtyQp3v7iLDcdaeXxZ7l4YqCry83pHFSjSu7i13In8A
xe0eLCITyRZ9rNoFQ9KE78EKgkMb0xbsTOerIeboMsJgR42u3/W9KC8kW1SBd2W4nVzx5ZrnSdQr
kbhcEGG0HcXcbWNhrRGK3flUcz+Ra5oe06HCbTC4D8lUyypMZ64GHRJNSqFySobg0ATLfRrM8aFu
3e5cjcNlMJ3gMNZoH8rRBiCrE7mDXLR3mX7MbVJjXgSegfSfqCIwQEerzW6KAKiXhmhwb6GTRQnl
9MeuJ6Y3lH6/2rZvQne5EHeuUQqeP48EM6xHd5zXhTuaK6FB8zNsXRw7Y7ylslWfm8Ss6SOz1qf1
dzqDw86uW1StkRrkQnVPtSkigghrzFIBka77hgBCm9SVInTttUaazNrGOX2DjILCJ7PxHeKFRaYe
6aZFLyeLwkPRNDfL4N5yOxufzB6UyGyguhCuD5Ss0Md9mI35bTqjRjUaWQYhI8BO9HrduBPEm7C/
GF6hrwdMnBvTMggNogNJILh3NYum2Lm1yOlfYjJJ1hmlwnu70p4y3yQDx423oqOQmpvoB+PybPoG
gbV0v/qMAGSrZxF0Ub4xJ39rBcO3UqyQKIi1h217Uwfmky2FskEVJwfLnp8n3Yi2dVKQg9N7UAmi
xdsmff9biaV21Rciw1frPs6J/uq0FHGL4Rs6SUECkk6F3z8sE7R60+mvqFzQt5ujsWtMnUpwljzU
jmj2Zh11u6A1sebYk37f4pRqxgK/ul4YG+Jd653Hk2Kdws0aOpSymW8DGi7D9VTP9t4msMjSjH6D
LRJPoj6buzSH5RLOIYQmhv47KDbjsVqMeS19R8sYfxsISx7QijOEvSxa8l3HW7DqGfatdVG4hNGi
mXHz8mqaGtnQNf9wZRPamc0iupk0uAROTCKOgZJx0/U0M1DSf+9sOd40QTGnTDDhFZSbHjQSBQlQ
zVOHHcSY8n1sdt0hLNB5gPDamGWGmiAWW1wp/mbiBF0XrXcb6MhjNSe91F530HFMHdO0fq0mmiWl
MLv3xu//du/eu3dv0MS6Zn74HsZl8XMTDv3Yv+vdPePW/P7tH4/dS/f9L0E06nM/WncOqTFIhn3X
lxk0tPD/6NwJlx4cLTsf0i4PE98hn+ZH4w7qo2lbrumYhgd148+unfD+6SMDFj6+flf4ruH+/3Tt
aCn+pbMs24gCBY4jTMN1kC8bv3ATM9o7BYZI+3ttlle70M3nCSwI3bvF34N2NJ5Hq+b6Ithor17V
PUKD1auG9EqoV7Ms/fHq3332481/91nhv4Br4TY6VPVZLbwsQ432se0DOzu7cvHLviRckOm979Ta
i1N00yG0FiTJfy6yyv95M0ZWdCaDDdy8+TkkiA2LAgIFTW7Wc6FvYYO7e8Oprc+G231LEbnf4p5f
iYh0FpfAWSC/8292Va+LTvifh3Da2X7SgWLS3QWbpgSyQZkNQA6x5lQ+/rggdJrVx3YaCBPXPsMr
cJlbyw3Al6DpDTfcvcR5wnmL15U+8Fltw6+71cpAf61SbrNzYhWXZIl4EMtFFBDEScnDQk/4lxfU
plo4cVNeUpRWLTcjVv8fZefRHbkRbOn/MnucA28WsymWIVmOrGqa5gZHbQTvPX79fJnVYrEpjfTe
BkJEBkC2CCAzI+LeWzIdDslOjqWgyVZBOMIljaLFejRm9xA3db8OmONhhONsHscRQKdFh5e2KRqj
eSaRoTzQPQ75iBIWyGH1Be1KHHwl4eAgx2WVOUpj7RDQxWZmdrYsq8Db8EU7aEELKVWpmGetiEAl
om+7rsfaOqP6DGShbJ4qetKXACqt/oS2dQNY5cah/nTqBKso/47+NmcddfHJAfGuLLwoDu6kac80
0v/bRfJGqUXLVV3AZTcaBen9qJu2g5t8PEhfqTvjhwHpY1+EmJz8m7vGYUInx9SG9FgbUXj2gX1u
GhNiiNq0UctpoC5HkRGxRkCdmwow2pamuu6+dIb+1tWqCDHn2KZIPhcnfaS73lKS8AWseL4YgEUD
TKjUJdDslJxaEz/Ls/T9DIBMdPFdzxxDB62fhjZrRNgvNCe3wBH4EE5Ke8h7i6yAF7CbRZiZCntF
PR6sLxDr/Hau++o2GFX3VDZ9TUE6i3/AMbECEwaNlY8qZmgq0d6iXWcXGAm9m/SDIXhhAloofeYv
Q1WtBQ892nGCWSicQuiFnLo40HxbHCoSCXRt1SXwLwZqdwJ6IoeVkBY6tyI1iGp45advepwN8OGD
crsXZg5lXgh+dFYg+0aMvoJV6WrWAqrQzHeimWc7W61RLczE1LZxnibBsqXrYmUMSBlJ52WcHO03
u8zCWyez4OgPFfum6xU6Byzlu9Kyqkkc3zhkdBWy6Unn5z4dxIYNVWDKNwHc2zCxTwt2M9ODN1vj
5ZCbS66IPnoCYJVFRWUHXcEJNpTxZjR1KMWcIEIqHlCgPtXZ92gIbkd0T18spO8cIXgjvh7yIHke
LfEdkWYmPyZXmz/g0Z/hLHRqDb56+qn2YQ1NENPN/IoGHmI8uv0jjOazOVvRS+Z6w0q1/HhXzIBF
I8/7FdrnrIzNrHj5MBX+6hH5rSdEQ0TtQ9+SYDz1IL0BO+PZNhOWKmafDy0hDvJNXWiH7k+o+tO7
SNZedJG5k5vqlqoCFX6x0/5sfw79YP/t9PO1iI0kNwo1wJVpzOpTVwWnyppGhIej+IkmJz9rKIQU
k7+iBmMc5EGzZ5NvGB0CeQp2Rf75dRiLaPAlxBVXjErtr2Tc9bL3K65+S59pxZBX/PfPoLVyX+VD
foZvLkEruBge4Yuod76NxoBlt+UfQcI+cTSCZ9QMozuYzrJ1ULvlHz1Y0SD5o8mKZt1GhXtrp0nz
rCjZXYYOxDC35zGYYRO1W+uUhd0eFdbuFRr+kPYv21xpTtu95kD4F6BqwmNmNeSEAwdgT82Gwaun
8K33oUPJVHXc9bk7nbOkenCEv3HHcKVms39XRVb+ArrlRvo7L3bWUxvrGz9LwjetPQ7T6Lz6U67c
9l1tItCJO+jNO8qi0VPgue22hdxz6Q9B9GYAdP2Pp88VlL/Xrj+ePvqd+OKZsAKzwuFR/P3pg/fK
bWzVjn7ENKmi58vUFUNI+mbCV3EzTDprBsCVp252mcqL6Q19evtGCdpmNzeTcaJ//2XihYVUoKC4
mfrJTm5JsrL+dSZ91F2hgpkREf7dL2PHzh6bhYy7Dsd29VAbNf/HxQ7n6r/+CLWBEDXsHtHHKFZj
1w07tYWpMKndeMW2JXgFu3CkRGH/sHzrobJN9UWG6iFNtTK0n/UPoYUD53ShGA9xmWkvIM6LlVZq
4bIGmkqKn4bCucwf3A5KOR2N9tgEvSbO1NRMkCyGwfBy9vvo5zhljNZjAiWHvPY6WriNdq/XYEVc
AaBWwId9OHjwqMaGXd998l9jE79Ud9K0rWLXjpl/GyUTxE7XkOu10gce7gifx3grL5WD0v/5ssxT
T0qiD5Qmk7U/p9MXJs8YIkStfrUnoR4CzOAbSbv9nARhIPAlZMcVsPiZaMBCVfakRRm5Git/0uIx
Puqhqj+9W7MXGE9RVD3pfRYfNWGJMWnpzFTXyP/RdbP4Ce93uf68gJ8grfex688TY1fr/Tez8tQB
/hEhJadF4d4tQcCOll4sM8HmJ33y7HpI5ADiVNSmx19x/xQcjiSR/v1Ndn5nUjfZOxkAfNmf2Jrp
iU3P7y8y9CaKTp5f+RHF6rmda/fRhZ1hT88UvQPijWZJ8L2DMeKRpU+0r979Lv7m3d/P9KkVlT7J
+NGJvA/x0m8EzvfU/yOqvZPXovC44OXWdv77U3s5Ez51bkDXReAxvLBRCRQPtRyWB/m0yTMZyOyI
tLFhckfpvNzc1WiBq+ZQXcLhZ55pyyO50XtQeYhFcVYY6iZUjWgpTTV308cWxIW0ChFh+KQQImhL
tpH1hkgj/diTtU2rtjkO+lCiUpZk30lJ38S+Pb5lLJNX1wgbIIYFHM617xzDoLVCs1lkXe3S+I/V
gOhC/fg5Fn9FsdnVSaPpnmt8/ivSZFE4fIPcHxS3NCQELQ2KbrmLLLQN2A7lizQSOttFlqqM7OIc
TX/0mbP1mzjY23bNqvDdLH1y1ayM/csojfH1owflpsp8Y82VvjPASN029HfsLHFmCJ88k77raFH6
CvRzf8XJsyEaTvCBRjvocNiDmPq4bt8R1BJGLQdgpR3ZFELmIA8yhJw7q1MxUFopjC8Sfq0Jp7zN
NdBLJu8/qN3tv78pjpCzdXV0a12kBz615wdWHynqGBo/LCTiADxHGlTUfx3sJuJJlXYL8prZL1gZ
bdTcX10VwgOLNOoNRGXRZlKixDwkDcUhI2z25tSZB10cpD+KTbB+EwnfTwNyVPTetLUerWirVNq7
Yo6c9KAWfbyEEeC1GiPtziqs5tiMXXM0xJnwF+D+bi+xSWwmR7NLtvQyAg9GEfzBcaJtPZTGk5FM
7oMYq1T3w1gjLNMcvhRFOtH4rlR3zYDWvTyLh+nXGe2Hv86uo9ezYHDibQJl/+bfv2KaxEbwgwRT
+Y//+3/EZwx1CtukhZteaZSFPwlChE7op/Gk1kBz87kx4Tb11rWgGU3d6qFUxv5OWheXQx1rUefA
6QJDULhfbBEtx+Mkmkim13dTDms/sBWr30xe8eE2ckDGRrYOG6ZAYPtlHaOvOytfLT0/FWWN2CQJ
kql1+G9gPIx6Xr0NPiTsaZurZzWc4SApFH9flWp8p0c52rF2aOwTJs2VNsT12chyhNKbMHgTd4Sp
VCgo7Uw/SE6uEdYbk1oLouZV9h2o/wYxvuk16qlJzIoz3Gup7T/IiLS2h0MqKFxb+biKx3M0O5SQ
5TM7VAC7LCqaa/TEfo1cAwt4B5dG0MN8OhiAvcZikVZjeDYrLzzrA+j9iG7TtfS9R7RjlSA26J8q
sX+0ZrhtdARslxL5Ln1R6mTrymPt58gdZ/BuS64YGSh9cInFy1mLm0c5cL1XJjeuuQ5jYaO092ZF
hlxwLXTByH74nXWhtHJrS6MWHIq/+WWEHBRXOoKg4XqRJUzIZS3Y3X7dVkZIvwzTQajI20rXp8t/
v23jFf8xZ7t/+9oDLQBfYLnAEfjkG5/m7NYGbzgluf89maBc0xy7gP+7EqKWbNNtzUXUUpiVRRHA
qukOK2Y2grT0M/wpMIb32bm5hMugUQTJyGu4vKU05S3d0jqmOsIvUdxOh8g0UNdrYR47lFvpmQdj
OiTS7ZSxf2H4pvBR6XBnc4UcJ2uLRp2TJhta3afDZfjXXTSySIu6hg+5CFYlaISWjElX77S4qLKl
PJWHBg7BbQa8VAyqg1nvPgRfw+BWqXeh6nrwZq5oy+J20nU59buICcgxfCogabFv8nxal6zZgaf2
8OsInzxYZBZGUH7YLtylpTrVdzZq1b9818DQa3/dQfq80vL+A7OkmZ82/45qearJ9ov9P1+ov+nf
BAD0LNCRyrekSQROjW2xUsPPrRUQqsg54jqXuL03Htw36YjyklA5p0wZld9knn/FS5+8cqZj+dB/
50si7ipmqcu9fr//5YdGsQOnLX9t0HGPdBQ2jxQj4XapHi5rBrFwYAt+9QRuljyUiBh0+s3I3+Ux
aVPr7Ck0bjdAOzcB1PLnfLbjrV3pQCrE6KiNFngE/YZ6dnO5gIwrFwyQZDZUJeXaRvGSbsk7U9xK
M8iqbqmnWnGrimQ6ymy/RmXm/ToqM+9yVBXBn67VEjV/KrIhu5vL8U9/0rOHUEVJRB4glvkxlxDX
S0sOdm4K2Yxe/5lpTf6QAkVdjp5OH9wiK/JuHRvBshcrxxhQws2kT9ZREmY5DXBDq/GDt8ZRbuCq
NF5nKCuCoCo2/tghWFzW4bmvjPCsJeMKzVDlKF1jBOt5qKKjOFgxc1w36Cuv7fJ1qET9jSUEGiok
h46OOCst2EHJpkDS/z4wJtB6VPA9y7CrX96kQ3XzwwC5QsAIqsJiA3n7edtDmZJZCau5uCweBKla
Oznj6wQsde1o1rSxS0j3/K442p07nJIw/I8PoUMN57dlr0BLAsEyAURRtjE+Yw+7wXdrtZrHb2NN
pl9d0BaMGoU5WnvWaY+FlfkQx7Xmn0Yfets5VvszadvmNnHQhZCmPPTlF2DE1UkaesRzYzqIakgz
1HKA7bH1KK3Oz3t0Hvw/k7TqtnqvlAdyq+Ylz4W4+aoYBmUrc1iXXFXqCqHtnraca5whs1heR2Ml
MgpKei8XYZnHShl8ibqU667id9ODMH/ZOjByO7q1N9LiLJP78lAm2UPQ1+VBWlB5jxDEODbs4KIa
ENf2NR6ON2DvLFDvzRgsjDzL7NH9Uk31bhB5Guk3p8S891rf/dK65We/AUB/M8Xo3MIFFfj/tZL7
pKAEjSvwGCSdVNtzTVB3n/+mbqU37dTYxbeG9mdae2Cdb7PuEI8TQByawcY9DUjjXp4ViB3c2XVz
YD/XWPcyWJjQAUPZ5BmnlC67vYeI9G3peSEtX4CmnBgBWZo3xjMzC2j1KMr+cLJxC9AJirQ6BQXR
J/oPZ5pigD/WQScnuCeJj4aQ6k7UlViRVLPqugsE6vOHnGZPiGs2XeZDhdPrSfRTp7IJVAYhw1lM
PdeD1K9xhYjN1ddDNqxq1MUdnT4uj+Vdeyp6+y6HrAo6EOPFiENoeegAurNSxYDmwd35uleewPkO
p7j1t3wCk+fSOQJDT3b8KslOnsmDO9dCwLlvt0VDd5b01R6quboOpOSybabw9AVRV39z3WjLvfnV
lBtrue9+j5UuGWErEHFZfXvXlMG0vR7mvpxgAqObM2v1W3TYwJFdRy+2E/KI2kCUrXgwYe2D2D7P
qr0hLOlqmXW26B7spcU35pe/h/R6TccD+i7vPhlCDedN66ZmM5Djrb/FhpqvAK3Yd0Zus/0qp+Br
ZuSACu1o2hZQx8ExBPWw8Be+j9JeGMcrMnPhV4iKyEUByDyaMMg/amb7hMJe+NUiQbJGnd3f5IqT
U0SaYAShD2rUpm0/DvYZFY7oqaXnRSSsTDhphSHzR2bohu9GKsKC/kNYEK2rGAmSf98cGervEGfx
SvFtBLzqIP8tgNqfCtGjMeSll8/GtyzkfXHAtO7kQaGraV1NaQs3+l8+M2wn8G0kwi8xOSxSO948
6z1Cxn4yZbylogUEgqunNaY903g33SOXSmJUHCaLvkCTlcjVZUcNAh4VdJQVOOpLWGjYydpWG5iv
hc8YEm1pVRDZIuMz3pRjg4juWHlfKltRV7ZRUtEVZjmb9W3SuiHbDsx4yqkHFrARSpOmGe3Yq+Ze
WjTjFl8C63Kh9GQ2HGhx7DwEXvQ9VrN8m9kknTsT8R5ZApvEBuSTTxW+5Pe4q0+xqFxfam2frusg
vN1ag54Abwi+dkmWPDcoLqygTGNKmSA4s2cVkVIrUb+iJXenap394/fQxGH2MUUoavE90m7jsHHr
0KHyAi8AdEThoVJJ56oqqlBRGh5sq8rUhRyV9uCOgh/OvFNqPVWRmCDG663wUCtJK+TJ6P29Xlcp
NBinLn0AVRimR2Nu32bHU59jm2WamZEckyZ8xebGScJ8Jc1GT6OVAdCUXl4RnPqwoaV9vZVmoFSv
UBZ1RzuotecwgVHKsH52PhRApmVY58mqon1pa69yFpMuanNb9rfR0Sk8B6pQ8/SBYk/L4EctNXJJ
153adVsmR/WKvNGn/RrcNcUdjBzuvTf7fH3aborvq8i8C0c1W8S6S8l9araGOAQZPFHSnIuk4Gvn
La8ueSbDZIQ05UFtnWbr+1qzoeoeLeKgcze670BHU0TRq12gvhLN07xPhsB/9qZj6PTRq+pb/nZG
f+dGmrpQy0EBJLuTZtHm2z7X/FNcx1/9BupZAYwNbJ+WybDIntow3dZpP71JfyT8uqn+o9/hE4WM
sTFfZO9G20tW0pQ1UVkNverhffJ1c3tLi9md0qgwGKlhsWbyUyl6Y14P3rvpq1a2sCoz2shRWHlp
0JCndaXH+zm688vK2MMjV62C0cxXBvC9/cg2HGWVofpK4gCq8ND2tz2ZySdQw7zsUfXVTBRzE+tp
u25mtfxa6eY+YmY/ozbjXS6nAe5vl0MOuJR+lkomjcDxLqpc5UP7g1GAdI4zx7iX7Q+sBLRjM6Ml
J5omptxpbywhveZC1Xl0uqdo9B13wa6czQHFxuUYKTWUfRSwpM+yNSoYzpPXFb+F5dYriHKzWISl
4j2a02kmuVfA6Zor0IMa0dpC4+qsepUvBivR+wAz1vHfZwi4BD4tpHW28LRIQVUAAwpaGZ9ym06m
0Dmb9+Vb6ZuA2Fh/bdU+QvbKiDSOl3Pbt6xt70Dup4d0g1ty6BIghy6H2io38QDrHsXPii72PL0k
okthujybK7nl8gu73BRKk67khswG034ZjfusePR4VWX/guxnkGdd0z3VDvTmV/+1FQJ+8MugjJc9
EdcwTx2gHGhOhZ7TbYwsWhKPK6fP5lddS3mnokwhxVWDmx4Qj/DI8R4Sb7iEKQAR9hncpRDSU19j
daGufaT1LvUx6buuhD5VNK7Bn5ZTn8zrnZmnoksV43pTfex3rRG7R29sD7IumUUDJPvJ8GLWaK3B
CNruPCXxdkowQemmxNlrY9SHqCHB38kEMYIuwclnLl1AuwuRmMXad9DVe2bt6dWAiPC2mWrqBcKU
YTqtTLtS66Fv81H2JkOSPVyf5WDKnoB4qPeXh9mwyxG9CPa4MkQeWvHgA8uARAHOnqv/GivveXlp
FKu43C8upuimgXkWJuE0gfKNvpixgUKqhCLuJA96Fr3NmTltpeUPmvvgJ6/SkNeEjq/fGa0HxFNc
80/3GfNE/Y8lliW6Bn/bieo0E3pkZWgyQhH6b7uWZISj1g+L8q0N9eyevFy4pxk52I/NlN0kbD5o
srfyZimd/zQsB9rS+ooYVbmVG03kwTo76E/SSOq6WaI0SQ+x2IQqY6ftVX88XTa5SaL+BKQd7Pra
tW4nDQ0NfxwtuMO9LlgaVVksh3qyb6u4e4nY+qygMKaBZ569o2UOmkP+0HhBcTG+lz6p7BhPCrU4
v9pIa57MTvTa0ds09CVfwKJA8i/3PfPRDeeV/KUyncyDCiveSu6W/aILHylVwxAbDGcZgU4GBZw8
Le6kWTm2ew/hGI+Y+EdpUMEtqiQaNsju5TuYGaBpQx4ApBBZw6olz6iFKoipTmmBuHS5vZRDjaK+
eaVrIisXzDdBEIS3IOL7ZYCc6Sl0mp5O5lQ7BQnsBaM4i4Wv8F19r8hlu5NoHnNkRCk9DR8AmlA2
EYdG1KWkn03fg7TmSF1Rx/a2rp04D7PSf5WfjqaAPaAvlWyjIdK7Rc7Evgtz/7FNx2YvW9YQkURx
TvAQ2uKTLg9K5j8midPspXWNkC1v8qr3e8iIKBhhfuONX1y/i/Jjp2tNuG/9H5/c0oQGPdyTqpLG
9ZMpv49yzO9+XD+W8qwy933j1vZBTFalGyc7g1rdPftGmmFia9irGly0gZuO5PtgpxpVK36Gg6Vf
ZG1V/FFl7YMH+uRPu/3W5xPqMopWrgo6CH80rfaW2x7KhYkd3OQUPO5LnQ21rhjOftJjGPqd1tlH
VlPc5Rqc3EluzMtQ+ORA7p7tkDVgr9KHD8w+iAXBQLC5pubGHLoar9/zFDy6QWh+fz9JA2RMhCf+
60QMoXdwVMI+2dowT+/BO3XwnNakFiEQqNmK4PQQQZ2XFfyXa8RxoscotujCV8doEXatirSJCUm8
oiYe7JYsDvj61I/xdEwVmBNoYttdv38O/zfWrPdgTZHrhZ7o0FVWjkabJZKd6RfiXzXf7L6Bsgf1
qlHsAdwpAK+lsapqakgOfPEyoui0aNnWdbJHxcM52D4MX0nl6FAVFEy6QietFNpnV9k06ZOHulI3
CEGFd1dXZyfDxpjqaH7W6qbbkPBekXwLDzrVyIeRSvaDq6A5pY2zAy+5qfgLhEn6dVjZqI+IYVME
RgDn2HkEFDKreONGqbcwesPbxGk93wOuyncpPPbrTqt5eOC9v2mg1XmpHOv7OFv5zzIxUF+gjQ9+
z+lWqerxW6LQS6F3jb+cSIrDq1fU50IBAwfn/WPauNW5iLtopXYwEcpBI2qdo694gt2xOktXoOXK
oiUheSdNRU2HrRUISrEhaZHHHdKnNDbS/QzyaFla9OOuq0bNUC+kHBJCuLqFQYwaijyVTnlIxPDl
DOH4Al4Bii/XGGnyubU3rjkq94kf6gBzzDq6D6P4dSxG74i+iocaDmeVHik3yNFNqEBhDkkx3vo1
RKfsXpybxI/4rLgjKiY6lbPReSl7aB+CsYRigxRPlaEO+jznqsqDq8cneQiUp86v0NMj6XyCd3/c
alP9dh03atNdDeWoL6VPV5s/3GKMWSiA3hk36QR0eAjKP2DQtZfIDECTiNjdQYOfD2li+iv/IaIM
VG09lOarwfYM3pFwbYg8iLRiK/hgiTFWGpScRWQBxuhqibHJtpOfGUncLRK1MYzj4Brl+1alJP1h
fYVC+r2DOW8AtJk07PlldpiEKqjlNuBi5v6LrzT9CVwJIHXkWEwwLrsKHSa4TIiKy8HZxOi1reRo
ihDlMmxKuovhRF7InmZ0tNMHDeZP+dPkoYf5ZFOjjXXxxYGRbdogQZ8RpP1unPVTlzlzyl8mSle9
TalXQwvqJA/USw8wwllQOzZHSzauwL49sgtvSd6LVebFmU5Wsel1Sql+gL4TKC32ZnqSP5RGn9MK
qwzHOLyTnqv7GhqCpH6QA6i+IQcfsnBG/wqFS8u8hUlRX5EjbxZ0l6Y/G5rLtML/6WQuUih22z5Z
qUfLvtbNu7HUtC1csCMqaLWuLC/NPGl079lz/6QGDhzsgfvBD5VKvC/m4lsWZMaJyQeyUcP7IjMt
hevfeNFQnqQV+86r1vv+JS+jkwS96bsK3SiRw+mDFiFSZU430owMu93EkaMv5d3sqZ7uHV1xFpbr
N+teK2JSmh61Yr+2dqpJZaV2ILQfwFlB7qI8gjEOnkwkj25LPTPWalRU+0lUuNhNb5paiX7AY5gh
fpJ2Z/T4oD9H4e+WLqT+hBAJ9JUiJEb1kh419S0dFP4i0LXvZz3r/yMHbv7DYtJRHUeDdY6nyfhM
SWjQ1xloCJq8RRFou77qIFRT4Dtr9eS+bJJqQZ9Se5K+0mk0Pvppt5GmHJgN5/NVI+p3U+G1ytmy
ERhALgs+F2Ct3fWE3ors0VADfUU2ipYAx2ibrTz4mVWtC0v9Y1aUBhFhCLMhwNKbrSoOMkSaZt5y
nTy9XvzhGnmfcaq//sfuVTZ3FB+aP3SHeQj0D33QdKb+7f9XU6sNBCzG8FXv82ydwZ2LCgnrCU0c
5BkMwUzrkdqe6shBLksMRGJRMVQWA9QBmo2joEcknV0SuftMN5xd0jtsgQrEKR1bO34663XE86Rv
fD/738cNer1ukSzeyDqlRUPwIjRJrMltsTQDcLtbWZiUZoIAwgdTjl6Dr9e2Re8uPgVfzQC5YGYz
xb9RR83ZIXNVHN0puc1Ed4c8kK83bjLPMDYkYMNzOnuQ0zrGjamr1bc6mYReUt4+gtPQb8uETWTo
mgn7AriX4rG3f8C61vDX/mEngv02HeN7SD6bG7tsAOeNaf4aTAJWGo7aRpq5YAIunPwx1ynG0Z13
AEeavUZp0dyGCkpPFxPywAVadNMejdjp2ch/xtmcvw7w0W8NUwjBiVuDNIiWhas293J0MpUbL8xr
GkbVke0Ev4G8mZqhDi1/g4tpel8AF+ePnZdXp6a3DlkQWshPoUPX0Vi3rEfHoqRRwmQdix7ZpIq+
8XJ8jdzCOBtqbKAUp4XrxorrN9f5prRO+O3ThX6nvfz7869LbtqPz7/h2Lbu0AsCR6QOV+Wn7M1s
8NVEcyB7tkfWIqjcuOa6CWN7Wgfpsus7f6vYhr8N++oxRCx8Iy3pp7LmIPktRqUNmobMO21gt8Ng
ZneTjRRxHppFduPokIEhRtPcGSgpnKrKLh8Ku7sJ6nQ6SVdejP0aqsV2KU05YOre2a47GgbFRQ7g
nF0Tzk/SkofRhx8YLmp13dPyC9gZ3JIDFH5TdP68GmNaJVlkApRW23Rn0YzwMkZ0JbjZ9EQnXXBX
xU4MV19vtaIdCpIp00HbQrzZl1devspRixyYWW+DTkXxhWlpE3tzczQpel0O6Lqj/5Ja6YeBUITI
KxxxhQzOS/ubZsAOWHol+Djw8xSnBIy5fT+r5Yi0KfTCLgTv8PexRBxDBiqjemhV++FTHkCaV180
LWa62HbSUzAd7a8pg1YPKqpsvolGQR7egwBBAD3230y+/Udpde0RWk/3KdP97FF1wiNlJ+VZ78Jx
C7oe2S2rU54BKUUbZHdWDeS3/QkATn7iWx0/NvxBUN60zkrMoQqHYuGVsZAPwsxKb1O02YSoUNlv
FV/ptgri7Fsv1V0kTt9teXaNcUW0NNn2HZDzBKCmocwqN3EhyYt7GE2fZBuFbJyQZ2bYVYux8Og0
n0o2ewGp5GucBV560cDMzfJAM4+wJ1o3ds0KyhCmPKgCgp2b5aPo6L2fagsOcYRv/X3dC/2+38Li
qp0WF3ScOvvmFuBweJSHHKX4gzs9SINsIGlnMsvPRafPd/k8ZCZwY2KdSBSfTI20rTA9Hqat28Z7
vjjxaWycRVoM6YO0SlTIqF9E4msUn+QBFnHUa8BXsbz4y2eW6Nt3iMZCdBju83r60fi98ZTYpSst
0OHGU6zMHyxqbheryXT9KYHd6hrZA4paknrNENK053vA0pBpi7NWaBpffeAwjYU6CD4nQfDjCAIP
AwEHym1Oh4jP5VwzwSlmMUyRSGDrd241TXcjfBBA5n3weDCxH7ohg9SUuuepyFClN/OwfQLC76Dk
S91i7KOfMfvJ71au8TiPLQiACFx+H7HpaNCMcBL47YB3dLsMRbZvdtj8Cf2++5p7CEOZpZY9FaDE
lr4LGOnfP6h/Q+66Bh1VbB75qPIxZfhTN2li+2E+QJnwBIuMupBT71B21U0K6869TF8DQkdhQFXT
ezn1ytEsan6Nqlr6a/R6rRzVrfGu04vy8Z+ul7eTF4Q6HcZWXevTNq9G+lraMIdA/jf4gN3Rcs9m
GHrFSxLLjb1hh6xec8N+eXhC/gD5b88enkw27R3NroqiH00zKl9m2GHuR6cQFVlMMoUqQnXGxEcS
0w6gL/WrttrPrVa8WNDqVlOVbjqIM1dBi+Qx2J8KWm/dfupm6yQ3glMLCt+l4fkcD5YFl6ZabYI2
dp6U3jjBoQjm3gpN2Pire7Up8q+WQmt+xDJ3bxo5Wk+ebq0g2uyfs8Z+llnu99CsQYxAhjq9r11C
XW98KYZSWYKYdPamCyx5qcGlpcZFt229kDVdNwXuXqcEC2Mq9Nx6Np9sXspvqlH9dMLR/mqUGbJT
mT+/gFoDEgnh39MI0RtrHr07p3E+LaGdGB9Vpe1XbhWaxzxX+jWNweHBr0t1M3Zmu7MH07nVldG7
91wnuzeUYrxzhkHduhVErpMNGBAJl2jTjaVzKGNLWdnuND/otAVTAhy6Ux4XaEujjPGlqSHfzPV8
eObDBYFlNmqvkYPgRlMOypszz6/8S+rvLAD2zlw5Py1ECMyuCCE7MfvbauCf05s5kmLQRiIwVX0b
Y0P7qgUmjLOBhqpSAxBSSweoQfBnY4uaK71taL076tcwsG7D1A2/DN0RnoME0vgpvi2BSoOUapC2
bPrkuwnvcFgl3c+pcoNFZ3flU+SniJdbirFtqzzYu4GVrVIIeF6SwX4evLn7CXXvuussc20XsX6L
7GByU0D8cMoK31gbndpv0WlL+CAGiFPWYXlGh4TPZWhk36xqRimwbrdJEaG7CQ3MlsK/czlI0yYB
wBoExho5oDmwFi3kqZoJvmsZdDn1xOVGO+dbiIevt5FnbtTCLaoWqI/Dc4Lgo1offDXSoUvKdYRw
3ewLDY85E46Z/zTCr8Mczt9zJmYkP3L1Ua/m/FaJTffWVAL9QUGPFF4Up4LpsL6R18DW/Wenq8VT
mZnJuuPR21oGyGwFugtaeFFKKFB2Z1qMs3u+hudIrj7EwRCrFOmvu/lM5+cv19VPVfIsrcGH+hqI
QXO5x//XJ28if8LYp6+ZQZuAHbnWki774EvXV82hzdwHHS6qL9JlW+19QzH5qAoXWjoZAEr0qeVg
bLkZ7WQUA6Tp6RP5OHtjOirkr83YQ2GcHYx0bo92q7TnNoy2QZqQxtIgAak0y1j1IqsFdDpe9LrX
HCvD6M56F3wI6yY6LTPvxUjgxyxJ02UI8MHqW7n1brToXZMHaWbJxN/PQnaO9JHx4GtF8BBHaBT7
5CulSxmsN0P12l++2eZFpw2gWslRVhnl9t/nE/IMv1eHXAAjLl2elFZ5OTVN/dSAUxl5NqOdrT9R
/6QYs+ZbW94Ps7uxybs9VmIinz1k6dz2lyXGrpYYk5HIHutP42+Rf79ORjbinu8/4f26KFHqzVDn
88LvfcopfjdQXvF2atPTM+na00F65GGiKWqjxClUBL8PNDac6ZdEsetmKoTQOeKgFkgGUXLjBS8O
Vu3fSkseTIiPNnwo6hvNCoeEDkSo63vP/X+kncdy48iWhp8IEfBmS28lypVKvUGUhfcmATz9fEhW
FzXq6b59YzYIpAVFEUDmOb9BGRY3ygncEhzAzrt3xghjSSN+iPLYu5dV8kyJSNd0AYrAtwaiW/Vm
Fpm6i71mbWaTfgnmFeqYVeXKRrgK2EluPSFarx5ZPySLMdO/1sR5nyPN/YErXvhSa73YjIgbHTQ/
se5M0whBDAfNHrsGb000CvZWaz06WMk/JWW+TTIbUd8cW3urIzYoiwN4RZ5aVruphxyPnglbW0U7
2EXZ4VGfY/HmxTr4+8LmNhdWcRfU60lrgIw2irJnKdGu+wwS7Hacpi+QBDFeSjA5IjLtvnSl/miQ
bP2W9aRQhgJKCNAge4f9Hy/Xv/YgulmsMA3VtxB5tA1mrCQ1sCI8swfGOaZUs0+8y75DFPF/6Ppb
13bNJYVZbO58HLzYOpXY3zmpdRGYAR9iIiVrSBfWZ7VENG2wsm+akv7qwadXDzPpbO3YpK+a0myW
YZawBJ8hv4TUu2Vas1fWS0AuYE4jBS/fK0TOD7vgFI0DTjH4RBMiQHdZaeCDNrjvJaPQfwaaeUeY
Oflawwte9EBhX92yypcsSpPnsY+0lc8fc0kjr93kQMfPVpiNOxR+dHyD+/DoD1axK9zCPRNuTGc3
5eiB/xiiDAYJ5THI7GbDGnw6G9UIN0IvDOS1lfFzMvAOKAePmLlfnwf4BwtZb/oNlubhQLf5wTVU
w7tualJZi3Z+gikjbglFa/3qliRQvBPvJ6/25NXkK0REoX5DcgrJftsNT21c1XeplvjLAILeVykB
ptrfIlUtllObeCCjPP3QtHXEh9WrV5Qz7zI7sb9lafojV0T97FRV+Z+WvtYHZgGPKk8zTF0jnKZa
JnQ3HmXvZAXaIdGctCvGF9A63mNtfnLRF3w1kMs4WL0HYyBNqrcsisuFjez1fS8q42HQNaQ1qE+m
ZN2PAsfp2l0a5YAvxfzEksWosd4XZatdtMcqKh+8yU1PvhaJTVgP5WNaJ/USr1z9zcimh0jicj13
X+J09bOxyy/GmLqvChRPNNy0bE/y5yfq1epRwSZjVXbl+Efo5I8Yy+hP9VyP8Vu+Ckxj/KM/VbFf
3AuV0Lvc0RfJpG7ErGUl9/syLkCCazhHemnt7dQx261VqBgbWEa8ddKelSXEcXKVbl7/CqY7QluB
lu6xXMqRvArVQZxk2Q8KcQoGqyMrgfnkhwbZxS5RzFzIjq1XD+vMHV5a075IJKHEHsJyT09zlQJp
4CEsnRSJCVesIFWqZ9dpq7WjzpshVS2RAImG720EcxWX2Z+OWz3Gvqt8RlDAWmJPo10myOo8/zVi
cb+HRz6YMTmcb+463LYC82cd9Y+TMQb3nemLnRMN+X0DrWBRBHb+ucbTaeM6drZV6ib/HDr2G071
4hLhK/jkQZuV1aOXuzvEE5D4mQflI7s/EzPokxmq7WtU7EwD1U6vKO0jWeJ6KYuDMj7Bv7mPZ0Gg
vPbvnNiqngPRpkeB2uhK1qOMeA+orno2sA/NvUnDFrTcmG3LEpyV/Anw+PvDrU51WrE2i9pYyC63
BlkEKSrWcJacVS6acTXoWfrgVbm3Zrmh8qKM+m0UZ9UpqMZin7AsPGQgF44GN+jOiDu8wOtM26hB
7wJfxgBpzOLhMU1Rky/dvHlJ2gKXL03rPqthkyyyeEQs0Z9zwGXxoy6bzZj4s+61tXVxmYoWBqZg
XRIgXqwWJGF8zPm6IHoy+imPf/aAKfYyY4YBzKH0u+RBnbNphRvNis7Jg2wjo3NtM2ZS/O82mZP7
6zgvqcNVL3L9yh7wzMgGVOqFyNAByoQbaxyKEscQSTVoA0fZmCItgbryi+yePDXYs4wPfsJU3Id+
Eb0RC9F4UAzJXeqlxkFF2maTxbrz5NZksSOkWX7E9pK73/leaxVa/XquPLraVGxbFgMIQSOXFFSs
Nys9Hd+KKjhGXtqeGzUxtg6RvAWBz+AnkNMsN42fStm+FSSXX50O2/vK7aZ7wynH3WTo5d7wO3OT
KGl4RKU+2qRhox2NWovOaotXHKCv5NUQ6Sd0ALofoFw22PuFX8YE3Y4S36oLxAieNFUe7oK6Nx6c
MAnZFuvWV0f8wZIZuoE0A44kTcEeSnGc85PSG1g2gAj65R9talisYVYzLdTRsi+9aN/q0hs+9+44
bpzcJNY4A7FazVypneI9Y+lRneA1RUu1NaPPXREDV+PnsZNFb8J9oQnEY+237YMokid97uUVRrrL
2hFRmrlI8I7IpxJ+yy3R3ZFP4KsoISPdQFJTNDpkmiNi+b/BViPChxjLiHtZ5eROtKvTcEuuwDim
yQDhInC8rVk2PBnUVFlhY9A9J/YwG8n34o82KB9ifh3BolTWSZIU4SKPy+No9MFXDG4g9geR+aJO
d9eFgZJ840H9yW9N47VsNZRmMeJYy6Ln9SiLKtxp11b+LIGp9d0/r9Ptv7z7bMMgQIwJu6N56l8Y
3hoih/ZoV8qz8PBLyX0Dd/hq6u9VkSUH9Iv9DXTJ4tkvWJaYeuZ8L8EFBi038a3vCK9xPyZ3LAvo
HpX5c1khMF0Whn3rnqkoUsmpUwiuh2vfeWprZpM0fqsvr0TtHOtmLFTSY0vE9we22YehK5I/2qbH
HLaN84uZ1PquYN+xCwotvgSwRpe2UgR/ZPCwAxblclAvnIQoKDgNtH8X+vwkKK0senaCGG8OsvMh
glfPiSD5Oz9BZNvv0phMH9vmcaBcnP8gKwNk7uNGCcaJgYaBCpwO262PokaEb3wTOKHzbJDaXSXd
mJSvqeUvgJhh3ws16OiqAm6mPK070pFYKzbHa0tujt5SVoq0IRM5jWj7ZxZIUns6S5yLhMNc8S8z
MOaGffkAkRHCQnN0am1zB1kKbaCu71mA9+6To+ksOt2+O2pK5ZzaxO7XDdIaL0iVBIt5F/QjK0+I
MVjf5aBMiRjkxN1GNdjzy0FNEnBbhq7x4qQlS/30XtdL7D+EWLt6w11SBcXSHgHDwO774rT29NnT
2gYrD9V6VMcEWmwS2ec2NpUd/EN1n6hJeMaCs9iYk1AOXmh+CjHcXKeAbE6E6DzELAnCKNkknhGt
hW8ETf+HD7wZi9AfNXg88B59/CIShD0jr/41iEB4dB3EtrX6PWiUSIEaqa461aProHi+0rxtul7J
1xXxrPo2KRIAQNve9LJ1DrAz+jS1wRfNcrWTMJL4MJWxx2KXKONsk7tuhiHYmXMMsjLUYmFVo3eN
QSIvtZiBSS9laq2ECn5TUTT7c9n/bGace9u1w6YmnrJzrdiZq7EMLC6BmXzOnMxHHg2ubtPor8gY
+neySh5k0cvSDYH3+PSh3mx0fYkkKc6y42PSGeMxnLUPyYBAJp7PbgdZlwQ9Hoj5iSeU27NvU5/y
ZAYcpz5uZDMF1bHB06Ioa5/wXtJfZOvYqdap9p6Cemj2uEgZr8nkbUjS2U/q4GAFE4on/MxIgpmN
t9OyxF4pk26slQ49oKKs850g/r6Sd63mjvnOG93uWpStmV3ufW3cWmX705q3ZgNA/Q1hHJsqikqs
nSvwn49+8d0YHeXUIAB/lgvcUNtEjlqdr2te3bVxojJ7vV8RnGY5g/v7Wqgx6mlNCLqapRq7zGCF
XEF4KuMwe7Km+H39xK5vyK3sae5vdZn3ZuqndAThn7VwbJMuXJvyE0VZuWfp766E0as7G//UdY4J
9SJrW+SRk7B4UdpgLfeZmOKU+4z48FIkevc0DmG5LV0j3shEoZ9kxiJLTO+U8JW95vGlVLXxE+iz
5ysIBqyXsZoMRd2wNnYOmd8pZ7dv2V7GbfXZapNLMMc6+7g82FluvYlkiAGKe9F9hf3z3sNubxsF
nvmY5qm+cMGqfG/1jZk0P3O4Dm958UgwuIBE+OeJonysed+Ug16IF+/75FXrvKmQ+2TKAezLnCNy
CLfOP6e8IWWkR1qwka09NMmqGL+6OFyN7NV9/p1LqATtXYpJ1KmzigjttcZ567J63aSt9i0rOjSe
tWR6SFkkAQS03U0aCe8la/tn2QPFfDasUfrSlmm1xX892mtpVz12c/BN9sAYdFta/Xgueaat2llv
pJ4PQoVMo4aZtnK1cGRfb8dUYpe4TDsnfsmG6M7Q0+oiXz4FJQaUF/kznttuJaT235V+j/N9foj/
/Pb3VOev7/8ZbkPmRyNR91ctJMNSGgVB7PF58g61ooluHyFYvPQ8s1/1RWwfJTFCngWdzwbIhOOE
sDw2saLt/Q2mNRZgdwEPn9jEsTIHl+y5+pw4ibe2eVRtRxOnDdvPiQrP0GIJMsbVsLlvC/SJKghr
6KQ3R5sn6yfH9D7lbqLfy5Ia4CeYx89JRNRGs3P/wHO7XgW5Y73BuP7uAJR7KL1GuUumflhkMMzu
Rk+piEEMD2HbN5D/uu8WSrVvNZE1sAv9+Bqjir2Malz/xkDcFTEs9Mh1i7vac/xdrIlmX7M7zdhD
rseu6p8GXZ1OadT9oU16/zRWub6M2x6jQI+sQsm77rtnNwuD726XaLGyq/z261ijA5eZWcn3ERgr
oXn1F427Pcfy+9UcTX8LHTjf2lXZPYR2eU6B8r6lmbGSeSW1RZdoFEV4ceLqQShhvB+GyD76OVwU
eeD1CUKxQMIaNTVeofCq+p9IXKtIPMH78T6HhY/QpqHWR9cZ23tSYrxKu2hcG5iPberEN+9rnk5L
4VcuQtcgChawtlFt6hLn0fXVewMY3BcNwMyiKIsca7KyZMMzbgrVfQ2tvP/qulGxqETdrHEqiLd2
rWJ6qVri1bPtaFGbYf8tgA5fI2WPyrXx3Oem99PqlQc2xWjxh+5qdGAsjIm+bFutXYgsdLeJ2XrH
YmiGne0qmJoV+VobYbGnTb9QQVe/4jg2bHpwcZvC79iB5+29XoLfawAdfu0ScXFJtv4g5UTMxvGW
gR+6G+SC2kMKLEay/ejwJy0wH6ce2kJ6GnBteZCHqlK1o5IA4ZurEkWpl1HmWuvSKrSzcEb4B6L8
PLjlpbLz8hlU7rNWe+k9IkrqS6Fon4pAc+70uGzOo1VfIAIA6c/imC3cj1jt8pMaBY8evO594GSR
CRG7ME94Snbeegrt7E3YRI3LTq03sogd9T2Gocqjrffo9dvtsAiUPH8zFXw6arULj7rXnYFpuuCf
URGTDJoQJw9Yi8b3pAyDbTaKX/WyMSGISbhm7iLLqI39oThFvup9NNf7NL+v0viF1UlzNw4xd9Ik
tIMQTf9JdXlSAw3PtgRJvvPeFQ+Z2xvnYXB2yNKH0RJBLaSETSDocyN+rOKhHxwH57nkKzlGeggU
EvZehC7ZtRyhiLsYYU0u/CHv1yWR5U8sY7o10Htea3PRNmxvqXpat8/RZ95EXjkuRdsoyL/YRn68
njpmxzaJFZe7FHNtEvCCcnVlGYq7UoTeIW/GSzXG1r2bYSEu2rXpGd8Lgd2AGrdfhWn1l6nNyqVe
uPWmjt6mGqBvzE5n7OLmpzCfhOuIlyYJvVPlT3CHqxRaRdJBIsGT5oKEn79TBd4MJbfzBVOa8pLP
Z46pXTIe+rNPTXmRjX3RZFshjGApi4CbsjtFq78mpISLxrGe60Tt96Kx66UsOlEwEXlLvsRKbj+j
LSwes65YpnOpLGBsRkHfrQd1UE7TfABN9ussTYx+24f2l1vVrdutrwejmNQGV/890rGbIyjen5Vf
uoehauI9diIelNAh20WmFpxFFDXbsDaSO1KJ48Yojep+cmsHizW1OwoRXDzezLsiK7IjesTtIeT2
33VR4Z4MlFI3OvYR90PVFmsf8MdjNyVIT5tCfS7Th7q2QB24U/aArnW868263seB194jqx8R90rr
N7xez2rFnZ6kYAu0vPkjrjtjCVIvuxikXXcAqdQdJgYJzqI6dDuiqHvNZjZhKfMrQ1RL1zG0LzYb
C12t7R9umT1prCGWDVHBizCUNeIi5U8TUlnIs/At6PmEIkyKi5VH3a4e2zuXW2mb6K7YDhZYGdVx
iS3Yof6qWs1X3c7in7l9BqWJwAI388Um9/zmhEa5rHqteUTupdtUaVuc3KE+ejE5QR/TuAsMow49
fjIBFb6oYVGnPzBhCxZezpoEy/p8A72wOE6TYZ11cCSr0BPaZ1OMZ2IgLolKT+ORvWlUu/oShda0
xgaxOhCmdB7zRvyAW8GDkqw9O+LGfsiaLj4aUYCSX9aPd5k3b18s62uslQG0jHbcaRi0b+2AJRKS
RQ/dmAffPGByCy3PxscxMwUI81rd1HnfvRKeIEFCj2heOLtVkT3ooinAATQ71QnSvTN59l6b4uLE
/zLZjmpr33tm5a0iMctVDbGHl040nvISOP6AIeWzZZrNxamHQwIzVRhiYVSke4OhTc8RAnxbMsjt
WoK7Ar7LlS2iai+hXx3C5iBF3BZRK6BfTecuOjRNn1W1zx/xziBk2lpHq+7TpWH2Yo8hSbCeXC1/
g4jxg6zLcKk8qB2FEX6P5meulXiYRColtorEYUdPtfd91I/boU/yx0AXuHAUXfPN9mrEPDvth0LK
olIj56VSzWmtacmbO9Yl3rWGd8nmAwR7sdBjfqi+rehYrGmNtppqp1yHfu1dZEfPs82tG2PxcatD
2Q1+i8WDZZ5Fdkutwb6417mvk6W2tg1ANfRiesXsJ1y7RZmflYAAIPxA1s+9kZ682PvDSQzvHBns
r8PmaTKMaKlPOoK1Hiz32j84nqudSwgqywl9baAniOJ7aaPv8z4d78v5EO3yMcMZt02jXclOYWXa
nf6K3OkXox6Gn+TnJpDKLFTYbddKmi2a1ivWgtg3j8s0mA5KyoPaVKyHgefITh2VeJXi0fFix4Gz
8xMlR6Qx537V0s9gZrDomK1+DbUcT5MPeiQzLGcT28aAHlBSbFx1dE6YqHQ9Skrdk1U4uK/NdbeD
1rh/dmlcXErEbNnCagRFwqZ5dRsxmwKb0aceUfdVn1nGJfFCtqhgIcBzb2NjgiIAIQF8D0KQQq/E
Yoras6gNtoBEqJ4y8kwLSNnDXtZpmWEv+qmFVKy4l9iInB/konBBWLZ+4D4GBqvkSFe/qIoyHkCe
TgdTgWmy8NFOjsY5NFEpgoVg8lnB3flNqLhC9cCBZuCySwA8PIBK75E5M+xlgq/32gZDb4URCckg
i05qOeT7aMq5H0pVWVXOpJPa8/zH0RGPgR2c4UYHIeJACgGWpNv6Wl08EE+DkoxnGDy2Ftq4zaoJ
Sm39YhdjfB6IaxAKaeuXpCzcOy8xn/n92M8TPuwzHfxPhrgzq8XcqGAVu7hV1ZMAlgRx2RBXjX/X
lt9kwQ7xFiwcgeWrU08Yc/swqbR2gJlgTJdrHWofWz11wV7MXWQDuwU0UhQ0YKgpBZZPqoUzajtr
pA2eU526Lv11lhplskY20kLmC5tK8rD0uZ7yJOJ3lar9Bsl8dBEtJCcVFWp3pnn+WR74GXj7DqaV
gbbI2aptXgBZ/NBWWASpBY9FVrDOgzYNiKPwzeyt2nIeZF3r4o6WNNOuiF0dgSmYXV1qk4UfUIPD
QA2OyXhH1sm4qONoLQ0/DB5CPvUWe9R0p7C1rPRggo02ziGEexCsq95STV7TIDe9UoeLE5tvPaS+
c9h/H42CRGs3lhvPJXBbRomD8WTDWmw+0xLkc66VsiwPrXNHlnfc9F3UrgmbkqIoYUIKJX3zMQT/
AzOBWRFFaT/xvNeWbewHT2BRorUZ1/69rfKjiJIvbK5IwHc14P3O4tUyF+VBeDqoWssjOgCvjSZ9
cOxDLlaKSPWL0TxGZgOxUbWRXvH5gpFEQDlZ9ep079u6gL+hKdESQ52KaIOVrqJJMR7koQqhBLLa
6jZaoP6qq9uuI2GjV/shrc1rP6Fp+FQTikoKy9uU8YwTdzTz0EZEWjw0rJ+10G4eRSMWKiK4z6bT
r71EVR7mhbrfNdqrAWL1RIDAvxatMsuW8SjiTaaXcY3WLg4YJfL/WySYUnKxxTfXjwucA4Q4cK9F
7JgxXrdQ0liOXjptLc93j0mtfMJ0O3kUMCTNrm6eA9ylnwvQSKXRandloNTPGBhZyx6Nap6wFHFh
8bdaT2jGb/07qwBUBXXLv8tj+7s2TfFrkMX1PlJDMkJekLzasGXWpmgivOJphRGBdmdolqBXaMVm
ApXbRHlSXVN95P0BjIXqwenhLYYYU9tsNI+OMgEY7C1jZxlNukJFxIYxlWAlDYBpBQ/cfskIJeBf
4aor4vq0jqq2LQte70riWIRYQvQ7gYmu5Vjd64NtqWFrfR3bATrjbU+cb+7MCq/ZFBPIeNma9MT+
zHGqrkVgWrywxkHdyM65SMlvDpiXyc5qgCl83REYu44dBh+fpgI38Xlmo2/1VR26/rU1tRtcnOys
2l3HRoLEW09KSP4JyRQqWPu1yRYznp3leP19j/T9Joum8uQmR9An0bPSLHtNFc8K3o3PWT18gkXl
nQszH3ZVD3lTMQZx37VI0EW9B3dIiexrXat9qSb01K5VPWIFdybJZl8t0bmN2TEDNA8PrnDFvZwj
r6MUzZM82ro5zs5OLljiRc4K+HR6DAKI37DevuUEp77gFIodRGFY95lvxbtocA9tO2WXzkpeOjUJ
XuEj6wd8LVC89obgtU7adkOsfdzIVsADzZIcoXeQrYVZP2VN0V8CPHY/dV+aKgt2elioq1JYNYoh
dr3C4bXeNjFJTjwtkEHyStxB1rHl/HmazqemllX68l2Hd6dmppWbZCR8EFiPPiTMTzZ/3pNnAuMd
vOCTwa/twU9xd5hLiiXM+zgYH2UpnnLUTHPxTZZq/mjo21FFurUKP0012kHuQI5Ozhq3k7HxQaas
Ylsx7kdf/XUwlb2jiOD+Vs2Cv8SnOniRnW71qdlp63AkU/yhoQhidVH5sAVunWUX4hHsddAxE78v
5/dsGK1a017gw28i0Y5v7mT7q6kF1DxquXpWdcJdYKdXLlov8N/rcBnNZifygK/Sr7PUsFxu75x3
uIMzimzVfp+lReathx5CyYcG2Vm2ik4J3rVC9sF+xRYNUQlir9dZm8ZdpM0EcK+DVEyAZTbeRi7s
1yFmqXBI54M8uzXc+t0aPvT7F11u008A4pOFnP82ThZvfW5X+hddPkx1G/u3n/Jvr3b7BLcuH6Zv
pOXqh+YPV7pNc/swH6a5dfnvvo+/neafrySHyU+p9WO16cLo8fYnyPpb8W8v8bddbg0fvoj/fqrb
n/FhqtsX9l9d7cMn+K/G/vP38rdT/fMnRcyhZnVoFEsEQljaRfNtKA//UH7XRCqKUfls0CpHXcud
iZPqu/J1wLth/+cVZKWc6jrLf+p/u6ocKQ8qeedpfWt5P9N/mu8/XZ/NDFtvYcaszm9XvM768Xt4
X/v/ve71iu//Enn1Fg6EVYl+c/trb5/qQ92t+PGD/u0Q2fDuo9+mkC3p/C//UCcb/kXdv+jy308F
pr5bjTj8LMx4bO66IXTWNYh4LHsphv0sGWDmDcgdimC0rKVauf5KcZtC36YNpn5N7bGinJtlx2EM
wMQBXjlBUq8PeoFn00o2B/3aNFPvDOYXBp2s6icvPVYeq8BSL/WtPhrOyiSptIT3tyTNAPRytmu7
mrlJXzdp6QZnD0lPeWoNU6Isb0ZvuvNr4K3qZgXn+0aMynGTfvGjRtmbSD4v8yxLtuSkiEepWfEI
KnNnVnl7h9hS/qgQfTlZXnuRbbJXxZ278ex6WEELzx9lNz3BSiwk2HKQXXRfZYmUszRlVtkhLQsw
XGYMWHC+iGz4l1fX3f7iWLpPEPX/uLI3oryk+1+D3CACl7viPIHEwqUU7Y+zLGM2GS6H1PvVfGsw
f3exTYUuGMGv60L8GibHyoPs5/2exaqScFOYkHe1EkaLUcdkAeSpPBAlRKT0Vn7XKXHdM+jLcftu
DMjTP7u/qy1CLXWXg6EKZPrQ8Mflzb7rtci5k2cp3hV9n3fnD/UsiKIV61N+Qx8GDG146pMAtYY/
55A95KFke4sKlN1vb3XyLEydfgcN8seHejlJ2bjHupzsg2yUVU4qNpk6in0F3h7MJHlCjJwsviJn
mdu1d62XjbJent0OwOvsoyxOUgBPnrokU/w6/jVWDmvMyF9FRt3ieZYNGyAA/TKKJwyt0ddrLotK
I0iCqZHCrxYINWE7e9jEXtFeMB5vL7VWOgend59l1a0e+a1nK2td9hp0lYcMOPLGNoN+Oc4jZd31
GnKmW6W8jusE4/U6skEtp89ZUTdbSdOVZ+hAPfzi636g7iLC55WLa9v1XHJ2JXsXWVjQDu3KQ5cz
JId7UFvDSNE1r7LmoFSKzbmvqPX/Om81o1aXsrvf1v1wbDXdXgRNn62a2QJanbnTidJ5LtENTm8H
o2wQ6ySa/7HLR+a1bA9iFzr2u66G4gs5XBKxkS9YROj8Y5xGzNo0IEo3qWsfwxkUgUOk+kdWoA40
O2nceoS2piEaLLKlvv8A+kkywOcbWenMbqHwXy0CIKviNzYITaNjbgdkjuYIIHfKY0QWFeFKZPHk
AUH2DF+5tr+K5pVST3ru15INu/YDaiHWqJ5gSt2UzcOsULCJ2jpehUi9h3hrJzlwkCxeCd+rH0ox
1g+yTpvrOkjdWA4Ro93Ismz+MM+gxvdN5wf73m7EqVet/uQJMsQLWY5RoT+6+l3RFUO+ujYQfAIP
MDjd1xBzGxL3eo/+clCubjN0efxrrg914Tyfr999qLbVSNkq+vDQ/XYJffde+eUiio35khiC9u4N
c33tkAI8XvvI8ruR15eM8CN1GQB6WsLwQx8X6+hllkavAl7YNp9N5eQh/X02SlO5W1k29yK5jvhQ
L4vsoPstyP/PjejcaUHgE9aUB4k5MyPlfDvkfvOraAbtogMmcpKNsv46toeNswymelrfhhFV91d9
WWnLq9otlt85NCiBGKBpRBEgYK1aK07zZoxdFhxaLNdPeZyzMY2aah9PabVPjNRVH4VF7EAd3Hwp
+9Rzx0RSFUYPZHRH1o045J2sckO9WLIYFciDNJqaLT3dRq94cKYdrzntHjKrfi/PMnxA9Snqzrd6
Heu2U6ZbaBfR1VMB1S60obS2Dh8bih+VtwNhPf4SUN+rSPHmzMDcHJkeUpW/rybrmvmSQ6GQkuFq
tw8Q1nlz6hvzerV39XlagY7BF09M+n5Ko2pLnFp98roMoUrFt7/r2HmEXSa+um0uljWk/ov/u29k
ONOHvsL5XHOZtEJPOdBIAXQN4mip1xBOyoOdgV6TuDZXdkREEqTDr7oCYlUxVDjszCOug+U8IpyD
elXoLpq5pUbHTFvJGe0h3MkuH4fMc0OtjVB9Z4RsLaxqleqOM9j3YNbztdsgNMy/zv5uh/BEtKT6
Etoxuh5Wk95XdYL3L2aGGwuey7PsK+Va/ndftZ8s0jRAHxS9VhaOxitJcgYaXA8gwyQUZxixaqCr
Jlsl20C2Oi5AB9kqxxYdeUjVM0yvXvrMszTJky/q2U+KeD0R+Ar81K0oW6vZiUq2ZgWuMrUJoKnR
UPn1uoXpp809QiUweOazW8OtLpxbQXBoWzuGrSD7yYNAjfnaAHfj+0SGbxKCJOptgLzEh5nkJUbU
TlCEZmLZ+XbtdP5QoK+acwWsyXDMcm2PwPEie4jf4EFhB6O+BXwBJAsjpIZFp71VlgbIqhyfxkLA
z1OSlEx4oL05ueqQ/FT9c5BOKgaI/GDn4XLWvM3r/UC899/N6g862hiKgr8Pi8e9JVxrq/k9zGzw
WQv0w/pTpEfBa1hO+6Ai2t+68fRcVMVymIXR4M8Vd3qHbVQw94K0yNrZxmNGtnqJXvGnMKVslVPC
yhMn2RqZ6rsp8zEnUcwcblt8J6WQkmHwChD0TveoIji+79zQ3mB2ZX9SpuhOvodvPVKAn/sycqxN
2FiILpuoU4lFPVnVVq6TpzgyjqaTLz+slSFVsgKfVNU4WvGv1l91siVq6nct48DrZ3FdqpPw2RlF
85TM9o1GmqKiYzaHVhWKuPtdJCkanOVhyp095OjybCv42TFRsWs0N3qUBw+AR5mAxZMltC30c2W2
R6M3MYDJxmzYZp3oecgyYOL+f3SytF3O/lvbAik6TGJa9VC2nXOWXUbdF3e2O21vA3R7SnY8QWHV
ywG+WljLFvn0a5/rdafkviyK8DqJgbzjfTiS+JSfwgGGj227by1kX3kANZ2uwDaJjTlPPyluuRxw
RXhS0pUa46NSdI14GoNaX0YC41tZN4C4PYGK+u7Neq+yqipMpIIy9ezMVQJ0+iapbVaRc7Fk0/do
WJ9lm+xuxvBIvQzKTqv65mHM/De0Q8TRCwJxHP0BFLo8lQce74qCr8XvDh97Vb9bZB9Z9Is2qBay
jNRZtNatqb/OeeuTFfHoL2+j5bxWPf76HNcpZLnMnGdV1MH2Qxe7UXmjBt5LaNU4qXSeeXB7JQI7
OKmcysOtLNtlz/+h7cua29aVrX8Rq0iA46uowZosy0rsbL+wMm3OMziAv/4uNL1Nx8nZ5/uq7n1h
Ed0NUHEkkuhevRa5HVBlvUbS2F4iZxeFoiAhfSMEzwgF0Rp0tlwS2gQa9/94NYrEHjUC6yCQiTpr
x4sDgsF1Mhrphoa9F8HW8/HSu5OzGsBBsf3gCIbsR4R6y/6jvRwPUZUbx6ZoMhtyKlhkdG9MVsN9
yEIBcFLubD3sLK8gtW9WQTMNexrSIe3cR93skxON6iQxrp01rgsICF1KNfLMMLyiMXOZUoOF49x1
1l0g2yn2vU6AZcDLvxpo/459cLxM+IkwkP3RdHXh0YyGbRvnwCnVjQ94z3BtHD26oREAuMrgRgee
2AIIIis4ZMrmtgCqTpMGcRc1RLW+uxQhO9Sm9zqB9YAwWBASJBNa0fKNM/WgjVXxwN4Wp750/l7i
0RoIeJcNdTsVUPe19MM+knc0nETVAYxmxz4NNTfjj0X1lKfZ69XAilQjfWk7e56JFKibkiNp4yrd
MnCJJviXJeEaFOtQLFO2uLQAIl7G5p6jUQ5c/QgIVABF0ZAOPLYT4GjKcP3BsQyh3WJuI8sGRvCJ
Gy50ciQPIZXiotg0gsfeAvBxLYZ22qIKD+p6N46ueuyuElnlv3lprglJHorNuBveaD6a+z/Op4gI
5LRzxHKFt+uTc1kDoGBw+QKE7oHqf2tF4PBKG0jorWw075xdTWzQmRGCSMAavjciCQ+JwlivKLqz
Y8eXER8f6CDAmnqugha09kI+FDaaPPIkyHf0mUAxDUkGqznNIxdltFazxlVKf443L326/A/eDCmx
d3M7NXdQf7pCT6071KpDdDhlaL1Jq+YAuCC4pQCAfRwjP4tVwV9ZSj3xDvZY/E2uOagJuk1Wu/Fm
mRMOZbaSffi6DjlAZvx/uM5y7fG/f56un3SfW2AoqzOLn8qW7fqEWXsRcLxvZX3PT7LGMnj1yvgp
s3lyGNECDFlIfiLTQN45hsJrNOVsDOGhl0RNoUham4baCPWIdR2C8EmktdyQkdzzFSl8RBPSBs1X
zSp24/T1Ll1J4HxWlcnlHTQxNlC/i00fSQ3zENe5Beg27vkixCMPEhMYe3R/Jz9yOdLdVLUQd6/v
NcEY75Hl0+7xAwkvbpe527EUHFzH/9h05YD+HTpzGjbbCzDvQCxZhUDB/EvPrGpP88lEEwx8fdb4
poAWRc0nx9Dn7slmUtsm+Yh+jqE6AStRnybDqk5/GpKDQiRYre1mQmvtf4+llbI4/OrYYERr7Ful
cc2nMxOglfmsULYq0yD+9+b99zjowWpABSOZ6WabD9xYNGSA8WpFDMCseo8jEx2aqA/fyXBngBZk
AQdtWx6eDSdE8xnqy6aZA+M8mhwA5uTGlTnIu/QgsZf2aWjVaL0HR5IGAPNUPjMDSXhkgUA4qoLx
Rj+vMeGd5iFxoluIZqVnHFL8bE28x0Dhws6h97YrK+exDWyoSS5DNIfs+xCEJjut9WZvCLKya2Kb
1gkU4ePDBJoUS/LuCBI0+RCYOLSxBhbsOmZrp69w8xoTOz1N7usEmkUHl2fzVBrR/NFKk40DKM26
cusMuc5O7koj5tcKjVabrkKezLQsSOopW6CZwq9Ku51DyCGxwArMbMWhYvJnF1rGAalhfgWp6UFP
Iv1sdMKN/fJZolfsKpRLdkI7G/Z4J7jjxRDSzuUh1djfc6SJZi2g083Sp2suHyYLwfWdALxSAcN+
JHsmPOHXkPjYzUstH4bc9AETJ5s/yLJc+Wx4qbMvEhaCMAEbO672k26s9XeA+qNvS8OWfrUYDTkB
d0v7RQoH5huRIK2fY5YlFsdiW5aB2k+ymvA7hdb9+IQU2jMaKrVPopTWruzM6k7kTfYJTH7fGICP
338NGGMIXjQh0jKKWGOUOvpkOIi8iAxQj2y+tuv8/dBUQwomLwUvQ/J+mFvagKcLYKz9obP4OU+B
BxoD9wvwrUZwCA3QpaOJByxfTaVJpGkS84zcLj9TdDuKddrw4ViKv7PSMg8RKJ6O6CTFf1WtQacS
naFlAxIxWKFjPh6REiKvVCF0RoemRZPU7Pk4tmPBD3b/HZJmNvqiVRwtR2MkkTq0QteHRIagaw/T
PkcbNA58MiLtbqyRsJ/wHPF7qy7cv7PMzI9AA1dIfcZ5fmyBiPJTJzB8mtS6mbeJuy7Gu1XhaOYZ
Ws3oWh8kOgCVQroagjVKXrwo6CBC7r16Lb1vrhOkAc5owHvGrrP80uXJtDLKOHjuOsCRjL6Uz0Ed
WytPtMVz4EB2sCxDDyoKrbbSLPTsdhwdTSgbeAcD6rRzn7aZJME8NIjqoQLvHHlpuHipr+7/dW6W
hbHvDNiSC9X9yTvAY3gTG3hX8JyzrdhOUD4Dil2iZngcwnpDthGQy2k9u9WUvC+NTaNWMNHQtfEM
1mzcRqvuQJ/iblK07f7F0uSpRYvBVe9rdhnyOluRvch7c53rgJF7CtSL9me8mhlfgqkWB/wBWiiV
5Olf6G5rV23oBffAAk6PlSauZA9ZXm+zwLSQGMNF4lZsOxNwIgGezef4hUfJ+GOYQsgV4LZ27Ssx
3UH9pL7TzTx8xHYQGHq7sH/EL0yA/4QiQW8mr3YCWpjXN2vwTaLzCZqOa1BYZOiBepOfJyNaDbKN
lE52BhrPuRS1pvlaaOFp9nYWFkiVki1+O1u881kylueuADlWHNrXCG+ve3wX+T0d0MRu3ltJANVG
KAeuPjhoKJPgWlW5u6fYJQI878iEWcCc9ln4CHK/4mY0WbIJdMD+yxaNY4lWVb7VO9l3MSb+ZMrx
JYS62GZq0vcRrSqR/GsE8URlSezncQQ10VBDw0cBqs0d2G1y/Io0PboEasPRRp6ztnRwgs0iyhFt
Thy1DSF/EKK/QYutowfO0G7tKQd5vczFjyZrzlKrGjSFqD3Nu2lqbdSAx2PbnIWS2mU9Er689qpH
CWDifnA1th2nSntCBmuO4Gj6WeUSxEN2gpaoAvVhQ/GtQwX8K0rPxhHMuuIRPIryHtznd7zAx/b1
UpZbS7JhTbF04Hr2FRR2xpFGdRdP6Kns78Dn3j5gc+n3U4OyZAAxNxLKFS3ycCVHdmRqhfzssGJN
LdCgR8V2GHIqa+pydpljrFzb1s9oUPSzyOi1WxxIuQHrfmmjUwa0uHSIbF0/aJY6AGue4y6CU2Br
TYaWgu5bjnsjKgXKQ+Gqp/0/nRYhRCAbtMOi77WW4zVW92uQfVmo4WQWtvVoXCh+ToEotouk5wTc
LdT9amgFSueO7B9VPymkSPh4zGRkriawcKwpkBzLUnQWpu0ueVvqQ1jqXjTPyNt4B8oVlqxFbq2F
sIsHq8qw0TTTZNcwka1bFmOnqWdonO906Iyazbehyr0t6/UJUgTQpybtarIJr5/8URvbKzn+o01X
c9Hhh9bUJYamZE07+J0cjTUVHheC6Lls+a7UGUG9aBsMw2eqWs7umTv69/O5vGlySNLNnNNd2dnb
vuw+u/Ea5Jcri43ZeZB9H21SDa2eTvHbMFVdxsWADF3Wix2N3kKF6kVu1OHNTivSiOwU8RZPdlMJ
JL3F0yUp1HuxaxAwVYq1mg5lFdibtm+m1WKjM8WfeWalBxpbirFc8BKiX/91nnAHNAVR5JDWkNIa
UmdT1un7mGVFAeK1HapRP6CXYB/q2rqf/x40BOsV2qLxB1j+RaiyzWFkcgsHVYC3qfOQPB9syPh+
DcKmXhls0DetwJ2N2AWqlv8AoL6/hIAWA8NqrIiDoA3r/GSa4AmlKJrkhD3YFxSV+e+TRJueX0sl
RmxA6dss0O5WpRIaUpBnXqWVPZ5pHEIeZ9tLlBLJpqmY94Hout7gbuXMs8mNnLCByiLyb8BecxAP
JT9NVN72WiH5Ax0m0TtrZ2jDzWJr0F6HEqIervJCN7EthlT7oITD6IBsNfhWG+S8izEAg6MSFo/s
lEOM+oUC3pm73tiCzjb3ybasgZwccE+t48xrkMMuDO/MQrxqqkt1b9cDCijbTpM5fHTgneM7Sq/9
flm89vAzqMwOXz6P3YFBCZQwSrQVpIbNlbMSfdaOeWkLqNBDW7K5qgAyUQAdEue9iULVRICVrXni
r2sty/+6lizFFy9OjIPLopVjW+0jHRKjhOK9EXSvujaiBCkSmzxz3+mZeOz73Hvo80jlqKAlM4TQ
Vw10RM9jJK5Qiy+M12gH7TgPJbYyH6OX69EMXa1PNmmO3sOI9WnUVcZznEfPYxo713HA616d8mhP
Q2rd8SbniC609kw9PHnihdfEONKAgiIw06OX0fwUq74fsiM62KU9UFONhWYwv4N03tpo8cuhGRSD
DuTXSy1LqUs5SOJCdhsfxhBldA0a9PmpNXR0Xp0GXCb3VGVLD4ptqEcAWQCn/xDl/X0zZfJIJjpU
YHXaQRSbgcwRYcg8gks+QZxuATyQak59qEczcaAkDNntO9pKpPSIo1M6gMMxWAvDMFa0TSEbbUvo
bLEtMz7YaAETVb+V7pbdJkIDKCBDfDi/Iw1Ds6izb/QMSgyKTgztrq+EYaVsNpbFQJHZQ1xwq6F/
ctuoAumUVvkWbQbptlbV1MUrQ/Z9NICgQUkv9tGn5Gw+wORpSN4KJcfZu8DkCU6PKm00z/3gmJdS
3nTCNxnahshuoYsImkZPUwWmrsAAo7/bG9ZT0LEXCDIVF3J2gq1Aksc+1XnjPUoW7cgc5RDi4wP6
cEcW209jqbf7Qq/SNXmtsNU2oZegjqYuEED7eL7AvOTofLgAionvLhC7rbsFlSlQr2hzEScrSn0M
kXahYW4B0CcN5mdpfwCBp3vqAhmvWyuOv9Vo5JgY+E8hBGduB1baILUo08+j1lwpAABKB2QXIb8s
MyEPGH2rDWyCvcD8kk25tYW4C75WFljrszEHP4zCrPQK7LIcyFZAeAW8t8VusXtxM2xrACWR54I4
2IepNNQITKnmok8XelFvC8vHJMaXyerCplp1Sp+CDnbZIVFFp00CCJZQh8VNNjmF0XoakAgix8cl
5nWqBoViZKHXnDX2aTkMXd8e+grQpTd7CDTSiY8g2lv/c4qWw35q38WUIh53qfC+9eFY3oMrmZ0b
bUsDUENHaMHA6/hsr/Md2clCZ0LNGdKWnfFus5hDCEqC0w5F1l8WfbfeYv9l0RCCWH3Rxq7jM3RO
qT0FbUCswLV345i+zFsUKpyow4f9BxqFv0D0C3ha5QS+jG3jZES2+NdYR61WR/HLvAMi77yf6eth
DUCTe0x4XiOlUzS3NkMDn65NaEbJawc8wrXzSdroTAdhzd+QsHM/G7h/IodnBKcpaZoj4wBCQr+I
3/A3H1aRJvQfmriQzpeaY9XsdU5gaMGpDWNIc6el3BiD9GVeYleMjPaLwP151YPE5dK0Peg89BC7
ryifXloH3A/gi5R+1oLL0RlkuUZFJbkAejzubVdqO+a05dU1vBo7H/RhcQ90y4o8TMbDw9i37MuH
SYZoNLCtmuVVNOA9cCVz9ubgyRyqE3iBRH9Q42xTq+BPaTPeZ9LNvqc8RScl3t4ewa/ZoMcUEZGm
86dm6O8pf/aniLc1/mMEmthcv0AX8Nrt0s/gpcgfCOjQbXRUt54s2TZoAIs+EaCijHT7MIJja4Y5
5BUH1BNqGFs+gr2qA9/uruJF75elCbVthYRIinhelOaLNS0qgZakRQlDgcZOZ160M2S3SSBaAmgx
XlN0Z3gI9bo4QdsAOxCIk81DEqkn3lgDJuROwLCiXnfIrkxNohcnWuJtHTJB0NN3Es3Anxn0/TZA
j2i8AslHeJpsll5aJaTXRVHxvYuAmBKe9yInPVhn2GjNEZbQ+1UEkI4HpN3WbhM0UL3lU0EH0F7K
KjPggIycpPzpYrTAgw2ZSw1bF5qNok29YuB8UA/k0F6X44T0mszzS16BS5R0zbs6GQGo+t3R2Br2
EsoRIqM2z0h7D99i5QiTyjwxDh7i84hUVV62ent7ze8M3Mm3IwrUpHe3DnqpfxXpM5RC8+/I9Ol+
7Mnp3gC+6YQGdlCEvQYUfbxpMg14Pi1xd1J0W0sXztGWgeWskS5JtwWIFIEygsY8uWONOccY/x7Q
D0GvMkPr3T5jaGKnfxlg1hsO9P9zN4LpY7GDG2djZmn0/Id4W9lZ7JVANrbgIitB75GlDX6lKidJ
Y90NmxXKxhYE7ZC78CpjXJl2LiAZW/PnFpWXRiAJieTAfdR01YpYNsGzAkorDXyHNDRt898n1YYJ
cF4hz0hSlaC/VQcNPJWAF0I/Q0z/2JQjgUwZFGEGwJ50eyPBblwZbn1KWimvkToUo7VpqxLs7mpE
BwD+zbjFS6eyeHmnXzrUimkEIkfwcQDZB0nk8LiYkrHJj0Ov/0UmOtidV+5dnYl5Zhs30b5orJ+Q
6OmO4P6EjFE3pj3EQcvOBxG6hRrTUCHfrozkoUg6m8NpbIb5zyLTdeBl0vGELZOxqad+WBHW0hjQ
fYP3cnhoTDF0RgewpIG3ID0tZtD3AsBZdd3rhKaFxHY96ZeUOZAy0oTn4J6sMfzluibYyDp010nK
5ae2j5BHtbwr04HlisYK7KG2oR3JOQ26joZKCK2T1wX90x1EqwOfvC4eNWdbOl/RWSw/WeCCvkEO
oGyapvPLRrvUA7jFKLK00J1dy0Lf0zqswU+ntQa5IS9ru+FgoN8VbJj4RMBxJA8Jqw60LEUACQnC
Pq1+pFFcgIgSW876RKshZ9WBxL6WoNGyoTdqQg/PMnpsw6aIfQ7QzIqCRwyaKCiR3g34Iu85aHTP
6MrGrbkJq081yDFW+gBlthJ/tAAJnxByQe1aD5PxrgsLAC5UThXbacOP46gGKx6GOSsjvgKaIT3j
oQS+lspEs41mOutEJIafBfkvgZEDEYCgzrd6UUMFWJXgNFWCC1RpLkMOyOtHcU8mctotCGx0zxy2
FEEOuwORE80n27KIYXXA6ObdPdn1VhsgSQPNLPTrG6emq4u7KgquwaSZoP4iSqswZyCyMsCROgXJ
9xzPcpCrKE/UejiFFky6taEdvCIj1LAQTqdzKKgri03XoSwFeeq15z1HpZCXJQUgNRNtAUGs3VHi
gBxxa44Qwm6bNW6w/IEcGWtR8y6NZxBkZAenLAvc+Dy2M/POu68EdA1yK4agQjBNvt44ybMY3HLl
THnwtXbr+2FAQn41Ti8VNnz4q5YCHSR9/TM18ydrSIuXTsN/LfqX5WfsB/J1VGTttetLJARMyzi7
0TjdydDpDrXuDVDlZb9duRzN91e21JW1qLqvZIk8S5m9oGj//sp9lz4lVa77SWH2lykutiAxAxv3
ZGo7s5TaVz7ge+51KbuBDsTdgOLfO6Hnvz+gjm7s+JDoDykIzXynrasvVts9K9A25v8NaiNUOqf0
q2Zo+nPYO+ma4Uf/EGaBtkP/dnKI06Q9jyKZNpY3lZ+cKABhdGQa3yCk8foxDHwMLQjDbx1HEvDD
x5CT99vHiE23/OVjNHixOXO8J/vdiN9zPUC+AkWI/BOoYMsrF7itqJHp6TgAy1c4srgnE9622rXX
8m5HQ5oeTcAq0VDwcZ6Ovm6n9dVUNAagxxykyM5kxuueR9YtKI38iq0WgAnCukFPwLr1oUrCQATp
SLYmDBXqV3FdgeT4BoRRfrWD1+mQBEM9MbaQTTA7/dQJ8/XQqrMU8Hdb64EuVSM77ifkVjKOxKny
gJwHqj2GvtfBUrkmXQfTQHYBJZDpBDZYaOrp38kMdVFIxago0qmhqGKS8lTV+hXvLYEfVxX4MOVg
NqdeMajQgYm+x/sxyKBj0D/uFwekERCtv0XLsdmUIriDXGfnc+TP9lS8y1JwX/UWSkBE10xecF57
e6r05WyCHK8Lelk7CDYzcGAaomgVBIO7K2Oj4WvSezeUEZoK7o6E3Uksns7Iy8DithLKWwtgZ7pB
QHUdJGGXKeKfGLHUqpG09U9EYUs+NVp8KlJ/i/x1HgSG58iKNxyNZICFBYMlN6kAhxK9As5vg2Qc
4wo6IeplkUrldJijTcHR5YvS/HLwpCY3ssLb7xDZd4mpcYAUYvkCYNe6yrz0WcZNhVY/2ImbNo09
MFnU2Wx3pWIYcwP5ouxLvMHMn3h9G3APQ+5lVIztdBApQ7fI0MVIt8G2eEMVlztiAtiBdotFlkf3
oYEHlxADOi2kM37xvCBcjzxnB6ruOOXDNMn2+UPU4CSqtnjIsIO/avhP67iNwoUbO+baLSIUOJUw
68Db8VpL/JdSWaNn2LNReW3kmnPNTJ3fwLKz0fC8gWaK1Z20DPs1UqphmYHXORahiUjp2ED2pQA0
PWqP5BWZdZCgrXgMw8ikNcjcQ1r0FOVYg5bkyIMBj5TmqzwqUyhYddGtknUN+h0AlWoeR7cSxP0g
a3H9aQT7rF/zHpqGQeBsa9N+9abYVtNUMv1pvoogp4MGu40FTRr0DjSOqNQ/pZ0JzJ3SrE/4p7Qz
Z7luRc2JvJOqjJMX1XEER+A3X7z0a6Jh5LD3c/8UTL813NXS03AsYmf0C9vTPmmh/O1MjuzVNryd
fYjTEmi5j20z7toi5cdodEG6o760wEE8ymqUN6sX/Fh1MoOqIb6cDei+OXYv7+z0ZQ7+iR8ScIFO
fTnY+qayHSSIQGJynNqIHSUT9hqS8HxFtsXxpyFyCaxe0bzFzYvJXosICtkfHIZaP8MTdy1cDokv
zYgudMjL7BP6Vx0gHv8x0Rl43TwfnPLZpiS9TDJWSQvaFNsFBdqv0XEEsHtmf1vMXIbxcoXcKV+v
4FjAbinWOM9nYZRtaMYSbGv5LRzyvaaBZRPdS8mqzsdkK6DyCS05l+3FpNf3uqr0alHuHfUOEANV
6cWTtn1skXOCzEIN3VYVQY68NfcGesjmSWgv7tYtxM2kMQX3kCMVKy3zqr9EhXKkxfLomAd99Qw9
stneSKgUQZDI3NRpU/9V4V3VMMrykRcB2IpyCaSxsvdqOjqgwmV6DcnVW2h3TxC5KNfQ3ktvg450
C52RbVA2qWx09r8Tp5VILxQ6uKbHMTJ8j0+g21d3NGs39VJ8MVkkj1IHZpmsaZYb/jjgjlJFHPoV
m24CCbYHER4NBHnbpk2MHQldTA6/t4xSf0zzMX2IW/aDzBTlxq6+K0xTflFRuufseA48TKmZN7xr
FkfDwk0A9XjrRrYyitYjmhyv3II+SQKh5rUD1PWOImiCKZHuVAKwN7KpCb0N9tY5D+CyMAaIL92A
tTt6Bly62Qd9wzaRSn05sFvCem8vsS16UfF/sg9TBvXZOlhFY9Tdp8XgblPWl5uyiPLPoDHkd9Cl
9PwoEPnnIWrQtOyEzkrzMEymAEmJCvSYFGxw8Pn0+XBPzrRKpscUJGQhXp0G6Gyt87Bkn1g3xNfB
EcNdn9qujjScLQ4VHpbZajDCYG/ynWG1bf+DHFoJuqtjzkZxmMMh2we9GYhQAT1Vg0RmqsZ7My67
Z7G2R3N41rVWQHBqzFY0DKtOMUxqkIFVXqiSVhBXQCsLDfMRCmahNdxQmfaubmefyYy/LhiKQoDc
q7TBki5U0HIIwdyR1zHkS2BKsU0z7O+Wxy2yI5lcxciQQAvg3WOYnrbLwzcYN6qp910A+SJSYIFz
gszL/KymiQw56BhkSCcT7O7YQxrDtldVtrwbxWM8BVvRReGFTJ3uQu84an6Qj0zLpMX26yQxTvXR
6IYfFP//OynugBYD2wM+Wte6yJM648VLQkA9qnbg9TfZhEctwdvmrQhE+alIg78N9dZVO028cvEy
eQadIJ+H9q9D8i7ByFi152U4pOg4M7KwXnvaPjBVZ/HI3ekBo5D6jPs/jrhTFKshs+tHQEKYb+UR
u7rMkFvISjcnEMH1h6GFWI7nuO0F+WW+1gCY+DzVENKQZd18c+to3xrA265KwLnBTwCh0Jx/g/JO
9MVmDvNTlNvmJXtN0T46xeuSwwTAUjdYr0uipfwU4rsbi3b4opWsBzUjziR68FbQORi+FC2uSWeD
sv0xruQTaGI9EJb6o8ijLWmDBUirnG0HFBc1iJM3NGy6BkLhUOQkpTDSDKty5pzf7CQtZiOBgYdx
muBd8OwWkA1e4cQM8PxZQapjPnnv+pcYHYCfQz/FfBt2vFtHkxPsY8+TXxzIWXdDWT21RpmcMzBE
r0boenyhsDhOtT04gqGzaTqrivXeXZKyYBehWXGNxmRzEw8V/q+rbOrWvMyg+0FjKcwOtCKmuRkh
KgRdUHvacN3ZAcv0I7BkuCfeeoCuxIXO3uyLieyTZczxRHFPJksBRkbY8VQN92QnEzn/q/3D+viO
v/s8v65Pn9MjRMfb2gOzth662raGZpv4Qv5z6EFkK1l36YoUvO/14KJ0USTfGu4E6QbYduR/mg4k
I2rCHMOnBEIviQNVmAR36d+XWixvy83TE1D62mMOhXClhmCWlvoWtZXvGW62JRtpJ3RgPr0fMn3F
ewZebDxKuRkae5RG9Rk3NriZubJatzs7YJn/HNf89QGcVK9hM4xMhXmi7M5gDbE/p/+ETWL8bbVf
w2h6GYT4L7bx7ecTNsZQYLqIyoImPa+da9zG5hVozwH9w/iil/opE2C2oMjW5OLOtrkLrkSGTYmK
b6YYVIdRA65bipGaZa+aFmg6hhrLHKOuAPZl690V9PUcng3BdAJtxANF07Kjh/sWn4tDejseRgeo
FTPQ8rsMOphPeoWSROAE4ZmGoPrbNbmIbxoU6W655GupelzTjDN0PbXliobTZPA7kDHrszcbIwBh
xqK4Iy8tGUFw40xDtaTMwMlHSxag18m6UJytMAAtiuYhWRH5jPIm6tA2OWDikIM7US6lC6sJmnhx
uKWhkUbDkenQLOrrqPgUom50M7M5lUIBTQ3K52V629a67zndxhAcKoVh4l3HGq1qTKmFVkMP2glH
AGjc9WB/+D1icMWxGfGo/xAB5BTS4qrk8Yc1HOzf12PMoQ+Pd5acbYDEQUrF5iaOk6Ld7xNtS0T6
s232g1QfJPt1AxZYq9CMnVWbqEowsJqiDlafHBqiZDIPCWFDmJposGbTgql5m0RoHYp6M9GIQt8m
MrQjnKIQrdQJKy9dlh4hP+jcAA12bg5jT2jjas4giXUgWV67G+S3xw05haN5Z4mUlVBOMhVFdl86
GQMrLWansZVs0FLfbGm6q7cGdqLNt3m2mgQpjR3g/fEDmXS3x0sViJ939AnG3u2OEfSAV+SlNRhq
cIXO+iuZhkpDB9HgpHf0EaCuXR8sZusAgPzziUD6A9Uv7ZEsQs+h+jR9C5K431MCrgVB7m6qu2pO
4A0xF/d40F7JSV8yVGMh+p5EV/qCRalA28ev09u8qtaRzUDfXKTuPsZzANhddy+8Ov9ksaT4lOM9
iY/peAlrju+4xUzfYlF7R04gpKc7DqIEnya8Tcf9KgeJq3Q2rl0m95zfCDTB8BBaA9I7gX0HfPdp
jaJyM4zxN9DgfrU76PuAaMTb5xHUGJ0sM14wkfw0UVaau7YSgGaKtaYnbG8pCL6h1fIOZXFDQS/a
K+rC1iqommzrgrVggAzSly6NOdhOM1QwMqUkpaRclB3IWvbO/ms8aoZn5jVRt0fr8ggIawqkgsr8
fcgBVk5c+TxGQWNxvEsWNpQJdAawahYx7uF9X4JLYwiuUPEKrraBKgtej71dDxnbKzgCkPO30fo1
uN6JIliQGA9j93WSlpX4mRfZij78Z+AMduJbih24UUtSLK1BS1p1A80+dYW6Z0jedlDvDno0vamd
He5LNmT8QrGnYcP0dQRW2M8xdh54bfk9jB4VvQUFbS8Xfwyr1WoEZH4LU/uYeTWy00W1zmyXi9Jq
XQ9G5T4dAJyAMNlOTGl6hC5YdswNzdxJoBAu0VACxl4a7q0LkLqumVX+xeLorzgaqp91Ar271Bmj
FR8BgW6i8mfn1X9JLSr+yusigTRO6twkw4+50qLsAoGK16vUxvj+KrYZJxvUwRrQH7/UXH9ljYHS
9HAEZos4Yt6ZoQ0508r8yUaTFAWHGxqQ2PDcTYbc2w0iMeXBQskGwjyWeSNb2H4Rg9k/DgYeB54F
2eFmAhfWEg/pK0AaWx1vqY3RXOfDcy8miJaW5oMlR/vA1cuqDezG1khlgjL21F5QbB+Bdv3VOIvH
k5GryGRjHsbWdX+UqX7SwXKynDi2MVu8f05+iSkTTz7Fon6hd2R6W6YXZdlDbL4N9D3ZB8+9RNwF
9iGb/upCyA4s6V1KAyu7ySB2btrhljoP5PBUhVCqgFSEsY5RZ4TkXDLd86DVfQqwvKdU1KYfFWhW
b9ow89tJD7dTbJn3GhC388HwWHTyWnPT5wHSW+SgkAFyS36BH9mWbD36/9a6FYcQpuvaSz+ALkRY
6bgtixZ/v7rUkIBs5QEvjfIL2HMdSFRa2qFTQ8a2tTc6zxXIa46WC/W+SGlHG/nk+F0LCv/J0Qow
YVU/K8m1F3XiptXriQF+3LSFIIhloLpYGJnxVLtCrKOuNS+DAW2BtInzAwoGYHQIJm9TMagiJEZQ
+FkF8p1QydMV6qxzgfYGkAdj3UDRLxl1Y/OfYyiQDkkCtpNIRS+L0VmUfy0K4WG7xU+05ezLaHpg
2nQiGbI0YfJB+WiHSb6G4duiNqdvvn+bBz4UsNyP5ksDWYYViI+iW8QDdytdYGwG0BieWeLFm65u
jadS677m5Qg18xg8eHir+w66Z74a1SSN/TMJ4NvxjIaeBMyamv40jeM8CbKq86SmREILcBMt6NNj
XFuan01D4iPnlB7DYARJO3lEkMjXU3JNqY4EipVPBz6igFaotspSQyN4bEB4HVpg8ckLwKCh5W3z
qJlJ5ZdVG73IfLg4Fnq9Vv3wtW9d8RMtU39HruU+ORkHD7M7mpfU0f+HtS9bslRXlvwizBgleF3z
nHNlZb1gNexiFqMQ8PXtCnIneerU7Wtt1i8YCoXEypULkCI83DPoPrXxCd9sdc1Gx962rs+f7LR9
TcJoP+n8ER1UOQbA1sSoG6d27iBdnHnDyaIM1Cefj+7Yj8cTtToTivPdGEx7ggSVA3TK+wYRvRkh
pOFDoGT5u61lYKAgUWpyJr/hYyyhjmg+8vsf5/MarNH9rLuAfwPlKSY3NkuEpXfNZ7CkA3OjgzTC
BSiw9BioyjQ6Wh9oUAhtp+1im9LgZhnfamy7T4kfVNglm8aA7zDazM1BFexuVEWKyt0kQLgAxEmJ
PlAHmOzCleOJeP/JG6vlTTPm/XVx9rgm9s6qp09uEHJPtoNXNOACfwVBTHBty8pzVh3iAcfACV8r
2w5vY4t9ywbw+x1zwEA2u6DmalqlSWjg6TIWG+CJIGqwPJ8GO69AZr2lB1NHdneU7k3kXbFR2pl6
whwZuJXZAiCYtrPzHw8/mr2wHQtkiyhL12yHTNMjRrZAXSadmkR8uHSRUVmpC1QfsBl6CGngffKL
e6uMN+ToJRbKg5yKO0fbVbNtnsEZq0MDmTY3XhVVAbkJy3Lvk2yqD17S5UfheOPdBCFIaMSl9dsA
uUduRMY/vqoPrLT5t44Xw5oGFSytDyq3wDwSyPHOwZTzoMJkV3oiuKI7IEbE5kEhcG33QTpubSj0
rQpdqcB0pQIdqqFeI2gVXB1XWcDV6K09uDZi0F+h9ACEjO9+2DWBuaStauDNEfJZfQw2y0TtoY8G
eWOkc+6AGR7uikzVV5tBob61CwbxHVCgmEkznsrAfKAW0yY6A29JfpBMlyfooTQJdQgjynZmBfgd
DxvxPkuQ593GloikJpYfJlvhYqM5ZDYICZdLIbeETwMEzYFmG8b0EKZpe2tBqrD1fZVs6Y4q9W1l
JuIJSm72hVpNGHRXUUvw/qGPDkFtqi0D4mKblsG7DZWrD2Fp+PO9iKpaca0m54786VYEeXy7jWJV
b5eJVNjeO5AtvtI8CA6DfmPkKYJMoFSpNP+VlSW/W5Xye6+HeHcbgrWe7C3z+NpqLPvcRGJ4sdN4
342+9ZYrC0rWohn35JYhhZ5b2Ng3U2+f/qdpJ9uoVkyBhoumLUIlTg7BAhtDOgdUDYbbwpu6HbGQ
UTNFbP1TM9ZNoiwzmzrcLr2hQlDCFL8jvBZeemgKndoMfyU13RjR8pL5KETQvamnOSLjCrhE3TRT
YA9bTdNPTaQMkmtWddncjEZlXqPK+GeeCRmPWxqJ79SKWs+79Z35hU/T9NKJtrszoCNGfbHlxPdN
HtyobwBy8b4ZHXAG4Ipg1KgfsMA6hCBYeUmMyQCmaNxRX9Hb1iMDYSCNk55snsYuWVNfNUXJMyt+
V/jl7VUKrLsMRf+kCpGBlivvz0yTOwE27BxS262gpQO+qNkF1TS143kP1EpFbgMDmFg7avYWMNwi
C27UokECC/QVAgT9mZo0JfflA8/S51HTnuR9kz0aOmorqtjdY4HRQ+4mro4Davdv5IKkTHyDBsVx
GdAVrblHIQAQFHoSOsgiaedJoqLujw6gyyswTARIZVdsldYB0MyV6xor2/BiiGy1wcaVU3hf5WV4
j2rJ/JBA3mhlkk9to8xOVPJGvXQg5/Ekgojdz05Zg4dLg9/APG8WgCnJ9LLosAxariX0ZawUFLZB
JrwNCq6AIQki0z57+HI+1gKFSoDWpvant/+QjPlWcgTBq87cpzLvDwzVQk9R7P2K06n4KcwAmQNe
vhSgS/ubQ9bwl2Asq9kBL97+UI3YdOkZcmyWHjl4ZFYJg6a9sKLqynPDebXb3RQWyWtVD/VtSCLg
tLVZChXvMwDHd0hGOa/LoPcmVuspIlnTVJ7nN+NgB7hHkrhEeR/kkT4dZAjAW9yPUPlFR6PfrXQG
mXd+w4YncYZgQ5bAtrHOycpyH+YCanieG0DWNW+3XmunL22BpWDSRd2vErEqw3bd3y3SWBUf0zev
Q1AjBz4bO22J7SGW3yeralBsp4eHELuZh0++2bwg5dFv0xyr/UZjIZjGR7SNi9cllzdqcRNsClOX
tWtrtIDv0L3SV++9UYRy+dorgZjSQz/GB/4gdmYABtMEFNaIBaAQvtc1KrkDWhXcIE/I2/vgisJe
oOe2+U2qZ+oPwe22sZ1gOtPAXA/sqLhlGp7rPBlPXJdV1J0vbp4+o2bEQtynYX+xJmhtg4UD/Ix1
qS7kRh6TEZX7ToIs9gjwkVz7XlEj4zkac21AmKflKrFMdW/1fnUD9sUAmhWpU6aqEr/PSouT/jvC
ibLgAYSA4DDP3Z+89dszvZxkkwQ3yKDtuxhv+nVjR/0OTHrNZlnq6QFM5d2ZTAo0fTvTdwCSRni0
TdnwLcyrI4h3jH8sz7pAuHR6a8EssOao978Db5Zx8KTZH1BeCtSmHsQ91C2mZn2chri8m0JXrLJR
xNdcV6VmCeDRCpJAc+vD7rWeaDeFKk7CAZfiQjIDWCh0fQzJwa5qihN15Ph5bcvcRY7fDqHkKs3x
WoMh7VX+rpQlXyN7iMCRC1a0oA6c1xb8X7vUUsOOnMDa+j7GZrX7av10o/ygapE8yNqJn+zCATA+
N0Ff1aTJU96WzQVPnDfqnOK4uoKi+ioGll+cMcs3UMaFwKJuBhJvwBWd0iE0UjzCdM84ZOjhEO7U
Qj1sS8be+wFIXP7gjry+5cCPrro+ML/GzWBsytoWR2pmyFhAHVO9ZJbeggFnu4rBDPM1TOsB2ArT
P/LYT8+oOmVrLIdWMmvbL1MRxVfTGAMQ6AIGACHZbmOUfnQqdVO7tdrNjOr4inglNNGiBskwoLA2
oLKJT9T8cLP0bACLgRuNQAVT8wOVHWDYqsrvAUNMXUfMU7NRQFpJ/zYEorygIo5tPjyQkkAJQKrU
mmmPsAOlPHlAk6j8HtXvc5CHAcU5cBGBIxkPJPOxQzJtO9WoARnK2npEKb31mLfBrkGU8o48iiR1
gDgIhhWiU+DZ5SmbVnjajEdydh3UZLdjA8wVhtKIRs+JcGSzdUs1FeuKGbuh995saGodM9AxrTrN
DONNYXWmJkRqnBdPtu/NaBiTXYJS5c1Qt+xQCQiG0V6d4a8+tKVKNrSRp15q0m59cXY7FZ4R1ElX
lNXq3A5Uwanod0njGwApF/LUuo5/NoHamrNjWQhKrgEZVhpAdkqdNeOQ7EdggOaZlgF/zolIEVQJ
N1mMZY+dA+gWF312H2R4ow0Tf6hDARMwBOfB9r8tpj5lkERwC7WOulymax4X7SY1umw3t6to0pzl
iXOc21aIl29dihtNURYsux8Hif2hHgy83Tx/jhJbkNQNpzw5F5HKLljtvB8mPwXY5892XFb9uWjO
ZKcRXRg4oFE1iWrGuXENNp/6EILBHLWUTmjYK7J5ugP//nItAIraLjQgdIYwOtKoQNrFSfE0eaP3
PLSAyYzJnWwN75ksjjEdQR8h71tt6h2zXqWV5GfyEMhIbJoWSmiN0TCsqFAq2dbgkKKhMaRkTyjG
ClbUREmsdftfrsSdWt4ngLg0yMIHMvdQKT3VxbnTh2Rw0JZjXAAzNBVnOqPu0pUDyImdAbyNH2Mi
cqd+8qymCnw+f55Sv9H09RZSWsnezaNsQ7rhx0JXh1X4nWzsxlRXCQD+1cvzbJObtnMeWPlPG2by
Yin5fohSV17Ixnzw63lufqbOSXtIsDUgjvbhQj0DKuhA6QxetcJ4WNJUU8/jsznWb+1HZbmLNAOZ
KE1FB6MDRaX2oha50sAp7uaBc0br37mW6f9zLrJ/XHGZy/73ijSzLYRzRi02Hp94GNUZKm8Jwet/
NLHdsV/SDo+VpRfLic9N6kVCPM7t5up6hroOdhse8Wo7dXYKxA7Z5lMfAJVjalknstFBsAr1zPqA
MgOQlL7GHXYQ4O1q+fhiAH7vp8Zr1dXlD+H4rz5+CD9ABT2fAE86n/xHlxkO/AukMk66W+iR/8sU
/999IAGGKi/wd2896XmXemDuiogeijiPdw10amd2CIdD2aWqTO/W4U/+YvvPyWQ7r38bFPp2M7ND
/PegIa2c18hxk4sSKL6UhTHc06FLeA6tzPVimRCIu2eJXpBnsRZ9NTWbpaisvZVgj8qUNX4amsu1
EdZlOE/ZW+DqMAcdlNBX0DG9+zqMrX0WggiWbC4ylKum4wLUoKLa9qipP4a8zb+MxrQXtQ1Qq7ab
ThYsdhWV73YOxrZjDXzdF6/EHvLDvvj/p72sUb9G2as58aWzV6C8hCbzOCfLatDWXmTQPC/5s7y3
633v+cN6yZ8ppDARhU383ZIUk270lkfucCbTbI/XZYiKMsq5TUaYXWKnel4uLfHA2dd1PK6XaZqw
/zw1dYxWPk9NE5mgcr6XzF5PFioEWzYhMJgDknLLK8bWRtMWqAMYwtvcgyfUeERdy0uhbeTX2CEU
FIEg2dMM81ia4GMWBXYfFDTpST8OWJ7OMy2mZc46yfZ43/AzdQIH9ph6ubz0KOPfDAXHilsvZOaV
B1581egiNatNPnimD2U+gqpLN2m54okIuTYVZmeyMR8EBwCF31Hn7KbnZUiF7xabsH8v0xqj/3la
GhQYCGalqs2wj8IyiKbtwWhNnXToPqYNW2wVxgqrqqEzvGPVYWVH6xk/Ag6CmrSeoSbze4VCJKQm
lib1opYN90t28SPsenpUEO/DYfoedNgSRdzsLyAUxxqP2lwb6YwOSSggEZs1exoagmUdrw09hNrL
DGEJgn+nbx7/sM8zf7rImAfJivtC7RDi6I8Dj55stze/cQixBqGX/Cxk2q+bIfVvEPztLqDxQDnh
WAbfrfpKDh5UidclB6d8PVTVVUBHZEMdbO9AY+oHlJ3rDatVcg3iqLjFE7AHSG0lP5n93FfW9N1B
UfoGOrZCL5vDPVLEiD20EO7EO3f8Vphuu0oyJ7oXgrk36sAWALUVusNAid3cURngXw5t1FEM9Ylb
MagVPQ2BGlr1SDbVeUDZjf34WCMyuHMiQ92FeWzfWY350OpFbYpUErVUZ8Q7A4z5UASGyGPEuX1C
VOVIRS1LoQs1oe7snUB+PneSP9npMCK1dPISdvjTrqcFO7RxKq3u8Mlf2+kC2WTEZxTkzJ1/DEf1
LvLHppo/3lJvQ26ARIrzVOX7ZVobmPpr6qt1bbTDlTEkdAZg8u/6EK9rFJolj20WAPZbQrFhaAKx
tlyreuVtgzI+1eTffB8oAKXEzyADeZJg8rd0xSbLCg790Eckg1LsUvJ2XQVO+BupM8C48+zHkPxC
jV794ko5bmM8Gi+1KcqzhezqbvJdLCpBPrCKCr/76djR2pjy4jc4uL9Ib3RfA2NAcB+R9xszTPNY
uijd59iTPaTC79eqM61vo9sfFbPy3yafTnIM6m8AbUKgC+yHXLarWPXTk2mLdB+6dXaqeZvduX4c
baygV9+ApN+PVZb/Y47xV5mn45deDSN2n5a4BJZ0L7izyy3vefnKJcKB2tXppmPC/fhcN4m3rqJU
ggLba8+Jb01PXWs9gafD+waNZqg5hW53gX5Y9Qiath9kxx+DqExfq6sAbd1D08YAUif+xghQXAcC
zOhmFCK51laMzb7j9D8ab8vSRPwEuAYyWdrBbtm4Rw1lvE3tTNyj+EXclyEKvBBwqBCv94p7C9pr
/qoq8Imn/I5MqOEykJlWgROvBqM8REaX7pQGfeBfbTzYfp6sEDZWJ0e/9+aOENUCU1jeUytmYXkt
7Pi6DMpLvPXHOAGJ58dEAgnjDW6mdGcQRAQL6veJyYfHVrsq/OYnkb1Nmo+zyuR47oqV8DTl20z8
Nh/Jhw6f2tUQTecWWFdp+SdI2Kw8BhaPMnduM2ZhgjQGggPpjjAOkbDbKwo0vlAnmVhsXW2nf/dv
gXBHmizyzkbje2uio3DL5muZuNajjaDZ5S/2vhaf7andffXy9t2/BgBoTewV+N18DcLUfhwiVFPN
kSwR9u07vyuSIBfOwA1KmAQqVSvAv9A1HbgnQvceX0z50kOS6dChhHvXjY71dcKDN5I8/oFXGOhT
2sy4jNKb7qBS7YMoAwXJeiRyuuXLoEe2JQJDEavmkeTghSgCo5EOEBV3MoXoOP93JF3T5IAo0kgv
9s2vLcBH5ICVHmovom0RNe4jEOLpDv+M4KKyBHzDEK8+OK1TIS8QO1ALlyb0qB3Qqzp29hPSRbux
4lOEmsR4C44u62fqorIQiNn0izeZahPYyr4rVWTs+6nvTqzuxgvy7BAf52X9WOMxj/K8XrxhGfEc
ZgD3ruLHSTZgDKt4pVVF3LfWMMX6b59tks5/fbaoMj99tsQwILKra7+odCse2mLdOnF3mouzdBOo
+e5EZV+tbTyijqQ9VirL1AqRVVDIUbjOb3i9dRIwBsxGhrTt1h9iY4U0tsCuteO7AWJm63gI8a2T
sS0TvKMj7zJpFa9BH4Q0+a6NIHbOq2HvDFycDEBCrorJ4UpndJBpCYaykLHN0lHX4Y+kNcNV0fBh
56SRc/R5FT/6oy5pG0H1C+TJBSWe1St5jK5jI7/pvKD6R62hxx6dBjxKnCWt/ynGP5+S0wQnSgHw
NPF2aoix7Qcb3Yjgrsd91KCE+bbWsOLWabuV1QEZ2AMW9Mw8QKTdbPpKbqEJmlOvqhCB67HXSJKu
u3XarY9Qy6eH/81twJ2/F4AiQsaKy5emKPYo5UZeD3fezvbiaV/opsqrdQrdkNdM1OYpsxlkx43J
fDO94Z8xDfx7JJqHO7Bpo2Jd+ztWwNat5Mhc6WkLKfbkP6b8fdoScePDVKCyHdTaYNjd+cCMrZFd
TI60taVmZabpcd746l5UbCSfmohlJse0NpGJrlFd6hNwNUq8fmVZvbcNRGBePEK74iXRsx3KM+7f
rwh1mnPUIU6TT3Z3QZEJ6CUKEFVfINAZ2ruoQlF5yQe1o346GDz5nrLK3g/ClqhhwSERUX8t27pE
KX/ugUHGZ8OKjEnZvvs4TMp11bbI/mpv6pA8GsB/CaWFrELyFlrr8ipVCDAh9KXWXQmJRpUBzY/U
PU6x8up2YHzrVj5Ck8OKjI3uoTMfSJljWfO7xV5ZNqg/5l7pbKwKQMMBKwMPr/FzSzcabqH42mUu
7jk6jf2nyslTKJwhbk4H5KhyhZDuv+0O/EICvP5k+TSS2lOWWNAsX9NcyxgICSEUrw92wZ2tO+Qs
v4EerNuZ4AK/VVboXE35Ymm4Fx3ITGdTrJw1S0exTbBS4diDhP5lioo1uWRkGwPRQL8ndrfLDE1i
vmB3EoOmz5diZUCV7BToA51FmdcJMCkwGLGfC7Zk7abGBXxXe3nchdJ5Ox7Ih0yuV/47mqZc2uRD
zbIsPHe99DCLlxuLQVCyUUgYKZG8H1JEIxvUy6OdD34NwqHon9mWUw+5ew0vd31h/KYI5KcgZZYk
UPmJQZ7eAc1+wd7xczTzj+AmDfa96MVIjC9AQTtX2wA/oHLiEUrxY3qtx1yAe0kaDyhCs9d1F9uI
8eTRCoyR4tcQZVuAFAWwHwmEa7ww/kem9Y8yYt3XZkTe3mCx+YgFjw/uydbE/7HMjnhp9WDBaVDN
z7Mtw8sV94Mn8F2karzMp4YjjZPVYE0lshqVRLqHDkwBmTWCFm/AbrBLbBTtgQ7jDcDLB4h1Nk/+
VAUXFAs2a7IbEuSLZRPXd1noTPeBN2D9ogfE4ApAxqj0zi7qi5/9EnK6yhQvUTk1qwGMfBc6jMoo
LqY+LDZqSiXbtZfbu3ICIFyJ9tqyqHwJgIJ9bP1wbdpNDFzLpmEif/GGrnxB5BXwxko+kmNU5jeg
pPw7ajVp82sQ9ThPAr060KrmMe5DPWepN7R4EKkjNfPJmzbAArl7anZ+hfQgAtw7ao5J2GI31vgb
R18UXKHJEdkNZ029yMQbp7oEvQX1+qxPrl2HFSr1moPd3CFk8ECdWLomq8obzUNhGM4EtuWsQUFG
c+qwOEAoqcjCK35b4ZXODFV9BV+2OthW6U0ruw57BOBHMMFbBTaGBZSZ9RkdIqgCnMIEh6X5N79l
GI0gFxq2NP/fp1ou+cdUf3yC5Rp/+FEHb5U89tZTGENk2YBKSLmi0+UA4g9vUzrVsIJQQn5eOngC
Svq6LP4dQu2l29czLk06+/MCeYeMpMXBcvh/nyauPz4YXYU+yWxcrkpG1tRuuWKu9TDJBHs3/SGW
IdScXeiUhlRV+grlzfpoOEl530Ea0kMq6CI0YycdqtEDCsQIq/VoO+82RWdptjMganQd9R0AbLRs
d43MUCvxMZZGlCnQcgO3r4t9MlG7PeV4EtFVl44R9DqKqewm/Bgrcxn3bJtVSbCer/gxMaJUKNwG
h7eia+dSYJdcW+lmnooGx/It5yq+m6fKpVVt48SoZ5fACG4OSIj2YJiQJyZNeZrPeN6/n/3FRi6D
7/IcNzbG0UF8nC02pqdZZqWOxVaDJXSdurjjQe8WPFY9BzdVDCZ1aoZeFjxKGxLaKrPvYu1RQ17t
EHdev6bO2vWDxxLxlqJW5nUepCSUAlHEg8gXIKJCtuLOd5wbaFLqX9Xk3QxmVr9cyW8xx4mAxQ/T
9sKTHNxMgRkeeTO8ECCdYOiRxqIjEjDbFxN5kL2opztUma/MERuC3EvvQaDnPqRJym94IG2pRQdj
Aptz7nS/+jHKkOnrgMirgrpd+ywEiwEvonOTu3o/X7O37uMsS613G531ucve4njMV2ZZ8Le5N9qb
VvCUSZk9eJ6XPYD3ml3abjqTCeIQ2UMHIP5diGcZVPOGaE1uff8Qg4zpnrzo0DXtIXNKdaXWkKTZ
QyPK15ILMGnomck0tOCsYIYdHRdbXzrN2k/NbE8u1JHLAkUXJYp4yEZzxjXkRKPOzTbLVSMunX02
gIF6mS9ycvvIrQF4LcvHB07LyT+7rHugYfQnARdRQ6m0+jS7VYOGN50/wvInZNhRKrB/3RaTCJv7
IeDxZflkkofJygJNImpS8YWRb8uacGUYjH/6q2o7BIzUBl0VudAhmMAB0lqtNf9VNCnvA4juFYVc
L5c1O+EfjBq49eUv7ZveOJm++rp8cQiQgvdf5sfl0w3CC+7K6I3mmv+HwVDpqOt4Nzenyj2BYUPp
Yhp15DZEEoyyGL6nbfds50X2nEKy8cRNEwhdbYeenWOU3W3COhzgT7/ddaAyOvpF5b5IEN2Rk8ls
a90xs7kmjmdsDK8sVhICfE/9YH1R3SiuSrdYFUw7YEXAnFwH1lPDhubeB+lV52fWE5l6C9ReUREl
Z7INfVQdiqQ01/MAz46eBmsXSmmBiRMQPayr+/RIk4MTNzshKmKtqEkDAvxYDGYND2TqJ4QS86Fv
9jQ5qk2KS+qIf6iTPq6RWGekcKO7+eqdo4A2S9iWJvN5pm6mW93Inw5Bmn4vM25dqDVgebgPud2D
TgR/0GQM0QOQKhvqJFMJicyV24TDiZrZVDkHniBYRy70ERQq48zpiQwGh8ZLUE/mgT4AaD3MUyQH
bCWxp1LJq5k4/cPkcnlfTepXqILgK6Tdxy0UAcdDNKAZS2MD0i1gNNMguFRNAQU+VFB/BU+hC0rc
ojtXfQLomv0wm3so8Mm6Bl8IYjTr9x03KNQOM05vweZnSH2ce1GtPgH1nLSFmLjlPBr42FUUvlL+
OjLFD9nK8rlCku0gW0j8IEobPGsHSm1jDfjDbb8ZCHL+SD0AIDPl/s6c/K7LR/tNpt0IPVBbPDAn
6fd+bQ+nsGYZ4hSZCdZAd3jORijjCgh0/tTDoVHq/k4wnBcIBuMnGu5CJ8dPIzdRkqDryBPfALOF
laH4LI+HL9CoAJcz7Iub0tXnecCRRkRAbXZjqL0nN1RHvM82ardltiT9GRLRASSPR9B8o7zDWBXj
r4LHQJcG9itkh2uAEq3i0A5d9qXu3QuvrPgH6nnydQV49E1y27yW1ojUmjMmPz5GqhxiFDSyZBFg
245jbow0RYIoEvkXOhMRy+Yz9Rfb3/wi0zLx3KzyT3k2gznjGcxgh09ZvTnH5o1PhjexI6XX5l6O
LNnWM2qUmXzk6MiZZsnr9kD2Ic1XYkJi91b1VbVnoB94tYtq5rNiuW9tM8dvjkAhQZw3L2c+K6yl
YU87EGjbgfFF+/uIk6FKDTAFbyzBo2xXyt5q7Pw6ZgF4sOs4+x/aap3KVZjI8BxkkB0BVCYrb8Xk
IeFiqQ11IE9Y3hJoCDqbdBo2wFCF58UtHL14N0Y5Xw8uqjkVgBpnWfT9c6xssQVL2bCbmxOI2FzW
4CPZvH+WyppA4JpfqJMOioMwDEVdD9Si2YbMep/NtdT7bJFjRLteig4RL9/OVsSZBfmhi/Kt5kat
1szbQxoUzZqadECQF8ScUXtz6wCATe3RgkBs7WopEbL9ZY7ZQw/4zzn+dhWnhvZr1YN7Mh7d6snI
rDNxM4RQJz1kqLXaDvqmgEZfomPR6q6GaPeTq6azCfHXLR6O/By3Ubzu/Mm9tFnpfDFBlz7T1klR
nsBCWW0ioOa+kluY1+7FMqO9b5c9iurZD7pj2hbCFTViFg+daXbnLur9jRllyQ9ZXMvaCb71GWhX
p25KTmaRiyc9kPqbrISGjg24kJNk7JjlmIe1NvsVIeATx536gWypWvduEN9nvmVBzHUCy6hTThBR
zt59PSiySMgxio2F5GkPhl5wf7jmZqAzB1tVJaSPcAHO5l595sTfvW6AiruPMiF9ACmmjPYtAL17
r3ORlJV4EnVYRoDfn0/7AM+Zh5ojta750uZ/RtyNm5Yh6Er/yzzu0wcoy2kNrnsvML1vObh2Iaao
vtnTYK5llipo6UXq0LHeOJjIdN4plISvkZeb3uphuBCHdiDA3pmU6ptZ55CDRP2FodLiWaD0HqXb
OIuaCrKheCQ/G6l8ty29dCZMs90q0YAZyMWDEiUaxYk+csjy/MLq5vv8ifWfwiqQfZFHEcsDFAvS
l6CoLmVpBM8pCJ9OeKLou1CN37Q9N/G2sOPYPTEOqpT/tE9IZKxKq60PePwNVyz4h+vkMQV9aLfc
Z3aVrGpzgAgB9fA4mVZd7cX7Uo3QNTOgg+AHOqilm4uNZ/l4ALateej1oQWxPrIXsFGTOhZb2fJ2
V4d2vyaUG+HdsAd+4C4Lj4RvW+wGT6e9CezwKiea1kXZKnCaB+TW2q2QeHpEhmXficwztok+i9j4
fka2v/UCWAr6HGAl9yl+PScfqYNdO/HqpWnELwdRxl9J3e4QiFPfrCLMNsBPjTfp+4jsWWW7Ezln
a1tMxir0C+viEyMCBYqp7SEih3VOdCITHbiOItMZ0hTQcq0mCNECvLpLuUS1si64IxAX2UAAAP0b
h10RyClvgX78Cmm/2VNnHlLXwyO5Mobs6JoG3hJ1Bg30vo1ciOlY6a8Qd4VvM+97FcTpxvK84hZk
pn+Op7LdDlJI1HqjXhxqnr/ctvg9ln337MdJtw/DsjhGhQelND0ZeUwOFNeT1vuO0H66CfkkNtz0
xwMoBAmjTodAiHobcs/eUlOheO+RvTu4jrdnRQG4+Ng9TSJEaX+WFEfkNFBgCIWHByiDvNtqfjXC
9Chitv2bZkXo4FWrOyediuciNjeALCrjCdE1fAsqiaoN1f5nSF0dkOu18QqDyhOIFJuHGMGY2UZN
6gC6vTs4a4ODAKF3e/sFZeD9ybUrzU3tI3zYQBpiaTIQKOJ7da6pEwEh7bNgnWmGcUi1fmFtEz1x
r8sv/ZiFa2L0Zv/aZenkl9LR8kyIwG/B5ZtDlLBa4ba1foBvQwLzb+f3XLIRXC/4R+Re0j+ZfgPC
If2oHeN33z4Go7Fjy/gxtkBeLUMksrA3nL65JpR5Bjm+Qi7m3U5ADHBkznbyn0QabiNjQo1B12UH
VyXxDkkO5PX8Cc9F5MrBboOikCzPD1ZWdF/JI+4Sd59CnG+FxVaxnqnnO8Mc9n9tE/E88mWokvH8
4GAzUMPFrIX6GX2lsvncpF5E/NWRvv86Uf/V+8fYxbnXU9W+IfdTNJ3UiKQrpNDr84AIwE40lvMk
AAmDzLGYfpXhXTWo8B9nqn87nu+/yNzCzjIawgtQ4M08RhaVsRUjKpXofjNHt9mnRlwi9qTXQFIv
eJQ+5MHkrE3z+1IzvdRVVyCTOBY1xH1cVF4rVrQQKB7leyX24gdNBqzN++LFNVsTv1PVgJumcHa5
B3BxktXVFUXwYgvYU/2l4dZPKm002E88trJfyxgzmeKNEXpvkuGfSVVrQBjXu6UZtEO9gzxyvMt5
FF28EaVX3vBK6Pey7CFNF4fjzXd9dbElNjJJHVrf22x2cIYnc7BWyBbUQIjgliixwkRY2K0uJENT
6Kanm9Tr9KjtpF7sFe0X6v3b2IzFyFwUAgSqhrhhmYB1JQRo7Xrwz7U0sdTUdtUwEAaM3Vst/dL5
LTPuP0KPdgOG26h4iCNdwCCTC5i6PfenQA3x/2HszJrrxpUt/VdOnOdmNDiTN/r2w55nzZLlF4aH
Mud55q/vj9iqkmzXrdMVFQwCSID0FkkAmbnWWkGrYdwoBap/o2LHT36SV2uUpKYzkK/kYBWxtZ2K
XL/Vo8JcdqYVvHZadp8mufEDYD/5jW77PSj/7G4HLekbXaxB5M9cAT+CiyvGTU9m03lkDwzP8vWX
9ZqRWVu7qK7qQ+6opbdgu49ZhjDSuyBRWgTN1mwDyHAnBIneG9TCQPBDuYXBBiaqgqx9nCuL0gz7
oyw2Y/5WlNBDZoePrePPRdkaCeBh/2PffCJHp8zSFdS2J7O2s707L7DIRkSRzSnT4CzL8jCbePmU
7aPYDk8qi0/JZxC1/R+emQe3Vj8Y92KKL5IMQc96fUvaaLSRVmM6/QFKz79lbXu1ktXaqGM1JFjN
K9e/xoK/4mqV1YW1aZ1aX+OhJEF4qMRLqMMNx3vt3WVBDR83H/8zGBliUF4X4HTp9fNEqjjiiLV+
3+R1s8zVbPgUufqXzrXjP7SyofschzKTkq2SiL9bLkKrg28KBNl83mm/hhulHwmTdGp49lTlS6J4
xnVB2cVqesqj4ItcpskNggPKdeHoXXyQizXX4BkEDF+sJZuX5PVqBy85KxVTxcz8JeuboQXaMdcb
vbN8N5X1yHQmTAxuuYCwd9oCmklfbOTFM9UJvqYeMGgbLrZLlAT9xQFATapBE3yNkAYwBdwbmh16
2597xmo43Wap/pKxsjlDwZSdWfVmZ3Yg0c4clGdHD8OjHoUbX0vLhySJulsrtklo6VEGHfC5LCtP
iJ1sVTqzOfm+8/naKkbrew3448jiiF2LZShIXuIhk7byAHHdxuwz5UaWwtK1Vv/+1//+v//n2/Bf
/h/5LWmkfp79K2vT2zzMmvq//22Jf/+ruFbvv//3vw3X0R3TNOCwMF3YRyzLof3bl3uC4Fir/yto
4BtDjUh7MOq8fmi0FQIE6fco83ywaX6J69Y1dro7syqApL9v4hEYbtva3wmdEz7PvnXK6rqP9fsg
PoJY2cZyhdWbZrcj1cxMLtYUpFtH8sohl2osgrEMt1eVwThsfiqDI74EJMK8LzOi2IxWRGNSBEJg
JpIHP/Y+1knjMk1Wgmf8gDwx2bPzwczS4azPhyFqqk3ORw9Gpj9bk6r9BJl+ujM7wYrdTK2KfCSn
u5rIvtJYDoCaglj8809vaL//9JZlWDxZpkkM2jJ+/umhx8uVvrath6YPxx1BYJ+sKXVap4ZSvlYx
QZN5OdFP4KBLx6hupYUF5gmotiBN7O+tqsxTDmngfBinFzPNhj60iBUrB9Osg9ckrLRVpMf92UYS
81gW8GSMxKaeJ0if+Xmt77Mp/NPkeM+mwkNpxE/Gk3zN1Gq8aYNIPxiGxjcXSIP9H55LV//1xzEE
Xl9+HYPUEMu0zJ9/nN6JS4fU+ezhuki3ChNcfm48E6HI71CU7e6A6j/Jz2FYZ8pGfvJkcbYiXSu7
Gwu0irXA/YIPuF1bZprBmsaHKchqxBpMs/mktdXZnteITIr3WSTyF1MpkAwqekzH3DjW9m2g5NUt
ifYbAvbmQz6z6Zdw20J3EHtHWQdlWLxtCvgfZavsUIXDxpx5+fGaoVpbhQa4PT1d4pyK9pOdwdrv
ZUAeBw/ODL2Pq2XtgSIMmge0682HX2wN9ba2tL2DcscvS3upMKe1pnuYG6X83NT5oJN6nB4sf8VJ
NcI/qt5NH5v5gKewqMwIAjAKaWh1iw7o4SF1i+xRa9Vqo6hTvpatsnffJ9feOeS9N1d/o1FoYq0Z
TfyBXL5r7PmrrDYb2VBqIvgPT4Th/vREmEI4Kv+bKGbbwJBtfX6dPnyp+LJoI1Qy/oPJFIV8nBgu
vQq9ssQZhuWz6tbaF7kIM5RuOPmmN1yUwGWJplRIQUbxWarKXlVipXjsVR5WnlZuURSLZlZ7C0kC
RHunjBCXicuj7CQbZPF/rLsO5ovY29a1Q5bNqDvJzu4n9SgMRz3KM2OI9XKRhSPZVgSKxM5wov17
82821wqjarf/4dvz82d//jEhgLIMYTmuBhGda/38Y8ZBJdQkFd69PdQjodjUXajgF261UHFJ+k7V
dZe42WsuzLVc60qLqgpA6fVGD8MtxLOEEQsH7HFX7GriDPN3tpq/rh8OgIzOXYuWGwayGo0PnE5q
gDvNn7JlFavQu2oivVPdOFxIZ4tsEKny1kB0JsRLAK27YrTZMioKuGw8N7mzyHP551/FtX97xHTD
FqatalDuCkP/5VdhRWX4WZNY9wK53LM+C2ZAbRKTwjar3EpOVN+KotVQ3IXWlKw+UC/nCBpIumRZ
B38ewFgHKnlJrezZI3lwg9Ws6ipS4OJO66VMBcxN6DmQQvaP5pwxGPlbuy3sl3er2iI7zRZIN/az
a6jwIkgxQsXfyWI71/UOCKVg1H+rk3bF7Gq6Gs92sm6sHZbahvJazfTeC9ufjAc+w+iKaH4EU5dV
7mVLWKKx5VXIcMnWD9auUdcI5BruKWi1+REYP/M4FZtIq6ddZpKoMteLfLD4RuBUhDWFHT+E/Q7J
+Kaz6Gp3eNBmAEkBEJnQLTuluTS39SMKSkmDWw6JsMDPoHfuVW+PuHdxaZsQmvmp8Y5Oan9Ksra5
l1U5U9cqIYaxkUXZoCZAqIT65Z+fEc387dVx0dtwVcQFXNNgFz63f/gOja5guhv18j4I1NnrnL1E
dRV+zXqSDr3BErdEfkLS80gAhl8v+FrAiEF833stCCtt0E2FJcO2wsefe7pVJ9jAjCc3VUIwrnCx
WH1U4ZOCrlYWnXBaB0U7PXSBDauIn23CWRGvyJX8DE0sqaZzkR1Gs3PsmeVmLqYV5KOlYw47WQRo
9DakLCKFvA5JNVs7Ok+5RASFnlavw8lqPkCvQYuzMqqqK3AIR9W0TwygblfotZlCJIESmHqFXqM2
l994uvkBel34Q71u+7S9XkJeZwSYQ963Ftuvmma3d5bm+jdxB/51AMTzqrcaSuFCpCcyFOxH1S/3
XlCor7CKNBu+qd5WmkUR/OcFsa6+cch36thByHrLaL68D6v7Ex7gubsctmhzH1d8capbYyJvFOnG
seyCRzjXDfJz8NZVdr0fayICwArsJewX4XeWT9kinUrvKe4mbeUpQ3KTkRu6a/NO28uRzIYI4PtI
vUj9e7cYACejk9V5w1JDNA7nNNhkZz7IerNqxnVt6u1Staa3Otkg7QZ66ULo1zGccIuIVX3j+HhQ
MqNNP0MAf5DKkE3UHM1hcl9JYrSWkT0G4CeQT7WbSt0NIQ57VdN17sBJPzthfai97AkwQ3wj+Bze
jWyM0LxA4NrMu0fiXD5ydn7+mKdTjUxA0W1l0SqTdl93JI7LIiLM+m1di03U6vkdHnZ1lYvEvtfK
PLkRpb1Vx8G+l1VD6DUrT/OmjT7XaUZZo9xxNff6JLtoRbaXzlpEg2A3TKy9dBgFMkI21zWDTW50
JwCEs1hyoG57VTL1LqxMnHp5vde9qvzRafEXPZocMK+1t2SbbtyWql5vjaRWyAeaoGsAxbkpwja/
/7txkng/pEW5xWHRrcsOSbwsLO6LGY1CGiQqyTMQJVNyRBvrJOOVok4eTIQDpK018ZVywpKY/DB+
cvJ8NY35+BTFADSc0lKJtbBjZ3VrANDImUhnckMzKVYAi4ZDXzUVEbi+6+NzHeXlslaFewc/abDV
nSJEcSYfT7GGd56URPvB0ggUWHngfAVTtU5S3/jht+6xa4jIyO6kA7h3hh+EWxKaps0/fwn1X2dL
Vg2G0AUTg6WqKt+Unz+EuKHKRhuUDsF4FRdr7xFekpAB6KZu3aBVd1CF4RGRdR3aUUHTPU6NVSJ4
A0u+ZRfqXdRlrAf6Mv2W81SSXGa8vFuQw+8TqPbCnT1TrEielRaSVfY/nbuWpCrtLGArz5BwRBh3
6dd1el1H6GQfL1tjjC9t0Gi3skEQAbn9559B/XVdOv8MpmDdMP9nWXKH/WE+sIeBPG9HtJe3nHbb
nZGkvPIC5WNIvHAD6NoEX+b7S5/4+soY9PLXj4HsUSQk+cu3PyjgsyNSFi3/+ZYN9Zd1jq06quPw
l3P4eBi/7TxBmqoIDYbR5bqgnzy7ggndDz/jE05mpzxsO/G2dD2x/bNazvGVSirV79U+vI3XaqG3
4WekNt6t66ixV2ZYZnA0raWbM7Xd8Ekz4XLJk/UY1BAHE/JYZbEa3Ct++XaGEIKx6ltgHpmvGqtx
Pnu3y5DI+w/bcbl/ePeEmMzpbIMNNha65RqC8s+Pcz9OQ1hNZrwbPaBe5lJHlKWbkNq2WWjiQLLv
+6lHUHcGnPRtfEvSW/X8buEpxkR8SBsWve+h2qgBZQiHASmnAILphDkHFGgePJgiLQ/93CqL8uAT
CB6twT8FhkCr6q/+WW/G4IRV9avoj//8DGizd+Hnfy4vr2PDEmJotg0m6+d/LlCLdCSS5e+uGC69
WF49Mvj23bPmZwQu4VCp5kM8+TU84NR3YwamDYLqRWzB4ui3HcR8wsZt7Wv6doTLOWC/AHT3Q/m9
XWLCnOo/PM38kfTZG/DhH2MKjX+J6+oaHh7DcX71YglUfXM7DOpt0sbGoUUufEmmEBlsvel/ClMX
CjwSzx27AilpDOFC1pMBZG/gYiQAHWbBJ1fkCWJHpnVRiTk8pcRFpVmWm9nRD3C7yGJuQktdR72A
1DFktTw0xYGI2VeSraIfaXFh0ciMlPk6ESnPeZ2phpd4Btt7w0uaTSrK8tQknX0giNxvm8qYbsFm
+ys+5drLPE7XeOGPaXobR1NgerQIJhbFRfUDJhAYJLsLifZnx4/zg8bbrc7uoRYGKr89T8pTBe/G
RVrJalkc23LagX7+IutllWyUh7ErvZXKsn95vYKsrOcha3XoFm2W+VtZ9+Fijt1s2zGqjx/q0i5L
T40oV2Zfojcpu8hLmYC/tlpSpR/rpI1iVvmsgdbhsPj9rpGiZk/oCHfLSqvc+wIWxATkGCqOKvhM
J8lWoP008xQVGu76WPWgyWuV7ijLuZP7y8ZXQ1a34zrxagtVtSkelxAoM6NYTfpgt4F9ngzvxjIC
SnNVm3jqom6EiVaImRK/8Y2jYqQ/3i16U/yABNvm027ErBfpSSDO3jc2MstyDHceCOJ0SAta8ywt
jKSMd/jGcUDPjbJOj401rqvg9nql1B036ThOq+sYISveaIpu7Gob1jFMcXM/rXayteqq9vo6Qu6V
dzr6lu+D2uoUrgB6Fls5qjEV3iVM/INjCjNfAgdEkaLwxl0irtdpfM84Id3yIs3lOANh/UUDkeZB
Fr3AMWbUDnmd8y3IQ+nDp5FY2kn28h1f2VUFfxN5V7JO14AjEOu+SPvQCCHn8NRgJX+bcfA+63kd
nhy44fjGdBstMIx7iB6Ne32CCgs9CXfdWGaQLQclXqDYkt5JE3IMdCBsqJGGmpavtchotm4Hm3Cd
fEn6JNkMkxHuDUUrnpPJYwFiJ1/IgKxXVpNrR1RHh3ul676qpRd/IS+KpUTWqBfHd+MbVqfWQjZk
1vCjK23lLvTy+DTVTbKSF8AzfnTmdMa8Gy9Q9UFjP/CnkBdJvMe8cHXYV4dkmxS9u60NpfiE9PZy
FJW30ZIaaKlLGEdpjn1UEntocQYu+bpEezW2BRhrfjI8j2JRDKEolx4fMU/1szvZqlpht7LY+W9l
MVBc8pkQXr0OVfEMl/hoLo7bigcEMcKNp+HIk8Uyq8QNkMbd1bYZwGcjFZBvvFr/JkezC1vZIrJr
LtmFqw+aMhj3qX6UbdeaDCRESsbb9VYdpckO7FmQWpnvXE/YX0EiAmyoZtLEH/t2z7NPNCJYt5X3
0ebCOOlG9nbPveXckE6cXe95fhw2cBvka3nVxCSDfbJtIunzBeaDvG/8zf31vv7pnmWnoVZ+u2c/
riDsJ+5202TDpldic9tW7r4gNgcGrS1I7FA6lhbydEzairRVYiJFaJs7V7Y4Sg5aMUuQdbtaNoA6
ItPxUW2b80LmMXoyqjde6LzEeoCQtKwT0IsGJ3l6rS06TSxItfMyJV4FIROAHj9EdQmeo4LljSVI
8gDuMnkoUxQpe/dOGpA0oK8FUKq1LBYi1u7pLA1lFxTAnFUf9NlG1tUOweI2XJqNPu7zLlm+dWPc
OmjIy2lLeLe1LnkQvtncjKq1fbdIy7Hln9nmOzlWOzXumV8k65ZlURylnexa+QNybGKo97IuG0R/
Go3odSqndu/oZbLCsxttjWYwDyLO0rM/VKzUh5WXFXsnzpG3Elm6SIJi/COYNklm1z/GZPrGDlp7
dnKCC1HlZeSEQ3w31QYbS63x7wYPHpms09LPmuoQK6YTCbPsdBrtS2TqEPE3U3ovrzyMuXmIosHa
Qw24LRwLeiFtso9NFPyh91pJmFSB3NJyzHPIrLExCl8FTYdk9hiX7lJ45Dwo9bo0IOZIyLL44vji
AoX2HP7Ea+MM/MgRiQJBqOXfldb/VqLs+skaRLw0+tF7qOGnXCHDIIB9TG/XBsVfHH65btj6zh14
CGBzQdA/kyUMwFklo+Cn6yHRDZ4vr4uNOxYwmMN+vqngAFl5CRI6Waey4B479QvAvIXXafWrWwO1
D2CN2wl8Gc+uYR3KdB61ctWlMyF0pA+depOFMbEc2RNfpBeU44PnqsXBRkx6LTuk2XbSIucz0JIE
gZy+3pOm7zxOrnUr2ycrwqerlv0lKHDPg25E73y+Uur6EH0Z9iOvXbMfRBBvSq3yPnvV5tpRd7q1
1k75QRV4uBD5+3S9EbJmF0rGDxezIThrxG+W+TwgiUuHPGyz58kJxp0GFHyTNm37GhfjQhooOvg8
tPvSI+RL5b3rID4lL1WbgLdrVg23PjkQJwsGzJVsUMx64/LVfGkd3dg6UJVug3hQXnKDv/x8TSju
ytUUOAkhXDJ+0Egurz9XjrD6gnwX/95SUKjxZhFh2aOKyPjBkfTaTJa/Haai2qFCMj5POTor8w8d
p/AqQICZnq1JcUnBi7TFxJT0RLDqqRxR8AjJJ9jlfoxs2DXwTfTbhDsBf5ZF6HImgpENqm8/KAPi
nPNsWimReV/MBydhbVfqkbKW02fodjQ43wJrqK8TapGG0zaH92cpO0mrjuzdkeXkWZasoXVR3eiZ
hvNc27LMVQ8gqBY2WTFPiaEod7FfHFWv818GO+fHAex59UVWlUqak0iHtWy1Uj9ZKYTu9tL5SCbp
j6RwxEWW5hE1siiesnlE6OkgVsd/aZZc90+weBKgNwko5ETuqXNqzY7VaVcO2q632xttbgDrBojs
Q7MyFDs++tZ+KiI07MjLck6eqf15OgYWKjvT8N1XP/eGD9l326U4wVw9XgZ20Cwd5shtqQsjXiLH
uNU6R7/U4E3up0oEZz0VN2/GmULAb2jT1bWs4S8EoVk2KN3Mg9UZOqQiuktCN7knNI7DP3D/aK2E
Nq110rXW1Dxm8kK1kX9ri0Zdk4ku1uQ76zBxWdFL4ivWOlXcHGEbimUPJbsXxMVJFgdd25GDxioq
98yHbCrW+ZjFL35QEcmYRb1YSMcvqCU420p4b61RMsQrGJvGvWzthP3FyIPqRnZV/PWkCxALSVnc
4nx5ktdJM6M8yJtK5/GBjP/9TcnWFO+jvCkFhk8WC3G59cZJnGSW5zXfcy5mBMAXHjuZK1mANLnS
CHzIDPUVDwf7bGRLMoH3ga5GcsxwNjLTdFqVjb9mS78kLSl6IA9ketLJdo8b0MGyJPqcJRps7LLk
qPpen0R8LSXFeNL9vL+VbV7j3sDX5dzIkuaLhxJqyWuJrMqXdrDVi2zL/PSrGpjhlTVcoDBPbMTo
z9dLiCpZ8G54J8kNDsFqtcjckYSQ+ea8NoezQE2co2zNmOcXamoQp5Gt6L/zTiVk2ra+eLJsN1mm
4txYVbwnNJY/TpYdbWNFqCtZ9BPRnJ3K+2QLK+QpRqfUH2Ebk42i4VK5XruHrFbyxyHu8k0W4aKX
rb2np6d65It27dvAk+Ikj9I0zaAqx1HPwn2+aND23RrFh4ToOwO5MDAcyP5Pqr6+JDrSAkmcqivi
6/XFLNH5JSmH0yggx2JEsWFzrSwDl6ayVm+jtDP2uB5GJOHmMQSJIKmefqr6YD9M5KhDjpg9qG6f
XsowuAhFVXKSRSc2bKqOnNDcaoZ1c/RGMs68tMwfZB1CV5/NVCMRa64K3R7R+HkjNMoBRhXUgpbX
fH3pP6ikTnkB4o6yKHtoxSaIO3Eva9SAtd5oJvFGtgVj3N/iBrmaS4t+QPC6LfAkyaKD2xPi/u5+
sofPUOU0J1ndKKQ18oB2B1n069IAaQRcQBbloa+0R71JkrO8kjsBrwiZvYAscaPyIMwV2hsrHpTk
tjcGsdZF26350pSbrMntlezY5apy3/9x/dfWpTutRsDmpOUxyhTp2k2cRFstGLMHaW5mBGY1MWlv
t+/4Bnsg88WN0ZtaghcFj+8vUXaC2dvW9dvYnjOzFefwXiXP4sHekMk3nGXpWoXgBmHDYdgCqH3r
Ds+/Tur42C1hOtgHxWCvEwOcw0gW7G0XOen14NXOLLjgHdw2h2YmraG7G4bszU53237T2gj7uUER
rvrYV8/Es5szmYDpKh6S4Ju3l27m93ZhdP/YLvszNads/pJ8Q5TLXpWEiI5tAzZfqqO/FyWJznsR
6BD0M7MxMEWMWX4/vbfKvjVpmavKFcPeIYJ1U+vqDxkStpwAiraqsrYyJMyq7TwiRHDfsAqVVl5k
P409fMV+2rubq4aSpj51bdjcuYZb3iV68iwzYYrIdzZ2UbiblqmTkOxitIBVAjLOt+88W4lSpaeA
bUsch0FBFtCfJpJjKx6CcgUVzrAe+zweF7ab3cJ7GO1lgtS1TqZJWUNTr67ibmh+kyBSDDCgW8Lh
R4NIOZgMUnYzgDPw/ulPshWJMQSO0XVI4t7fDD5+ukLpYdNUtVycg9hdq0THbvX5MMJ+ceunxddR
q+KDLMl6p9Xeuso6eRCWMqxGNm03pg7XcQg59XG06+7RjNt63ZRBvennoqGo9t6K/HApW3Mjcm/K
yjjIRllVdN3K1YV6J0vo5UDPO6b5EQ32j6MJdRP6lXWHUnZzr8TnVsv6O3WWP+9TQuiu14iFbJN1
lq8gYxX2OIRme1nnxuemarVTF6WX947WOIiFLP7SUc9MwuJ0Ag/W46aY3q4kO0Rp5u1yzXGSS8Y6
AdIFFReWb+8UJdOOmddbv52xwt+otkf2V4P3CE8aXooZhUB6QF925kmW2kExjwhjfJEleSDlf1xG
KJ1v9bSHqLtz/PsOf+rcWQ7jhY0yv93hqqtjWLfnEZvANE99rwT3VkCSVJKhATk9a/KfFEFrvTIC
y4EClZ9PHqKqOia6rpxlaezB0Q69+ixLld13pyp3pm1C5OwU+gGKkvMh/uvMDN1228Tlq7RI1PLN
QhbHJFmaRhEhS2g0UNACApqQrF24sGVf+jJxb8TckM4NuUEyK4SwwPTz3r0BbPzWA7Trj6nQgOuY
yb6bUxR0dTLuDNgvJ62+T+c0BZtP+64ucKNIA1nXz2RACrmw1051rhh3trvJ7LNlDksr1kKSpTPj
Ig+9OyDDhobupkNQiQ09DYEzJzqPc4sBfnHQcalJO9lKcuFjhyrbTjJrZa6FJIrlHCWxlqvCsb+Q
DbI8tyqe/42cT/D3AVpCmdtrD+9nvjIGq2KuU3xajdj92PpuN+TmCbGbr0Hfl684ZwmH8Oe/EHfV
7kuikbK+QoMet1ld7MQQlq8B26R0KKznrmXBAwUnW+65/r17hkrNsSI1+7bRYKyZ0HF6YSMBAfp8
Vs118kzWyVZp13dV8Gur4/ZvffPKq5ZuH2hbZdIByTUBJEkw8R9IQFnLqvd6eZZbjX9uHaPeumY8
PRqJd1YQ6fg+n5Ay2csTROGvNXaFku9VitzjL9FGbXBQKvU28dhDhPIvJ09rd0Ksxxl7HCT8Ta35
IBv0SQsO7p89HP6llysUyEa4hRwPfVpp+dBse6dUH/lTKts+8bOVLCY1mcYmbpuFLNZDzDaNlYJf
hVq71BVt0/dRRO4QXV0yHBclb95RaXT1UQ5cRSWO1bkYWAzsZvjaPTy88ASPzi0EY+si0IaLO4OD
4gGJUGH6qw7UE6FsrzH0FxjDoDSM02KpuonxolgZ3lolK8G5lfpLVdSvo6kntz7+z8e/6aSoo1hl
uWadM2S1FSWKWSutfJ+sS96YVShP+mnFjGXtLN0yN6miZduRHG/840y+sqjXBjurefKVxQY91eWU
BuXdOCbGQUtcZQkN1PhJQJq07FozPeFy6V7IScsMNBOkVVAYCnAzd/jkOpD2QviUnvROkVay899Z
6QpYkEy1ArwhcfdiKGc5QtG0b5eVxV8ui1Wd9PmmVHp1RfwwvbwfIh0+uEKc32tSlXl8QU7WsqrM
4iQbUBfJLoDf25OA2PdTlvIuM888oRJm7dKxNDcxkc9PXVWvkjlnKbIRMfCLxjlFMMHeDB2S59dk
Jnp6VRQ/JWXz1lP10mtPaZD81bPUUv3aU2Y7ITF5N+bNLkSr4kudbQcIq35UKFEuyqKznkxYOtZ5
14fnqlTiY6UM2sY1rfwBTwuxLbszvrVTu5C94nx8bYMpfGlwxq/IKgsugUFoVTXx3wGCje+j2guW
fpqUX8PegeWByFnsMaMqRf1pCt0SzpY6uIEusts7Vf7Koj9dlYOBLwrhJfieRuczC05yatvwxyx0
EoN6e81S1V56uRneqo2n7Rwntna5rhIkIv8emd5+eDWsHBkb5lZV8V5bJoRWNd2LV6r5YweEYFmg
EbJT3Tx/FISqgHu607IwguKxH3tx06CWyHuXP0oLc3B2/jQmt7LKqtx6GTlOsJf2k9+Z2zJVk5Vs
xYnfXKBHu5OXklVOMKyQ2mnvZKkJdBe8ETomcuwwrJSNhaYy1LDcjOXrOUmwxWdpO+RpdUlDE8R3
qOiI6YTpI66rS5dk+Wc9JEfagNLnUDkOubUToI5azT+P3gibZ2vwUKDl8akQX6W5opKbNDgs7GUR
XgY7b/rXXG/LHcp69UZWo2O6aowoBUuRavtcC8q1HLRTzEPOy/hoZQ2QPN3Yk0MW38e5gW6PQXJ3
bXfoU+Wdx1RYMlfjTb4vGrKMgrED5JX18dLyq3YHi5dCgHQu/392vg41X+1vB1B9VECjJod9ZWZs
aED2w2fxFKmQkbVqYS5kfaYO06rwe/1qVmXDB7PGST6aWSyW9oJ18nkMpSQ4QcTvYdy4i9pW0Uto
JuNFoLybwQf9LIQb3FhWGSym+SPK+qDbumAz1rJolSZxeBwFJ1n09KfOt5rnQK+My5D6MWFMBuss
EzBxC8Vh1C0sYv7fQLOvhJbhnCCx6RiprvvZ0FGTQzpR3EPW0m2GuFGOnlu2R8DdzkYPC+UuGiF8
C8B4fza79qLJ/lMMDVQfVt+LDImKwW56GFrRHi48N7vYxdjuobEed5FXNzfpqMAqjBTJMwGiP9Ko
C374YmdqOvdRqtqTkzgDajS8e8oMMouiUt2CDGgPTTCh1tpl5jqE+/NRzB8Kdu/DV8Wq4bLGJ4Ze
ZLeLdeHtRqXyV02t6U9Z2Di7osQJIYsjKWW7WImjaxGRU32nuXV8LfY+b2mK9NlK5JHxlIiBaLme
ZcyvFBszGiha+dXYJly9KxFSvLZald/sbDxC175BbrPOSwKkBue+hUX0pB5V5B/nuwLekyIbp3TX
1tQESNo6AhbKudV1i3Dnq8p4bU1cT9n6nSqurVMSeVtC7IAx5pErm0AIkuD6tdVUUXo2NQjH5VBB
KPStaOBRlUXmNnU7tTW0BXPfbOinrWZ6iKbM11U7bdgi3wZUa6z3tVM0O2/MntAeGoYFKMv6LA/8
ed/OIv3Grqfh9KuFNAuAvC4I5CVbWawLRIazwEQ0aZaPTA3NObtTQ55R4d0w+eo25ChWuCl9yE9l
pbSTBz+PvtohmaWyJBstBf7JNu030dz/3TRK8EUlEbGw9zp51mjiUcuQNH0fu0aZ9egE5qEOPWY8
aeZFYG5LuHJWcmA15eOzCEGPp6Csj+8X83LkR0olv43ZkH+4PhCOGpKjLFpL2/eL2Vq8N526OL3X
t76SHuCufpZXfh87zDRniWNMvY5hP3i2ClR0lluRByVEaSVwUckeZ1TZn9VJEpjNQpY1pDL+OjUJ
pcHfAuWArqQrQYLF6XoqTZsiURZBgx6fbPmH4Zok3GqeT2hhvuQ4j2P5LbsiWTZGxYFixNXWauSw
NoMH1+1Vd1/6POWyaJmxzb4pyM/CdP3nCg03Wa8Ojr4vK8EyluSrT2oNFMyqSXcmy9l4SvEGyPo4
dYf9FAyAA+XgyPIQIyGvEB8IC1qVUIA8FE3knqr5IItNY5Yb4QEUl3V9WRKkJsZfLIQmDDxTkX2O
7MY+x0m9al19OjIJG/jG5gbLs7s1ji/mlThjnS0NZYsaIts4Wwdz3/d6eeZ6/4+y89htHena9RUR
YA5TKku25LztnhA7NYs5FPPV/w/L/bUbjcYBzqTACqRlhQprvcH46zZV/by3jZ2zXaG5+qPJ5WGe
Te0OSEPu28W9KmY7QbBqLdSVaktIGG3BQbebf3UgNQ4Bcb1XDU614TDrdXX+V7saoW4lTR7tW7bL
n3/xv/6Yutdogx8EENfIHKHffIzmvb7aI85rAa7rr6JWBoo5tJKTG+u7VlW/xoxWrG/0QBsPpvTS
0DGcBEPpNj55dZEfRhHnb0mUPSpKySKjlK9F988RAWD0//eISGu67bx0yMMGKIgGfUfwqovLO1P3
draF1+5Xk5eniCN81b/uaM2sP1pVcw89prhT7Z+DvVn3tkOBo53T990DWvMwW2wcOyZiJwHpvtY7
YktVhc3sdA+fjXUpDwD6ViFX2qq1kG2e7Dhj61v1mM8Ow8M/JkNNe9FXG6fV22nSZn2T51G/+WpL
feF5n/VKeTd9dRkGcqqhulM1/qNf1aVEC+Nfj/vPgdP6ClSPKtQTXcP/q+2ryq+OhV2N8csGR5h9
BgFtG5BxmcI6nuv7CTdGMjtVo18auCm6Jaiqnj6SZr+NuxZuJZ/yXjW6rbuagsxWus1atE+tUT41
ic5cYibeyQ8ywiVjmz2a/rvqUy0gTtOjR+Rx89XmOvh4JCVsOiNz2icBVuCpelLDVZFbAdt23fc+
/4Zqs4WeIhoi5NGs/PFoFDoYmKLI7wnG5feS2MdRoALRRJUx8t31KVWPGgOWswOPPaDjvI5WHXAn
jX01WEiGFbl5rpxskC9RgeGv02CFF/jxc+Ek04dRgFlvnaIjD91gSpfHACRKOZ/nBlI9G8f4ASFN
DBo1GJgZR+dwLOz5F0T7DSSUMQ7zfgRrZAVglmwEBfKkf9EikniD1SLd4SG9redZetLWfRfcpWpn
TfP0UkvA5ImLsr7hZ6fPJ2F0SnAlQvCx5+eXF+U1WgpEVLv6YjkmeVxvzmuyQ/+rqytVyERWR1ta
iD3F8b37d0FoDe77xLRWJL550H35oTq/2v81dpkasWLb/vMZX7eKzB/OePLt1LO/2tXVV9tS+8ld
gmz2+gr+9Ze+2tSLyRakl31cCP8e6pd2cmjcEqGt2JH3CMNiVO/F1n7yC7lr0wX8fvEYeBA5tarz
X+rSfKixX7rpJFJfZG8s4eJ1+WUYi+BliXq5Je7i8R7Qa8vR3Vts/3fmWg1WL91FA4KjnpQOrYFv
jPiuOh2kgp4ifi7sue/azKmxYYv5qeO9ThmtcrZkoMAyqLq6RCZ9PINoXXkfU/BaRPh859N4VTWo
nM9FqY+3z5qwCWz508NnzfWOxVLpj6oWZERIXHQDSsv7Bv4c2vDYLTdVmABhd2Vk6UAUaCsb+6+O
FkQlliu+v+t0p3dh+K89iKqEMTPU8esJDToBtzQWhzJPMKP/+8mQ44NdaYG+DDDhhO5U2Du0x9yH
DtDNg1156XG2PZhlQw20ZC0soiL3BdbzZsRphF0pbb0VH6x2mdieUlNj08Q2w9ZNoKtj7/PQY5qU
atOdnszjtiCy9QMVnsZwf7Qo7W31rDDvLK32rvNAWk11NLDN8e3UP4bRgcO5dL8hZPmHWXbVucCs
ARHAr8sUePaZtK5cNmlsVufOcPHumrTohKUDMWcIla7T1i9iAAbOCt+eCO7VLwUbnEOLFfZW9RaQ
C+/bsXgjGJ13m35cQr9P5FO9JlVRmVlCx8PFcYgDTAFgSGEr0pf6WRrR8llk5fjP6g9tcQuEfrX4
QlQIXsp6FS2V+EdVdfyrLV/H1X6JBa26xVi6HXOLc2yBA01CkPGYC7HzhN7Cik3SR8NpYcI0svkh
B/clmHTrJesn+5h5drTP6yH6pkEjmIDS/GgWJEfLYe6uqV5Y9xPZzk3TTuVtSoQuD3EME60E5YUe
xhidDJnhFSnN6MFcC05NzXVciWwp4f4dGFg26XLENYZONYwl+jfh6/SsnqEK4SaAwOM9tFRwacJe
8DZHytC25j+sukZpk0Q6rlB9ekgGEOHR4Ihrio7DtWoEmq8ycolEUP3qEGu1sDugTxYmTF8dmus0
9xrATa8pUc4tpfduxRFay6L1Li7E4m9j/8NdmyM8oE79GhwkS9CEIJjjowHXFQWsUcMd1dXuIA/b
uzEuSPysHapN9ToGx1zE2hkDHLbZoEEYasXi3YIOhLjv2ckPfc6fZNNoLzXQrqNcbHOfN6X2Xjra
Rg2Ycdje9k1m36k7oxKojrJewWbkqTB08rt/WUF0Ts5ql1m31HXMGxHJcR8XGg4if7epqzYVzWYN
Z+znYB7gEHIyGubJ54vJvapw2ty8BtWLqlgVE0RYAPo7TZX3y2vnPtux7853Ngy+7dddzXp/bNVD
KOfIO6gO9VIisA9Y+MSIzK+u2B5UfK2X4m3G8/021EYcktAn4Nwu88FrpLdTw/yIFIFrB6y7a+//
913OkDSvPeZLmmUOD4gTDQ+wEZD6sPBJJpN099XeJyWJ4mXxOQ4yTHVkua7fEWI9qZtUO/8vog/d
uIa4POtGtpsI++i733RHf1eiOmlwQHfA+63FEvl+w6/fPKm52yEAX2fFojtJHKOOILOsm1PLv+7m
HX0HPfynFfe/eVx8/6nzpxQAvVWaRji4OCURhp5f0oCqoxumW5ln+tbMDcDA0r+fDVTVlCJVOpiH
WE/8e1VT7WuTGhUsIjp8Jn7NsgLwZ7viuZ7N6FErngAJQ3lZiwVLpm3aTMleVYGLrjbKzXxo0gVh
S7+/k0Y335ylQMiSrPsGStVyUp2JN817XJjLnerF73a6FCU+PKq3LVD0msFxqU7VBNMCqK0931TN
iYgxRPIu4nhTmtvVbzpf7TQGAKXbHED6RlW//Ko/jW5UfVrHyEbrNsrTWvf8CW60MT/7PrKdpoaR
KVve5VmD1cNhYnqd15pq0k3zDZnY/F6Nl3xlD9jEs+qsI3xgRI+DsAng87AAMgUiGyDFTGx0zOSK
PRZbwInZp84fZ91l92gn9+Sl9C0vaHxE1s5kYxsybz5O7VADrjSzzVzM+O1pAy4B/XvcOcFDdnaZ
bB49uN35PJNtzQvvYBNd3/te4O7tKn+v01oDpO9qG0F68kg69oQQcPIYREzuBhzFP3wC3XaHQrNh
2hYaF/Z0VVeaA9yoqRFwNF0+1lQbC+zb61X0ONgQf2KVJhRL5IwledQj3I5lZG/9yiSKm61I8qM3
Pc7BuiMKkPaN+ftIYMzV2TLbZfNqJrC8kc848/ufQmBsPysk9p5q3YpPsV98BEP8XaRxcIgSIzhm
kUZsi+Mwq2TCt2h5dZI5P7grmsGX0ylta/5X9HP8BJti2wln5KQeapiIe4HsQRaBPm+Ml94y/ggM
0w91EGFbu4+Idmpe2FokiPQZ4M8Y95th5NdDlKDEc6rDtgvNEP0hCHTkz8kThuYiIACRiNgBevYg
ntaT3JLp2I1jz7qs5+llArYYiqq77wnHx0Tsf2VOicRsY3W7uDKafd1pRTjaAEzNfNigKwnQKfkw
3H753jX9Af/Ck1ycm1W3+iWQYFtZnIZdkLRlaCTzn1H/vS1RX+bs+xspbN4L+YHK4CENym9DAZjE
rHuouNWTCVotHFvM5U3tW1xmG6dtWFaaDvsxYX/Py3d0v/YW70wZYJo3efK3zjZh69hvsAGaM5Bj
TieYvYR2OhAy0LRxYy5lDsDK+cNMzAXAN3vKIKnEhgEfkEl3dckCOxeYTTV1dk1ckNVLTN7OyfAo
mKr+AFr0uzaW5Usf/dkgoXuAhPaqER1ln7Bc64kAUpGsglNTzuKxeFvdMK/gMflPlgZVJsILQCTH
33kat1djtjBDy1/6YTBeLe88gKDcaJF4MeCFbCuUDbYTcwART/uEvfjVXqZzJXScuLLiOnZ4PhlQ
ZHZLxodBonc4JOBJz0l8Cppu55mYJ0ZVi0WOPT72RtKy+eyaQ+IiOjgM/QPQj63dziMoZPtsVL4W
6klSgLTrn72lImE5V8u2j8r2LNLx1PZgc5FaIjULfF3r9eM4wjGr7BLgK7guZOvJ9iceFio1aaKu
xy1uwJUhidyr7wFzxjVH9I176PoE7cxE37ggIAXSC8dlgcdgYwEUGlFpnDmW+5ux19i6R+2JGHZo
N90MikM/p4GAH940iblr5kae+wzh9Ju6bOC95eE/+hZTp6Gs3OEg9f5U1QS6QEdyl3qKobo/HxDj
EZRGZlhMy3iA7FHCdrbbEKv3CR2NRZ5FkJh7p9dvulk3Z4DkC7+wxMcuhfPxVs6ATHpz/s1a5UKT
WYJHKVY1eXYGIatffHZNxBXKeBPVHh5Uuf/rCT+nj9TnADd7TRKW5g/T9Z5F1IcmOb1TDFd156XD
z1ry8YhgeahtFwHfGu1mMvBVuYpkD8GtzbME/WCMV13xUiZLs8t7gMht/7vw0CwBqOshm1rXu0VL
/NvQRqdi8bXnCIHfaE4uhtW/lk5X7VEu+ejKXNt5keTDQ9gR9Z/hXnfFQAqfRLUhq2eZDH/Erd2h
ZJi4h8wloVKP/T4a2nLD680uRTEdgoQ3pKjRbDELZ7hvKt4sIxcvxUhe32w4ukTikKXFfiGgfHSF
vCuKCmmfrHoda30jVm8YfCqxicIzjYxmtu+q6K6tUZXI+DHqxvBQR8Z7YnqEamR70TlvbPplGHYw
F52zZmqCmH1mn3KByEXbNX8Ko6pCPKktvf0TlZ40nOwUa3KZY5gaP3alZRxR6G3j3tmigFx58lnP
xVtj60kYWBNHX7+4Jp4b71trRF84BpvaBsXJNNgkZH723rXBEvaZP288eVd3eei7sxuKoMTwvaj9
fUW659oDWWxj2V1LpyeaixwJYmrwsDqho0kp+1di+mkoBufdqmIYWYScbkIPjmOO5okvz5U2/w48
9K+c4MMZC+w/rfFUknkKE0G6mMV52swOcL7KDPwNYejpyMkrJ7uGmk1eNJd07JiD/cneY55hhv3q
9GnlxhuE7gnsantnz36wTesB74wMcqoY04sqBuGkF7Kjl7xoXajDbgGMd3j2MwgWRJbCwtXCvmv/
TC3nzRnnn63ZkQNL7DvA2JcaFqI3E0e0Xb/ZooPwTWI2uvPK/AVZcec6sdyHXZu3xzqWxUMxg8PT
kv5R9Eto90W+K9jUbU2IWYhipTh8GSNY2sLd9AbOyo0pLASB/OzYFn58hy1NhNqPlVyWoHBOETu1
s0gy45yOFgzNpFwuVZqNxxIR5Dug4dbBEGK+H5IiZjMLrRV4TLMfRowRyTUZuzrNvIeii5Nd3N43
PbQeW7gkUzGARDuDLXHZ4HOYIP67WVGQmy7TyZvbQOIdIZwX1wqwC1xE8yrlcdBc/AbK1H/tSNpv
Ws/pUdtP0BjugQFZM5ZMSOTr35aGk5PRDNW71pATDbJuOtWO7WyhvMqwY7p8nxyYPgm8lndoxR3g
ZLAP4FRx/euF9c4ChrMiVK33ye17PHyFjremg38GcZH3GEGUkGl9fCeezoEta4Z3I4iGsAAl9R44
SCE5i9++xxVTBDqGzTsUsglRbSTeYs06YzhoXtGfDAhIeNFWVVOxmNdSg0U0Je9Ll9UbeEk2mO64
2zf2xCJr2+fE5UwcxfZw7RBxvUr+18vkt3sAZ5yVWYC2dVBAtcw95569NhGl4EFbWu2ly3jLRnsz
uLxKJIYypLynEY1kRGH62FqjoKj5AI0C9hvjoOdOtrFxgYzvdV2TGKfI7/6Qk2JGGwSOf/VMTmfe
D+iJbEEKuRvcsKxwMKz81jijF84is3YZIeDQcoaDWWUBnuTpuF/q65A187GXaXRd+F+01L0Ds/ia
J5F4IJDah2hSsWS1mn5DCh1Fv3J5cO2ZBbtq5w2BBNB1KHeTmOIkqw9pv4HM0O2t1QS1L9MNjPjs
5o59dQoWnFaRdsSDpV7+qPoKn5FqOTS48u3mOngDHLzt2zGF+MLvP1pA/M6NL/hXXLAhGA53C2ht
z91FWRKHUU6gVbbo4Agu92kKZUhEaHwZY/7gatnVXKfuOCdw5RZ9u+3RDtXQYWPhFhAfCAigxRo5
mz4ovFAvKhKRLA9dGrlPYx0QVHeKveytOhwrghpVEPvbDAO4UJJZ3smkdrez3w5nhDrc+1QYKV+6
BdyCJFxm2EyoJVvom1eld6XVANK17mak6XaDM6cXuB3NgY2/wyu7oZvWHA0UM4Qmo0vHTxVxqPqn
7S09RmzCOQ5I0SRJSgh59oxd10XVoYpFvrHTV+kazUM8T2ZIRO0PZm8yzKOYz6UTDvNQh4mMtZtb
y/46uZMWlqTr76UYxQbNZv5xPTgnWG+UFWGerGsfiHYDbugB/lQtCpSlg4G2Zxgo06N5GSJK6+tG
doXeuOcrMV07SbYRG8XgHEc+jqmFf4+Q+2GItTwcfP1mE9DZWe48h0annbugehXC9e7KTvvdTnxQ
k2NY93bdlDs5Z7+kBX6nRVQc55yHqm/Tu3wYp1BLZy+ccBnoWPdRhWBZ0d3ijJF3tJsj3IPEAFO6
jyJM15DuEJ72257s8WJHwLemOtkk/eRspOB70tdmcdbEAAXUIjA6T9XJnwecQfyquUNz7Kq3HKks
oCIWlogmlhuAZdmRicK9tFOAo8vE5sloB3mAZLtLJg3KWiOWY+HkEmhl/dLJ6lHTAbwhsC0PnpQf
hsjNjdUaNr+wnB9fYN+WfoIlt8QnP8a1aI2J9kOS7ZCDZgcfG/NW5/RRB4k4w1HSyV4tf0hpgZVj
W7DlRwGHAp/1zTJNuA/1wUcelXbYeQOxDmSaphxtaOneSJVO1wmQIZpFcp/78ZuHWM1uCkzcTEW+
W6bY5TA88AYNg9i7caTvhJe/YQg0bRtCZjskV/VdnoAmrLQYoRWzvisn9LBkxBJVuLYVekjC7bV0
8DZdkXYbESUHYnD5OUN619VN98Ie/w6zyw4Z8/TBMgztUPNDCqP5IQfAMRapeJScZ2OHRLPlkzcR
8Eq6RnJi1VuTnT4nu9qKp0NRu8Y2BWATCh852fQWi8lheyOHTQFCcut42WMSiIvr+O2uQyKXvHWh
7wfoeMfF0wMYv4icMIdDpRmyYt8j/L70boWcV4oXA3rq+2jWd9Lz2xC6cr6PAoeZJBLxDpWnDwPd
nV3Ty/HZKAgLFbBvGtPE6isI8Cy1EP5qonTaYv74zEflE2PxvxP+zPdCw+litrZeDkYmJigHWt9r
cTRpEbQzowKYzyTeEuIz8Fw3GthAQO1duxnYUuwbBwXzBiUI0OFV99TkULgsEoEBOf92AkGfT/Yc
6uyk7R5rMOafH8gsjBeR5o9a1CybQTeieyGtD9cmD78M9TntM3EqZ6ZrWwPOVZHNqL2LxykT6ukF
792tgQvdpmkMFJGqCOpcBE4pk+fOLAF5TTmajnETRgisHnSNM8vQOO1n4SygIOyqwBrJdR6jIFv2
cDQxw8ggpPaLxkl9KlKAAEFzwvKyP0+jGM7q6quIXbs/FynQKTg1rNQe4Xbw7Ye5zP0DH259tnK9
PrvEu/bdUl1nxH7PSCIt57Tg0BbAS9qop/kdyYA+nw4NCUZkaC5EL/yQUP9VGEF7zpryrfULAiil
PbbHJSk4Igewmv18Rpa4n8+j1aNl7km8cF2jKELHQZ3FLO3ToK2GePVhmpfyzCpScgiaop3TV29u
AiqgG+KK5xNqkfjsFna10ZIq4SzlR2dVsH1lH5pkV4ew+z7S9Pa89C16WaNzaJkOz62egV1M2JaG
TVu9pFn3U3Zl//leqSv1NiWLg/b5HC0+yi+9OESrG6U6Z6grf62u1nx83tu2LideNIU7RePZjV8h
NdVMdDsDqX9OF2RlAy99s8q4NDZSb7JT1y0k3JetMWaPhhakuNnzj5F8c5ChRAmCHbyUUbRhklpf
QHMbKnnNNKYLJHQ3STZHRZjoUXRY8uY4ygZhhRJXxDQ5jR28RI3NGjDYyTqrV4CYB3lhb3klbVfj
V2H5y0ZdSiOpOf5GVph0gCiRCoH+/VKVAUer0SZegyHVGaCDeRZwzDe1B4+t+eEv+Q/iLj7vbISG
3GA6Pqdj6nhgYYOaiJP6rGpzqs7tWqiqKmzEPPiarx/lf3VHGNH/Y/ToBXI/j4LgYnkw6nGD2fIH
h5N+I21U4XauZiMwUmbHoSkCkjoMiGv8vys/RSx9DtugBZ8pvAbIHcUA4m8//xJ4SpABnAytu4vy
PjnlWoGc+63HJnDfJ8NjGdV3GfPAGZVsHNLq4jtycjGBcglNq8djdjFvEm14wuGav/OyVgsBRpNO
iNPlKWqKkrl7KfbGGD96ZMWi4hnf9ddW963DsIYJdMcpzlOMTGTbmpfZwNrmABHBe+5bfsPB4IOX
LKqXQNEgsR8oY4iUw3jSKjfjp+PPVzEjyOZ4mmTXRJwxQLyhGfJzpAt0uTuNbRVkrAtvzQktGM0J
F7LOoTYB0vItM8yC2H5G8ais6+wcVMsvPmz8aQCtnuyxxFvTTLttQorMHLvgOorFOhBUrmGNbVKO
EFunldVNLyA1DhyjNiKv07DP4+rmpGScEbJCtL88QLRftmRhAkYh+GxNKNvicWP6S/YO6r+9RGVq
b7BELrdSW5q7DOEMy6i0t5ppdu9NrX/K8SV6xDuTnLSzdD+nTBy8pcN7vrOfPU9UB34C5TEijv5W
lRGKCan2vY/seoM87QBiVORXTefcI4NhV+eJ+B7XySuRpA0O3PbHEItHBFG934Ugnsa6YJaae8sj
ti9lnDZhq2PbZkv3B5F5n1gAc5Snd/2RYMkTqUE4Ln0D0YpoybaKZXYyUZzfeoW9HFExXQ4LqYMt
KE1ru2id3LF93Fb1mB70Zo13BESkSiKtnejdK0B/7ArF8FTCJ7HSKvmItNqFCU4ywXzOar1aySvJ
Trfc5UmO+kcnjfdy7BrUySFMku0nD4NXS+qnATpAY7lFczl7FGlWQG7NZiapXTcX+aUp6vHirNG7
GajvaLXNMRha7RXr650ILEKqMPa2UZ/vpjiNX0EK/hAYTd3bram9WLqjYZ+hjzu/L0A2OlWyz9vJ
/2iJX7eBD7ZeRvOFwGe8zW3klAYyyEcU+bc+Su7fZTBaGy/zjBsnAOvU1ok8SLhnz4ndwXonE/67
RT7YCdJfLYbE7KcN6zGo8nr1HrGPgTWIR6uJCG1oovyZ17+RFUjIkSZ1uLRu8AzaONrHiQdhuFnw
2Fqy5UaI4ddsdqdlFt3zKDv/sUfYIinBM2M03R5QAmc6UvnvnBd7VjnvjFxaHn7VP7vVSNWo6qpQ
w7/u/mr7z0eobneJ1DyPWJl2iol8wv5YTY0/L6sRu2NVV1dqvRkSnUGq/o/Lr/6v4apNFf9qU89R
bbPRlVtLr6eQs12O9ltZ1iyq66XusYUhnPq/Vmuw2RCs/bkGZHeHH9tf9c9bP0sxkwbUHG0fZ6I5
q6Jel9nRrhAfU3Vbzv+ro17NLnJI76rZjJ8cQ+fn4BfWBhBR/KTa6sJldk/t8aDaVKHDTdeTMbr7
bCrc7CFmGvu6qcO58WSj5v/ZpjpKubTkd1at4/Xhn22pJkPDGPTTVxsnzg1i9tatsnNjl/h1fHBq
pMYrrXGuem3r16gIEpa+qfve+sZbARD52dS16bxEoti5GBA9VvPC8SmeQyTeqo8ExMUhxQDySGIE
1jLsREz2toYZDNuhzYmlROW9Ww3yzk7zg88ae8HJky3SkuUnmGOHjCP/pUSy9YC4y2vZ5t4V+qG+
0zh2Ma3E7v3YTSk7fP0+m7ozYijFBfdegaUOQG5QVMvOCgwX05MC/bhq+S48ZCd5o4NnAvr3Zdfq
H+itlVsxuuVOX4wH0s09R8wemcYqmzYSdcOD3VZkenQEmQwTohxb7202DPpr440ARrtsZVMQScrx
h8KCKrbe0/qXJXvJSRlAYx87b8to19sC7txTniBSUE/VD2L580U1tbHZX4O8OKmaKiAKx3sJ9Xur
xqu2rjdfA2do71RtSKqFDNN033VzAE6tE9uqyManUkQlNNhk3GnxOD6ptqRisws46qpqAa6cl6Qp
fiND89eAZUKqmqgkGJT1GaoozD+T0RGP6jFBvSQnHevC8GvA0GP3YGttflJtDb/bu06LroEkhz9X
W/QS4wdjKXRMPLN57/nxGp5g2lZtsZM8FiUZVNXkVAOo27z6qeZ11ZSMy7zRa8M8qGo6y+ppJir+
+YQSC2wToJLCvCqQK3DQh7ROvWMqmV+RbPkf6PZziFzYnxvRt6/2f48jxF8Ch7TMvXre18DBSJ4n
snGcbIpxg4JTdY9koH2yplU/p0mmULWpYqj06r5bizjVgHOa87JqPkHN+bvja7CRLd6xNvWHryZ1
NedRdf/V5qfFbz1o2f20SRD6rUzvK5OUscCs9/Pqq83VOkAEbXBWIzQyTJ/DyrjJj5oJGKYzUR1P
axszFL3oXmMCQbuIPcNeVQ1RFbgh9PCuPUe+iihaQT5rrHAdnIyiOKZCAKpeq6PoaxyDwZkg1cTZ
S7ivVpCDb6tsIsxr1SapfjQlyP1u7N3XqWzHo9DYsanefJLZsWvreRvbcOWHzvXOUcumxM2Izuma
IRBJy90Xbyg5ggXiTdWcwsie1zyBqiV+5L5YtoNKUlc8qqaqj9lNFPVyp6ogpuwNHo4fDToPW3Nq
ghcnGTQkwRJt5wSB/2KwNTrqJZs6Va2QekF/jU2OGmwxXTzAYLiozghEx8s3k6/1sBlni99VXT/o
60Ozju1uFwTlnRqILTF7urnHGQnjwlC1jaw8OyFRoQo43wdJPUCiYcmb1MKm1ibf9CLCnWsapxug
i2ws11yOXi73whtysJ9xcihRC3mJx8e6bot9oGEMnY+r7uXoPhMkcEj+Gv2uApX1qmUD0alc/9bH
Gav7XBavjjHN7POZ5TCNydmLW95lSaA7oyOavw7aRLIliN6Qg8aCY0L8Oejtg6o19di+eNaJ2THZ
uXhZeqCCzp5pBtC3MqSoy0i8yolIVt6QkoJGYx6NMvY2gpzAGuXzNgNIl12S2/2eMNYaG/PZzhfP
c2+VG9ss4mNgbhEf9R/c1Q9GFWZ+tGztZpXtt97UsOLxm/nGi0aGo5qIV+ecXTQLWmRK8ngTuzVU
QxMNQVSzqu9dOTxEUaO/4GSoEDdhawfRc0FcK2vYq+taw/szG6CL1kJdiXWP4Vb2fVzG+WeTMUXJ
WbOGp1TmP2vXt44SG4urcNCHm9niXoqmeGfvLX/6trgOU2H8xmZjnwXS4bB0k/MSsiEvyWF3HXAJ
JwsDxJW/xSv+WpRtGOON8Wqn8pQA5P1pFAjDaQ85NiZPpltdUOYt95VBnLbU0nLnj2lN0jv5xqav
OQw+RAbRBQJ9+qx7sIeqJRDgJj9b8V2PF/cQSGNF55f+dtaJEZapqDDO9gna6iBj3cV8XNKxfBn7
dGUX5uKsqnmD3iigiTuY9+5D1M/kofqxgathTQ9Ja6/8slTuQQWnR9mgEeJo5RG7J0wccrc9EvRr
d/ZKK+dkbj2x9efPL+QgSVBsAUHtUo1EP0mtPEzNLiF444a2+Yjr4FO8MANZTLX7ODIr3L5LUF+a
Ub+aXodmbVE+OpzWXofFNx47ae5VH9KnwaXHQzuc3F89k/OrLbzguaiR58ci43VwrBkXbUyY174J
IThizbiarjUdvcWnZiByv9YGksVPJU68qoYecP0kg2wvotp57aoGs92yOKi+PnD0Ry9qj5+12m4e
u3E52XqmI2thHrMmX67FWnT6eFnSziRcQ63u5bAffM1Fy8h0r5NpeJx55yIkooNmgGq01p7UYY2Z
5+JSmK171UeD3mjulp2dJAOCtWtddamCBCY2T8NVVT4fVTTSIalaEUYtRnEch4KwpBQYpvlOKyAM
oRymqtX6B0gCuNy9wp7JWgAnojp1JqMXX19OvZhfPquqx2jr4Zw42bXIh3e7SqtTQcTrOgzNXwUK
mN4OX7lm86+OUQ+me5OX8jW2szzDCuVkNCEAcqRF1qckHcGgyUwRDLCj+GZl/rQXA2RKI9fjG78k
SALusMx3q4eRalPjfKyBbqrqN/YDjDuiDOv9X+1LI5Eval0NXca4ZSsXGVsxRwLGKUWZdiUAYyiW
Y16TRF7bEpvZEyGgGDiH270UTvlaR83/MXZey5Eq27p+IiLw5rZ8lUperTY3RFu89zz9/hg196JD
Z64T+4YgkwSVIEkyx/hN+CAlz5v8BVqJI/lycGhj5agMdsxCOu/eVDvX7218P0CMtIBeaFEBS2Vx
/CqFsCbHhF79fJWi1gLlgIyXHqVYTnl89gcP5PByJjKe2eM8RLc/LFW2NW2jOg1epGRlAyHWAU0U
KUZ4v+9tcwlEL6eHtlVe4GLYGymmumM91VBwpSS/rw30U2pn9ZP89mzBeY1WrOCnufzuBVg06Vq5
l2KJuTxdM8ftRn6bnSGDFCMEtZTkapHfP6UlIV4Sy6TWLC1Xt0rV1BebZAGB5KlirDaL5qTaZIYC
zD8/OWMxbeIgcL4DIL6r2cOTjvepseY/xC3eJyKhX8sOughJ+fAVn28+9UwNN3h0lg8gONJTWdj+
pTXm8M73lehEHjI/FYh4PupZ/J4iz/arnZwXc8Kv3XHLX3lW2FguJ+NFKzE1dmPQN8R+ol9nEvEN
EXwWBlrgxg/pmMcgcYLgjhTpMR7nN3vOjQ1ynMA3ytS+b+eumDdZpdG9eVP7NHuUjWLb6SPRUCSy
/e8OCo/bPoGB7g4V+bSg6gFcAT2HQ6eisdnBYvHa8Q6w/Hyum+oHtpnK2dKy6c3qKrrd+KThB/+O
79rPfHa3JOhR7i79Q2iHv6suSx6jOEK3NnWUAzR99b20Yo1Ja3vQXN3+FNpHUmLpZ2Oeh4OhRPHe
VdK7QPF+Ml1XL2Yd/Taj4kc3hibpnco5aSBGybK5GGchNDbWcYoCE+QHLzSSbwNJonSyXKBIFclK
hxc7qUZvp4eklyqAAC9FcSQiH5Pyw/S8zWPMX1AnJkugfa7mwDtZHplPgO/pvgqRxzQdwEoDWPim
6f2r9c2F9f0w5NqLoTYXiOjVhixUcFALImIWcpcEXkbivSpz89oxHsfxm47jifFctLZ7mrIO+cMR
gHK9Jc6onDSFvBqcpuoAd15HHsQ3Lj+BeqgPKRGwHfpK9i6388VHdj7zeURi0w6+Vplbv846H22q
9EeHxD3gbickYspGMcfwOnrxzynHdHEc0M7FavHPDA2mbHUPN8Cg2Vp92D6TvNWOVmWFl8DKicpH
pbsLctV4B/n5Y7Di8o+JCia5oN9R11WQv0OC9UWJOMTQdhsVkbozzn3Di1po0VMFSkVKsqmsVjtA
nCc4trSQjV/qIF1G786HrPKCjIoG7C8+gY3Yx3gxPPaaqb5OpFb3nk6uW4oWQooPWYwW/HKwB134
OhiQsUe7v0qVAfvg6ER2tWvcRHv1eqMF5QmAaClJlWZYCL61aXKRE5avz9ngy8zcJToVmr+ofZbd
6+QDaTWj8llKeFIF+9T1sdBZDo6sbMhXtxcpebrWvUZKCkLAQZJe6nQ8Qs69l9uwaDhBNkxKDrwa
2IsuJwSuMu2TKlFBI9CCWXX81OlkH5aDyrIZBwJ/CqSBs7Qg1D1c/AIVqPWSgZteEF9Nbr85i4Zi
G3nT6xQT7pgsTX9tfKzR8jq8pFnIl65o4z92a6MrzdzpxQntl3T4VeKJ+0ZMczsZ1og1SW68lWP5
M0wQmpBjhGjVLeKU3gnEqPlma/gZKr037KVtbujBpcKmZitHB5VMD/br1tE3n/jel4Bh6im7eCEz
CKho0YtsEEcp9lXiF/vkP3X6FGWboPIQ77b16GUKRlBevof2t3lMw8h4dYvOeE1mhUEfTMtZirHi
dWdtBh4iTbTBNl75gE1OFt3a5w1p5BGV1pO9nF4F9QG4u48gOty2SumcF9kkccNo1wzj2Qli56VF
G/1hjBVo5joAtMIMYEfjSHOUxkQEw2e05FjT+G2+BfXb7LlB4x5g8z/Xq7s/Rab4e5j9AKOwTXmB
S6djcdd0t6LUtWa9qzW+Z1LCxLQ4zhUAu1tR9zlrzo4+wI1HqRqNmXReF6vYelTBq9RNs3/Rcl4M
KdWt0p9aqy5owR+VTW9PjyXgkPtbFSxIHK0Gb2M4efTkuLzmLdpZ9qSbG3K7ZIqNIXiRjaeGR7Uw
5gcpjb7bPES1eyz0NEq2c7NEgevK2cjRIuIrn1o6obMmiQ9rneElvz1V5aPXl82zFsEq++3gLTo2
6ots6EcoePRkq9c63xw+1ZE6XlH0UV/6wI+vtWZ/WRskrFNQ3mia41rnYlfWjreLNv2AYAUyQltr
tKerHsVP7ehlD3wDswdS6JceEsRFShhl2upGdr00fNFasz3/VSenWU3xo279YKeVVQbIJ3eeZePW
RAkdCAEw1KkrVQWQLrmYetglcFRf69gvX/2kJLzmxdFR6rIoJ1YZAzEP86LcTpWvbuj7/lkamwYe
rQUqxYYJ/KdUscNKGWb3QRfVr/VcvrQECu/Re61fiwSRWzNU/K0KHRSvh+HO6cyeG8DBEPjUjkQq
SCnNrl/VqY4fm9g9y0GpwmdMI3jfeGdtGsqHyRzv7DrseZ6D8akxh/LijXUHKmgKsvs6KPd5uVfU
odw1jVPvNCuYAR75zcFUDOe+T6BoxL2fLPZje3zcPjeGX8CH769+2d9bfYBie0hOCl7CD7+LD1aI
4EFisdIpmAF4pVadxsj+Nbs5CLb6rPYBzAklBNOt9vquZQ6ybZh95B7+Qnq2mUEJb8dIgUjq8zWX
bB/4GNj1Jhh0VRkuICY+abUTHQM+CAS4VSDpgJT7Xr9TZ7TmWk0xSC7ATnKVYzrq76y7GGxAL+xK
Q33IuvSMGbVyrboSemw/uOeshwBnGJ/iZohZ/rmsk0F7Zn3ovs6ZpV0mMtrEO1qCiUaxyfKphTO1
UUecdFEnJn074QbglX2yaWe+kSyG79X+WQsb72kR4ZsgMdhTZcJ7DIyr2cTqQcEYZVNE7/M8v5ER
2kWtVh4Ku3Xv+gw3GAIB7K6baUAB3jaqO0TLPoOwGHGha/tD6YT4uOq6/9Dnv7hMeEFuxdig+zxs
HdMgc1so2jVjrppZo/pspFx5qLL5zkJwNggBiWQKlouJDidvSk6NNtSXuvPrPfaRw65xnOCauvW8
U1v9czDiHwBiqtsHMxQNdS6fLeAfz5VuflLiqDplqDVekUkEV8I3ZZ82Tnsti4IoiT7A35r9bVBN
/RUgwamrEWRs62Sb1+XRy0bvnBtTtUuZN7C0MsONgZvWtu67k1UtiMCg0/bmYCcHAMI/kGr6vpiJ
nkyy5FvuVr8FDtdtUWcjgke/sRsFuF7StncaW3QSgGuhJcGKvTP42hs2bBv1R5XoE7w6s74bABqc
lSXgYTTPMqPWlmk1UxS6UUceJA0RZskTJCOioVU/6dn33lYe0hSeL+Io2zR+Br38Z3aN6kL+TeVL
mNRorqmXqai0FxOGh0m3J91r10MC/saptkYeRtcur4JLMDLDyDTe3ynElyftSuT2hqX3lhkhK6dH
k8KJPmHUywQzIYZqV3V9DO3ph2uq7nV0k3ZLKLANCYXewA54q5Fbsp1z0Ic4QgSQabQc07KiXiIl
nyEC5Nshjn41WYlLdmSe+Jb3CYgV5K3qAzf0T51iETMShif7gClHW1lPBEb0TQy6bOfHzavnNnDM
3Ab3N9UozmHNOBgr5nYe+mZbdsQE6vwJTVP12keRdm2XjWNiWOlAwkzzTagH/t7sQOqFms4KRXE6
xl6r2QdJ4m4BZR2iIvilkHlAiSFCUYhQxs/eGsr3FllzPtqnLsfGznHhNOkBORB1hJ7qMT2+DxqA
PPMzK5J2S96zKs0HbM2zDW4An9JYDfnzjrVAqHcT5OLH0SPAXuvdRFY4eEFYhc9nW4FQ8tUOHL4Z
X0eQlxtss5hVsCjsEhUOj9kSvJ7T4GB7i/ps1f8KXD9DoMwA3ujqKSAGMwd46B/DGatGHcL8ptOg
MrW/B0iDEbDffeMB56tth6izszHzVt0iNF3s1aIDodwpGLBoqoJ8JHoxQeCTWCjd16maXsbQbq6E
GrPt3E2IomXtI+zlFyLNzcZCT/7sTTooUN23zo7tXhS/9y5K4rsXa8HpVHH3vXG9axkxzJqNwjCW
VtVpRmEJC9VvA0DUY9V13/A+MOAE28FeKZPpfsCr6OoQPC4WAnGQ6q+p496Bf5iYZY8+d3D4NrJq
J7oRAF+K471udP6mKSBRZHFFoKINTLJupXWq3KrYWIndHoGuF4DiPAvQDR+DA2Tmi5OTlNILNLeQ
jn0trc4lylNouySOj+XUmse+rrwvqfcGl6lTW//nbNc7OO98S70FIqP8jIx+m1tZcNHHAH/ESm12
rNS9Uw/w7GiBAwV3QkpK8Vm8dRDuHasg6KGaO+aM995oDU/pgEaRQwkxmWTfmsFbnin23bqphsK5
FW1m/me7hiKGzdeD5TN39AYLHKObAfSsPO/gB763DT3U1zSGvi1L5o2uBryKvmnczXVM2pTZx680
1/d5kEwXdUa+CaGoZy0OfluLQxRUnSu6xdIZWZ3xIV42i3iOmY/aVTXr9nno2+mhjZeRm5JXBu1z
HTHVrer0WAaOGm5Th8cIJuystKw/uj5l5mFF70mqo3NoFk+WMdqHMY9Yfy8b372fvQ4eWqvF+6Z7
Tp0muYQsDy6p70Q7o4AAABs7urNs81kPDNgb3kiPwu5xAHFFfC/eD0r9PGNQSWCPxVm3CJxp2Ukw
YPaSkYYqDCzRtBavKxCY/9koHfmiHm3TwsMuwwiR1PJLkBpj5rWEWfBrcJA9XxIByqzvdR9bVwy3
4EhgBurBsQ560FhTMEysOH3OJTRyRVD6TEct7hpzelLDeYTa4du7EVWa7bQUkSmYtr3JwzJTF6CZ
E6bwSjqkJ2cNdJFnFncgMk7DBCMFuNJDZ3bPSov/U27GyU7HRHPeCmYuXAj8FvizvTNMOZyC2X0Y
U01jKthljx6puUvcVO8zcKNPeG2ANiy+h0OUflJzXGK89pdb+HRuiRI4S6ignnVWOikdyvFc7V42
E58wAFaesvOlNRrg2KuVslUAe/ogBaY6Ny9yGVwr36I6yM9ZXDJkj52zw7AbeAgpBUBwxbwtUEyL
nMLmvbC3JkPe/aBB6a0BCuC/NhyShr+H5Ih/HxNgPSVz+B4iBYf46GHCWm7nOCME9wVvBEB7l2g8
XfR/U2Wb9vUf1jXtXTtkx3qs+UyCCkwcLK3VBJJQC4+zrs9O+LXIS+MzEvIoco4vehJYp3RQXmaC
AAu9VT1W5mI8EH9TO+MUe2NItn7nxbN3DiPrISaVtk11ZJVaNUf4zwAxbt+5pj5dtTR+G1VWqWEV
IKMYQhleTJoqH12bpOHvAQV6vylABFndHWwS3mC5SvsmHJFOf7rB0V6B7bpIYysTCwGTcVpbcPV5
2je7IrW9J1gAzqM6vc0g+J4MwAh2HjSHKk4+l0wMkK+MgFaWJFOlOKd6xpyvzABoKsox6dyQ+ZOR
An+xdnnQGduqLPoT7IjirTPr5jTCFtlKUU+cBrxxbeEXqjT3TJf5f9rO3ull8GuylelYxOl8h/DH
Uz8D9jZdO3kMkHJ5DBqtJjOMFKbTO+nequ3qWEIDNwLYGUqCxFzGz1uYGu6AVLATkmQsgo0zj9me
VfSjQZyDUXyXZY9dCFjse26/YVrWnrMFM1MuuLoQhMXZdB6jBTdaG5N6BhgRLkhS2Ux69K4ohr+P
/1Ml9dI8W167+lIG3FevhU63yYqUrQA9Gx3ktFZXwc4/TDhCnqzwLW5ACvivYxOkhwA6r90acIuG
8RWhctQN8by76WoIRkhwQ5nJgsGNHZS8F8ENOdD5KSTJ8cfkNsEFXJY175ms8ktkV95oq4JLdpLd
ZCaCBAuLf2+oC9C+bqujIFQqx2mBFDKXzS5FD9w6aPB68DeJoi1xBGoDsFh7sipfHSXfJWqAQ+4v
sx9AMS83rlmuKHsrPtHWEnXeC1RRKsc5m7KTtIycljuDLGLwz/ntchFppYXqtLGdLN3Jr0zQmiYB
i/DZ4up3DBr1KAojjreF5D6cwXD+7JbnN5qRc8pRo5YcsGwSuf+yG7NEJqWF8Z0Us6w6hqWi4z+z
/KYc3GeAd8ZJ/qT8DJyXw6gaECfpq71Xlr/kvHQM4Jgvj/H2hKVS8FK5T9bFWkija91Y6t0RqRU8
mQB93LC/0hug3ZKhHqd03Kt6/V3wwLIZgFF3Nfw64qlIjmTVYGNGVDkpY7zb7CXpfcN5hWrwrYe5
uPeakCdqIyF6aJPmVZ69nbiPA3Gfw1wbDOvWEKG3x9Sd9FZxSR2Wf22IZtv60MAO60Com2Anj0ue
huyVeHwmG9mVXmCFuk9eudt4RZ9f8HX0QJ/J7rKBiEDfUI4VXu+MLUMyA0QA5ozVMEagf+3K2Q6O
FCCRXSO/3HbntAcNZUcn+Xtj0xCjbnZxm3yeR/0id+52l6CWbgornXZyr+WuJG3B+r/VEF9ZMADy
TOQM2ZO6W3eQsmyMFMeQpguBaCL6OHQv8uBvXVNuzdob5EhN5HNTgWHfya2QH6n3NfenDQp9SwSd
Wa5V/WgX2xDkLm/318ydfgZ4ZRwyZgP0uletyluYtuEhnyE6t/r0oi9Dh3y2s9h2jnMwgwTGjm+j
QudECbdBT8hK8uL/+cN//QbZxfYKsrse6reWt6eHmgwOpb2h72QIkO97h9z4yQaQNb6kcHlvN/cG
p/jrrfkLVPHxDhqk8YoI1uTcHIww1+Z97IbflC5T9+sdZhC86I4LpXsdXNT+KcPE8iC/pferx9Se
1QMajf28bbLw2g66AsxjGYeW11rOlL3/Wud15YxwQJjspCf0cXpgCsPSZekI+oi0kwnHeu0+SwO7
mmlg6tsBCbaT9OCxs4bTlFssS6p97gwYH7kLuPK//l27SM9+CFbYyw3gCgsgZe17c3zv6guA0Sjs
epG3YXhbhmXpSVJc6wqiP8uIZOmzs/edagCzkj45gcIYKe1ls76tf3XR264cnytvOHmNuZWecDsF
W4Gj8t42JAhkLGTB3hxR6D6vb/jal6VOisHSC9W+PzSA9I6hEx3kmCmdXVqs53/sglKWpyZ7t3Ok
fNv9cFyKH+pu3basbPufoQdbORL8qXkO4MptUuAxRQrIrbdBOC8fDt2DaBroLFQn/YAPBXl65gXy
xAdbxxjUeczn9tlhbsD68KoTsZjVAo/t5DkHlDLU3Z21YFXnsXzOB7c7mObMVKLR1Z0aFMRuegRm
NiR4D8I7mPLFLtKch3oXROWjg3nx+uDlr0rx9jqtZalcu8mHU4ohbU899oPSGWVTL8O17OkJ9CUz
hvMkd18uUoBnnMCs0O16H1r9Vt4SWO3Uyu5ftYNrfMktRJRk3TLhGryHVPfVFi5FyA3rYiU9EweH
GhIv+IYx0T9FPXB3ZEz2co9lI489XqYnCOWyRp7SH/mkX7zYyA7qPN4lZolAmdedZJDRGLVbOLsl
6rm7sAhuXwCj/QUpPzvLBeXJyx4jfbuwYexo+DUP3hNmce4Ns+wn9quP59khlx6xDgaqpjpnzlt/
n96O2q6fIN6vd7HMHEbSZPnMZG5m7XwLupCQSuAFfAGXbDAT95AflSbk1qCcGOiijJq1v+mYyWQL
vG51nFznPAHMIZ97hB6JRnFkbzMcw26zq9sqKtKCgpybrt0GYbjUD7WRGAe5vvwu347Gc6s/zkbe
HlTTeJanuj5a2cu77mdsTNFmLAqU/qGQ/7NAWwcORb79Ur5N7FieljjSsHwA47/XMjuHnd/mwz2C
7OYJaFp1EdbOEHXVhb7wpwyz7PZ85UmsY8z6YPhA/06hZ5qTV+8sCNLIYjgGDicFL4HLCL5DIXBf
csvkyUi3DlRijxbwYL/AN+Q/g7k0WEf09UneOvQy3q83YT0qe9Lk/38p5moj7KX7daiXHyPF21x8
LcverXKOsP1gQoswg0x0lc4+qXgsShP5s7cpl+zisMmrdtslr/0PrP72oZTf+dcs43ZumbtbYAFX
EoLYY/Chl/kryRFC1/KazAVyMNtgMr+htUI8OeyTU9GEobqX5rddf/mCRoBBuiC9zeOkp8qMbt2s
ddOckXLQUIrUgIktkzD5d9bNDSUp5b/msrdfX84jTJz7sUDXrWe/AZ5+sMlSzVv0eguSUD9c+SFm
fdFdXT3LtEwmdbInm9ull2mhFEkEoXkdQABZG0uTtSh762Z9jGvd+jc+nBvlnzqEOhjDGDNl4OwA
AuQnKcubxx1PWMYvx28/fi61YhMpg/rXNFIe4a3nzd8DiPZn6a4RSrqAppdnEHYdkhvSU/59V86+
DVWAcpqTW6a7j1SQAKbIuoT7wAkRgoccXQ+sa0A5IJu1nRQH/+eg1fn59uuXnnwje6zvzG0+c+vM
UuvpeUf+5D/vnezdWsnux7KcdLvqX60+/oGPZykaiY3WftNmpGZlXFlnD3Luv9WtTeTobZ4tu+tG
nsdalD05779e9a/ljLSWhh/+1L/Vfbjqh78ULAM+RnN1F8LoW15xPJzJVVTzba0qL7xsCKVAzoRG
xOJ9CbOtm7VuzvAEhX5Hm6o12L01kuFWLr42/euI7PpmAEKIFPytR8vLIu/J+rKsL9V/rVtPk/dO
2v1b3f/1Uv6cL+T+IgbtN+5cHNqY1i5zYflwrZvbSnYt/xWr+LfmH+pu64nlsre/INf50Ob2F4bE
u2rK8EftvHArQ4OsQWVv/UbLGLIWZW+dkK2NP9R9KEo7v0cwoP+p1UgiJIUNkY+Xk9w701vpwrdd
qZXyTCibZXVWZQfdK17X4R0wFbTxtazMC41cyjLyMxcKiChZmeXeQkd+YLXzVoYHov9IsjYoA/9D
V7sNGrZKDEFGl6KcIWEi/rb7t+F27QqOLPrXNms3WOs+dBcpytExaFJCFi5Mr0GdzV3n6Om8lfVv
AsCAcFEyvgXtEB1ub7zclHVzG1bXstyu/1qUA+urK8WAQMo/w7eUP1xB6uYsATuhJbxG62B/m1jf
jsvzWc9s8Cph8ZadLQIjxhIh+WvluDaTc2UjE4O1KHsf2skgutb99Y/LkQ+nDF6l7GfjHlTgUw2V
AtcAaUGk3NBAciwfrhJHvPZVhi4/S7LsJHemTPo8O82qs2kyxzrJy74+0du7/1cw86+pwtpU9uTx
RkVPRO/W6Bbkyh1ET4w4QiZFRyt7mL2SdAxqLtr0IK/oLU4pPWCc9bj5Ii/yP1GtWg32WGeTOmlI
DuZ5dk6QCIYlDmlNNnVDtnKzln0rUNA/C61NuegOO7OFARkD8hr5sHQtOJq6fyecbYsEQKSiXSN3
VZ5LnUFl0qvirYzhmQifXF8e8NwiutPe4pkfbr/c1L8e0W3pervrsmaR3dtrHpGcnD1z2stdlj+7
buQHrEW5sR/qbqs6OfKRzLm2lMPrv6SHob61sdbbYGOIVVyQ++9dEY9HAyHAvQ5jliLUMwRIizM+
kxy1dHJnhoNMz3LU84B56kmCd1MdvEZadtSWa6hJnd2XQd1upNXcZeNJmUtzp/YZIL1hKDZNxKsu
Gy9zza3tAfDUwBRd08Q9qFFo5XskgzBcZmW/JyoJanhyzo0eNI9wssg1IxoL8TxzcC+K1Wvqj28L
ov0lQAb2Bf5NvUM1bkSVg6LUZQgeZQnpiXpEBSK2q/Ql9hyUBc3uforRQnCALRx0cvtHz/Lnp7Rq
fsJ3PPWmVr6PuYmrVup/y0um5DU+8Bc/UEGKZ81b783Wd49oPZldPyDhoLWo4wzDJmjq+nM9g+ll
SV5+0tXU3qKoA7wqQrZLLRZbAJNQ8pxbFfpNqrqrkAhGGaoEx40RY/UwLkcIJWEmMOAoECbasSns
8mGekupB9mSTFYWD7lmeIyxMEN4q4mBXVsgP+dPw1SR5dmzVRcovUysDOxKUOHZLAHjj+qzc4iJG
9VqF8Gn4GImqKBju2qwAE+S1A+vhpnAvIDVIr3kE21tUv6Z+ip6GZQPRJXry1eQbsprKWarKDJNu
dBdR5SoQPjMssjVO8NSghv2kkgl9ShVN207jGLCC4EBse0CrUpt7mWMpiofsZhqG7kFLOu9xXjZ1
BmzPpm/BrqbFeiDUs3SrlQ6uaAPZGXPCbG4cdXRh/N9TEs0PtxJoDpR/Hfrcen4VWd4jKjPRtgrb
Dbqnxt7RLHM3TU2Oxhtg+sLQzIvtAHUG1qrtdFtP2g1W8Mhg4ABeemF5raDaXZtlsxbpn8ekIIY6
IG1kw00r9Us+m6mx1UxDu8immIL/rSz6StlOHix3L0wJNiNq8Nb7AEZde+y/JkP+xSCVDi4cuj/v
lgmfGWQiaIWiQiWmn3+T7vwc5on+dWoS0AoI4rwFYwbsGh2sx1kjl2xNiXVXuXl/0fu4PaVpXDzw
CDQo/6360owKnStLzXvV6N9qVIPu3Sh5HOyqgfqq1C9xT+LIQexxL0U5QCr0E/Lr+b4eNz3GHZtp
aR5rKaZ8MViu5Twy2FQ5CrRbxozdXydb+Tcnnc07uVTdmNqD44UnyGE4dWbIoh344FS79Re0QfIn
DOfkdt3amNvHpmv3uYqszdbHYrkPsleMCmeC9kXDWtk27yBaNC9wz/sHQsdnKWG0275gWgcZKhsR
a1paSJ1jlB9PStw31UWPC9dAgNrQfohYLLsKDLor+mn9tR4IK5cpaidywEHJ4owMZgKajVuhm0p7
RGxT20pRbk+WqsunygETttwfexwBulTLRC8+2uOf27+TJrl/tIsaztly/1CdBpGXTR7+9PSZcTBR
TpFd2VTBDMN9LUtvG1skJP+qlMNypIPcsRseAc6AwAuGDbguLBXKikFJr7/UdRCeensI0HgPq29l
eZDj8RDWh1RHtamaFYeAteLiFk488NwEUXDtls2QoHviGv7xrwN9n2In8x74dryHwhDflWOGh+Gy
kT2pM1llY9lgo6gWa1GD3+B/aSin3FqvZ3cj5oD/l1NSdwBfoWrHj5dpuwKR2+fxoVSJBm4//Dpp
LX9kKkq9uabtwqMg7WhaLQxYFCnvo2WTIzBxL8XJ91EsjPwB8roaE1xfDpcqyuWbtZHs4aB3x4ev
I4/MybFLVCUsKw9PjElRLs67BRQfZSk5+uFUKcofblEdPTkIgd9Olb/21xmZbu67EoDGxwPLr5rK
GLLj81zYX1LsSUEuzW56105VeueOEYATDeXNLiPPqJKt2CdFqL2qZThcXb3+kYea+jrYhfqqh/VD
xwD7QG4apguig3z9egP9L6du9TsbaMm7m3EpkjnlfYqawXtUKZ/hIwePctAsg3u/iO0nOQZSeJ9C
qHvJl5Zj/Z4Mmvmm+VHxSUvO0oRvTvaqNg30y4ewTqdrH2jp/bhsEPfTh42Z1OzazbxhzAaNtxSl
DURTEjm++1tNBtxLXWKXMJfS98yr0dHWjHYrRaNvhpOBa+quNC0U8Te21fUv2FghXWSN+j6CUPne
9NgiqPD1jgu/8h0oWLmzM988jVhmPpX2+AaEpvtqld9nt3E/W4rbXrIyQjrJ1ruvzQyQQnWs/AkR
HbR0w/5P4NjtVyBb+m6OcRG3G/9NA3yGhm07gPdkLw7b/Yw1LHzh/62CFvnPwQ91uuWAis3mazl4
9R6/thKFOad4yxTLvjRpN6G53RdvOozpF6zfN3JQAcb2BgLjM0xe9V6qbL8hv+AO5VGKI2oSZ82b
kq0U69g1n2aydFKSK3aDeq+i9abDiL4LphlcQmGFxl2NVgy06NpHhc3O7wm6x90OLB6ynkjL7it/
cC5ypG99b29qg0W/w+1k9hl5EIyJ3nu16rdwfKKLFJ1ItYEpRP2dFG2MiPCB1P2rFGdl+u7yzX+Q
0tRnT4zX+ZMRg+/xx+AURoPynGateh/50IhDH7uqIa+eAPrskZ3on0uv/ZTErXoHWGF41vWWVyVG
Vb5K3Ks0kHp0EQ+lUmcPUiUbE5WjyIbAUHc6hqsF7rGZHTxL8xg62lNuPjdNcXA7t8KwsN4jY17e
2ZNT3EUdZLlFLLi8U1Q2TVe5yMyq0y72ekTH7ah5DDUHK/DJekMhLP2qWpW3RzezPEkRjg6Qer14
L80RSUqjB0uwNNP6yd+g6QeqJh9xV1ZbgOJV+hUUdXaEju8cdHIfX23LuMtdxXo1w8y5LxMLgMXS
rJ3U3xNoyTOfNu2eaZ2GGxF77rKZtdTfEsFrwO/+b93aRPYspf1d9bp2/Lfz9RYATGfHj/U4Nw+j
UgGXLlyk70B1mXyJfueq/8kcB/u9cUb0gXK9uGahYaNsXKUg4ob5c1+5z9J0NNJrHRnel7rJ1Z1b
x9Z9WnoYsNQ1ainown6CjvRTQfxqHxdbF9jQVS15qdwx/t5pAMQsw20ePbMLLortJMcoDdVXVFXq
jVzemb+opdf87MgbASMyY3QYJ+NEzLZEdbe0nj0bzXFedwdhSy3fJFldoIyLRtW1ZEy92mW46309
vtSIk/9z4NZGDpdrLTwSwM/I+O/UOVDjnRwPwT1e5Wqx41JpV9AJK8c834pyWPe0ZDzwake3loGm
P1tmYh1Ve4C7vV7Ccsw7G3j5xQktZZ9qhY4t1eCcLPC+Z7xumqtmmM7BTrLpacLHZde3avOJt1EF
+uM635g7P6PNo/xpvDd3SJiSjoV1eH6128L8CScRsUiTcZ7ex0ubJQ4klWDe11VVP8R6W59Moxou
kdtauPv6JbYEnYM+FmBVBj6YmXqJLJbf+1/jYPyURKbyWwFpeftDWa4hFVdYv6Z0+B4qivNFs5sM
tWNtfg1ttMGZogSPUKjdY7aIiquKn971aWwdCQekjy5UIDDOjUX8jIHM9ufwKwPwN8iHyi89wAcZ
dBIzbCbhSeCavzOUkfWufwuw5mjal74Ds4xOcfPmtawJu77SHsFtdMBzcFiCd+XsCK75/knXDTyo
RmeRNFBT3OK0LruTPcepSQEigXDfJci64F/zojmD95an3hdtipV7s/c87gHyvXWY1hcpdgbKc7kT
d2c97hGm0piXnbsSqFvRuN6nAEL6phpC9b6vSv9TVM9fdSvQH6Q0Lwhw538YO6/lWLlk3T4REZiJ
uwXKqYxU8tINoSUt4b3n6fcAdbf+3rFPxLkhcEWVECZnZn7jU/XbdVdbMY+Rovt361LYB7s2LdN7
Uaj+kz9TSyz05qHUTPPJ341+Zr7FvCp37Si3O7MdgvdC3dVDbbyXdGRhmVPV+yEYilds7txej6x7
xpEnTB6KS+1LwPMDxBtdHyrOz7plQ1RQccZZd1GyjDtgRxM3EeA1LdL+rnaHOjC10Ay6p98dGq3W
vMro9O2ApeClWyZcGJPX4I3srYvrBgq2xaWZcdvCsvpIsxPfHHQV3Q0Yjjrk7oqLtkwMULxHS9LO
uVnN92QBXrsymt6naGn0aNFzwIECuZeqr/E8TO9jHenuuKyPlvX/vb8Fcul3f9/yOQ7taW4TWADf
/n383/X/r+P/9/7r96rVgHLbFhuR67E7MGC/lsNUX1VTqDtjWQcuo76uG3IGvz/r1l0ARTbXcln3
vz7LmxOclWTvYpV34jrRF7WlXTXylisj+9c6GftoOxfb393WjWNs205dozcIylspa3UEk2i+RqUe
go3Jve71cGy8bFSK23UyCv5fRf+sOkpTbdQwkU9BhRCPh9S6AKFdPrXLZF00NAnR/c9yVnk9wzVY
j//euq7/XVw/sa6DbXfMIxraflf9HOl3OeWhN4/Wbcnp+uix/4BIZr8l6Jm4qMr8YPtoSdXRvJ+M
3v7QANCRLbSHW92yMBxN4K0UqRxRfUVNjPD40JTSVlPt+QUiw7DrOOoKPH1GlnVYvyPMaOfrq1Y/
44RtX/xOodC1HBvziluVs/ZE34iO64CmbdWmHW/UOoTZvRjurI46P+Y6elggzmXwtW5YJz2s7o1F
kxVK9N48iFSUwHVa/5qZiXQFEN156t7GRiyZZ5guGuwYIOSmcAhB0MXEY72TqqzfMfgDi699V6J9
BzEyvEQxTvBJ1/a3UdMrezlus4M/puISBiqeGFI5P6dh+k3TYfbNh0Ps4G8kIaBjYf17xU9mp41d
cKmKprkWy0STCQ/DAlzisoOmLlKkhpYNvS0vSoouHmSyvBnsorus+6+7YfC0wTRywgANOE2yeLLT
Mo+XbJ9cA2Ad+Ko16R3QIQwidIzRtE4et/ig1Rc96JJdhbTmnGSIKrRRzCfTorMYdbxxNLMhOhSg
jI+2iPQDaY/ixp7m4SarxvEgyVF5zLQCYx+/j05J44N4GkzrlJQTXq81SZKoS/xt3LYyDgxyvbXs
YkToCnQZAFR/R32i3KSx2V19aE9wg+kd5IlDN1DV9w9zh9UP5s7jY6SDR+6E03chSamgkJ8aatBu
OMra82hZsLzhnr7gPdM7VTSNZx8fKhDUeepVUxhBwoIfx7sJwYefzn+Sxtr4+JG9Ur1u4NpEi9Z+
jh7oJf2ODHn+IyXaHxK/yMv1gER5YKnbrOXl7A9i1y9HsGL8O+gDK7F4GBlQGROQTlpM/hT0Jaqd
+LDpNWAImA1H2KjjXY2R+kLjn4Gu1WdbnzpQyNwBjIzKfdYogGSA942XGFoLQfm4z4UUPfqSbV5M
BTXtagQfih7Jne4P+z4dpldhMHZSlODRKrhTlCkvwAbI42tEA+AmKId+v35KjZNDrQ3KTW4qg0cu
sbhBERQzVF06g3UbQw6/dX5WiQkg4rrLOvePlcayZV35v7f87j5mK5+QL/g9zrquqix0aBTw3AzH
wItetlg5tlL33GFgeTP6cga+glOSwdsmbzmg9FgWIdrZm6kt8LlcFlUxIVoSenFYF/20VhzUibGD
yQMiOcNkULBM1DzE76kUU3kc7aTCwYK5dfK7zzq3rsNpnL0blRalIacb6//jczPAqBKB+n8de138
x1eb+AgciIScf6z7/cj6/WNUzjdZ+tpMYfjIM9d3itjUD6qPtqLPtQfZNv2dNoSSO+f8m027iO+M
qtivS+uHhGY/tF1mn3Vd2oMumi921yApbPP2pR/NytEGM/hoA+kRQZH9JRRlm1s8DuCAu4GSqxE7
AOXtsvibZMYtdJD4TxXVMa+dpn1d7O7dRO/KM3nuowzE/YxQoDrnShVuwZnOTiLk6vy7Yd1KgPWv
/QSWPEVrunL3TIsMzs3LEdaPrDv+LvbGaDrmUFOz/M+X/K9DS2OCXkj1n1N6VAFmLl/ye4B1MR3k
PcWv+MazBsk8dWOAARHWoTi+SH2IhEQ17wQkx7vUWJ6+SkGHgQitn3UofbFUSq29SargbMoYl8Qy
qP+fxWUdTt3DOVom6zpaMJUNvmhUQZatvxvW/dZ1VS1nWzHgCrAutoaWbyKwMF4XT6T3q/pPhHDB
LuT6TQkm5G99OT2bJYP2emr8h3zOe49Wsf6qdjE0THPMbi0NqEoMxO086f2wL+iqheAY0bOPbdVB
T22YIMtTfDDl6JKncrXNGOveybB2yRiQvU71WiKxXmRP/LrQJedtvSQGBBR9FuIdT9FXv0mNz1L3
b2QSmQEkHHRNSZ0QSj8VZWuA7yPJQEGj+x4n++TnefGpNfGHJMhS87SkgZ6uIV3vccMSoBZ0kJ7Z
nA1Pfj00MM0ZQKxbRzMsj2GGFHDdmmPhefL7uXHWrXEaZnhewpRbt06tkV5qSbwny5GoeOS3aV09
rNtiYZFzArRETB7dlq0sXWKchJgP9Dm6XefWiZwFb7MqV4ffVescbqihF+Pj8/Op362ymZm7mEKU
s64zmxDcpNWgOwUO6v7u9/s98pCdG1EYN/6ssu8c40qFEulhTOySEpFP8URJlaNtdcpRRkeFZj1S
dukMKmbdsE5GC2qQKy371JI0Vdvfzyi+9FnOJWS7/xzmH7voZoyGbD3479F6bDrc3pxK7+e462Y/
jfmKf+w5G5LkYoclPM2wEYIth5eGGokgCtZ/fHDd8POV6w8MM9nf2kI8/6zT1l/w++WTnXAJ+mYn
H5qw9f7Pv+l3738dV/nKArgNP79hOQvr3D9+7PLjfn7TuuXnS7syu40BuyIV3+mtJR+LZbd1B1/U
pHnW2XXLOpnW07/OCqsD3TD8sakInaVu2BJtYKc2NucmiSq3xsAiiJCaBU3+oRfNBEOPnsZePhih
P+9Mu/tLW+7kpYAV5eizVxOsI4WBH4UNH8weukOYtl915ttbYqajBcI0qtTIU4xpQdnan4aERXbc
OVLNgxzQrACHb9nkGBvcraw6eWacuUeE9ySa3nZ6bju4HtNj7Vc0F3dPSjByMGR+ELGTSy83JzNG
f1nR9URCZ5OS3SqE+hEWw0mi6jkVWCJOIBjKpeBXSBQdEvS+e3TEDFPt5BhJyrVuE+lOjhnylvgZ
3VX+URCLYC+3rBrGHplUmpx/1imYuDhzMWSH308FZPK8rAa5hG+qdLduQIP20c4orqq2R8o5PzTV
Q5OK4W4gEGrNGhZ6zpB8mGkZAV4W80OCJ6nEZAWHHGwPqs6E7NCOzojUVNj0G+rppVdGHMCWyZT6
13pAx58VRzMYdLr+mRRki100ZuNWLWCNretyCAy7GZc1Eqb/XtfNBBIgTdVdhYteYen+bbZMwFHY
pVndtQa4prSFizMSw9zNyyRKtXJvTebkrIs8QbS7GBoFgqHmZ9Xv+sYQL5HeajfrKkuqVLhk44xd
aFNs1nXrRFN9lTIRzMZ1l39sgJinTc3PF6+rdbWgvjsV+WH94nWdHw6OYbea1041FevlR64bo0TO
j7oBgHBZpZNWv5im5A1BGF+LclMgCL5rFSW6UjP/HqPKPwyKdgZEnp5GzKru1ok1w/oHa6Vvf9el
U59j4gaZP5GlWELS6Gt4Xnc3iZ7odyT79Z/PdpGxmQsf96OwbXDRshi0+SkeQ7NeWrufZRySqm1d
pMKlz5ftYamrxyV4jhvrdraJDvq5olZUdeLOthPpVo+OwbKgRfG/JqNev3VkLW8mkS7DQvQ+uP/R
mPG735hAOUpnHr3rgUy5MPCuiO4wvOsuZTF5P1fUXEYBvcatAxW5uS3qLLgKkmRXNS4eSj8Yj+tu
64SQTHWwBSr36+K6rwJl3dMrOsfXT63rUFSkSBKSM2O40bXlwL5Lc82+g8s932ha9x74NZSQZb1q
Zj1OUrHjxxbK/3U3CJgHKvfhed2DyO9OjhTtGM1cf8UUtXspsI07xKLmHQ5i1UYJLbwMxtm8Wzco
LXBPuaQ4sy6uGwCmiEuVEjDivCFBjg1bSsma5vYRz9+k10+/+4bkTjEza8xdqlbx1promABnGV5L
1BAe9izJRjMho7lmW/lbzdYgh8NvuYJ6jq6ibdCGagn5g5F8qKWlmAotXibrhNhlxi0LN091Hok2
ygA7PAmzEH8h9fmAh/81tyzC13vJW7z88Naw6b9brFV8zKFv1jnsmjPq1zftohLqlhbGdW6dDGuj
5DJhUEvj5LoSdG23s1Uq3mMM8KWYHsOfxqulz1sm7K5fZXUmzdIyil2ED78TYmSkDutytqoeepG9
iEV41C1Kmnr5CXgToTwyVv2RXgF2gwZJUgDu7s06Uat2nDE4qhf+xn9m1dT+jBIVBkaTg31cN/f9
jEJ0nY3BzoD8T2LKHIDzKdpB2fs5Y9aEBUkCZyS2DEqI61n82Qzs5bhkZXawT7A7QGGGfEFspEmT
kNh1f6dOfPnQItKi2o3Yf3m68hDg63hTdP2ryWk9RtiBbVtFvIeTsDfj0lWbcJjCPvLEyTbr3/t7
tte59T9ADSvciIBzJeGSdpQ71auTQOxbjNpuDK0oDwaDhKSKa0eSu90gjKeUv1rXRxT6iDpk/sNc
AkpNTG4BpJ8l3YtrRMyLKC1fOq7N5Z+1zmVAGzYVWBDeu71y00C2CCqDQpdWQuJL0vH0jxODRJnz
ZtgNCEVTcSUp88n3k3CrQv1TZKG00fRTMdTjTRMaw89EE9F446vLmcum90xRqxskv9WNnVdAx9fZ
3LJ7ZbPOrtar69w6SUy/otvJhoax9M4Xix1LqVUIdAg6/s8Lq7TN/BBlgAAWjejyZ66T9Q/+Xewy
DbKMgm+mv2iY5qVHcT0dxao5XWfbmYRXnpmT9/ufWa/T38V1zlYG7K0Q8PLwLuAEMtGWtr/fid6J
cNcJ/ZgsvffrdbBOomVxoMSxnaPmtK4qfR1zh8AiGlltDfrV0cCQev6/fVHcp0pT4z6q5WjAFtXY
z6zZqcMhAfKFSJ5zuvAhKoGNwTpZF+MICrESSd81IeVwxBiydebG7HFFkeLxaFqFp2HT1Rbj5AQZ
1roh/tSebFWMYlTZ35H7+bLT8VEpF7Au8Qi+sQWGc0jpJ0rnGzXr0Y0m56yoQgdGGYXSuQxPBr0w
58DvXOrtjTNM2SVTeEXkdqV7NpTVo1y1Lo+MkhI6mcWy6g7gBpah7SxfUd+r+3nAQciw8KQ1X9q6
zbeCIgxd7F2PF0sTbKMWI0qRO1KfUR+hTdDjhctDI74VqmK4kzJJG19qsYXp1S3sf/B085Mm0kNe
luTvsCSKGvFWDRWehVO6Bb8UbXSEfkXbncKglh1ejiiTw6LwGgQZYXcC/Eo/SUxJV5IpvQYxSRW0
VC5Qtmg7VItHdKvRhUuKguK0O5fqgL+x1XgliIrGItfYj9+NyYmxehurFD4/9/YpmJLYjTDY8vNY
hmuKRWmkkK7uZcC3WgwdH9PMqv+OfRTZMp1U7jjr1s6HdSOV7b5VQ04CHLpIGJxpEaIVbwZBX8zw
bFtL6hIjSOKx5svk1b08WxQFdoxpHPJkp0kTQmCJfv9ukHZEFLNL/fGd4DncWBP6/VIyEthEtOlY
M7GnQJtjgUejfZM/PMjtaZ9Y1xEE0p6Kp3yimRb3DAsHBjnnH12i0kUz3wUAg63AkvHa6gTMKVRP
ofTd+njL1ON5uYLU2GjPaTj/1dno5g0vyopBtmT6l0LtPqsMOpLKLeoqQ49Z0zRQbwxNHHPkWHgk
RE9F0uCAa6ATQ8HtpaQTNIEofE7k1DXaBSkCa9kZ1fbF533hQXl18GXGHzSjhGPxXUZlRzAh5t6l
K2eC6KWfu0raZkHjXyeI63Nl/SlTXPUCOfiYemnbWgwEB6X3lgCwN7TwSK/cVrfDLwkOq1OMeBMr
4/xqVyQsSEAq0l8Ti0S4Rlp00BQyeXYsXyEuWK42pZ4f9o+TYm0xwqV9JKQVSxIy1VZGSFLymVRK
t52rsfOmMC23kvUcSnnu6HHmb+o0Jz/T51vdkIrTHHLAoSUzGCnKbTDGLWjK6dDJH4z8Q9eezH7T
1Q9NglVrjV8X+fyNYZdvStuDZwGQZGmYHrf9Mx25GrCjOHRx8cwcokHFneGvOjaGqU47jZkTm+Fe
F5Ls9CC7jFg8AxKrBE2SYL5S4qNK9vIY9xULYqisdHtFC3S2TS+B3X/4QVUDdSq+4vl1VhPga2n4
SXNu5jXqExaKTz39klRdoKUORxtk6lLbaMfO8si1jVNnkjKjCdjw1W/SNyBMjLd40C/FSNE+tU9C
ZbdMGc6aTPTPMz3e9LgOt2Vz8ucOA9l82mHPa+Aum4f76Q/O2eSrH5O8e1c6DOXldroTMZF/Ny+4
3oJEINboFPoET+gcyGRHzzBgw4Brwq2LDiBY/NFzkpy6xBRY0qRDORJkhUKp3HbHuZe91CThj6XA
USu3dab7V7wN2w2lndgdK/PJGDNPyzseBBIY2jR9xeM+9RSbgndTt5HTNNkL/aKIHFvG0GMS4ZdE
96ZRYyS8+MTSGT1uGil9BuZ/BZ1mOc1Lb0Cgq6IE3f1wsCL1q5CSryxSP5tKwyywhswvM4Yiw73L
h27aWhnFgkihl91K6SMKp+BVIQs6ZsD+hql4kOPqUi2JqnxaCrF/tcbEemHgB4e0yja9cODe1ZtR
Mha5c3nbh7ETFQbZkqVRtwrGQ6HwUsjoETKA98F64alpBG6sHOosujVpxHDKtLhkSfGdaeahqoyP
JmLgNYq70EozT8jpnkYV8kF+i1/L4KOrt4abFjezAFS1V9GBvum0GCLP0CeeIeFGr0rt5Eh6Pnq+
Jn1akI1Cv6cRPdI2AlMptTWN3TTWj9i8UYbOxI4swE6fyWSG+VM+yluBq/fWCg36h+lZiXQuM6l4
teUivundILQWhth9r4XQxtPnaW5TD/7MY1jPn8VovKjFdO0NV82MamsE43kGzZkYkOca/CcVwzgX
YKytooEzWKhU1ERzSHyfNm1jN0SSZ0V43b9NUfluB+mjUXan0aCnUR6ewzbdN/TgJCPXRNw2W5Bs
oGn6Uwg4kIY2wGh1qntJyQhcqj2t5v6EKq+n+6opBpK4E8w4+NBAA/CuCPT3qR3f8abOHDOVnhoL
kE0bqW9NlnwO4PS0anxDX/aXtl36YrXd3EeHTmSPEzJyN5WL+7IDXh7BYeoTOqo5Hw8CE7FdQRmA
nj+N3FEz7yhAAlNrDkHXXfE0wkPQIj8+tObfRjSgKXjD4rGN1XsuQP4CUHYkMWB5Kedgm9KT2ubX
BDSPo8yDvhG2vRsN+/CWNQD6oA0dilFv4e0nNMtPtEeE+Gjixn7EFKO4oBumhc8Em65yR5Y+mR2y
wq3+KWftKZGH144fxdDvJaIJA9Jn+mzX0pEn3wPNZaXTdSanPrgoONMXurpr42E/Fv622TdDvm04
LTwkGPlTOxwdansR8f8ACtgsLxFZqn2Ln5rcYCw22qekgPXZaQn1lHw7RNy9g+X/TVMslBP60/Kx
fjG69qTa7V1npS5+DteyDd71jHEjEjKsG4b0zURTD5+06F1KM7g8CKw/Z64NKgJg43PChloZiGjG
jaXJNBh3O8E442AzWi6yC9ajNXFAJJOr4nbpXoyWpPKcWqMDh+c2jcfGqUyIgLKg4UjLgsfCSP+W
7Vg7WZsOXmV3OEYiOqxD+dDL9r2pEUROIeTsPOiPWkOUXXb+e9dy382dujWAeZtNf9bI3kFOSTwQ
d4aUUg2tfFCi9E6B3H2BQUijU0AKTSN3WPcaJ9nkNGJ5MvNAVzKvU00bwb9lOX08ZF720GQwovpE
kreqBrOhqaN7DOBbH7Y9Lzgiyav9JY9dd1IAkTEa0/eW3z5KYgK7aXfvooU0PkkRfS/de93Y26AH
KdpEeBTbie2lpAhqChwpjfFeLkvcPARhlYjdKiAj0MlyRsY62Wdzbx0wmXwxI+A9vMG7vvxSWmLj
aeD2LODrxNFJSAUOcwMMxZjLpYruFR4/Huokuprw75mj6hRExTcmo6EjlI6ykvbkNxZGJfkfBXKd
NdeoJBQcwfzIwp8zP3dBdTQIFoM2v/Q2RUP8RUBdnREQPRNrP1sULVw9WLwi1PFz0hkBJFY/Xiyb
V40xeYnVLQ6DvM0NDKTiBo5q9ZKoFXfH4Br1LN/qfTYSjKeJIyxiMCOlbyOIvnvy2e1RLxZClj7C
exuHJ70YNoqqjwRWmGZEJmwHo7uThrE8RFJypwUE5HjS5qqe7zQyU1U1DwS0Yb9DpK01RuaREHoy
wuAPfCvYqQk9e6FScQdw0UjfJP0+oiI5+IY24gzcUq28ZCUYMxD3wknptt3PelB7DURMe4jdeNbP
dWfTm9r91aUbrJZPEcasOUlogI/03iXlBinjXdwLsZXz6g3Iwk2XzxCfiwXR/F4JjKtHW0GsX4RP
pTCJhOiBskgSOJUcEHcWEZhJWtBza0fTko41pDm4sYG4x5hQhegfcQcCsh8mPNsNdSu06VGVjVMV
cweGnOFEYCpBVfKvbvq9l7YQh7NNqBi7yBjf5/GGzpmnlI5UB1+QapMpnCesxC8oMWgbmRmvG2iV
2mlJwesvEmS+pbfNhR7yqjZHSdkaGB45ti49iEJsewC3y0OqcOCgIoWaaKDeLXQ53D8SHmySdgQd
+NaH2h/VkKatr/bAkpGQQjRkeJqm4O2ICHWbq7+Q0A4QmGCbGKJfIcZvoxBGUqJ9a0abO8ZIul+H
msRzkxSiDl5Qla+RJatQ5UwvweXUkWyuElNXP0i4/MVDuTz2CVVrlcL9hFVRoir3APsyj1YZBJSa
4slJoS8f2ETkiD1VpbBvJTuhw6VVxnFvKr1FHBCXLqi5BnpK+xorFTjq9ihFXG1FLZwmLZ/iNEeO
ZNwAxvTmgvh5aG1cfUlSOEYa7gYcx6F2zheDFvZSfE2K/Vlmc+zRyFZymXZXMx/ezGb4hCS6n6fJ
NVTlvRgjHVryAKIX8YU/1jp8kiF3qYPIpXjoE/PaNRayjDg791ZHAaWSKWTbb7He4mifaY9+e98J
GVQ3DFEcxHDckU3fG8P8nOriJBSDWzdo8XOijlHL5m3JqKMv8sELI/kOw5EntccV0+7ybRBO96Gv
9/QCmlcKKhi4xD7M5vnVsu8tQ6JJRF1YfFk7um0bE2ATYIKvC7xYLbwJii02505fd9Qbwp1U5uc8
fQKbZ1Ps9Pdck25dhtpmjBVGYr3CrmqUbyTV0FzrpgkAdpL0o3cBb3C7o+ckNzdDJb9KaUqppVN3
/ghzb/Qxw0vBoFVm5wZ9+xlWtN7r2oH4oslTAozBdHSiSkZfw62cHIikdajDKS5Vke0qRW/wNfgh
pLbk+vTm5pWmuJYVf01m+BpSp5ymLnOlHjZgbKvTwZxeChGlG1/dpYKCdI4OFQ1qsDHwgSlE95rk
wZKhZuTvx/zXbKN2eSFQK6kVMq341Um7GBHpZCRP48jbW8fVe1sOhBy90VImbCgPh5hE26YNQ/mr
9PHISMLy0gbhVsNIZGtP47FM1D+phGA3jCG/L7yhqv2kI+mJgnixlehRcSru+I0tmYwNbW6lYWgu
+bS1oQBPE+l2+rkqz08C6GwFssAKJUJKVStu0P6lPrmQKPoq/PQkmxJQ87jEWcjXKT1FzT4EsOHQ
tGQ6daF+DRrYqfRJMcx8FxTKu6lIe3MeyZ/YdPNo5VdRgDqF1/0Fb+aDiHrYVmp4mUEOQ/ZNEhc3
WCgE820dYuF6N/I25VZEcJh/0BJD63f/jb/lxbexWI54RikYnWe9+Wwr43GqgZHAmcNLXqtv+1p8
5PyzQKJco8RWd9JiuRyW0ynVZajvUd5to4hxmkzsX5bDM/cobSA01S+PQ2NTB9OOz1EF7wLAt+EB
W6GnRFElDwes3TNCUt8ZKp/uoS97fKks7YXc9qOZdUSbNKbqMx1nWFcjnTimic0wlUeUrxHwcm/S
ZEuut6ppr3mTDfW9UuilyuiZIGF7X3DynHzQrlKakDIU2mtP3VIJht7D/WfhqdjBKdTFYzAbeyUl
QBcBpnw8nYgAIO0xhrVU2K1Vp9FoDEmYhNWdHQbX8i8PXp/Kz4Cycgz7ayoYqRk1epp4wBZFyK9h
jVHDpBb4QQ2PAEjTLT1cd7HZnygrIPST0otIg9ZjEHgaFnLrpD0oH0FufZhd89zIXJiJ/oz3xYNq
5J4I8CnEAhgKOEay001Tc7cg66JDfN9o8mvX6n8ksyevTKdbo+FdF8skY2Le/+YcaSgm+kPVXZIK
DjgPANrgFniz8uYvg1dLCk4zpEKQ2qdENWYSd81nWY3bypSeUyyJHTPUBncoCLxlnW4Gn6uFKKbL
CxupuJAdXaQ3hd/+yQUSirCbgVLS/lR3D2YqjlpmNK4qdcRUOe33MoDqMZYkTyz+vJ2tbJCCY0Uf
F59hFu4BV9zUUbiVE/0rtGryVDVVQJxUsVKMdupUXhIDQ9G6Sg9lj2VqJ5cbusI/EqWhXVTFoVuP
NnFC4Tlu6X/zc8DB+oafcOzCWzPKaRIeTrmkwHcylNBB9OgP2r3fIqHw/e85lx5VrIRGowgfpeQd
ZmKuz6orBTLdWIN6mWCPeVqrfJpde1Dt6KEYqKyjAPxq/eVkh+n7pPQvSY6uGrcF6FcFf3M0XKZk
OBcx7Xl+8EEI8YGxauiYRb/Vy+m9KxddnsyLXMpsOgLnAva4SrcdsfmSqRx3VPFCT5tIzcqRigG8
SjYhfLd1HCmSJj9lKXZKhX6fWYOggi69zcFwkisQ0nZ+VnmEC9PatUVhudkA5C5vN9EQvUZpLdzv
Si8/dS3945clvZZqcc2gNbZmxsPFqHFb0lvweMc5HzY+/vF0OaHVVsojOqMHVeppTkf5i8piPw1g
CUO8QeNYJqnX5T1XIz3ns9A8mZoqDK4ALUg+uLLbzmOMU2KUbOfAPKKg/DBE9Z7O820P54uymnHm
DnkxEmhtUufZeUEPphXs1Dp2zaGj4VjCLSqeL4iXbqDWzrtK1zY6eAPePwp+lKlrqdxd/Sz3ezwd
oOjTBj5aHZB1/qhSs+9Hk+SNST7F0YjouIrzs5Y+dyLxMFC9q8P2NewpgS+X4DxhMUVjibwNDC4U
9BOXOfV3ZMRffbO9kLm99QHlM0pAh5ZWygYXomMqsoc2VN+y0RAM9ELCWvRUlg3lSbS8GPPoYW0V
CGSSMiSPyz2jsQdMtV/LNv5k9PuICrQ9gM3HU3n2PXQvr3p5qkv/jfCAfoyQEMUnUX+SKOTUCmYr
3aQnGytT93QZkdaLJ42QoQrwh5ROhVlKF8aaL2NGbnfuzC1+2blX6MbAmH60t9kMimYWabLP63Ne
SBQIOMDGSqRPxr3OhBZCRL61H2cJ3WQGshKTrGC0gps+Ghg0Qk6gti+5ZaxjWzzpu6nJlBsppYJV
oUSgEmEyULNCGXmGspsmuzogj4ucesKDaVS07F6aGqDxZtLs1sWfdWDoY+7LJvU9EwkHIP5S5V3V
YjZuZgVeBov70/hqiQgYNwYWhjlObmVPh8JEko7I6d0gj6wI+k9NrZP2/D3bWSFQ7YRPpg+IPUOb
5zmtm11PhF4PvMP6mgRk1D7gL/zRtemi7OLtM0vDQSi9vTP9bxPPTndKlQ/6yHjXNLS7xbII8DlO
36QOoGqhEdobg/LXzy1uGiLszPf/aLHoXFJElgc2QNgaEGc5528yeCxZ1U00LCFbKB1Dkx4+3/wM
bfWzb2jfnngI+51/gMQMIJ2MVWurL3YC9FvflpN0rpavi5YKjGbQPjVAvretZ/h5YA9znCXm3O2n
+DTLxn1W3pax6J04HR7ygOpzalmHuhSkNM3bREVNblpf9agD8Q+qu0lPr/FSOrCljLThWB+FHAxu
U2vcETYu8KjKbvDHyL0qqEZq+K1HcD1wW2uHvBcY6uiM3vZaEApgE3R2yAZEAsUsYaImmgmhMag3
sV7e1nH/OmaL0eIY9ztfy76HaG7OLaSNgPS2rDNS1gKbF+ykUR/QtI0dyq/RZJ7t4FttNGqyNX5o
FgPOMrJyHo/xQzY8+1oEXchijBYGWuAgsXbGFpbDWIyuZceMnU19cKip7uJIVl4Sm6c17FhGt6RY
xgx/KCU6io7si9GLC2PsR0POXprMSjdSLSIaLYJXGCNI2C11h5pJdmn04DG4NB2a2A6ROSRJ1blL
2nPTq4jVVf7H6lJtnSWMIfUk2WFkyqfUo0YtbCtbxsf/MHZey3Ej2bp+lYm+Ptgb3uzYPRfli2Xp
Jd0gKJGCNwkPPP35kFSLas2ciRPBQCANsgxRicy1fjPB5M96QpV+R3IFCRUo7mTc+2ZgD6fgu+Tm
qbtMbFuD0dQ9aCmCgKqB5EtXlMCqCFhZ5WsSC7Rf8n6XjsSZtdTy9rq5b7KmXYwBial6IvjkOMlL
S5CPp02hLHJAD3VahPsg7uYFtP7ZguKyIFoZIHcyVFc1y0is6NbXYk49+V8EEZalliisXZtjTcwS
mGx1E0ANbFmM3Po2d2VeEOxsVXgn3bmDX7cEo1KuvdxCJX0k7WHPjjWtIOIXTW1PvowbBmWEZFuF
qFSwvFsMVdLeCjzTVzX2RrMg/4G4/CmwxDJtidsMKGpoPWFN1lLlPu4Eih88EUJh+kvRRuqp6dVN
xppyMTowp6MJx3JTvXilaWxNtRUbFCL3k4idhZ3k61DHsGUKeDgEgVkfeuLtiQvAPU6GJzsHZKo2
j2TN+P/nE9AfIrJ+VMc3aUFYnX0rOrWxjfVKt0GLARUJkUfHxiF/KiqC9qUxKJBi0YNMvWw9NQYP
477+hETPOrfm9WcBNW7q9lbCTJpGxVNuT8bO0QvQzGYx3pj1nBOqgNNgvwGGz0kq1rUpfuJwN9Zm
yG2h9CYE7JpAID80tlm29ZSlVbZ0tNxfIrmSg+WE9VrGSyzbcgSg5p/kJR14iWTkJ2yklbU0TXP2
UxBHy4yfG5vv1tcaexdHCQAmfvbQfJ4qm08sLF4SPhGRmMBmWiMlY7vds+VZAIuT7IjU53AIiluV
EAp3VL7w+a+sw6RG7ruu2O7x2lo5bjAa6cg6s8pyyPWsbbcslnHQ7Uw27tgLZ1istma+JVlsoBGz
8bpTEWLeAlf2RbXN5i7T/XUXj89GD+uyc7rH2ofrCQyo2uYY0TBFN5chmuikfDdxCSKsE3wtDbtd
OW57E5BDJXDo6QijBCNhc7t8Rb+Zr2iMr53aKphPuzBgOhfbjRxigijB0+pE6HTMRlocNnPuZMtH
bo0fEqz/8mSODdPNkOt7hEqKiWWFxT1nltrrEFgvqv69G6ZXpGcwt0Ao3BLXqbZVlHF84tD+C+Jb
XG3q9kZNYVCQMkS9poZkQtxD6btzT47ZxsUnDrt1HSqfvcp0161WYbgWJcWJzJ+zTicXdzyTnA5p
r6WqsdJhnwO5lxUr+9otwj7mEk2MZMVjex8b/nhj+yq5DbY+Zg4kxwmKYaOgBQ8O+b5RUnVTuVc0
LlgYquNTN2i7qVaJCg/VY9OREbH7ZqkHeb0cek9joZhOvPvgFNbN59QmRWZ817vo6rLbZxPMU7Hr
BqBGbAfagQR06Cms2XcVvPFLgB+JUmBmjbnTqq+V16roPhsBvl6pf0pasJVm+9q7BPTLmBA86MqH
hqAAfm8eur+5TfDDeOx8tocx6g1rCDovysxeC53xMDhYF2RxfKuYJer51sgtN5XFogCKstI69nzO
rIlfl/mbavRfm05lxWL3O425ZzuLbvdF+hXsBu6VqJ+S72VnrDvVHZ8o5q4KY8IvVroNkcAFbLhK
lHiXqRg6V75xFbUX3xQ197YhVgFf8mIsPeCBJME14VnrsOn7c+muDdCzK3cwcdtoX8axuPCEjVkF
GwuzhD5XFTk4kHIzxjNht2HfgWkbAPmpfI0hWbFViO911fOXoSD0GhZWxBmBkzQo2ktuw8xVvhFr
778owY7sq4q0k3nuatJs05B/c5xZm8Vka1TVAOs6/iuaOm0Db6ov0XywiL5lIGlvZJWdCqyMiDyU
ic2nrWcLGn/YZcAfweTqzKUYq7uKh4p/1Y2rUjAP+6X2ELdRzH2gPtfIS6w0XXeWgbFzbdtamZP3
HEShCcuNmHZRZ/268tnIZD08iHhRDYXYi6F+6Jxy2uqxEa27Kj0PQMbIHZOdM6pUbPnxYGzstgk6
wgO5WjJxLOGYY2HpI1NBdHhtVHV77kr3Ls35QvMpXWSlVp0brynx8N64PPTdEk2WhvQGqmOXyh8J
8hNmbMLha99qqIg7pOXjVnsybJCFZf2lFCi5wOhiKZStvcq5ZGTEVuVk1ksWrWsf6mBHihXNnNlo
o3+Lq3Hl212DfeFNUrXDBuFvkIv+2ZuCU2CzV2Fbtkn0Mlz2SkI8RutvNPwHWOQMb0y5iEc57lUz
qlvRJoRh7OApHcl/mjyXAhSkK2X8PuAfHPuGdo4so1s1eRZslBRnBKG53x0LjGbWPA1N5y9MZJCX
zqgunXpkfjamV3Nwd5WBTXb83bG5Qacs/SYGuLWq07D2UzAxysfg0BvlY5UApmi4ufT6AR7HwatA
+AR+uPajChWPVl84nvltZpywEEedpPZ0Y+nrzlEHeZ2Sf1l3gb33gPzcQFR81Gab8aBUyLYXfAGO
+VqnkC3hERUEXzeD7yJqE6cPnk2eWnfwKEIL5MYuxktnkD2wTP9zeAWBwqyy9Ptp3epA97vqNLZJ
ugWWsR87/4JdCNQXYhGJNgDVcRgzGMfnLLfeqmk4mWZ7YZWKbHF4SHx6cHcqAILqTWK23N3z6ow8
ysWOQ5PlbJ0ROTF2wmr22oAPejbcK+OknVqwQDo44E0R7bKKJW7jGW96YrSL3K6flaKZiHMlPAz4
3nSYmQLQU+WGh4ZcGjG3F91smqOGWWwcuuNGaRpvVU/F0jND7pboNkWZYRkw1xfVFlmlPZhJHuWJ
qsPvL7+kNnZi/mDgOK28BVb7kpjJ16YKJ+5+fdsL/i9mhHkhfusbe6q/BAZByDie6fQxGTQDjye9
cIOliUQZEQYythZfc1d1G4BPzLA3cRM/8v+/c75WZeWtAuIFhGkJ+teeulB6tlVW8DbUw12tO29l
2jy7Y31PFsJf6rGCTr6DcZaHopTw2Q6Y2ozeIY+q4Bpsm0CysTxwF202Cbb8KllnxzcOCKV91fze
XYocnNiczcob6Pns1NIVtjv7brARf7gZjXHr8AvKg2KbMXH7tvLJaKPviJvlRJ7FsC1UYG3Q38Pq
LXfqZ3ymiEbnxUWYG83nycmcjrqyt8vMDvXj/KueuGDTh3XrRkDqVLPElwHeaTnbzygjADtfe3X0
NxKa7jqcvNMAJG2Va0gjAL2OhAqm1wtvBmvSFnEUnspCwbXSyI42bLUkF9m2GS11DWzOYnXRL9vc
3mr9EKA2VgosWMSdzsAorPHzT8ybik1pAKMTd8cQ4rUnGmb47VjGb2EhZtGpZm/kCp8bV07TJorD
8pZN2OyBNvZP2hR6ByIby6HGe9y1Im09OPlDWFZXo8UIAplq3ka06jOwri7Rcvje1slO2AoJ0uXL
aFQxrjKSI5p6t8C/Ef0bSjJWA0mMAXMnkFNb0Sjlui8vzaRqhzzrNn2uBCuRsCgr612Ra6xbiQlH
ecR/b8jXbjidoowJyA9FvlbL5iZwMW4PVGwXQBxpnlKvvVSBrtx9SodqXXU1S4AmuCoai/4+L14D
EnoixozSC5RopYz6i92Ii6k2u8xLx3Wjsd5Nm8QmHmRAFkpRZPH7axMYX0vzEBjMmvgEOqTDvntg
HArTgubeeW94pLwQ/DKF+0QGZTtgAwen5WCwKQ0DlhFDoF8grFzCXr1EfQvaQ9uXQZptNMIDdmZf
B92boTwsR0uBkeII1rWs9Od6iB5AWLIcRYfKajqIGrl9zifj3jfiO5M5ZeM67Tappq1Xajc+T3LI
osu2IEGGNeU6jolG4tgZR9VCF4OxAkZJyQ1Y7JTgYuqMqDlc7qgIt2OnbZymYVVCsNHDs2BRKunR
HKpXP+5ek5pcRTwtNHGXirblRwPlzy8+6aH9Gg3WW9sV6PXrK0NNyy3i9+TLRoQVBLt2O/xKSJaE
fZlXBM+Ui1FMD6HlPMXOsFN1Yy9ClqpKox+R34HuYYLRaXkgWrXbLo7fNVNZC7XkgYE0ROeZG0vw
hFX7r1WObGDy1TRMfNiSPUHdW9shEpc2xfPke6tqnMxt2GiPHj6sQnifw3ZGxEfhUekBUgC0wwUi
G45Whu9poRPgztxHFRW31i8uCB51IK+6e9ERi2kCyLCFY58gjmFo55d3GUSGhTeNx7z1VtFk4aJE
FzImRwOdFNKs7sZyqzvDyl6qGq8yRXXQ2geQpnYPnkl42fCgFVjufd9oLNisFVMuGWg0EoDhmo8J
Bp3QTZAXs4zqJVfblQJKVeAaOkT6xdYcPEPRDYyJubelv5sfeeQFnqc8sRZmmMNNh+rjC+tWGPXZ
qgZ3Sa6RbTemdQtFGNe0tet1Dqand0E+Ds1Bb8kGB6RTKuUbSg5YPRJbXfQVCpLgUnWHf21PvjxN
Nfalzp4QPHNjpJU816Ztq7VPmUoIDFWkmZG+VSB2157NooSFYg9bZU4DoicVITuhBiPBAVa/fv1F
uNqmrcxj6zjooZQ4QybM2QhaOAUBzbY59aXZnLQiak8EICbSer2yAz7SL2qlHPZZbZZ3sakkd2yr
53NZUdTwH9Ep4rFp+2hB+mGgLStLrbc/mumoDN0aW0NxkVXAAchDWObnj0HiPoiZx91hbU11eUcc
RtwBF7svVcQ7ZJWBvetZeOruvcPcK8XAdMO7DVcfAxFIh6Xf68pe9gNsPdwOAvv6eVR5gFuyCyFU
krbmncm62q6bJQg7CxmXv+rSyF1qiPpcZA+0u0bQLjEBbSvpL+bQ/Tiwt7t1zby/+a3eZG2AlE5P
Quuv/pqwUbEwj+RJ9fNHdYq12jkAYSQHlfVpMWI9FVpX9iKbUhf+NcbT80H4AKeKsm9uZNH2imT2
gJvW0RC3D14VpAddEEvMg77lydG4t3ggLFPoN80yd4ZTrzL5ykvHyquXAWC9vSzGqRdvITaYq/eB
A78/4lVI0Gx+2SpFdS7R3rvKl3K98pmsi3mSr9RHWDZOvhsQkKB734psx3ZaWcpiBPP01Hv6YyYU
3oeqXgyh1fdyHI0rCWVU4igHsnJAfSL3/I1sbWJrOYLphVWTFrfyYKWi2iQVPy2kssJw2doFWhd9
Vi9lM4jm4pYXjHYVHszM4nOfLJpCUFcktT7GSepxYD+QbwlS6JumMaILIfZwU/RDeiUFPyMHyvIW
iTpnVQRRd5cgqbmqUVW4HythL33YNw+svapl0NvpU0P0jd+d1T+HE3p2Tmo5n/LByhep0hZfzKp8
w1QWumSVP7tdnH0byhzaYGy85hNA9tQtvjcDK4qMnAoZjmLZqSUTx6Re/YEVzaI6Eq0CkpuhQmPa
MfADrIlZ7nT0noptSC7kjUTEwWgm8ZpWzq0Dwv9r1Mef3TysXlT2BKzeau+zTu52kcTpuInKAGsU
TxO3mMmjq5k6TEGz4bKsC5ISSuWksPjphLiVDVqgOUwSfrmWRdlQRQSH4iBVWO4w1Hu/MhjWNhCz
lSw28wCFo7vrbnBR1Pv5Gng9F8CnyaNZvSjC5VQ56kYxNFSI5z5yfI+c4HYQVvf+VmVDXvvtNq/J
ackucvxBUcH5dyH5/kKAZ4ORvpu6BLtIUqAX3IKyXSusGEvQMjzxM1PWjTLE94gYRMtKs5ovWaqc
davsA3LEt5Prh99FZr0A8Paee1t3sUBuoM32TkpUxRMHJS+Mg6P37obNa8fvP9PJixvdp97vPlkF
Ui6htYY9wD9oSqbb3Cntz4OtF8sg6Kc7T4uKjWdnyO1kdXcDut/d4trsX7A1rVeGSNQnEIUxgknh
VajJXT7p+tkoM4QWDLsnNUEusE1CcebGIVEUFMk5Yeu0NdBaOCWJmW5bgUpKmpPgypJ+PCWW0WyN
HFRBbpL8b00tO2ntqG9RtglOmqfbW34ozjFJIAIUTLj8ym5yQCfbEmr/zrDi8JbVCEs6zbG/BekN
uhL2a8M+fFE3wXgnu0bWpBCV+avr0NW/dTWgOd+peHxvu8Zi9m2Te9BT8RHvs23vo22K2jLhDFlH
wHPbibIP1z12oauyUsn6+f1tptc4K8f+tNajqb+VB+xlnaWBnMRGFrW5n9bBxA2M0tqWTG0Yd8fE
slH1CfZ6JIb368KYoLKr+9UNSfDXCTc/hKqI9IP1vzalh+wNPCV2g+6uwEUFjGUPGRhewq2BqvAK
0M6wlnV94fq3rO7B6KO4SU6IfrLO6Y1VPyLPJEt96GdnJMp2siQHgp/m7WLc84AzM4Y8WKblY9zM
b+ijDjxnRSrX1vftz37kP1Y60nYXWVV6bo6kW7UrKizUhzRtVqreg64ggNJslNjkf4cdZLiGjQgf
U5kSYll6fXF4LAAEmCuJTSbL93ItKgT4iOO+95RFhPMJNc2HjyFkQ2EFzcUmpY7mtIsMTF9fNH9U
dzJwnyspb4Ib8/9RGVi2ulM0QvzyQtlRHmQDPFTSwfPF01QCH088ex/MG1ARVsa5I/5zCTIBrAXV
wC9EDWuSPFZx1UuEKqwJPk7RknA0nPwt1wvvNgog3niCeLqszxzvHrkP9d6bl7tCQItRwpb+eXEo
SlShrBG3aX/MxVrWtyE7or4tn8niOIgTDdirxqQuMwvLWS3slUPtcDct5Gkz4lyaDx1S5pZykFVV
nNAqy++nsvajvfMgrqWZ8v23eln8rc7SXW2fiWTdu8RQ8b0aD6E+/jioan0btXzWyQQvnoWO9UmL
IR+oZVJ+IWn3apml/aI4+VOjac3etA1z62pxuPYyA9UPNOCfzEIjfQbDI9dd5tNAQ5epSqNnHC8x
NWbCBJWhrGtjPLiobPljbKxAhTP/5cN5FCJ7G0tEPdta/xRYtQqCtHDZsffKTf+807UOWVGV1P1C
7Y1g52c5W+sGaperZy+lp33Gn1y5QzC7OOQ6MoORMwFIGNqNyMr0uVNJoo1Kqm0UKFxfbH/JANm6
fe6qoLzRRJVuVAhi+6INsid3HPcEI/MXrTcKWE++f8jCLr7zzeC7fLlJd/kPiqG4OEXWnf2ALMMw
XzC/DxCU5LRisIG5HZhb5CS/xkiSnuTByIf2JMwWeK3lInGgsEsXACRPhh6Zw0L2gcs5nwLThgNn
Hn4Ufw4hu2dl+ZxlabH7GDo1gAWbStesWwE1YBimPbot3lmW8gQCmtMhey+LcQWKBXjqvnfrs0NC
sNnXREBAh6nRshBK9Tx25FXj3BSfnYm8dTSk9UuRZs/APPpvWDSfWtajb3VnQ8nKAxzsi2lRuNAE
Fgob+Tkc7QXwW7IBhIwbmDPdPoMn3sBTnsXlCkegMKdr5SLCWnorix8NSapk+CCDs+wId1+iJ6XD
RtxAkPro2qHwNnUJxLcf7HofGu2NLMmD7GLN/WRRzOwisw+IlzXObTSoyj534XVlsNTZpXeIKOiQ
r1bR3Cz7VIqvLtOUmGhlWfThsfqNLb1y836JrqXLSg+sy3tn/k9nDWcJq7KcWwhDDPLzNd6v7/2s
4s7iNWogBYehbPrNsgGHfRckWX7nz1uOSK3A6vysc+u2WSWEwIDuIAkHc0W/VqrrHoUeV0e4LM/s
ia0HFVoVemP2tawdJGVj8OQON+JRNlqo2q/AgZQ7tQQn2HRGuc0d8K5pYwSPkV8467JDHEGPB3hU
0Dsxz+mgug2Z/TCloGy8IlDeNuTX/Le8Y0lqVI31kDHWGoBschwsI1yVcQqBCKTAPdHM9cBYV8My
rPup8gmcOjo7TEh27M0RdTfMJl7IVscg0zk2jn8kPY/AaBSl57K2q7MDYo0UehV9FU52U+Wx9VQZ
pQOnIkAOZMqi51IhgDB3cP5+JbnUmqC6G34FL/J+pc2MtSzHWr+SWyLi7oj0oU9hKCHgGd3Gvo9u
lNYUpEhSZ9uPtn6IeUYAh8laMtpxcWR+a7Zjpjpnk+9n7SSJcVuk2N9FquI8DLNkEXq8CyFMd1u3
/jQustmDoXVG7USqMyVwierWXJWD4D+V8+G9X1OZBd4Wyo8rZEszjjgk96aPBSHkdnLcaxCJ7Z1t
tOF9aaNZESH0tpZFeaCD6djtHSv7mQWE8NBHB1lHB80kHEgEpN/7XmviTNsFBztPq1Mf9tk6ydLm
SY/ib/JfrRnfI6sPX2PuVYLpI0YX8zUuUkUHc74mdYgpVLFZP03GnD7o/Tczf78m91JtobvZj2uE
DS4lSfMDlCrvoDWjdyDlSX6r10lIiDgPNgnPhgo3bJpy2fT7KYtgY6W00SYdRNZiUmDC48NVd1Hz
6VF5xkd9DBBhWFiqyzGfKz4OTRphAAzq9WGCSLtuBxzX62gwjkWuJ+vIipVnSPKXnrvw1Yq6q1n3
xjO8hZy0eP0vXf2svcilqxkO19KLfnT9bVRzUvFYL0RCGPFFr3LjUfWr8iHofilE3YvW2fp7i+b9
0vL7NaVX9tu68gGhTKLDWbxWB56xMP5JiKrmWp4mGoIA0XwovRiFSfeiott1qJJ5vyZPczRoFTxV
/14ryyjDVzeTQcjaG5Wb3AoOUEbMbUqq+IasvHIj6yG+EzyVlVo2uOgiz71J+nn5QvZqba21drJD
LWvlqTwI1yJX5rTxokQ540d/2TJqwZfWq8LDyDx/Dfhp7NKBwJyWifzq51p+lWesQp8akqk3H/WD
H2g71yBxLy/9e1/Qpj/6Nmj3LtA4aJEddoOTPFgIfXIfZebaERnaJU0L91uefvSpR9Idv/eRzbZq
IdbSYSwTATMMHhTE3w953qjEp+dTXQHxJc/koQ54dgFPChcfdZ3ujuL0UU7sKdnEGTpm8mIojig1
/TYO4UqSNHVtM1255Mh+GYOFk7PMx0EFX1PC1UKur/OiK0IG+TVQw/wq0tGBI+4bK2/Us18bdk2H
gN9HbWkYzopMq7GSF8oD0sr5td5Vc09ZUffgw2yWHFt4GhlOM88T6cYTZghiIYtQmYptbaC0JIu6
CWVUgat5lMXIjlY8IPWH0tP1a5KZD7K6j9BubUw85OIxH59rjVQvWwhnL1sVS73gpDndYpRt3tf5
9D60l5rtoY/bEj0lLiLjMa7RFWI/Or8tLUVNsLAU49zjq/Ss+ziT/Ou7Ned3yzIs3JBJGp4/3q0c
MuHdZjUCzQKW/lYqoWc8LjZNEYCLnsXS39XRZz31j6KoQ5hoHhAa2SobpiFlZpflVM0/p1qa72Rp
zMSBqRKKT6qtvZi1LrTAKLqi7TasauLZ66F2RqBMYbb0ESo4FyyFsE7yLdIPFfJZsvf7hY4Rgp0W
7uzrEV0tpY6u4M0Cthb9bYL/xREB+UOrDO6zqvPyozfAOvK8q+iSx3quzj14NlVCOr1pE/d5aIx4
SSA+OsrWxo7xxBiTp0ADPd2YWOwMveI+V5DGNnkVDxt5la73hCPbOD57Suo9TfFRvqSrdOoRpVcy
gPNL+XFMIrfKla0sjsn4ecJ3Fg2runyoA38tX9JryI1pE87XbZfqTyassSRyT01qkPFQVcjFGFmd
cMp2Tr2wyL3Emu2DCzXvxzE1kRv62TwoYBg+LpmmaWQSRWLf4tFqWLBOwu4+CNvuHqMlQocp4FA/
oIjkDQYy/fjy0UNr/cc+NtKT7I/rSb01OoiWsljNA85Z3HkseU1fZdYSTRFv6xnWtmnH6jLk8O1Z
AAC1rxR+rSoima1hB6/hbRt2xSseThk4wWD2GjBh206NC9G/jx8tu/7qGUr+mvg68BdbfDJ0S6wb
lAmPRCPtUzlpAg8kz/kSK2IluwqXPJ/eq+7dlOINN6oRTxKr6u+m0usW8vVsSIppZ4sXvwSqqIiB
xZiSWIcaUuW6iGz3GeDASXZtYv1z56pwEHVb400R0ZGfofB7sXTYR/31GRL2UO+fochYU8nPUMEa
eoxy8RX4brfxRWJuUjWZdoADspWOsMejLHZVkq/0UNUfzab+0Tp5gfFLUU10sSNplG1gO5MnMZT4
ScUnfaWOanUGDN/vhZbUO2ST0RFVonTloJv3aRy7ZyDQ5ne3PtSpMr01gmkCEfIYQjlXT55fnWvi
mUWL4EJv5C99JsItelkZ8ndpXx6JzGEZNZ/9VmwRecZm2GyW7APoLUQ/wo7ABtpvMvucasbaH5To
SNrIXabEXdeyXrg6WCCIzvnRsIp10fRYRgQtVxhehPGLN7jvA/R7wzFx1dJmez3HUY+mCRZ0Lok4
AMVTVON7Y1eF2rqqOhQJ5gbZRbZ6nV4cSCCgoh+ToEIJbJNWgXUyiW+e7Pkgi2Ha24cJc0lZkvWy
h5aRPyLp46BMncdQ3+dr+wKPo9DKNiGuN0spwA7T9bFE6P8+CgBM1ho4CymE7kz1o+25yT3p9PC9
vkydZavp9RfUNmCbd6+ojfMMA/5yG5SmvwuQDtq6YZrfJz1JjkZRu1ejV5cIQLcvKqpNK2QctTPS
qTigtWm0GYRSP1Wq9hhUSY+kDkZZY+49WzEeKrHmJMe2FD0eIMaIav8YXNljQMbOg1to5f3R0Bv7
1poPpg5u0SpuxziyZ0Wx9gQE8wD/D6xlZSbVXp9YVnz0b+s62qgNWzZZJy/rQlD4Y9RmW1mUDWpU
vSFbb918dHNAUjl1kV0gb9q3qfDri9spy48OKMuwNIvHbx/D1IYjts0EqU9eJBvaNhpWSRr6UC4Y
SNZpTT5gdh1le1nsCt/e5FEJGkLFG8cLrGeXLd2h9wAByGI9juEapRp1J4tOUjw2pLuukKn8exjq
m7ppredyDCCweXfaEJsnUhdI8Afqd2BY6jauSrY0sk4eoiivj3CuoC3TV50KY+NPVblvuvwzWGCo
556vrzTVje/6Mbeupv61JbYAcQa7ij0yZlBe58aiKpI71YzUlUp2aC3r3hv88rMx6tpBlpBStK5e
/lV2lzWRpal7Fq2/jhOnhQoqolHWldN1EEmb+nMAh+p9DDYXwLXF9Bnyi7usPDLTMal/bZ6AIvRe
7z9Kvv9eknPVgMrFR1v3t9LP6+Qk97OnvI6cU3+v9+Sq5wnwZ8/315vbZsGdf3OdNwSgH4N+H/Rj
coLZmJysxL9rs7HbIceSnD7q5dl7nRhImPUgG+j+UZ1XzPQLWa6n7lsaAMzHn+HkZ1ZxkmfyUIsR
TRU9bTEQ+6vB19Ro+KVsOtGuUIPsJu7xoXwf5mOErlbGtRbP2n3z+PIgx2JR0C3++Md///N/vw3/
E7wV1yIdgyL/B2zFa4GeVv3nH7b2xz/K9+r9659/OKAbPdszXd1QVUiklmbT/u3lLsoDemv/J1eb
0I+H0vumxrplfxn8Ab7CvPXqVpVo1EcLXPfjCAGNc7lZIy7mDRfdTmCKA7347M9L5nBeRmfzghqa
2YNH6O8mkWvtXO86HjDAa2UXeXAz4S7zCryvWChR77FQwSQg3QRxYp6ryTLeD9mknU2m1htyw3zX
qCWZZ1D55VbRgnbx0U82kHPDQLOIkEwuI4KiVr4TudufrDwbTvLM+Hk290A5JWcZB+40ZGty8nVt
30RtcVtGQGl9c/yl5OXq3gq9cfOfv3nL+/2bd0zDtk3XswzX0Q3X/fs3H1kjOL4gcl4rbFxPtp4V
575V0zPuFvM57O2a/MZcI9bWiDMZsI0B6ZD58KM6rjxkA0XtnxSSm6vMVC0Eb4b61oucCgkF6gbf
toCTql0Iq++vctlW30RatbjPhE8CuP4lIhv+pOpPadK0jwakqbsELLesddsmPmk+FENZTDWSKoOh
IJ4/X2PBPVgHaV1B3m+tJ7AW6XJy8vQgW/Mi+WX8ofxlfMVQ931bQbT0NVxPfb9BrKPuTkSf//MX
7Rn/8kXbmsp97piuBuXLNP/+Rbdu7rJgDfI3IiI9ejF8f/IbDjKPL9VCygJiH2p58jv+aO4LZFHr
PL957xfWLUxhdERvQnOqjoR14MMm3HCZPbaYZs6VnTvjh+Wp75vzqaP/6FVa9lsnWHeJoPT2aFYZ
685tppemWYw18fAJg5iNmuntvs1M98Hytatsz9jlEDHXS5icvn2ukDde1p07vfh18jAQY35gDvht
wBT4wZ3qGQANl0OKbulkDdfOccJj25cnWUIkcLz+qO+u+DyjwNeVub/oDJQfgbkYK9/86MKljZm/
X6orZrWaWJ/sihiUR4h0CBL20XCn+uJhHDQNg7eOWJLbzJ8lUD45znpsLfWzivr/DrCQ/V60x+ic
w2G9N1xMgqLCyjBM5ep/N+p8eWWghSBvjf/+2/RXy+nwW1GOVRSEzW/Ffz4UGX//O1/zs8/fr/jn
KfpWFTUggf/Ya/tWnF+yt/r3Tn8bmVf/8e5WL83L3wrrvIma8bZ9q8a7t7pNm7+m8bnn/2/jP97k
KA9j+fbnHy/oZxFmxZw1+tb88aNpnvZ1zdT0X35F8yv8aJ4/wp9/oH2fv9VF8/Jvrnp7qZs//1Bc
779Ml3CHZZnIXdgI+fzxj/5NNnnOfzGfeart2qphaZbNa+VIoIV//mF6/2W4pmE5CGH8X+rOY0ly
JMuy/zJ7lACqgALYwrg5ZxZkA/EgDs6ZAl8/BxY5XRlZKVXSLdKLWaSLR6SHmxmIQt97954rfeG4
rHodbp31f8l/AEmSjm9J03N8fvP/+X9H4I8H2a9T9/cPNl7mt9veMUl4guBB7Ing/ZnCMn+/7WWc
UarbpXkDKaeKV/MEpZe8qWzQI+TDe314o+pe/gx1TJ+m9tzckwHj3dh9bVJRRB+uJSfnhxmryniz
Q4UYcqrbvvuIIBVX74srR+PHmHoMHdMFyu0iF9IYdT1iwWs8bzUmVto10i3Dzrx7YfAxi63pdN0l
EeWY7VKcAMNRN32THeE8WmgWWD7C75ggdLTJlYjEDZFd+QNRZLLehpMRu6jpjb4IsHFpbmbfb6ob
HFfUQGuQa/0QYSyTB5V7jjiIYQRjxCeJki1Rv+VXBiMGwGA3wrgAjAtBHvsBcj6bMmLPSD+zt36K
GS37pmMDoiEpryrBuNGo3MfQHrqNYuKobuccR0r8MJS20Aa95tynuCfuYDaZMUU8cIMizdHXvrsx
1cepUVWaBmaXE7LeTFmWnqa4mNoDgc/P9gReN5ULFBjCna1+wy4Vy0ALdfqb6KZB4tTw8/iuj8Yi
KYLcDRnBs8DnxaFYwBIzJ1F++KUsrqVF2C2kgjiStNg5seazP2mZbke/cMzAVu7sPw5L7E5vEiuN
fOEH/fqHinX8FvlT/t1c9NIdOjLPsm3a4hbe92gF+FWIO76qOBvCnfSn8L7w8UsKEcrX0nLiTWI5
ZbRrUrgDTFlNLOe8LLsfW9hPpcol6CazIce4tnDNb7omdN8Gtw6nfTnWvX7yB5FjWTLSNN0Kgcb4
3EKfKxDPyiwbUEEIGzLp0qv6cdEdXv9EzaIM2qarFWnJYgDv0qXVvI+HeAHvkvAke/TzxvA+HPQR
HVybZcpIPoG8zDSv8uEnuUnrRlDRkigxbopIUegVQpmI3ut68WqGsaPbs8vrYJ6MgqfqIYUyhNaB
aZ+zC00aGvdRjb4FPVpXQNMSqjPv63q0XlK7Fulhor3c3EH6jKI7Q0favZSO4Yvj3KB1RNXrrBrX
IVLYAHaUi5wVTNlgM+/VNOidmJt0p8SYnLOFp0dtF/PL6Er5bKE83RkhEWVdZk+PpjtHyA2qFEm0
42CrMxFDayYaPyCqZK9G202HqRTxwRETk7JRRQdtCOemwEt0RIcY7nyvKA+i1j1iew7zQsIZaBKz
bHfQ/+WN3VrNXRLBG17KUj4Y2WJs/cTQr3mr8BIwjr0p3AYSG62ogx8CAEPCRY5EY4PVd6LpRTVR
uGUcCKQwtdJjNEhxMsnNu5hzEwJk9BOHp7r8aRf0zoYub+8ZSttPFSzBp2mEw1BaVklpPYKFQbu0
gZvdPcHCG76NeB0gaSbyhZyxLgmywY3vvFzzg3mjDp2erM9F2SVHiX7xpAgiD3Lg+TC+kwpQakpF
X3hleOySKDsafjuDglbRLTzNBPVHZaXPOSvkQ0saxtdSQ6xsBj96xJ/jHoY2DXeu4/Z7dOzebgFX
eOzoDB/toS6ffMnqQrOxvZNciofR6BgrL5nzONqh8S7IeeJXVfWFcL/+0RvAztDfRMnppuPDgtLt
pFIzZ22AYeM4if1oOqunyont4j7zSH2PKTg/ClKHX9qh6O4t7cV+oCyeTsHA7ulkd4vxCfxCd9eP
bt5tSHJhyGbGWf0Yy9x98sew2M+zjrZCFu42kv4IBqb2icqEqLkaWrqdNNm5iZTbfLB6/byoBp89
hqINCeozpp+5no9hhGpN5JN/yAoPbEBHMcTwhSkRrmh3MzlL+Z2uTcoVYrLcmjQ8RzK773Gad/eI
ZlGXc36ORNM6p7DI9EnUvbG3s9TYQzOS5yax9DHLcUICONB3RipynlZzefD6aODf+u62DB33ezsh
J8/QHdyaMp334OcICxPMsCevUluZ+A3xg4yMvbZH8TzXMQi3fL6jvzbvhDDTfbNoDT/QSHd+Vciz
4xX9JsUIvlG2ElvwqajYYtu9y4sZh303MHaFdnKDJazBrT6aB7FM+iks2NlyDGBmknmbHrKpqg5k
uCfbtLbUEYy72PnYZA6oO32Mi0vNXjfFLNLi6jGINTo1kB9BUIb9PbknQ+BQzyGDW+neOf56dJHM
eSMXtEZFYNuimKcMVjTuZ+kK7Lu5xzQYwoEdLSEGFRyHIQ6fOyIVxI88mkhMS4Et1Kv5vfSQtHpm
TI5HhmHKKBaQl96EAIegxV26kB4xpMCIpDtwxmmGnmIMqccSPs9eSmndIn2nWzKk/ifXLdRb1nqC
tHE6fjwwmZD7ab4v+t4+hwb4I25vFtEefk7e87SonXjeN7b0PmLAAjdWgg3JWIz22fNmgn6dwdql
UweLc6RFHRULsp8Ff1AxKxUUuB7PEIKwiY/D9AAwpN4ZA6Iai5WDfMk02+Uucp1FE3aZYibalYlb
7gpzge1kxCkOW5noYxJh/aX8Bxja1d1d7ecMcFYkJoDKHCAkUzAMDVwOAy1mIIzTgqFZ5esD19w1
rq+3hcIcQSdhOTEYDFHyWtjosA9vXR/tiSZfaVPYQKJS3F+0kHyu4aRt930KGFOtfSuCl4cDk/X1
AYK7feZ5t8UMTfRkveryC2IKcg3zN0sXWGgT6pJdOuLqR6aY35LFNzzj1sIqVyzlcbEqdepRqayx
1Zz2BuBo1LLMdNJfG3AdQUN+qHdJCXRyyRgjBeQeoNBpaxxm5mgfUFeuxD49YIQxmjp+GlVeMyP2
4hBnF+ihesDoIKelBmEE7BI3nI2OOo2mSRDH11F9a2QxEOGSKB/26Ag9h5A3PS23Hgcph6i7wH/U
yGQZoYVD229RLE93PNRznLFWzCZO2XOOyqERDPJTG60vuAnsow6szzYajNnEUuDZ36JlJKyg/N+p
gv5/qm/AbNAF+K9G2L/WN+9d9/49HrqfeLd+q3F+/cs/ahzl/wNxLl0D0CGKMoYS448Sx5X/cEyl
KFJcScgOP/HPEkf8wwM+6XqUPxQ53Mz/LHGsa2Hkm64nlb8+lf47JY77e4EDfcNyyZNbKyw6G6ZP
lfXn1p0vZ9A8tYFyqZ3uK9vchjAFieiSuLQBYwPwmf5Dt/DvXlGYpi1NV0mBXuv3VwQwXdqLturj
tOtCifvfq98E8jKkr8EUxsPmT+fk75qTf/MBeSGfno0rGOKtFd6fepNRb6x98KwGVran5MLF6M6X
esneVbNc/tsv5UlP0CDjBU1e7feXYq9gYata6iN5Uh9Znn0wD/uAyuxl0bd//0p/KUvXs8YrkdNh
uVwD/3LWesU+PXZ0fYRz4LMFbZqAqArCeHTyn46f9Xvni6uC11IW7V3Xp9K2/trcjdgS21XMp5JZ
K5ivmhePnM7aUzfaHMg4acwRKeLJIusJlg1M3NG9l1GzW0R59+8/9e/Nzj/eiRCYnK/NAu8vx9cd
C8/o/ak++r4B7Aw1xDA/z5G+WMZ80TV2Wdv9GQIU/Pcve/2E/2xv//G6tFmV6wnl+85f2tuG5VTS
teCZWKsijkh44aK5qqbnhp1dO4DaLaPbtFwuKQndQWUkOEDafT0zakjsVgbaU6+pyl7/J2+LNoj0
acAr9ddbV7UVdV9M/FBvdwDEc9JxXV6tp+lLKd//GNDHtQ1/kYZ4gtkM91X+NGcFwEFG5h7IqZmn
+qQiGjj/tQr+zR33t6fJwS0ilWuaLC+/3wZsfoY5gfl2hAjaHmuGodt2IKJjnrjBbe4ICkNX9F9q
fCD/YW2xfp9E/HGq/vTa6///093ueb6N0BIhJpLJhwkSdDBEmQwieL6i1Rdt0lk2U32cFN6b5K0E
pfofrpb1YviXi+VP7+Avy9uUFTGZLbyDJRaryx4Cjk7fF/LWNilLwr8/1MK0/vVo+x73KNclLAAh
3L9cnBVDHY+owoJZEBLWxr1RVfYxmUsG5hH3qo1DmtzGMU/ehj5EChpj7s+96dlp5bEnJZiSB4E4
/4bNww0FKC5MsKjgSPZ1Z17qKNn42XgfmcOzLYfnKt1rp/qkWeD8JH1XVieDbtTAwPYA527r6DCo
otiQCgddmZ8fFCLEUW7EVB2qWSIXCTc1W/dN591G5YIkhws0y/ghp0d4KAeMvCicXMdaiUybKhwB
OHNDYeV7tm11GoXaxITW5RatnJhNKGe0vHNj2IyGbVXbZn6fOv2YNDaTCnkOK32qfN5jaarNkpWP
vavhacWlsUF6KgNaMij0o+Mcyn2XLpe+WflTP7Ihfc9d8yaTmNtHHzglROB6IqvFTz+A4n9UIv1Y
ryfhcwlbcFqDpHySTvfdW5fi9cjgShOECHTgVIGlaPEd1GSITDD+gER7EK5717HpCyY+l6UpbvT4
mvfDznG6bcvxvC4evdI3cdsz4KIiIySieEd9eLFbDpBgxZv8ll8wz88W9fZsDu+TwYfzFmQDaR8M
IyiX0OU6mIBzoNfVWVC4nBYAO7u5qM5DyAK2Hv7QST/oqe1EZbw6uHo3RlV8tEW3RzP4QavvTkgs
HvYMxyqNzZtwrL8TGBbYmo8KrICgmMWkFh/vU/+n9mqQ5d50wdV98SjrQAGwLtb+uYmth5quRBDa
vBOgtE9aelywC7ku47PvL8eicG7ibOTf+52/e8o6EF2qjt59h0NQhtDKkx/NqKGp5QCWp0u5TM/x
tF5oCTtmXi+Zm68dJQp6qHe5mDfOeqTY/NzrWt27OLYMQm8N2/jIquzdSov30SUWTepL0zCUXZXz
VfQkK4CEc2s9p15LPEPPNRUBxEWj9JQVYM192TFj8Lk+7Y4Ijby6HenYkb4Z39j0TbYh24uFd0R+
db9nSmjQr0vf02ylcMzNg4rGn17CywnJyWqVPx+a7L76WVg765GGSLjpS3zqFibn9d27GZ9PW+Pz
+txlSEci9LvAj780DYoZ7pHZvvV7QmY0SreNLWSQx+ZlvZSn9eEsTXVvwDhCxwYT0OLcJDztD3aD
CS8cL7JN633H2OJEptiblZQt3nbe25BjuUZ2tu5hFLrafWNS/YhKiiCS6cP1cmyc6CNdb1xMWU3Q
GjkKqejJ7UuxoY4FPrAuJV6Sf0xKX8hcuogKSiJ8km66SKxBgWWwFjchKhxjwbZbgQJSfvzej+wj
7Kzi5vSzwzy/dAt7wuuyxVjtYsUD/C+S44I6sjdaQ0lK+/lirSdqU0XmdyhPI84AOrFr0vXwvMGF
9+FWaHRzk6WvbwFh1tmb22bvRmMfm6T/6iRnSH8f08gBt6Ls3SOJCGyrPqiBR5Y/sQXWHjyvCXPs
4foD/nCIVvM2yLYLMITV/crb0oq3LiUvZfEqIc+hbYsuEkwhMCzcCHN/C9+3cpegdQG0L60GwEck
BsFgd0DgYMwuBjlouKdpKOnWFduSYns/5azbBv4OjA/6juhyiNZaXFS+3l10G/lFcBPRu23wIfTM
+ZAwtlYfBnVv+QQPh9uqCVFa3MGSd24zgwODghXHEOi/yp7O9cr2MOPpLGVzcntW0Y6CfmPiLcSi
z8sq03jl3koOqTL2yI9oWvXdXTMboD7jEsgxOPB4RFlroAHY5XX6pum1A9Ow4flgjg9yy9ylxgr6
jDlWapovZj552+sFed28qCH9WB8HxC9/OJE6GiaHhiWu7+FszL35ownNl5SciNG0nkiYuZmHdJ9P
4woo8SBVX0/R3H8a/OKgi+h8vfiHYqq23hkJnIdEgAuqhONsWRm6iLzKA3g9+7kBaO5wWceadkQ1
Dz+HEI2oU6kXLM74dcL0ZPmy3CfFQt7TXKtAD2G3l1H71kD5PUTIkbymuO2hW6N1sL6poXPIh8hM
dCxZv+166DRQxxjaTFzzMjIOzDISTuAwbhxBBJ9bcFPW9GlroBBBK6OzO3H7wEZhhQnBsUa5DIZ0
qQjeqreCgDYk/JrLs5u30IiIcir9E5M4suz6hr6KG2+4kQWAzOqurMENeCPbdm/+2Xj9PYwNFjee
mUE4/lRmQWcHx/92zAYa8xKrtqehBzu82Mhi3tDC4hYed+QW9L/OXcWEZzMu/UdpX7p2eNC4i7Z9
0bpbBnXvWTx7eMwSIxjBeAkIDJs457S7rvXOP7wXNnru0p2ONrGARMeyJ2L+8x1yNEWSn/rbGS6N
n+FAr/MlRawHEtKBDhHEuDTtAo7ssO5lGa/RX/upzUJvINrARJmC1K6eiYe8lJpbIA6HF+C7T2Jd
yx11v4Bg3jgdt2g0yc9uybz8ugQ5A6yPFKdFDOB5oAmY8GyrO+eiXe8nXgjUYZ755hKqvV0wyGAv
rdHEJf64QZcIOzZdCFH39G1DebC3a8wwNedc2pHYZBENx2G4jTzhbPuofGX6kuzcsB+2ip7Wzua5
uF1mRao7rBpXkAvjszEYuJe3ZaOd26GEl1O+iN4bX0rc7LaoujsBn24usM663vQtjbxNnKlzFM3q
awQv0kU1ZkyvaWXfjiNwXIpveqdAi71uNG/o/E1wb4nvSwDxyiq9wR94wCue3IEhNQmyS+pNLyJ7
S4YqATpx9T3xyRSB8pgdSmNH6ujFX6nAM7B6ofO3hEcp/aq9q5fmRKo5D0Ha7ibk2h0XNHnhGtIy
2M8qaNrVaZ408HzFvKsydWpjYmY78VJOCgPM12tNbnPZT2WGJto9eF1o4bXX7SaXt2WCibl1xKOj
scFbVfWQqT45gMI91lB8fLJoGbbExS6hvWwRjXvqs3rbZEgrUas8mtbID8OoxZiMvWYVgqOz3OOl
yFk253FX+lj606b/YUzqnqhKeLOCyQSN7wN4nhvmmw03RfZMl5N+4QU/dhHU65ah1TxRmZ1A8A0J
1ogrtSvC0aPzGjM5+95rHh/mMJGeOWUIf6sH5Ae3oWuXGwKMKsgVIOnYb43a/mwboDzmVd1vRBkb
LfKgNo3sufWZ/wWzbx9HrLuBBkrjSl7Qbxw/WGqHfB4k5/tRDIT0AHHdpCg905l+JX3TBU7wwcUY
FKBF3iLVNLcDDDtqPqcI2tR04Oe3+8mdm9sYFng1RwNPJL0f5m4Eu9w+ZIRObWAnzWTJ0VDuM3eH
Sh665Dh+6RLutGWZxiDHvRlIQFKllzDEQvPuerWJ9ytuj9OY7jozI8xoqjd+1CaHCQdLZUAGannC
bFGOzVtVm3ZgGHAUI3Z+lhF+GzvSCX0O6sZeX131/aF3mmTnqPhDtu6ZezA/XJ90hAxQZNrJpled
tYHFYJ+WdskOEX0CljPU5WX5DHFDHBbyYRMPYN7gwyfjqcAoD76LXqN1wXLKMHrLw4bJzth9Y/gZ
7mfISEw1s69VjuNO5p8JcsUPK8Z9ZnVsivokOtjwuLxevXou9DuqN7UPUXCruXvzPWiaczESQpmg
WAbwh92bvcEyeEdPR2wQS7bpFmEOpM1SMq1bSs8SzLsG/wYeCaQ837pgoYKaiJA2MNgmO4lk/a7z
9/WB+au7BAktAouTsP8hQY71uhtJLbM/wRc8zyvBR62bgswF9Asf7qYiLWXbCfZZCkLUiMfIRIC0
orX8w3XbmpGDEdXgmK3uU97PPGGpZtKxXzPeJiIRANObro9+TvNOJSdoMoKMPd7mekwW6b1WZfXI
mvQJBNr9davbr2hcT5DgjWnpIjw2b9gan8mWq8TPfuZzt2bz7teHdadcheJCAl4A5TKi02+SFma2
gG6NLw5rB4tgGGBLKneLdI7rf77gQ2dt+rG08D0IaCtRkoUPBpTrwC/5q3qqvG3B+E2wtcPn+BEV
TrbFvpEcja302vY29nY2hem+TtpNaut4M9oDv5/dhTdQ3xUh2ZtxwY3bwSyymh2uqiZI12JrWHst
w3oU4O572yFxGY2l35bKvDhpa0A3yN6FzfGfGBAVBXWaoRjANJyxPgU5l1ORHETJwa3yR5cUo8V1
XgpPYelIPmq7ZlnqkXg191W43mLOcnF4TgMybAiOJ2ZtHpoXZy1DJp291iT+HI0mJ/7TI3pMrcl8
Y3lruIj3owZqT5iUX2b73hHUly6hDllIrUe5EnmUppAf2O5lfPm1pSKYzE1Z50qKr7nBVFN3ISIw
HqhrWap6/6sgetomxy+xrV9XaDSAqEXHe5MW+darQx20Bed6fduDp4BFWdGGmRSwcDM/IiYl6RrD
t0I0gyqEoahQ7kuS+8cMC+jGKsZnWfgT3njrGMnpWU7zTdKyOR5cDjw7ewq0fZEkH2BK9S4dxmc4
STDD8wixXXWnKmQNTjfeAOa4XM/BkBAvCRf+GJNNHTCgYUdYrbXFWh+b8fzJVkzQi6EK6jaZd17o
W2AXZyIr1ypZ5gvJXca96bDVUibN6oX70BpzLq71TYgOV8Ja2paquFs3UxwnNuJrsVqny83gvLmI
4wH6z+dSiFuFGQidyfzUGOUtaHRiOvoHBCH72VrOIDcxZKPvCdZfvfY/nGj8NlVvNgkuiCbybco1
Usr40aelJ4U6Akv4Wo8ETdSWvrVQf+NpTd4hnAM2J0DEDD9d22/XN2+tz5za5noVBY2KlIcUIdwf
PZkZTFxZaDJIKaM/nOg8r/XuSgLmgs8SdR8W9FIIO/EK60lbCcI9qe9kyhPTcB7IrmXcWL2tC8ZQ
1p9zE1oXq42rLbKzZMtFyuExGgodL+9u2WiwCabWG3D3y+bl2k2GiI5+yvlqeIrm2epgzez5Zn0u
C9jA/VL+bEfu6bWoHyu27IPFtMKtfEwaMCIVwUN9WKFYirwdWwx/11MJcwXzLyKQp0V0sEyNA4i7
lpQDi7o2/1H3PZCxtYzwZHNT/7rR9p4+l0P3NdMUIOtCW38qk/FH24zP61KyntV4GY6KFA2dx++p
9T1FmRN18CxyhJjoER4Q1tyZPgPpJeFjry2IsePuibR+dtzXbIi/N9Z+wUbLVl1EPNVPjPWMzbIe
kzF80ov+vH5MZaw9ZRbFulf3DmhN/MKc+7VxCbqBahKFR5m+Ce6ORtGomGw726G9jbfX2YDskYCH
Pai5MJSEUFvLBevGh67z58av9szdt37M7a/ZqAcwzk+6qYzNOsAgGSgK2k6coQt8FGP5eVbEn9k5
dcfa8HGi+AMWOdEOE+86BofMqAfyu3Vx10v7+iVBpUiYUlJUUK/NpAvMOT6qHIa75hLsGgZMDCx2
atKPrgI1eG0sxK+5A2CYrG3wehMXXpRQgPc+/KiaC9ya9zCLiQlnJzAMlsXOjD57RtcDZPevjof0
i/eyBVObi/1I70Q5a23NVSl0cegMssg6mnP62j5LDwlykyD2wrupr/ngrOo+ByeFuLx+RN1O32ge
7pp22uUDwX6DxcaPDITP/Wgh2+d+6EMiU7FjBhWRX7vZ8PBtqh8OXrJt1sy8ctbvI72NHNxdShwR
7HKJX2+/zn2V8OrRI1BqhwlMRJmfLXqMyDzIFwMRsxFc0Gt5z/N+bKIPFbFwOzmWvomySHnZqZ2G
53zSMCyF3Bk0/4nTI1UhHnVQrztqhy7stdJi1JwxoWZlKEnX7vvCg4nPvcTAJbj2SAucWDZxdEHp
3E4G1WpK3DUZ9uzeSt/ejHVEcyrmhAD4CoNmESykdO6KeGaHU0Pyo0kZWhNhbDo+NMNIDepD1Wjm
5AVvp39AtCfjct+Cm9haFMimrJ5ifCSQSEcDBdr96pZyGpbXMX3ro6oLSC1UQe7kP5hjWzgyqT0B
yO+S1CNMGr3QhsiVt7afbycihII5HADA9wWITcd9x0DPjuE+kva9rYuPa5eGpHfydtEqNKgpWcQ9
7+AkJpQdHm0lrcnrw46tYrZrVgiHQ2nsOwJdT8r2dHZ/uDF8Y39tyRUImzH8eD+9jJK3LWA0IrnZ
XDvZdb0mBUmOXYaILiChBcGI/1ilhbtfl5J5rXtrnxlSbJWfbK0+Bm3TQARxD9x0m8j4I60fi5lH
SLrQUVqqzwQPPNQGHz+sSGWaEV4iEWpoJ8wohmRyc62ZS4h62EhZ8jPFNrp31c+mMyaUMmyO1tYU
+VWcXJm57Bgf6DIEDKtJAOiGbRv5e6NjQyLIYN7YA4DGMaFpsI9hdd9d72XSFKhR6+Xhupu7flC2
XsCpHZu1mSKPzmzhryddIi5VtkEupEieIuCYnVd/8xkwHvLmzprNL6HDdrtmCABA46ub1N5WxjKk
5UCE+HpslM3uemqICIoAlXPV6+y5yQCxGl7OXdmUh66cvxghe5XaTe4X/2lyI4sTQC6ezKlDeyXK
83AH2oFmYNiKY1Jik+GjnW19Mr2aoqCdf4TS/WTYgD8ozw9ONLC4+fNAEApxMg0Y1brAtsfH8ri0
nBJBDuk8cfO9zg21j52HcKxOhlkTGwRwe3apdcO+u+3sqCaL3DUClstx68z5zSQScafNcXiZzeKt
gMRuFM4qzKJfZ/h7dPXP8EOQXNG+wzBmEDE4k3E2EA9zQfm2aIegqM7bVotsbklRSB/CCk4NvQeg
CMPeHJv7EZVXQG7Mir0eAZ4NyMnqaHA2TQN5ObfYNqSDfugSglMFRJZ4jAHNE5S7rcNwPEbp9NoO
Up2KBLUb223Ko3dCwAgj994cGxpm0QVuVxtf+8pfe6RRelxqz9/VZvYJwpF9mAYHqAl8lYPtlI/l
5IGX9BzzGdlbvy+F7s/4u/tztn5xFqc5pSPsNKEBoq9fQosvw5eqJPmGa0H98cWp3DOQerb/JsmK
56iUiJfnGvNers7XLwpo59nhzpmiqMKPDf7WycuHHKj3boZ+lHmSD2NN9A9i+sUqZqWxmqinQ8hq
F5LMtlWV2e27PP/emYY4D4X5pawZKOQpOI8iLuOACGZQmuuXJAuJDSAnUsjGOSMb/POX69+lNTuP
uMm+JeQ2zCAiTxxN+9wXk32+fveXP8p4kIfIac9J1ZQ3to10lfhyOqllap7/+QXoHRHBa+zB2IS0
cBqddKe0bNkY1GCUQVZII6u4+5upIe6YVUCSQxvJl2KKvf3kD3sttd4hWLst+lmcr1/QcsozXhDu
Kxr+u3/+jzTkhfKMjoYF6+98/UK7X/z6boDNUoCF5/+409qbNIXN3Zo0j76BPK6qzecus8xn0rBB
j5S0BuNQneKyhF0nkjepIEnafU/Oh5EURyISojNn6bnqkahps34xVXvL/9b3sC7ijczy9OTnI2wJ
pKIb5fnlxitb+eRYhiBxnCgzUOKkC/rw6HsCB/Y2OwIWndkHjoR/hAtq/SON9uZx4jWuf9ITWRt0
+AlE90k6HQbeToSykaDUon6ebdulNU6f4vp3LmVYT4blo2086MysnpbmnqbYvEeu/cU2q/wh2QKE
DrAzcmPR3Se5wuZBxHHuBoOU7eu3Thn/sGAe75TbSUoAS56v3wHB++O7X39nqg57kf3Zm5Z4k00h
YZ7C/YJesN9rP2vAw7jRTeGQ4rriSdYv1+8AP73QOAP2V/MEd1eASaTyj5RBO2HVQEuuf3X9YuJ1
/vVHnAhEiuV1vmPRy0+COYOgJ3l2Yphi1lM2cpWLCrK/k9v385PfhyPTJr6A7PrO44iwAHcJX4AU
VlP74uAhDdtqPuLd2In1LnbXuxPsjHkY7PS2KTpytfpwhwYXlJ0ebx3QJLcFHgX2/0C8e33vDiCi
HUk7XLYYjxKWmm3crPvTdk1tjc7ww3oiP4BdqL6GiksC0clOnookHc5jpjxzg9S1P+frQlOFFSGK
g3+QdpNCCshCKErAmQNE3tYh1wBePYJEvEkcw35PfBgOcNnd8LOKDR0iv2z9Vcp0HGSI3sOQ9jDt
c2vZJAsqwRH0JpuI8nvT8NrzwR5M3oLdDudqfTORyNhjXL81PXivnQc8l1aE3pRhYp/dxbTP1++u
X0K7/eOPiVOLfeF7PDkB7rv1DHm/Gc+xsnkRxNu/vrv+nRO9TVG4nOgek4iK6X0zxAk0qa5OKoDM
Xr8ThkNCrNURsMdhTVwe0fP4WMfJZ2Kgu40EuR/X7Xy0ov5NZOjOYZrFwJF2GRczjYcpukXMfRaD
1Bvw8/Vt7UOAjFR0sil5yjwlm7M2v4Ue1l33pkshClb6q9/Ul8XpP2WaHaM1y+PEvpTKV6RnYooB
sM/yzUEEGQzE77KSxA9mSQ+jMwz6HvZXwt3oE4zdj4ZNed/mwyGPRL37kLUR4JTgnp085xTPQu0s
FxmZlW095dbbakX3+W73OXWKb53yvlGYBI7lgnUfom+6Cd9nGy+b2z2XkcOyvjjMQ/Q+MuLT+gFg
MR7Yl3ncEjomDj5jr5fObG4Hr2ZjJNzXntANmiwbmK4QpXI6qJq1rSG6Vbr3ecxq16qvSS6/tAu/
pF3iD0/zmJuGZJOAtdxaTvEpqqOKmYb3Kvzom3T7b7K06HsREqqQ10fs4ByH8nsp2s+EV9wu8rw0
gmGcYN6rgJuhCaeYnQGDF1XymVXoLjPj9mRYjKfcpsZDMzyKpi42nh7m44LhsmgNeyfHsKM/zANu
qZINs7gxaJ906Uw7drPt7aJWqK1bfKRiXK1+1Km2MWzLyrxZP0a8FgJ5+jq67eobUuyo8+u8LvR7
sUmrYxG2T5Y5ngaX8una0UuJGFtbQaQYUFCZdFjwSWx6EZ6NEeZG6kyX1jdLiFIEvSK3MPuQAlJu
HAodgi9pC6TAnTq3fcyaaSdV9p745otks0jvkJp5lZijTA68kb6Ac20hISUYaAsBnH4XjWcER5sw
x3+vt7naPH9T96A3R5eJzZmpIJzbv+iLumWJMDHRvpLErpcztUptmfHOgv2pmZG4dfGNnR6xTU3O
4wzi4bXd5TNQG0QR+HHq7Dp23TQo8FsVa2VwPZTR/2XvzJYjRbJ1/SrnBShzwJlugyBmzUplKm8w
KVNingcHnv58RFX17s7aVmV9v2/CQiEpJAJwX+tf/wDMKN1tbiIyXxXqlDwrLNzdTqnNlNmiuRzw
u6UshDEyf9omF8GQUhPioI7osSbVKnkjRAvfgOaVBO23CdctYq1W6CDfLSzXlPz4CA3axYbG8vcf
ir4Suv7yocAh1RHkrfzHX3l5kRHNLpDIoS30lwE6EZpocCf+pWRyCR48L+oQERM1TYO7/fu/bfwv
f1sXtsEf1SFAeQKe7L8Tvjo5Wkjz6/xQrxPvIgQx4g/p8YsFzIBS57Yy5kcbtgiy0BdkfkcPh6u1
C2Ms+oh79kwrLjbUEYyU+5s2946TBPL5+//S/gspzBOohy2USShmTYaG//lflu1UZtLOuGxQDDKo
pUF0u05tWIZpJucVXit1OO32gAulB68Kyhg6t8+VzJEknMWC+FUYGS55KDblmvFmrr2ci3YkcEgC
TdviLQcq5JrYSYOiLErj71WXUNzeXymIpITRW69wYN/I2+ZbOjsO1mk0hVeeBm3CJ4Ngm7zIeGOM
NPJGRmZByoYbLdOZEEL+GO6yqIYZxeG9SUyHRJFBZmhhjY9zEX8kmB28enb+uDZs4Dxvdqse87Yb
fYnf0woyJjbxlbjqQfKoFkaPrTk/5VN8+PvPWjf/Qo7lw7Z0A9ke7iz2XwiruHJXxHsO2SHBX8D3
8G+Do0r3u/JN2nUlQ9/DpLGocZ+HA5GVc7FNkUre6qPc2ZOo2A5AlF2Sb+mp6u6MWlYdupFQr3Xn
nhV4zlLkeB/GEfhJ642PMmQAjDrvsnResRvF8lks2sjihomV3cy7K9gcxSAWpDr6RfwWdRpEOB28
OuHUrQPFMgEkS9Ez+C09ioCjsjELqi5jxZ5T41A7oG/ADMQxgrmxhQZpf69iBlOZrggYrvJvGL+w
8tC8FwbhXEQD+jU5hNs2dL7nvUNVuH4/znm4zlsH7QMpQr0Dc9D0vg6w0PlRkIUIXF8UBpWCGeQq
2RO3+TYYwI2FKfCIIXpGE0VQRiO5jaazjkaSiJAS8YVCD7wKxEcCzWUGIauAXHAYOGrL6zGgBmuv
tepWOtkxrrUPsrhzsMtI31ah9aqPlHuhXBiMZDRYAl5ZF5HLzrh3U6LC05AXokRt6h3jEmxP0/pY
vxnolU4K2pSf5dgI8E0mBKeoUu9SxS3F2Q7N6Y1ZO8d6JQnYCaOG1rMPZqt9jwru8/VfbY5RFX9o
anocsmq8m5G+bvSBWNVxmF7I8oWsQbpGpvqWxMLuyz9cruvi+Mviqa8WTpjpopS1fnVwiNDpkdbQ
ZQdzPeR1N3B4jRrO+6n159JJaVpj0CWGz2SLrMO7dWBWrUw6udKomj7/B/7uXxnfnolrmmFxHxkg
ksYva2o/28quEz055Fb0WhfpPeXzcYW+c5yWtHY+hivjrFLjy0q9ItfzLRTNV9O1/uGz+V8Wd9OD
b20gkUAN4/xKPR8S5Md2SQQUSjHkpwN31bARaJ59mC0E5xH12tKqjYv1w26Zv0RQzrsV37BX/hh8
Cr+bUboQj/wshuTZkPEcgISFflJP/8DE/cUgAuaxJwVrDgx5T9dN+SsPlwJbMgZX8WHK0nCrMUWH
WbEVY5cShEjIuceXKKFsJ7A4bejJMYMO1ckRsg0MfhGA+jJniQqGxC0C+BOOb6xoVFLkLL3EpoKz
EkreQcyrBu9l0zGSDIRCbscnpG1qvDSPKpu+FNipbsUCK9YoCCgPszXPy/JePHohQzwa7ZOW5W1w
xcSx1mf3aZcDyVpbkD4vGBXAWv61tvrskDflENRDEu+4LXDRTaMv9qrULbxbO56XG29cNoTJmkfN
VCTz1fYpbbltzKYufUPXl13iaV/busu3CfRdrmDxbc4h62rmYcUcr1TREkzN9bTnmAGuYI+Ijfh+
tFmQUcs+eTHcKAKGkBbj7kos7n05RJ9WhfDLNg9hmmOl3qG3n6sJDaLdEoy6NJfGq0kdmUuaUxKW
9sXcT4c2ST56lVS/Vx//Z/3wT9YPhM0h6/mXKOAv0qjbD/X/Th9t9zH/hy7q91/7QxeF+skTjHQ9
KU0MG1arhn8Jo6zfLFg1OAqtqqj1G386P+i/mQT5oMOwPBYEcy01/3B+MN1VZkVlzncwyBIsFv+F
84OOBP2XhZnriZKN29l1+ab+a81mNG1JOLaFMHmaqBtIjF56UJ7IgyCAtp9A5yiRKOzMPsDh9FnD
uHwLolWcuqLfDhk+JhG73oD0e5uyp13YxGo/UXDPsjYnKNntPBQBEOo7FIsbd7C/48sZnsNE3LbV
ZO30meYPqPyoiy47Np5d781vFAjt2esYcVaFpLgvhgRazljsJNRHPNFmjMAT6iocBvX0vXWr9KFb
5xmyc27LYlGXqs1g4jYV6BsZGXk3htuu82oc1DUNErUm96gn7l0ocrfumD+79XIzW2O3b6eoO0bM
CDUhXliyNQJpPTIyp/kT2jAsRZzOh2hj1NhO2BqI56pJaeBK7qOpuBsTL3zG7OGHptLvjclaVJEZ
dA+zbAvUDl8rH6FGAP8Pc3ZyMtoqgVeyf9MWzETY5G8gUxBlLOA0uR3W59lUwdOpIu3YyvIZQqSD
IDYrAsts4Zc3yxaiWrFvI/VlHtriUKo98x9k+mpt2GwW22g1PZkTEsmrSpxGLfoW1Uux6VrvmWks
fFDnGfwSNSV+jwXjoROVs1ZC0LNrSAeDdFiYdSyvcVtEVho+X2EG+q06KEHdU6z22ChFH8Szzijd
42U+RJj98JRy0nC3TWd8l0mJpwWJrcOcHnoFK2xowA26vh98BuR+ldJLOyQYODUYRh5m59y0X0Ei
yz2NcqX66rESK6WkQGDRtTjRjxF9cwFXw15/Q9lUZ2kIpdKFabvBtBjB/lR1297q7vt+PuBOyiTS
Y+rQYZgI6yXaLu2L0CZOSnyce/5P04Q8M8E+WwYG6TGDQ2vJAzd1CAadnfapB85RSXijLw5m8Vl/
UQoPEjkbaovwNNqY+ugxFVMnI5sCDevY/Tzy8Y7FF5Qxj17b2jv8dGHAZqfZJVjdHPU+WBS3Rs1F
l+jmhRlgEpjhAX06BBtGIfHyYkxcai0ZKlzD087IMZ0FFOkXF6AdwkwEH9HEGzadoL9FXsEMpfHn
ErqfdPRkC4fI3QI0Mrk2GdMn2bdyuavQv53zJrmqkG+pgScIo85GTXrHGK9JsR1JuOZH9W7b3+pU
H58G7aulY/rCSV1OEp/NbWNr+PKl7mXCMhBBffxt6FLthOqX8cNMUqeEdRkUBmlAGNC+NE62c6LO
3hOfVx6milNgN6V1rPT2CROW/uKGovYFlqR6mLYPWOf7RauPe7voH6p2MPYhHP7NJMG5naJfbvIc
gmBMvCkdQs2Ei5BDYDs9IS4dJNTce7BIVc3FUwRyBOZhoLfQstcXDdyMiRBumebkQVlrEziYNnxj
72AyZaJU/K731kNrrnbebf60piFf+FcIMLhHFUJV75bdk0tWvINpFKGtIyHVw0xOIKd0S8nyYVdk
z6UucWjK4sd6Q1k74tyYwzk1WnP1nEc0npQJ4ybM4873EkIHJmbrlT6We4hQD5PDYHkqleePRf6e
jDHJSHP6s4oyEqej5hniUo6SJYeSKDi9aaswWVhysqo74t/actJ2+LCMmj4c5GfkVskuVPktBkTL
AWTgtDitvrESL7/MfQfBysHnwnXGJ7Ldok1u1kR4t9hZ5ZX7opHZjM2HvjyQfK6U9pGJ7Eu0MAbG
1P9oFqtjV9eJoHTQCFQfblUe6rC0zoaA7R0n79pUUKDG+QGSqnGEtAhWW2XvbacFiaKTGhMMChy6
R9HrcMQp7PzWyO6qviHIMA65T6ei2lqDu8uS6UySVBHY6w9NkUsSY1li5knZ5DY5thKWzoyfyG1L
pdgSHBBTld8N0yBWLB7QJc4NmvWoeHYHvJ6VOV9I8sPevQoIbgDaY42TLlqFZrjJdO8Wy71oo2hX
tnAyw91QkgtWEWAFsbXrtiqJPlJ0xMOwLqrJzygeb6KahHJNwwNT06ugc+c+KDXKOYUJ0Kab5L4f
V+eJaIX7NKLWyyq6zQRZ63YJ5m4nLlpBDa5UBStyKe3X31Mm8LPZEQ5KQ4Df/+2UNOD7RRe0BTwO
mjcYtoSJQfIZGdkafXNvzPQBZa4dorZ+IBW3vnNG/GFLgj/jjqZ2Y3T91luch2kAwlR88+JGzanQ
2+yh7WoHc6GVt6WRjxxp4QNGDLeemTZny0kyXD7dn5NmniLNCG9m+hSYD8bnYqTWBWWexexznaon
DXqJrsTfKWNpIuETa1gJ+JmgDm7c4dxV06uIsAfMFmu9DA5F3At/IjAb4k3my3XfwoJu56XdrZzx
mtFCfm5uWOuck6ZBdYR7fBvbuL+bk2CwGb+z2xNBvL7dVIxPU/s2CsBb8rYAesdJwH8iY3poJ9gS
VfLoQTQ4RcPNAAV5T2nGASfxl65psRfvi8GPhKbQkHEzLqT4jjVGIAS8BdCRp63lEsyZyeUgR4hO
6bSQY66/5kbk4SLl3UJ8nZGSvRidhqeJJzpozoVftSw1grflKobikEwQr8VywLzjhytB5MrZTXxM
lsJNqQgJ1qVzwIOJGBiHIYM5Jo/9yrMxhydnIrPCzuGCqKRngm+9ERfzzDZEIMyVDeOqZDsMTD9J
AJw22I2M0HIAt5tSGXiu6J9szHK190W2im2UPdxitIOEm2le0vcGjiztq2n2XBisthkzkA4JyU66
7egvs/5ehNnXSnrGJaQsXLcyOC79ycCqUyO9wLdU42wndnNHz/FGFsaefLDwpBNuiDCv3IazVzPa
1HZJCqNaNEGZTvDFh5hEzO7WnOm+lDdzYHy4fhbOkPEqbd7mtfxaE9OyUVrFRMa1rOO0Wu3gmVPp
1m6OjZMgVq9jkaM20dalE468Z5DmUB/xx7Blq23jWZzZC5kHQCva1LVdXbTZ5oQOavIFpMeArlcd
2RRbAmcS6OudEcJnmb3H2e1/uIt8smuCsnUr3bVd6j4W5VPVQ0mxjaQ7Z3qizqqOidq1LhV7c8He
SE6ayUeUERCMDwejb3j2IvXgOTrJfS0b5mbZwooa+S7+FrjkhzATXNO7ZI35Mw3L5SmrLvPUiadh
OqVdND5fHxSao3ma01vldOOznAhsZ8Mdcdhp8sAWxrLD00Vg5A4lO0EyYNm8Uy/xGtI0NnpcRLcV
vqasgQkfBBSkY1j3iGXJjD2S9fXMlghuFRJfFo1xE8TW5DyLyHCOmQQJISqggJiEjb4ZGtZNj6Wt
PVkQ2cuZ/CX4/4/UyhsPfeOzsGbrOcyynQDdf/j9JaYCXOSCBA9ob1bcy+cs4uaAHjceqrgU2041
mN5oGLqa+WDshrgn61vj9tXzMIWbwSHEk/xhzXG2jRUn1yC2qW5+gCFZW2MCFCkFApeotpNbrzBO
rbVJmVNfsu5EQFvG7YofpBLZdogsUC/mLriVuk61BBrnbXNp3Nh9pKEHcbLHL3meO7jAtEhEan03
YVE2O9mdA47l40JzqlWb+oB60aGz7NlfVP9sesCwTde92BOoRouXVInAjYA2FAwktW7DMnnJo7k9
SAOcudAaQBSmWzulciQBlf4VSgpgl2r2uUEHEA7VNzsj1FDDdIyJqHHo18SaOcazhRClodlXBJ0U
zX5i10K+VX6BGzPtCXHmI4jhD5NcYPMJ6ZQLSBKN4ZaG46GMhl2hgyQ23ohMgs2OcGyI9Ajl0npw
dnHiSmxVEM9hCvVcTBCCSDF1/KWvmj0ziF2LWubUGPo7DnMjNqo9Ax4TwWZuyzP46aYv3WmDyA0A
E60yFm+Njv/9sqTfEoREcOFRcLCwNgF8R20z2S4EQHyuUwyEN2Iaf6bfO3spHqhFQLy4mF3mdpb5
DKjYnR3HSrf9WqGMWn1pmVWWhdfcNQvEpth6pzjvMYDzBKd6IGpEvXdZbRI82pzbBolYZigTakVP
EJEetRe6KSi7DBQZgR1GzQD6JZLAc7LPIlYdMkduAbvJnnD73RvWfHSpTRArkFsUme4HsPyzEHST
RTcZ266pDy4G6BqqpSkRxWEyuHXJhU9ibO0kLrvyxowSIs9tGyVZ1x71aF62LVXc1irTJyvWv7k1
Z6TIMjsYC0J+3UgiX4tuSkyKeJI/hdV40drwO9ZrLlhT9zSWRCJ1c/+T0JqbRTmu3xdl7Y+O8c1t
aFCzGnrQMtUE3MQxc4LR+T7XI10sfCocs6MlsCROZRpiLS8vlO+Sfu0jQmp8kbswqCgkOLqIPCIj
HS7JMm4jpTnHDp/3KDIfcWddt0FjMys4rAg3Pxn67gwMn/dNghtPk8O7in86jiKmIK8q9PjGdEht
OR4c/mMcrNi6Q4Yum6IvxQb71ZUwCtwHH8oJlKcK3yMaIVuJZyMe6dNiOXRQyju3EzlbJJtTUWrz
87gQuCkw2XY9Rz+E0LMVSTdnL6ovtl70RB7KV0ydgcVj41ZinnjIquhuxqHv2HX9TSjQKNo2sSYS
MYbfe05xpxb7DnVawoVSvVEe/MgcXA4QGMeg6s5ULQci/s7C6Z4jsExo/YiolYTSlmdD70cWRIVF
ai8WXn4IXakup4blAptfdnys/30J78JPGxysMp1FssuNrRZ1EFBrlEV6VkAW1uHGp2sSBcT+GzIJ
MpTS77Yz9GcZg/U37gn6BWWDYce3pTEwPEbydfQS1oehWdzjoIZpC7SkfCekpHYbjexIqrysv4Fr
fROzHx25IvHuiCH4atiFAUwfBz10mdGhdppRfwTR4H3RpdlsKbA+yrR+X7QpO7IA2z6zrnkbj1Rh
qk8MxFhjvik88Ww1P9xWkkC9DOUBzfTWXmBfajX/nCjLfdXZLdKfwbdpZOSicTMt4tUodcwYPGYg
liL5DBV5ReQoVaMMJSCy7O4jNJ0+gXqvVbKv0RP6KMsYOuFN5z7OQ2cfpHCqIG9dKJcx7A5s7ECQ
Q0i2S0farqTOXqL2NI1B3UgsQTqUCCzlVGG6ACYka85ot8mo+m0jafDyDp2QF0fUKSVmYJ1+kzW5
/nBLVu+exvWFnetznDkEL/MeGhMKDD5dm7Tj5kZCD0SlwKmINjp0lWcGvSqErwn5VLRh5JMOFu0X
EevIC78y+oQ21E97XQdBa3uctsXyIQ2sGwi3+R5SgJcaWR+UI29jXxGNbrKxP6RV+J3RaL9xS4Zq
Zk4zYXUuq8Yif4z04ZiTtNAJ0M6I+F3qxRqlBQ1s0CjR3GrKAxNF79JTGtL6BVURMc4b7ixneOpb
LLbyKT0QZo3WSnZ9UOgWjprwozAdh3LdpC9JRy8zUBpshjILT1ZWYLjgfF8c0b5mdyXWQVB4W9jL
NrzIRfsR98BSXfSdiULke9T5KC2rra7qKPDM5d4pUROOJoODke7VNmyagyhdkByXtCXAWcHKRiTF
mMElgz0fHgLh9rjUqUnT0EEhRYppmQ0MIylmyG6we88vVho7+BowWh0+z9YisTpdowbp4tKGET2a
9ZDNbL9E87C1+m0u+ZyvrQSyTN6VijFuvvStmAhdcrxARdMpXh6UAWyjEejhd0zQ5nUo2S05o+gG
yp5TtXvZ20hrKG0QxHAVNeQ49Y1F6ga37zrlXKk6YmGmVQDVFA7ONpVg6hWx9Qddo/QNvPrx2PXy
PSXkhrB6cZIxPTLBocXGLY5O/oRXz7d2jis0arTEJaFMFKNbQkkTfyavw59EFB2Wwn4i8QbhvRoR
PeQNAiPZPM8uzLohLe7DGS9ZCFLQt7qihuEU3uU0TjdjhXdiFEY/FD6YJzwQnyRanLORpg+9rS7D
GBvkhqPs62m8A1CSZVNOgC4euujHwky+Ds3IUdJqEL5zJiLNPVc2HMe5atRu0IdTGNYoyQodt416
ekoWN1BcIx3xX5doxrDV1a3zFZb/vwnGP00wDNfGSefvJhjv7VuXMTr93Qz76nj9+y/9Mb/wrN8g
AKEroqeEAyjX9/vD2E0X8jdhORZzS+zVoMQwQf1zgmH+JoRpuAJLMlvChORbf3pXi/9yYvGLFRA0
QktY7DqeI0zb4l/7T5ZJjtOBmMN4JK1Z9hP7XRO2WOFDXA6TsDhdn/3Pw3//WpTyLp6bQCX4+7eh
WNF2VVQNLaJhs0jRxPKbVWPbf/wm7tnpZnTIA6qxuQ3zhzDHwzH3oCw40PAat2U7Vu1zrF4qAjmP
WL04wQgLDIWs/lpoxpH3Ytm18uFUlu1XiP2Os0uZJWzk2zBoZcCQgDLF3pj2MO4FGx96zgVjzfo5
dONv9UC6G1Ecfq+ZX2i2/aJrhnurZpjYIlv1FTRWgsjHmzzF4KNsjzl2vTc4U5KfgFsBTY5zNCAR
7OKQ2qauRKC3IayNORJI4F4cz35TiiVNhlO4HWwog7PtnCxBpE5maK8F1ibUdp5+HFa9zmD+1Fka
C4oLsh8xoQVo3clJw5UjIroDIz4/qyTkWtcZ7gSeSLs+wY7CBuUiUAnJt47nRLdzUnfw2YloXOry
xUjpwGxrOGIH/KlkLKlRifcRKVFUgzdswywvdhZYpUsxXpv5C4PWNHBcXKcJiqmAXg4TCsStfsDf
rLY0oCxV3pZjTicLmFISUbsvEVGwv+zGVbsiUwnVzIouDNUwCig8v7LdBtz0ubQJIo/oPqQQ/c2c
IMFT6F3bmMSndRssShW0pvcVAcjTgqRuJyVaYKd4QGPwOlZN50t8k2kqCV3FSYyskxZDIm3sjlOm
3bgped4NDTaucT9GTAYChR86TFH5PfVwTw0BB3BCfxGITXcVWi4YjO1q3cIGFTsVwoh0qzlRSXV3
G7aCuKkJ/FgyDcpqj2ChBgvRCP1eGTTCexttnYOvY2O3YjFtjbuKLn5U41huU4u85hi5hVg3Ddtj
sp41F6ZoxRa7eATVGUKGIc84e1V9VxeejWA+1bik6acSW94t4BanwhrOjllggN6bxyHBPWrEhjeI
7OqlrKC7DmjId8M4qh1ClKNNBETXAOhDQvaNxXqcZoKdIjZAI48lXJ6ZW2BqT3XTFr7tKMC3oWJW
V4UNTZ1IA2HEtwXo9UYHINWJYGcM1MfIo533vC3e42bYVpJta5TOY9rnH3R2sx9bRwSeNiSCuT5p
8q102OedLrGCkexPT1lHeBc/03FCb9s/yNE0fA1WwpTl7oOe4X2E7ieLs0Do0/uSj68xXcDByhaU
t3355tZz6rPLEzZmfkFGjBRGca40o7HgPJ01733S66d1fUV2LD1OmvSdkWCJRk0HBhcr3wKNjZJi
X05hfe7D5NPOikeWx2BhMLgndboCZKVYsWGRqBh2hgrkYD4bZf3cZlhaa9Rpq3RkVSbw4CDyL+TX
pKAeShNCblv7Ies1Rhph3DAngnOtD6444ejNvC25d7Jxr8AEN3TR5yXxBr+N5ImZpec76ZRt2xLJ
KynUqZk9g67+SLm7pAYET3lg6Y/UUDihFTDZyaNuNBLsk69XqhoDaKL3GpWjU8zPOYLHbQJBDxGQ
RcoAzBg1X9JFQUU3fy7RSGddTADkIZcGKW4DpmhRP5FUGSUbBk/OwaEo8Z3sCy1NvYmc2twmnnUT
Oe670wh1aa3D5GbpQYRMwlLbfawSl4SdHCYrqGZADmCCvPCOWCIXQMkmwiXDEVqzCDWR+Mg/0DWU
d2FDkHgPb5oq0DbSV+mNp6I2cQ3SYKWKApJ1P1t+LGvaXTfcde4S41TwURfWwR4HclmZGgbwP78j
KPe74aadSatpzW0tMfmoaTWomKx7hOiDDhyTtHroG2qAcJ9Zxa3ZJo+6DY1mdk3fHVoLZEF7H6RL
SY1PsL860jBaTZgKjozSa9e7LwGkGAjD9YLU25v4wTvkg2MxaQfxVCz+ODjoPMTOWGK8XgaJu38a
7tZba1oGdUGbRzxm+tMoxDG05KldDBx5bHguCLo+GvLXWZB4NR133qBfqrj6WVfqjs3g0kYu7VLM
ohvL/AEzFeD96uKlmDC06jMxjJwmuf2I0ZUjOqV/NfrPOcTjusvi57Tv6sM4YAygR8sOKfRnOvUM
+Vx327uOvKAr+FZSlmZOkrPtJfjQ2ABQWZozmA3dz6VnalTGEIyzMaLIHg8pKhPAOCS3Hg3/kFt3
jKVsZqPXkJW4uoml/k5OwWM7z5c+UsMxHufyMhKAHYGNeEb+ovdSP5WZOe770mOpTeZ7Nyy/NAIf
jTDFV9xaJZ+LbezmsGDsUxf0DZD+qb8RDXIjq62ZWVNQ9ZODYfmHR8rZit5TOxi6LxaJ8pF7GWTt
FYsVwdDTfAubEAUj7x05w2ftgRgZMrlUvb3AzkweZgxcjEg/rYYLEkTHEXkUZLP9aeWTs3NNdISj
MW7DuOVjspxH3pKRTsaih53kfUIO+EY3okumGu0yDvFZ1GQiQADxDhK9A2yFPT+cbGw85c5u/6hq
qoyqA1tC8Yk5wWqsxf0ENQIJQlKNtwNCpW2t6x8NxlM4PNY+5LtvRYNj0ZiWn96o+50SpNBR0vko
58DT+4hJHjLsrhgVxteJL5jRbWQLgxLapevrhDxmnQ7u00C/tVnYoDuck6hiygD3hLFTYPAPo60a
76kj0UdMcbL1SrQOzHvHoGMAha3RW9hj4eBWHaI7U31EJ4Z4zqErMw8povZK25NgmO4MZ2oFG7CU
9IOx9TwOxgQsmCS4Vta86/la4rk9VrV2hu95sY4c7hAwKB+xlQfmLALH1vTtUEhvK71lz3ioPxAf
tcf4q/c7ThZjq67duLLeijkFSzKxH+TzS30MVz8Goh9wXQP6cxIHsqYGrFfMenzbWCYXStNMG0lq
5R6tcHWDfnlDHoKDrY7gAppShllm8eHMJinrDCXT/iBU8rPkTCJwnqmvCkVCOXpAlXuAClOI2Nhp
zZ1rAfJZmsFtpBlM4mZrrxZ21jpykAtnxibn73qK3rqcu2YnRAkWqkr8oiQcXmsSD1pn1hvZ4BLY
2jrQTxo/lnULmqUhACJaglLWHm64BqhB8mOzCFTJUcjlWY4/GWr/JMb1vWudpzCekK1IZjTZMHxv
YrrGGUuFUwufF1tIIw4sa/6iEUp2sNf4spbUEfI80MtUkFOgHlnh+FNOXqD1ccHsZ0F3nfNAG71n
D1OBnVTn0hx+4MBg3XkONgqe2UOE0Z6Lwq0fLPC70Dq6DUZvsmzLXeS5N80VI9HZyJeohkbilgRg
mNGA1dW0I56BzEy0HVsIF9o5nxdswlRxZ5VC7fFWTlkEAPnahZo+gkf9rE3WHbznW1IXowNQSXUQ
ufTwc1uRjWoXY/rCgtgnt2RJScxHDct3tFg/2VBjfFHr3LwV2T3QAeOtaaPTJg0OngKGVxeREgAw
Zs2HWMV1HY5n5+uzwVB3poW4zNAmykZHMS531Ey1ABADwfirBvOBkJL5Iq3Buo0dbmwr6Q9zOg9H
xba5Sd283KcCESpF+u1UZObRcdey3fGYkJmUckYVg35FzI11IMl0rK2dslKszObwwEYBluD05zyc
k0MXLgRNjiHk0hBSinBOk4OkKsMV/sQ44hHlb0msiMyO4GI4Ibjmfapjj6gzcc+MKA6MlPwsHdeT
WZjnoZ7SG3SkNwULyQBrHUqVuJ8a1Jb6TCTQyjJKrIjhRwjvZqqem25xz0XdPFlevSXbxDkYxWMn
3OV+EQtpeVhA7twSdxXPq0poprbtpyJ0dspdSBuwtScBjwpEm3CFciSAOxf6194IkGbLTTsW6lYZ
ZXVXqksUMl9YXIrTahW9wdAeT8sqers+/PKam+U/koiKIwTsOdXuyLYIIR/YTyOU9HR9VdTOllGS
OtR1OZ3sCcatyMsMPvW/viYVKDnamCDgYIegbyxmhrAl5pZioV3DkbE7XR/AAueVoGSco8Z8S3oT
qLZcw5m1huAmzyvWp8JrT79/3TdvUW0ugd3NzUnP8OWhQ8qJTrDibRs7zen6jetDAo6sjdFwGHBO
GM8s5NbBSjMf7pciHTYyqhNkvzSHq8HTsUBiPOjd19jKqhOpFeW/Paiu/+M15oUPjbTa3dBBHBqi
El7eElan63tcHwQLOw2Is8rr/v11bDDTjT7G2naCPf37m4ea0CBprH/sf170JAmUhpj3cLTKk6Au
OFFrhbN/fUqs4HKMdHRqOXdDfMUOeuPPp6FelKcGBguzau2OmQsHJnttCfpughEFfnDVijPnKPi4
8EaroYYJ/6rdLmEK5EioUIKiHBg2zhCTPKHz0V8ftPVwbCbGVmzAwqJiDIWHMD7lLK2n6vpsKsxF
DxKNWfSEqtSYqhO5NhRm67NaWCNuAJPzbWAFZ+oq6pNtufWpImeoOswuxnKhJw7sC80pNo3mlJXI
0TfXr41Wa07UJwuabBNWTtWeQDlB2Ndnss0IhSbnAyPG9tStD9dnedvLoDem13H90VBs+351K9PN
Py6+67PETTjucSpnrOPyDOCcQ0aP5unB9cA5SeuFyMgdfh5UrfWI+/VSGzxrQihZ5BDPdHsfZXHD
nJ0Ha5T1CXpVc1JwHJWImBeuLy2Lg/UFbegmK7+gL8+48MuyPrnrFaSvz65flrImq8Mcflqu6HfQ
FB6a3kQYma5XJinj8Z9P16/nmKwW4tTQMWlNefIijWuhW59ev74+XL9cVj6a1ZagnkNBG56sPRgB
JBeauHB3vXA0WoYgDotvMcFqCDHXI7ge0PVYEHJUenYiSAfu/FzGuMXg2F6fWCbqU4o+AGNXG0bn
0p0czelOTG6hkrsS27zQeLSkAn7+/+ydyXLb2rZl/yXbiRvYqNHIDgmCpKiCkqzC6iBk+xh1XePr
c2DL59BP6Zsvbv91GABYkyj2XmvOMRGidldJ2WElXm9SDhSvKSFUEIhUXMkbjulfS7PV8V0u6/Ju
VW6EsD3u3Jk58j/PA7ymLju53uEKbF4/vdrS6vmxVf+CaM93qw32u49F/IwZZ3G0j3JjMhAugjKB
8/zlkUOb1VfTeiOX5AMHlBFbqjczMh52CXqWu8q08oNcU112Grnk6s0ruAZ7J9ealFLbDoVOsSG1
xPQqpQAmWVIw1xnOfjzDXJc+rVqi2LsWZ5XRYZK6uby8DrbQSw18TfK3lT+r6/Dzy1V5Q6u7+231
00MiHLuHoeCMbq7HImUmdsNSBCpByg3dRwqeTLON/K6MOHlOoh6pnxECvWnXs4uNCfjXYj1rZNkn
lu9O5xJ1Mw1sojsDeXJy1/OSIxcp49LfAxG16cp7Rf6b/fon/rZIbHZ+5TTMpONo2MM/4CTJJZzb
0i2MQ2ok27Tnv9CtwdlVivrCpa+6unx8uRqvj5BL8iaq6q/L2GOhX89HCqocjO0aZ//LejDO9P97
ZS+/Wb1+PblUcP6cBi0+UCZuPM2k8ya3yxuzRR1RUYPyxnBmhgfiL1rPLxxAUXOQiwjZCJOxQWFJ
/7x00tO6+2Wnn0ISiVHqJP0VnqNoFMNR2t3ljc5Vn3PTan8fhXJL3tbnnXDdJy10rVdynzSpv/li
NM6/7d9ykXxLawUKOlu5WhHBuM+EOP32OLlno468Faai+7/t/PIxl/eoiXPbFnmFL2R93zgKOZ6K
iREsusZfH1A+pbUqa0HXYCPFUsfFS9ooYAC3Xv3i9SDH7VJcfVqVd+hpaX/kB/xPR+a/68gI2/n/
dmRuyqJ7L/5rQ+bjOb8aMrLroumWbagC4xp5L5eGjLBoyGBaUcmrFcR48k5/N2RcGjKchbCioJIz
rNWA93dDxsBtYphc5zRGLJaF2/s/sJRgD/8UfaPSJ7IEBhb8LvSE6P781wZNtZSpFgRzdAcf9D4Q
dDrVFHlwQX4alRZi2Knw+kmmn/IeMEU2xG8OEaNX+mSJTZlGW2b/p14tBl8sYeL1xc+VTJChVPuq
UWrgYpxQCDXAQg6m5gtISnbnFtT97OfWLO/zkelbBBGUi7Gjfknn7tuCTr20k2UnYib/aaN/jdLp
e6FxhQS3fJels3ofuYpXtAaXN+TlWdA7oNcQambGtBs6Q9+MlaBIc66X5Vkx8xd9VuJ9+TMcy904
N/vGmSmY9EbhE+S57Gsishg7ZSueVWxEZCFFi8PXDMALdv75x2QghuPX2yKVoFGLK0Q1uIrMSKvC
4X1iEnyfd2D/XKxt7dIk17Zmn5QhMg79EjDpRr/qLSPaytglLKB3TjQsyEQ1VaSvHq4Mda86mE8m
F9KS2+9yA20Jj5j2GgK52oSmrOLO3kcuxmBDGGhb+ebGBMg5oQsSmpZvKVkMIBWQWD+SmWCWkZdo
8znK/CJjmloXuadVKcxnAzxzrLuPSoyPeGnUc0crg7FPgUQ9jUqKXY9AjpsdLeuFElX2Kpp22gF7
eBc9fCyd0xUOOhNP3HpyChzH15P2K8lwGp0fnaJXr16RPzFeY9aA+Im+W9iUqeFf+bHVAKjnF6B7
jgBmst9ENjxYC9B5LUFxURj43p0BYRf6s2hbOvNdjV/2RHkXpj8Br1PugIGej9iLjcNMFXa3pM2z
Xa25rDZFG2CB7yFVjAM29B1FlOGYpVHhqVkZYBqFEBVZ062io/6mHO1RgcbMXKi0kODo72ObxpOl
3uSL+02ECWa+1H5DPllsS6JfmaJ2zUa9jeow2Y569U7+Lg2artgpapvc1qiy4QUvFkSja8iXV0pI
4dht8Mo4VBO2mfbTVaPqGOX9qxoDymsmVOsOgPGpZPypNxqiFys8dRYKlO8pQbhEwyNhsiJmroTt
zNeqCkIdRdS9W6awo5qheIii5yBys5NRgxhmajzyeSJPSdaxbAuMnVJPMsUPE6ISKyLnEi1mvSf/
offU5s5WRmoiAnBFR0hrzvFtCw8fabJJ0S5EDZP22Slf3LXSXEGmJTcRNrJbpERV2O8IY350nMAo
dgpIkbPmr3MA1DbxxpjNv+wC/qZa8NrJKp2s+x6i4siuPqTA8ltB55HrtS9o9A34IsHDEh7AVTAs
KPCAIIpE8lqbznSk+L+cG7pNU190XoOJf2fkQDRjIKhBVDY7SJXMWrID/xqz58kO92rdEADgqG9x
3HklLA5q7D5nYPIfzB/84gXgI02c0hGzUXlsBD2PobMHXwlV3DgGgmVj14QHPbAIqlNLDTD5+I4P
n+JXPyHTjGHDWC1tK0CBoGJy0JpDOR4Tjf6tG92qJdqyCJPGdijZ5eIU5LSR9TqOB/xfpRHhaSuB
BrWhr6L83lMK3iqEnviu4hIqk72GRJRux2Ja67vBXa1uSNDd9U07HyeBcsgwtiBNOl8zlHdHJ8se
zqdZxHe4AmGdkh9BWhnGgTqc75OeNMwnfEpohmZPJB0pDCoivbDb12Nb+io6uL0W0Tye++DQGJSR
qslT+mNvZs0dZqD0ioI9Ba1+oIhQYEtjrr8wN4TtgencjVpM7k22d0P1dNkkH9FuApX558dzPu5b
n/jbuhZFjTcvFfuoowzk4ZbjlVwSo35eFOuHngb7JNLFXg4/xdT8GqFehqRwbRAfhsbPblioSNR2
C2+yde8Ip2NwnJYqZg6TYwFe0F27tFRTUjqGAR22OjKouhM3aUU2KQQaAN2I4q0KfXUbx0Rs/jbe
lovypqUOul1Wd54cYMsbqTho1/H3ZZvoJuEVEb5KZcK/IbiMQgJsqQVwJkyW5kGPmcyDZPdDbflS
ArtmwObcLiYM4DbODrNBP30FmcmbakWcGWF07Nvc2hfNOoU0T+xX6VVkWmcrDF+6IL9vwWYQ0jsp
mzK8cTrHPeq2OjIJrcL80KTarltn9THQMb/pwsfJoue8ldvadW6fNfN4HLunnKDdK6fwnLSdD9Tn
DzALQ3+anPcu5kddC5Ekt/4sZ2a60HATAEvtnbnOv6e1xpOuRQ4VU2dRLfjKlKI8MLFlVqR9dwcr
YDZU+nCaFq/u6OmEa3FE3jBHoeSQt3xguSg6To9NWGJi1Wf7oDSwwDq0vzaiwx1hVsjhjZIzrpyt
y+lPt46ICZZOr4x725weDTWnUlfCpSK4NUaGtg+Eek1AOPMqe3gDjFLiIbGOMWg6X83EAY4imOax
FYikmZINQSp2HzMunUjybWeAnhRrpUm+0+Xm0zYt7BH5jlqPcKLLVYRx/CJ5m9Alqchzlr9SE1fV
Lo/rv+Rvc7lZ1krAZfVjiVgG3zbVh8ukZunmFpdoQ9rb6rrYkpvTbVYRSEXo+FTtVzz1sP4b8Vrg
kDc60dI7W2ivRToBxGF3WBQO39DQK/QD2k9t1oYtnP0A5NU6RY6jb0QXfFemyJmpibN7T3JOuQpm
LqtAIwuk0+s9kz01y07elUtBzTI0CHLsOS1/PULeB/TJN4aWHkk7k3LzzwsPBTJgS9Mn5DG8mr5O
d+XSx8t8vIV8n/Xmt7eR90DHfiLGm/30n4fIJfkyHx/n8laXx8htlOqohCtOuM8T++3Tnf92Vd7x
6TU/PurH28n7PzY462/229f4bVE+KnD6hRHIlE7XWaOUHz/n5aV/e/gfv8mf7//jQ//0oe3coFLp
wI7OGJjXehudJiOJTjRhptCvVUHzcmkO8o5gFpX18Zg8JN8BuwUPl3eZ+RMHCYd8ZD7aTKlpkMCo
c1CQc1H/42JbMcRT6mRNAg9QobgZTdWpw95kl0ztFY2ks618qlyXNyIqhkMTCG8Sg2gOVebQwW+n
nn7VCbgnX4IgWojwmuohURKrnxQuaGblmPYqSn0FOGk0AGPjhTF2u5wq6Vr/lRBNkpSYUa+r+AHY
cy/rcqOy/oty6dNTyjHrDkPHsGit1sibZq18yCUthcVmJIwDCKfPr+SLlHnpzlu5OATETGCZRgqX
y61y8beto6PTHWdAIgvys4s22SlBaYmFk3HUhuiGlQxrAMpVmo4uprpUe8KF+h5qFvOg9fCSN926
RG2WuPHATXbanH0r4EC6ic65byUpGZW2ad3+IIv3YtJo36CHdarOi0oyo9bfRu9+5KOSHy9VdbkU
YNwmYvZoxeOPZXTPNViTDzZpkFqPAbgon5wYJHLyu8mfYYVSHXne5fMRwiC8YUZPfvkVq9xmfC6V
LrmTk15koj6SdXBGSq9U3WHJLi41LfkQY/2DGz17rSZh7lRQBvQn13MgvvF6j4b2SJjew9SQ8W0K
8j1ijLpr30O2DbS+pp0J1RF9LR18T35K+Ni3jZ7qvnx9+bkCK56OnXa36JAiVUPHKcW/evlr5VLR
o5zBIUcoCsjLuUzQiMl3kaXkYa3ZKLKQI9fTZeZbihxOdTpjqKCpvhM50rzZ7Irxpldt45CtlThn
rSuOa2WffeFnFUFxu/wTskB9WZVL1Kf/ygbMLDOMM3O1ehm1TY9R1r+JVqi9iGspErtX+c/I3TpU
8eybTC9A+X7ssvI+eTOv59bL6uVby21/WpV3yB1d3nt57qeXwtE/Mfa4kYec3Nfkh5Grv7VpLkfk
x0Y8Fih1Qjv7+L9CpbcO6mJ+9HTk2zLX5EiWi5M81D4W5fEtPw0jv78PwFT2gy4fOawKZzsxTlTc
/ovsMMn2QaQEVDPlYULZpKTjMhtvZVNUe3j1KeCXiChx+fCPxWD91WgyyjKv7CfJPVUuXW4u2+Yl
Nwhb0HaVwATyzznpcuaB775K3T71rT4+fbVMd2ZyM5Vd5g8sA+RYfGsCNbAFuFweLeObIz+IQbnd
0VACrW/gyjLzunT57S/b7BJ4DmRKlDH/PFi++2VVLl1uLn/jZdvl9T49Ny6e+lRpV3sTx+9609tR
Uxzkujzy+MXT7iTXPz48CikKKcqoevK15H962bfc5T1UlOIo9zHQQvbMocR/EPU9Qxm5I/55Ub7E
x6lqKuf24FSZJ1uQyTqCk+cSuSqX5LbLqtwm+5j/0ePkg8fg+yia4ijfX36+Qe6gl2MmkNrmj51Z
bnW1ol92lyfIpY9HycXP67+96m+P+vwGn5+liGaNL/oiFjX56J3Ky4jsosrnyqVP2y6r8l5NjgLl
4uVG/h+XVbkkn/dvX7UCx4PdcP0f5Y184Ke3+tO2T6/66Z1wg+JAVnfN2qiVx2xHJUEf6mX/0SqU
/cL1ZnHwN25lF/vTPZdtS54zbZDr/0+7Ub745aGfG5GBERKDtPZ15B5tkZ33qzUtj6Df1j8WP2+V
6/Kp8jj7dYgh7JoQ1fXpIijpMTiuv6vtztJU45wtqcXkqfNNFCf7rqb45o5PpIroW7gY6hOnE2RC
U2XfUxcuIfT19VOVtkejhkuwCGv+Slz6ASu28qSJwD0PsHs8sB+PaVLF/mqi36lkix4RgU2qZT4U
U4LqVMeLXrZZdb3MYG7ssEuOuZFfL3ZMuZE6yTaaWxzWAx7ZEeWYGCbLV2TP6/MX/jidLAUU3HVS
teST5+QjP5q8vMoL6+XGvVxtf7vkysU/PfzTNnnplts+3uFPz/t4hzF1r612r6oRU791SLfeOPLY
vay76zgS6jkDIrlRro/rjv2x8Y/3f3q6ZXazZ69tIaygnNTk03PHLpI7+Uh0Q62vTfW9vAODEcfO
nxfBBYdbMyu/i7ixtjjIyMKaR2IEu57LJt6vZIy+2zS8lYo/unyG1wHZtXhN88zw47Y5ULCzadDr
cPcC82pwOuMZzPNZNNY1IWe3ejG8x05SvTkKjcM2N7+avfkQTOr3Cqo3BkvV3gEsyg6jwE3QLmug
L8ROwiOXFi1CpGKzVFqwRD2hKybxTXB0qGuurr5O6U/NmxVGJglajAxrZQVLYzyE3H4Ixi7dZXPZ
gJvsOtzYJdi3rD24ASY0YaYnKFY0miu+iaUtXlyi0FOU4Nnq+69hBLE6zHLNM3XNw0iuUOWDul1Q
CN+QVkkFPiB9ybUtDoxpwrEYzLdDFFKlsEB9FGpe+kGK5I7Int1csWT2WC7CcdmHLVAc8nmzXWGU
PxTh3hmKYeGik7q1nzjm5x0uknhXRXxy0JGYtGd0vkzBq9I+kyL2Hs1DiJmV6GrICW0ZvPRWfe/k
ieckcY2fgF+VUO2t9k13iw4VJ2GDbq36ZmL6dhNYuywvfswOjFFlIPkqmiafSXK/m9PiXJeqe8e8
77tN7MOVWtrOwcYFvGjUr8WYGcdsiKqtjWyhJZ2ihobRLlbia8GatepkSGuVbMe0jcp5G23qsrAO
GfhwBQ22D0KfRL8yZfhJE8F1MHmINSRxtDd4CZV9GlK2EEbjEQykgrTSH8eydk7mXBueDUK/qUmu
WwJMr3borvyHR2TEM0FOSGcTs0dwkezTfFK+EARBlp0jvihlgaxdcw0M9W5ywiiLMxsZYB+SZ1rp
I9m9sXoqGhPNw4DiuB8NsgXr9zk3sUEvqeZVE0bg2crba1u0495Siq+9c4tucsbF0CEQTxUK5cKG
bSjemX0yqzQy4RftcJiCJuDrThSdC8pMvVJuczF8s8YMg71B55ywDuI5Rx+9HRwVzv6Rvp71qDd5
U7HNip6abFZcNz0wGAPiejdi58RQogKmQTP51ZjCyU8psNZ9c8jvDHTOzHPpVbii+bro7Y/cNdsd
CRtfjIA2T1v8sCsRfZt19VtSTcVjM6TJVWGWHShe4bHLiduOsBBwUph3mvHkLrHzCOfg2h6ZngQG
SXBA18m5bA+jyXWlpMPWa2W4J5s2hEh7Tsf0hyPGQ4xAepc0Jc05gqFmvI2aNT5qvfptsQqSp3QE
QrXeY7ZQja/pNPew2Tj9N3X9miWmsYsx0eAVjpkcJkdiSkh77qP3pcNW5ZJC5JZZsmsC4xXjeoko
j0iZN2uklZDMr+Foz5ulA8wzaiR1gY2EXQVJeNip7cNcfS9QXt0nat5IlZ0fot2dTJKiBr1prm2n
6ZBejl+JsmcnoUaMgjlkl7a/iyCy/EHJ0zvLBL5iERlml6La6qr9ZQ6N3IP8Q0pvgN5VmbWt23LG
0FT22URFIrz2EtEa19sKdGpOqS2fxn0VzMt1FpFlV6cnyrHTzgbaYTHXFNmLG3M1JAS5AFM7K43y
6IS8hwtVUqPuCYJob+jpveaQMd3Et1z+LDMFKlvbR5JtMHjWj6XaaN+xDlVD+TIWUeChK1CRCgdY
YPkhFUH6SwK4peHtvHB+JoHnBfu+4mfzvCNklD+l6M+5mZ/GiROprmCBMao8QoyECgIFC0Jl6Il8
aPN5AHx5VQcvy0L7KLN3et4+G4x30IXYpKov2slplJQiSAAqLN6VDWwQp+8gM+HIBzBKkRx5yqkp
xY3TxwejqSY47krgxUbLFWLmupSH9bKlATCjhUZ5NDQ/jdKwDjXR6B0w1SWonP2gAzvBXEWddimO
XdNg8x374lgbzAgtjeRERXCUhyVW/0ybx33Hn0rO8ngDUgVMBE1mv6JpE7tVc4j7CbFan1NfiQeO
wH6kn01h10dqxdnFBnGIkLwDYPC16uiZag2toFANfyph9z1cEOl1+v0w6pBXyoHgokbzJyNNwaEA
VCY9+EZftCcQ8+C15zQ99YCa9Pm9JsnmNtMWdpcouxkVpd8aeTIcacohzR4swEsGWUWcLDk1wFYb
AuIISArumvbkhLa56an3v3B+PFluHiKqYkctZgPfHicrTSjVTrfTB6rxXof2dK/yi3mp7iZ7PY3e
ElHeJk4pNmk7khverDTDULvRlOG8dMnJbTi99YH1jRkzuQAUa934hqY4DOXEmhHCczVSgvBGs3AK
9LVzG6hw43Qo/Zsedp5POereRGO6rzKDrwWQAaWee7oSFb1gTGwTudpPmeDXRUuuQqVFMI0zWW1H
ZwfHN6Crryx95k8JY+wYTWo8Pw+qBTwDOWmWxleaad1Ps76nMZdGoe5TPII2Jm1fHOI1oUAtvjeg
bv0b3W0OUEKeNqWRK4cgE8Tniqd0jrr7MGgaKBUaROnxiCku98jd9Rt3Sk5Crd2NEuya6nqcWvch
jMMRziOssXzZaVaBeQnwx5iXIAXc8ZCo81VKRzkrtE0SmufZigdO43rqcYW60nI4ZmPGeHww012h
xeW26vI1CxMS4LDEj71GxvGcW4ymiWJELujihVPacKcpFoO0un4KxBl/2y1mceQVb7q7pNtZHyht
afVOjxZidSxyNOCsmPSisCeYMaFv9QSpAYDxyRw0UnHSk6G8Qg6HCacTvKVlSrMd4hahl7rBzLR8
mWblHOPk84oCgxw7ieZx7QIThiWGuIuvM0qNKa9OowKWIJuUdoNDIjtgsXp22ugg7KI+dkkzYfJL
Fy5yx8CuFTr7UX90VwCcGzJgjiOg78o56pHLM26q3NDTRbU8JDomfBzvirFZQvXWVoLpNhhr301p
Pmm4KDEDvFNpI1/VjH5UxXI96XawWwkfsx4LPzqWdrjm3w13S656lf6ISsIhGZSwjqnjgppZzSZM
YffU1YIus6cT3NccgvG8IULvdUB9QT5e9dVBjOf2toBz7HiuG/3M5/QrShPC4qhLXDdF96DNukv8
FhJpgHffojz9YoLg2iGIgQiAdM3Hv8kwSZiPkf2SM/+hHe1goMrwK4oKmqcJgfjNDqN6H/fMHWaF
eEnAqHDf3lTyx/22ZNwSdgzFOJuWRRo9xAOEnXKxj3ZA/jUuAoKmOSnXWp15s7Dp+o7DVvQbHLVn
TdeT4zj2z87s/GxqC4dFbulblxjgIZpvhjW/okFpD21n3jcmfoIF+ULaV8dYOQO4BVRpcS12tOao
2X1Fja1XyIy0jsAViOUzTeYMOWT54GrirzpkTmn4ymsxagzUS7c8aTHN9Nw5cjU0HmPODrZz5Iz+
lC/g0ihTke98Tif00HBtvi+98TMowJrFSIBi8Fzb3Ljpsijxlgr/lzK4fo1v04KOwYnRnY9jENyq
7QpNqI/22iuM1wZXjEuvwJPnqRGwUfBFWET09QzEyU9vxzO8nyt0sGBVyAfHGNgRhhyy37sjg3Bc
W8qEXU/v1MOU5MZ9vniIXmiERgdXib4Wc3PbmmFz2xUzUpKoUe6yUPhNVYC8qKrbjgm0cNTidtWS
G906NRlrSGzOGxB7GoSwxrYVRmT2fucpsmqP5IMjttCHxJ73pTD2xtCRpKZPFcXYNoHMgYevwMtI
W9JLLO15rsUPewkzryLSdxPbQeZXpp5vszzZM214rcsOlQ2ag4zopq2SjvYW5BzZWUt9cItmP/Uo
CVx7h2wbDOrSPxHJZV8VyblX9XWEDn8J78R7kdvXNuyZrenW6dadUVn0whxO6NGtDY68rGcvHLVu
uQVJ9EiSxnfTMcfX0nFfoL80G3h1P+JEscBjCdQ22Esmnf2L4KYmNbVnOJEvBOyA5EjEriMa6mrB
kRQV4GeVrh19dUKXFNTYa4rkucKk9Nh2o+nlWb6dFsROSaw8Fckc+62KEb2cYY87VNELsbxYUVPv
1CnzI4f/0jIT9hwos2EzL7tg6iN/9Rk2c1l5DsI0gLtXuLO8AcrIqIP8rnWSJqp5wPwOfFUZQBNr
mdiHtjsfrIUMrwyDOlg+hOAGAx1tmkZAQip2ryZRQN7ea1xvCDEY6cNkXHJTNF8CMyzlTcQqYrMs
WuiXZtBzOSN8Y6pbDNIoYjd9ZKe7kUJoxtX/qhnnw5hWHYc+oPZ5tSJkznWqYriL+858yZkuJSGt
/BJV2tZssAcGSNiWoUYEo3b5QY9NldAfFDQNbmUraYGAhajHGAeTmehZU8bkgzNZBnbNJETdj/Is
YJo4B3hSx2yzRItFbiKz5MFp93nMWTPPZ0CEyX1ugfCJ3OnIQV2C9I35KJ19R2hSQFCtTh6EpW7t
qhnuE4DJJmlGXmQbdE4a1GlE2SQes3MOOPZAX8Sc/UOcoFeRq0e42LNnNdE5zXPRGiMItq4d0R1x
ouCqKR+msX124ofI6GD9lxCKwxQYgeMPRWId+Tca+LU4ObeKG/LnGc6C8RDIotXXHNBAgnUILlsn
cp+jqo129L3vMU9acI4g3diQCkwBAhpMBBrBRYg7gS8RU/XqAG40DaHybrajnxm/5bZWZncPBeqv
eLQAmg379SMeE6t/M6lyEVqdPTXTSDVs7g5mF+7dPAEKE8CmHvtXLSBUzXavwcqGBKJiIe3M08+6
VlKYKyHfwHYeNKYgJGomlW9gIQLzouNM5S+tzMFnXrHB0xrd9iURayapTh6FYTR4Tc9loH/Cgv2a
i1C7Lfn17rqluVWneO0IIA8WZtHuUIFD72z0x8RZe7CWTRpUt9Yg5ru+Lhu/FbrqxfVUbQpdhDu7
T7KTI7qPHJr/0Rb/N9piHVALEPl/T3v58tf03v6Oevn1jL9RL/q/OKEgZeNMpemGvhLp/0G9WP+y
dE2zVUdoKyr+gnrRrX8ZMF5chy6rK1Rhkgr0S1msmf9y8EmjACZOCt2z+h/B6k3DXHOnfksRQe9s
GhoYN80QkGUMbUXDfH9/iIuw/T//S/xvtVOUoQZlTi5bMxCvMDzWA13rLswpPtnWjQXZl6F49ZAz
8N64y3xd9C5nBYgNMw/RqBXrwVJy8XF800E4ZRIB2zKzJXiQjuniR+oAkXS9srjRfWVSs+gwrJf4
6aMFptUQ9ZtiMZ5SBQJZqmotaMLmvVB7RIxw4OcaEah2ZwmOsJhEyWRVwlZI4eAJ2H37shSpuTGi
4jqt0EWCDAAd1t6azeRgBIRG1rvoHZVaPxMo2GKdgeTikEo6dSet70IvXJZto3xPXDf0rVTDIdnY
5MZr2H5gnY4lFv9M5DtGcA1JTxs7FtXOQY0Mc+k5B0q9rFAK6nh7RYm/tC5X5NE2NmOPO3ipxw7C
+aTt1XAmez33naB9qx0BO9e47ske30xadAStgbpTZxB5JZqrcrDnqzir8TqPCh9ACxltE4d7wwld
PcFp+Vgzplq7kdsp4+rHTFVvcOqLW7CylDfL2N2XZHjyLYz2GnX7dGoV3SKNhgKAZrnKHWWl8Bzo
S3hm6rIvyhGH+6xTtsk6Ur3NWj2HSN12DpH2H6sr9uPMRDVVORESFhDtYjM2vtgEk1+VKMc3Zj5E
YK6ClzAgwVx1w4oyXjxwWXYChKzcoOdW7iqtfBz0b7k72YdgsYHkUiNZ4IiUPeBNbV8hHtc2KsMC
JeBfZuyQMMvMKyqwKTEtulnqoZ9oIjpVBZ1ym90bJEHqXI+FbV83REJHylQxdZpsaCIlPmFex4sp
i56nhsTfGAIGLA6mGB0txm2jMvrNxuLsWqpyY6Vz/9girMJIHlPcts3ukeqjQUDd7eAeqfI1T6pS
cqO+hTrxlXJFwylpjOVwtvHlizGxnobc2SSFEr+qmZ2ddJViA0Ww5HWp1Mqb0frvklZ/ncp2/hLo
3fMAhfIb8QyEeKOzvkeDB2OgLiZsauq4BS3dn2b2aVAiUCC4zI7OVN0OtTBwW8N3UfHeXbmEB3zR
LP0WA1V3a+FE9+CTPjKVnH84dX5ENI/5qyT8TShW9JW6HHByd9+kBhUUZ7IeyOlK3kQglA0Yfudx
TswKN5cd+e0Ij8YphuWYJeADav7n+wXA0TZOHfPNWcJjNaTBt1USHijTnTt141PLnOcQUaT3nVZv
XxGO7jK0uncmg7qNOsJFmGB9eO48hs9pCh21yktjRzcifMbs7DDhDlVMgdzrkguMB4CitEGtO636
+cVuxcucKuW5NQDCTw0RF05gUsJv2+FH/q6IKnhIccJtiV+GdDK4t+1ECSYUQOOzKXauI6HBQy/a
6gvY672Z8NZZK5RdnSzDFydoMDYN2pOrGTdGlYXvuUK8Ovaw5VwKFbUus7itlpO77XCwnepKx1Lt
APzIMnd6LAmDeiw07dCb2LrHFsdFsm7HiYxBNZ4BA66PsNvGPTQDQRdYj6GL5vN92tjUX4xuvCni
GBfo35v4L9N9qEJhYKiGWraoXlQgKPvFKUEEr6vzrGHPioCX0N48NeOQvZgiJeo5be/NpU+fZkI/
rHR8s2pnuRnrqPgC1PwWIEZ4J9emcAT6GGXhAQ4AQpjJ+cIZKEZyPofXpByoL7kaek5jml/maezP
DaFAGNxhUhPaVgotu2eAt4e2bWwNi3m/mmT5jdFM2Q1F0m2p95QTUTuliL9JHA+0L4amj2SdOjb2
+MB8rAwm+XMW1H9F7r6vk+F6qG1gxApW+yVLgRBjvr3j/2M+OwzR3p6D4qC65XNoKO2jUoj81HO5
JK0prnybEPVDZel3CGXiH44j7pxMVb5PYPKsY2aH8wvJ3SbG1kzdylWvxATiNX2tHZvWsF8z9qos
EumLQcLUyV5MVJfgCl5Hd0Glz+61Aa1EYdUKy9d+xyW/ecXvHZyyuK63oup+DgrHk2aJu4r59rOl
6IqvxgKUxRCYvuuu/aWVBl8Ik2ynFt8coVi25wy1cW7mFvG9yiFcFwSjk8xSeEPfBAfLiKpnu+RP
ye0uPk1xcRuUlQtVFdoPja3wio+cPNlmxsQ/mxm2uo0vjDB+zNWyv6dhyxxIjR7r0eBcHVjVwSzL
7FpLOtzOznCGiKNwmCf9S2MqfkIGNQiEPn6aWuJqDLtoj1Udx09aU+MOVvlG8t61oJYqjAhy/Nqh
CjvVspvlbFoM1sOlP31sW1eLAUV9lavPQbWgIlpv5NJY8HlGakO7bkqH02Rrw0kupYictyk6EtKr
gmlH+J0KiZzTk9q0lufEMZMrTau8JF2BV25enzNaG3ba/iQvTezdoSeZhtQMJsAUf8G8X8UFDXbh
YOxd+BHYf5yDvrLG2PFJ/Kq/4r4aj2kcHqJM7Y8rRXpWEi7so8kop7GD6ypgal50ya12hRnynOMA
uVc4y26Y2ghfsf4SCwMig4vCPlfhYqVaW5+GFDCjFauPY0AsjUgCcVjwLXg0M1y/TKujrtdfSRrZ
i3DQsGCm48Ecm2+chJfNXCvuHeKldmOV/QuhH8nNYEzvmHnB1FQA78DCoR2w7G01P8ZD9n8ZO48d
x4Fty34RAQYZdFMZyiu9nRDpit4H7de/JRVw83X1baAnCXkpJTLMOXuv3fhGH4DuUoq3xbLpSIkF
zPlypuRxTijKTelygG6xwM95h3cII1RT/6Geuey6RieEhA16q8StpoJyYRr9tzlOu6wZCX8h/cRX
GiLJUib1Fuu/XIJ/eb04OvSE3BqQ7Ibv2GPtD0AvF/T6VgCDvwDwYsEKimdNYVXirCEclUppmK/J
6Xg2a+NL5NpJOfpZ02E0dVCFq2hDp/muK3HFJ9nw47AbX9R1jssrtp/Crn1OHWvT2oF9getQIJ1+
0oqtpJURYqzGFyuovvoSFrA3hweWGo45COAv+OLhnAxRdBfOQLIsH6Jevw764L30KIkW311sczAT
oOMRPLZBZg3/oxEbRUT5NGAQtjKrpfAafhkp0cN6bt1V3kLVgCSS5nWW1gr+DVi7pmPNlx8Dke1r
CD6L2RIvpdIfAur6pK95fm5zPul/BptAjOk5mJBIGmQZhdY2MDSsauommLV9AzuZo4niZLic+9ux
vfja4AEZkXbfm9pHOrR3OKx3bQpXTLO3k1NuU0Ziyn/jI2TmcFlqFfkzHWHyUUevFyNYGY6LtM/u
C2d4hOFKUhr8uBV5FCvOfrQkrv1lD6QGuAanZJPsasOiVpyQJjHknNkm7VDC3uCdPpUOViiPud7c
xxWw8FASChy1R9ZP6YZRzUEzuxjFeDaIXQECO1wCjJZRYBkE+gY1JjnnhuiohdmQVesU0FypZBNu
aSwAi6frPHy1uqA4Z17/5uT1oZyLr0LpkP1AU+ucjyvVEB4iHXObG/NxqIg5tWpORGIJl2zEnCWl
+FsxUSE3E9xMChrUouLnaaLuYUrzQ64ngPNdvaEIXRVEjwufQ50+CCW1FcXRZ700iROh2Tp6JpQS
K3mba9NZtIQiqxbKoxcnAOGMkYVc/9zm5htEHkhuwnoLG7Jh8AotJzelGBT91JJzxNTqr76KCWfs
SPWzn3DCvQMA/Uzcb2aAWzoafNQqJt13ABPg/nHz6VPaxtFQrVrqoLuWUdzdpi3lzSmzV7E2ffSm
+zwJ+dPbw88U10dZ/bStJOinzI+yiHYWzHcO2ugrsuI7EFeoe63qQ5RENTiEGTo2kQHY4hZ9XL3b
Cccy88DGtUaCA6ITC+ZXMfQvIVKQ1rbPbuXd0ZK7LUvADlNO5IjbncAr7mWtHVgaGYSLRt84wWnT
cQDmcGjIfaBy0lH4nCv7pkntQzdPa1x6tqaTPZKtSre9DQraogPAhlU2WzgXiUsZtOFWE8ltUsl3
S49vQ+Zf+vqkbo9z6fdtd6Q0RmPRjKBNAbBKSOzJb/s+qDbdDFQ/LDDU5PlNaHcMWZHfNEiqtS4K
VzTOwbS9y9SjQznPP5iOsLJd2D3k/UKwRJMVLFk0uBT+bFI1h/gGiji6D9HfunTBy6x5D7xuV2pO
gkNCoOVoW2wB8amr+3GtlBAbO6Y8I2sAHyAHW638QGIBSNMZwT/omnVmv0+RqGpYb5QGqyX2x4LG
JvvqMTrRgMWv2ka3yEAe47L5k04EGXU9JGozI49Uul/hffLgdnRJvCJ+JKryJQDOTlGy0lYahJre
anOfVVa7szwOqcLrxu1sFDeyVi8Eh2THoQFwGMRT6gOXoPdUs5WjWD6c2jrR77XsMTZdPKVWJYmU
juSy62/Y+UEAnRhNQnAQq9qL93KKPF/YbrCs+8SiCu9CSJf2MwbYcm25xY2TTonfe127AuZzSPnV
DkAKRasIBzN7Ql/07EbTBmOFg/BmgHUPUQIHQOIlLFoaQGBEcq1chv6lqY3vduN0O/aJOyuKgvXs
urilrPQtTkoSKXJ28UWrw0GlLQjY0l0NHlDnyoSgYOSTnwlVv7YYdFQD3oqN/0Oax/1iDuwPOi4U
hEvGvndLMyTVRqJolMu+2ebHp7ysXzpTzl00BT7bWrgCjXtvAyRahI35jC2c6bK5BNtBXg2Ve9Na
xd0UMMA7mX5qO60HdR64B087DEyvLv1EiA+SDXo1aU8tqmbaJPGq8eJXi2gMv7GGE2m4f0jrRBKo
YtKf0jxci1qysQ6JtergqzT2hUSSXcgkv9evN0K1fEmN2SE3hMcNxBZcZOj/9+Oudyd6vGc3Vm+u
T20yjm5Q+rt/XvJ6p05gkE8j7Xh9yetNQ92vxpp65uwy0QZmWADun5Db5EgdJOBF09oBwj0nE4Wk
YviJchazatJfKXic4l2LH3dhaGpXtgpdTLNzKfsQmUMdv7Nfrbj/TKv5x0mmn9oEOtdR5249lDXD
8DOnASNBGT0yiR1yOMUebDuVs1awDNROszR+JjRHqQsqqRKncqJr23/PM+74LGMW6C1xrCt7hYQN
03BnUvxWHmk3biUYOS+4lsuf/kITuV6aM6wSPczKpdE5YJZQNF/vvP6JlMr9ebCe6nSkn2DEH3mU
4QNX2bYfZM121VngWh+X6DW8RVLi+dIlnF9R5O2e4u/IdO0Cibper9jj76tum6rsrrSEvmmTHJxU
W6LQoJo0eVG0T+2sWJsWq7PZALsu58ifHRA39SyA0EbJ++xikezN0DjovSn+/jH+c8mm/sdSKuQk
Bip2wMaNgRjjbmEkD1l+ISeaZw0HrmFTg9MflBE+Z0N4aGmxq1icPKv5ItDwyYnHbQS/0xjPub3C
6XccTJ2mN8An0UGjm0+mGHCpS+MYavVaoktHXISCr9/EY81+ZpVBmQ04NtikYHU1DkEJY6qtDFz1
bPWd+K6H2bSfurUi9FZ52ntNuAgGzeIcj953Nbm7mCjqyxLBIuVj0QQrIGp3NL0ODklZqr4bCaSq
ivqsETCNXHMhdO0d7uWK2h9L/Jo4jB6OYvSObprcB9JaWqCn1OgCqimIjBKp37qFh9b3voC7sEUM
dfZIw1nQ5rZnWMWtPPQ+oSERbIPqKPVkk49kZHW1YN43bowguSGJp0YO0qEAIkSyZ0ONXBOlYetw
BIOXfyzpZcsy2+MMpgj2OE0kPEgjeBFavwm0hP0FvU/jRjoNPbZMfQYuRpomIVU6rrJb49ITJSgG
d+CftEI1n2l7GsctYPxub9lUBNyCzQ9ezHPFwE9oKBUSt9wZxTgtsqqvdq2Vr0eUYAhUjziCnsqK
AEBdpjdJDdsYzvAkC3fTyLcpCB40lFDIpqJ9SffRilABEG+2jJAusG4kBK8jLpdUFaQpCaK6/AXY
w3okgH2ZxREV1ih+rMgHhQAAVpFdAAsODn0SiavmYWa5TwaMIr7cpnPSyukpshi8Zd+EK61+Qx3x
6NIPZMcEs6j9kqWzVzKt10mcfCUlHUYKt1Qm6fEaw0mm2fsYdMCFsOKuirBZy6HaKpKwl3l1yT0N
ou9pMrtzLFk9mvTcUqaxjF5oklpEgHbdYxL3bGU6MF7F8Fqj1EygFw92+yLktMEq9KU8ZCadlpa+
RdTskjDmXT4/kDBkrDydEAM5TksLsQyCeLiUEQbXqTPgT1sHPd5kWXyfO/pNqI2LQk13fVhpO6Fe
pWy3mnrpnHhvRtV66Aj3yOR9UkyXSAJxHkQHo6COCZvorT+NZp40EayJGr0p6wlNS3DKgpauoonC
BoVEm/U/9Ry/hcmtKWoiGkBgFlWes5pEwzYgRVtalvL7ITp6fRC+IdL+Ena6A7V0HDE3B+Gzy4lo
ouTC4oE0zg3uhDd6q5CliC3ah7rVX6SVHCykiqGRr9psYI5OD3OdLS9wSTK7dlKVH2k9YQuIwU+W
Ju55lXZvkfTo8c/yM0jsHGcjFEcUnY8E6jzkc/UnYqAw5vpPpZGaE6i7TGfMccRxbCEYlsUnkW+f
AYOCEPkf1xMn1VV7WvPvAD7fuxkUqkXzXhbIdUpq/70g8HUQDCvpnC5iGIJvjSSLw5vnx9YVD1m9
JBFlzdn1VOrDXea64IJJtWpj+soDhDQ+4Hxyx3HrTU9dTqZmOJX74rJUDarij9LURjc6bP+B+dQw
BXShuJEeajy9KxdiKnzkH/4UsxVM5vDE1OdTbbvLYD9o1hdNS0TI4ABT480U547Vmz0V53IedmoM
75J+vrcli7KZSjG5mq5F9suQ3sqS7nccazcjEIrWgojvyVMsdFzUpvNQJ3ZC13wH2RkVSuBSnRZv
g+4Bo4DV7MbG2mFtSNLIvCAerFk4iLOWZXbJKEoT6iETK2iyz0IWPHM53l2+4i6vHr2MsF+bESG1
I99QOI/Zl62mqmSZw78QvRGmS025LVZqEuQjJd6TMYrTYHOFZv8ajyqjZz5bOwu1ixt/9a01nWQc
eQvL0l6zOHszY7S3ceKt3Dl9bkLIVcPTUKB4s/P45noiqYxDv/rD4uOJ4Dfg5mO2ShSykdq9rTE7
LIYJ8nqqGQZ4XsH+o9EWkz6+oBgFgxWwZtdmNotkqCCIm0+GYF9kp0faY7xWvyDGlJ7OYNVLg24X
qkL9M0ACLdLoNh7EZ+a4DPJefRsKxXnfDmu0CRdyCF9gk1DBvmy3y4kAzhJ8oQ25eilS78yvv+uL
ArNYSDlEG3EfhJKyEQRlfg+LGNErYt1uMFA+WbWNxRnmqCOegogCRz/8YY373GUPVtdDaCEuNBgI
xeHYIrfUHKYFbSfmldgljGYE/dJY0x4+JoNCmv6xBltf1wORn+N0H1a8P3KQzq86yYRqGJ+5a9eL
Fq4Dobsnq0Njko3LvNXr8wwzbos7B9SefjAyIkkym422h+Ag7yaLkivr0pbik06GZC9ous2QF2qg
qplB67BA8BQb4m0WH/mQPE+0YBZ5ChbYu4yQdfumjf2HbUK/c4dobee9OLoZ69DMzQ2gN3y8sbQU
46haIdVm3rjITAwDUfM8WxPzD0HKjiAehgCbTsSLxgLl2medWFPgDqm0ufkK5SfQmCi8helqI70i
I1lCGgdt6CK1RSyWxNFTg4KHEauBueC9zDApzUF9dbUrCcidJ8658MbJvLvWoEqqzAdVjy+V6Z37
kF4GUs9XKraWjhp8hAOzzTVKlHYUM88yocXx9AkeaRvPCHPY5v2ZMQfBLWXPSp9vOY0G0lCHiWDA
8Ut93dsF8Sdle4dTCP6vVMvCNN7wxjBlZ/H36OJbzB1+uChFt4ayMhTO/cIGue1HRvkcIaEtFR+g
j3SS3hqqyjOoIpGX4VGzwA55Fw9Teelu9mG9qnP4JbK3fCW8L5Y3lyhasG+ztgq7GXFzNv0ZI/WV
N5LcARQbuodCLBA2G8iAFEKzPAvVPQuP/VPX3oz5mp/34BDaAydmuNHKyFx1PY3gtkPP26RPzpxS
jFqxWOrk2bHr8dDrSFGzsBRHvLJsH8IgetYrOFP1gIWADltOgfxDzmjbwr7bk453KkYZo5WGH09i
KuU1witcfiVrYJ9OD2rvth7Gw/FRT6sTOtt7DLRs0IjR2Tle9SEN2klRuEPHSRGr/3ErfUNf5SUV
ibHAC/Q0wuX1YyjjS5wcsIaqXXFBLpZiOk9l+1NopA6BX/YldX5RPQtFX9qOHYp5cfxZHUbA2nu3
R8xUbSIrubFzeM7p5P50rUv9n74eWWULcm0ZAXJJC3pY89FyP6+RvKMUhl9HbFtSgdkvDO+F1EPW
DeCriu4iVFFrrAMRwmXsnnTs123r3LGhfYyC4cNIXQftkbs2C1dtlG6+NTkytUB14bIfm/c2u9C0
yAtcEfiYrkXXMjmJG4tGoRUQFk2YR0yZKj1hXfB7TLUU1ROQ71AwjIApnSV7tW0dBJ1VY7MEzdxt
BQVz6qxxlfda65PUQW4COxhHh9plEraoCxsZnMA13ibfNS0zkDnJo4MH4pKbC3Kx0BjZKQLyzgYd
gVVPm2uFQPXdCiIkxyYLYz0w1p5DbJRo5ucQ/w9jD6rYAZ0cDF13WnX6+NU53GTlxq3bQa1wx31I
52VFYYxbx3sFmHrtRMgMovLQe+22arwZ1Q+sQgHrcMphfVeIqPFWzfewaQKUmXNIkHmBItC1ib6L
9YuogMWk9RI45p0cQxRcMVVCV6A1dYq3MowJz3vukg5fNuiAbdYH4mA2G3jhtS+NjrXto1MZDrph
NMc5mmCGBz+mrW+fg4wzmc6TuU0czVpoodT9wOxNvxuZZCq7gQuUip+YzR/qdCZaz0LkfkHxLDTA
rLsUhn40tMM2z1D6ZtLeDR5TXFI0O9bSd2VHsweP2Ekz6TbE2biLU48eXabvwowY79llGWIjNHQM
TPBeG2y0Ll1ZiRljk2GJIJvRd/sO61esGvJe2ZDPrfZaNs4+roPUr6oVeaMHPaxIfg0pqJiNC9Zh
SgwsND2Kv/SSOll6rT+p6ROKL3HjxDrTPSPgO7+PQ1J/a805BV060qTlxADrXmLJPxZB/BB0AwsP
qLmUZy9EUwttsNC2MSHbCd1JVPDdPftYvwPUtxb4qxZ94WT7vig3c7xvjeLWKmgsVOyzF5qb3Q99
6L0ECpf+oqws7Zvq3BrnyiYDLCMmphnptTeB4ZI7nfTxhvf7iPqKUbPH7uMQ6DjKqvTNvvjUk2hV
tgnQuMhhjNVMheKMrytMzlZhgJPR7yvH3vUOWDeLoCBmE9gJic16E+W8veRZFNucL/Q/xdbqcvx/
UeKuBXOUXbbGujSwYlqXSg79yNARnwVxhgC4tZs6bQ6R4zy5E5D7IMjSGw3tZ4O4lH9pG5ZwiNiW
HDSZSfoHlEOQRuzSGtuLLWFQ6Pnt1M1H04kxT9Ml0lV7m2Mz2SjQLgLcLbMDdjKnR+jdpeyYGmcG
4hY9gGI3l3VYdJssrvQ7NwhpJWrmU+2V9z3IMrYdGC363nyKg9qfCfLAKSj1XS+gNTVIdmdq/iQz
5orc1vk2084SONuG4+5kptoZUQHKj7E5G3NPXYI9HOKdGNLwrH3UUfLkooLXD5n2PMgJ0wbbvQGq
3tLwmHr0H3Mg3Ue12XNapNdaEB2H7kNn82XD1Fsgb7jr+xKHUsovOZsjK1c3t9fSRmxPN/qlN1za
b4Xpw7siUwfOE5HMd/1EHl8UesUqzXE1mqVNUGfmniNP9uhZWe0ZRXTKm8w5a6lzCBMLEZSZUlrr
3mLUQ5upckcO84BCxUlHk0x1kJ2IakBqG0QugERkR1FgP4nWdD7k+UIzHLol0wVYWmTIy5zmMuYI
m6hpZVDJZro99DTpllWLWa3Ex2TJuliZ/SULloSCQnyL1kXG7IAdzE3dhbnfnfKNS7Ls0ERkKcBv
G4nUpDfUb7ysrFkdgv2P2VJRlK9NtL30LIsVezqP/DkZrEXKiG2BF2t6Ct+W7TE/4znGOUqcbxLm
h7ESvZ92tU4kZr6VTvsnFAllrhQTUOOuKn4Rt7fNtV3H+w5JDPOA70Tyc4qHG8/S9oZI1sGEA9aN
+ydVJg/kQcFOGZJ9MA9PE/+N0av3Kf5QlqrQzCdqHelIkG2n8GVRAKKcdA51MmP4mZJ7Zebk9KL/
EaK7DYiVKPjV2O7nD6kc1QKoTbbpsR0sVZl+GxFdHt0uH4MAcpxI3zra7yTAMBB5dfsxJ9GWlbTu
zM42CyHQY7cky9Z4nnufoZz3p2q7IJ/y2RHjqZ2IoQkmynVDf4Ellvmyi7MPeyLGCEH4AUz8d2BD
yRtZ+7O+dR97exORTuaXyXA7TfXZ85QNDBwb1xx25JaQPTuURruB9fWdCkAttIPNRaY79R2hPAdi
K7x1rlK/xnmxz4TxoCDd0FWhUYggPIuCFxpTjU+xgt9GYd0tjQShbdUscyZPSUVjGY/5u+06iuAz
piU3Ghn3vX3CPL7ssmRT5X271pgxrZH9ZGWTsVDm7Q+tuJLdB8KrsKCJRJ2umLwMUpgJK5/O9kCz
i4qmXNo9BxwvzciQtHLTHGynptIhvQctyizEF+030i42URlieMOe1AaHBJmcLV4Ky9A2ZcxiU4jn
Wde+m3CU+7YCCUjSwr17dB/FGBWHNnQXQ5nY1DtD0p1+bGS/t2Uy34VdrZZlvArGaDyPM3Lsy46r
TRv0dhbgF3uGOF+fgjnvT6Vqmw0MAX0ZuyGK54tTs27LFwDl+qvdWveNaX2WVvoa5iLYQPzWfUa1
3rm3KLBuTC9NDkijoAgRIsHuR1knO2eATMlrpsyEw8FBnx5a7m6sXtJ2HskJh8+sW/Vn2fb1Jdho
2QXdrapMxcDAErPsKPhUjYbzUlWrMLQ2kUIiObUkfNa1XBRadg4mLd2JfppuhJMcs1BBgI8bfWfP
+g2FA2rYybxpyByFWL7Qo67eEqvTsi8BYaOo0C/bFE9eOLQssIf2WMZJ8A3/8kjtEouo7SHKh7ga
0F9a6Ya27upxIP6N8BYrOGtayJxlchi4fXKeJvtBEA57L7Ny5w2N3IyheIjpRW1HnbzXSQX70rLF
pgBi0tPY3wvXO2mOEaz0UTwJKoSW7Gc/xZW2TItB7A3T/Ugqyo5TQzwcnl+ah6m9KAVZyFIBnpVk
XKd5VSzRd6UHT4+fxdxGq8BVHy0hH5uIkaYgyGM1NVTIgkhtUhPQpsgkmrUUTb1VeO0OHQiUEvsd
01sFW67QfHrvDfBL2kBcAs4T67fYqy5xcGKJwe2jt2r05h055PlnoFvpc0YMYZyZn1Zmr1WVaxRj
exLesDnVnt9Fwz14q4uiVjUrSDXsfrVV4BBs16gXrcYDG2NnDRwyKDLyRwh6ZmFUNd92mLMw9Rwy
7FR1MyiDmbLfD2U1r2Fs7hin2E0V0cuA28ZPTaR9uRdsxsuO8zsmkfss4/itKpmXc8rVsVZA1WzT
fc5BvTVduddRJhF/x9oaF3S3wjFrsnyawvkds60/YrS0q4SktZIuRqxeA6OJ1wCX3lqjCZYBJbwl
K+SfoamyTdoW0dJTOEY94NbczgK5G6YU96mfaxyv89C1iG5bRq6GD2vg+w7jmOznIqEN4RwqBhun
lDPVYf1FZ3W/cvr+UQ9J26svZWJZxtWqK9VjHnvKVy1BWUVgmVjnOsz3DE59QmbuRAzMhcD9VBgE
TRklcITKMHviYLTC1yNGPrQkJDBj5GxU/kelY4VQyrktG11ubG+2UOvzcIQrz2nMEnCYi2fsBgVF
9g6TjlOee72mxmvM49Kthke97+dtvcrFCiwUt9RBa+FfTINdhKmBf1RGh19eyi/85P/jtr9Qlt8H
/vJYrrdVLIWWNglAxUEkRf2XmXN9THUFeV0fRB0f8sQvXyUgvBzf6IUzRqQ1d12f8L8uXtkr16f+
vYeQ+dZwd//PT/H3Q/59R+a7Fo/lFWTx95aQ4JGVU8suO9iNyfFxAXFd3/3vB7m+m0EKQw50HrjG
9f5KS1lCXC/WqT03f7+/vy9+vfX3Va6X9CvTsOcg3Xn9e2jLbu/mYJSIKzJ2SpDIIVxY+NdLAdqH
v5d+b3PnC6bt93qCyIqq2n8eeb0UXkbq39uAQyzHIJHAKbj97ytc7/375N/3+n3ePy9jaRdZjwgF
dnbq6Ou4E4J1Q3jz+0FqQ6MDcX2t/3WxbDlW17+vRmhS6Buj9ZT+Rauk+uS7nX5zRcxf/1zZ89F/
ePS/t/0+5HqpUJjI0sLz/7n9H3b979WZVSh7H5Ki/nnN3zf7ffD1IdkV8nK9eH3MP3f/8zLXq54C
FUFGabSkArL5fcLff/d6/fpSRXfB612f8vsyfx/0e/337utz0tnbe21XbewLzLAtWJYJqfXsvrjq
BDFttMuff67qf/mH/+fdg+4ns+sn3qXiohNkcH3S759/btPLPsCEK63l7zv88za/z/3nk/y3xwkv
gMn4+1roC+t9s5+vN1+fQEQiPcB/XvR/3f/Pm1yv/nu35uXVdiIB5L9+Bf/tc/3Xl7k+8PezXh9z
vS1CQbYeHPMH77PENk9ESXRlShWDovUhcrNRt6EaYv/vcDGYUOPbLJhPkVE9XUeDkhIeBMiy3IFf
wIxGuTKd87WRpholRbZstqldJrGUFCTxoXAdbOj+NocJGdLBulyiWtdIttg2iXQitfCCVWcD2/lC
d/NHnZDXrXfBmIz9Y93FlBw1SprAT2gjtqj/Ojv0q6C/aUV5smYmjqBjzdzm0+1UkZQWBKs0Qk9g
Joq9B31YaoD1Ra47rXSX5KSCTDIQK/q3l42PovJSP6oRReRjibiosRaTgM5g5KySwvSUl/gLm1gv
cc9U0dFGBXUKL30YiJ90QfIzYeAKBVBtrTy7QBDAUpguerWWqQruqrrbjfrkLJxh1u+kaxvbeeCT
2WxXR+eFpQlbG5UKJOwsdAwXFHYM872R9MD7nK0+3+mKZEQqNsmNNIS9pOejrQNN0culHoOpBaH/
/GTKbFdU1QmVbrWMW/lWD/We+LjMZwEVry3mdlYoxyikI5VElN3YsZerFjZc1B2pSrDHSCgDavrF
FkqGjm5ezKZKxv5QX0yAytySyhw9hvQQ54pkQAIpCUVkY96Cpk/78U/r8MW4vfdGT/1iuvQIRE8J
nst4nSLRwRtU44be2dHo9QjREzh4kCgvdf8nCVhA6jorgnG23E0wLxytUltl0P7WGncTS5tvWlJO
r9pBrlkbP7OWHP221gkwVO23E9/mIU17dIE816aUvDGJLr03NMAG3aCxMs/mJQjN97b3ojXtexiT
ZB0iRIga350FeaxgAl00GmtD8o+H6Bq3qXs3gmDZui0fepwv9FasAHu94IeufDNyPLyWArJC6GIZ
zTiXlMHOPtL+wKCeV814uhxBRmKrUxbNP7SwWSa3tAdq+a40JziXRvdVk+CyNDj9wArRBx0npHJR
5FRLqSeS/ZRzpE0xrBq8IbJtRxzMuW/KVNvMKbZNW000RTBR43BSLwFWbyJDwUYXCK8m0Pehy3vZ
KMkg0MzEm479tG86Cx2d5uN8De4mDIxz7X5WWSEv1I6Pqdd85WrachCsy4R5op4QHaICK5cXgWni
WyhHcoHFOL969URWntwK7cfxiAs1YjPemeKCVU/0u1kF7tKcMnI6+0cij/GnecfOZfVdalRe076B
U5V+pbXo/LlmYUzhsfI19zm6rKCthKy6BvjPSvYFtRCtPM6c0svhYnmOhbgJR6oTOd3XTv+walDy
3uT06655aNP6CTF9tvSoVNpe9SYUEZ5S5kvXVH6m+udSD8ylbBMq44GeU6QhwHMWI6iNsAyQT9Hu
SHAmW1LTWSeLezuRz1pCURTbWpaxR2pxGgPDINvIxQmqi24rTASXWTa9hF7/EYQ1LvS4/E7m19lI
SYFFHQrZgd698eTW0VOP++BQxEr40IWEr9u996Hwi68oV4EBcpZJyYLcDow/RYaeWrffksE6o8t8
Idv7KA0elovhZOro79Qsk3WPpEVV7TFAH0JpatqkpG7B+yqi7fRp95s+yB7TonsXXUFfSE23MtEw
3eIZJFRhgUmCsVvSCKvB9ooCBBZamFXIMbFsyg51XPLR8yXBT0cIg81iVwELWmDTqpfg8yVossxx
8Pu05cGs/Ca3gjvUKGo9QJtaXlrI9pivzKJjINCoOGTZ6xB2GRyf7KKMpxzRtvlLZQl4q9DcsjGN
V2FKyI/dkKGUjnTEUNmvWy17thPjrh8vxemX3r5EVMYpVkoEEbHxXWrpdx4bX21NZDIF12Wnk5DY
OTmOmY7lGgyKZSwQ0rgZXa1oCl8FKoUxR9c5TOWDntRnaGrLvJiOVUehs6VgZQx8YJLEvRbrna6M
Zj1qQLtmvbqhb0U6rC1XphOybw3HXUl4BL9Ikdogomri6y1lg40Tu4auutM6mIey8pynFLbA4dS1
/dHG1boc5W0EBGwFqZ+MJ2B/YQCnrRugGNjusFd01kNiDFc1s+66MxN07QMBxLZG7wZx34S+oRhX
gal9uTUNvqAfN2Zs0hkY0Cg59oau96MU88ZRudyU0thY83AiC+SpGHVfigwheoQ8ZKqzt9jiMNPK
V08vk32/DCOSZKr6Hg3wY25lz9MMh0E27WPUzF/laL8YJboaSsO5Xft2OJ4gWDhQ5JaiRcoqbPtU
VshoiCCjbERTxpbtLg1QqMT2Zog13CUo1d7o2r97YfZoV91xhBCV6AMC12zbygwqFscEucm+0bE2
MPtjNCMimvC5gTW2Vmll3MYapLSG8zNFTpvBUUfI12f0+uLBRmJfTkvOzfdJje9hS0/QyZCEuiVl
gpiOb55+DU78ZNaXWL/5J6FJ24fmZu7jXSfzR/qrdOT08r7CVdrFGt3xlAxVvo8HOSNIKee4X6cC
u3qO4VV64Ufrtruww5ZDdZPQYxKTB+X8tLKdV4oZdtEpJAyFpP2kI7fQJHCFAj5WcPEIqeIuDYlr
EAgj1piiNqPt7d7AQVwKZO6uHGnTY1ILl9pEfE4UMzdrxqHOOvbLwKUX0jG2Fx11XQXwrpz0oKwv
Pcd4pA+vHR9qp1cvcZXWCx2igNdoB0a+h7gJqkXXOXz14VlULBMsY0NUyXYsSfretpSQW74WBgmk
EjGWq8VAm/A9mmgMdk51jt2LekG1gMUmezV6x7QsH8j4QM1gFJhUOHsHN/jJsnFfpoO1LMbmBVXI
8X/YO7Pl1pGsO79KR92jA0BiSod/X3CeqVk6ukFoOpjnxPj0/sDqcJUr7PALOKKbdSiREkUCiZ17
r/UtU6q71iP/qO3vSxW82xliglbShor79JcL3ht9SNEBQqSpJSx6wxPHRmLpDiQPyoba6KlohrUn
9BOn5NZqx2kvcSYX2QVvAGobzEB4Zjhd2ldH0ZabUg9aUFBc05gGCS4f3k0LPafIgqfCSX/K2biS
KdjrlWyfIxrxuzpkqoKgx8W1gMcA3XkedEekW2DzWv8dG8yKJdfcOKSruk13FrU8q6JMVgRczylE
eL4YrQsNXQEW6ixBnQqdikTLyabJL3iTXd5G18VBkKGyWrWmKxcNHnb6LExWIXxkdckxh5gJDfXC
bshKV91a+Y564gJHJXkvv/WB7CNiZJcgvu0d8IInzQKYZMj2Hc3vYiTtCbts+143oBU6j6kGTB9D
IplLadLUTEXSAmQpsnlOHoqwCk1gFTA+Y9aHIDVLYHR03t6bAGpR1IPbRipfogOnNgaQia+z42IY
nSz8WF3QXwcZc7hU0YPB8rNqWs41308YE1anICp+u01Ee5yIxGUinv3GuyA4+TQGVCkTUMkRsBO6
eW/DuPfcBtXRoVgMaLJ1MrhQgpDtYJ/NKHmh1n7xHFEu7cBAH20OX3SlGLZ43XDxJJcakEqJ15Lw
GnE1d+61IKY97lRItyvOjn7p1PRu7S5j2uSkBKd61GAOKM84iH4T/G6po10Y9YK5u7Ywhv7ZLvq1
YdoDhRUIHcIJJ3K77zCZzlyg5E7QG2fm+klLLN8yZrsSXskUcwq7Lbpc0TDfNrz8GQXRJ/tjYtWT
CtmrwcTf5aDRfpu++REVpAM7TAejUB1L65KVOlyaEDFxmlGITjB2Vk3iwaclV3uyz3UrnzKt/WG0
IyT58YO/RvK+GnFKL7AarQEy3cUdkVJ6Xv2C936AgfNAMBVE+/K9skAGDRLRGBT059JCMjqU/pwd
AUBUD6g7MeWjlcUA7qHl0EEIIE5hvDLtOjBnUW5/gIUjnLsndSMgE8gS45OpY16KOQND3uHEioJZ
cvZjIyhZpcpdsEcMSTeNnOF9Guao1+cUoM4iy/pqnREVuLB66xIM2XnEyjxvkkzKsebcJParBmPA
wkaGXLV7M5ujZmwcfWAMYGuPIPA2ncV2jEUKOp/u4QMdX7zZu9v76zJJWNg0cRRh86sLxafpaOPG
N7tHffRJHyJiaAzSdBnVVIS25OgvAJmsKUwCzpCEgkpwsUDSVyTit2BcsXCG9oeh9m3dXESVbS5H
U7+PUNcvwsolQZXZvSY5Slzb/LA97ydivoRVsNgLs991oymZPBgPlS2RThkkIEiBdS4p7PkJ6yiy
1QoB1o6IagbjRJwbiCJdg6S1AD3v0pBIeBB3vMVGta99ddQQKEIosbBNlc9xmp9D3Tl0NcmYBfVz
ryQzeMOsFk46W/7i1aJopgutgLfS+h6RJJXZFK8YWOETa9p7N+9/uU3/FRHxPjHUdkzjHX0n8aKi
T5b5VC38ocbWN/UMBDh4SuuxS9z7lmHoYoyzc4djSWNGuShi+Su20Z+gf3ry1UNr6QxC2bovoDkS
O+r6sKLyc2pbJ8tg8pkEau1MA0YN3b0SKnnsAEusIJPeSat/NjvtWZctOV3h+IDDrVuBNrjPfMkg
PPb3bLXePPng0WtHZJLBhmSOvFQzrs+gwHRcfEmxSbJWbx+QjS26uiVuPkQ/hOs5fYYzIw967O84
Jpd1GQoi0wx2Yh2CN/wGAP1MEGHeoQkwXRoNPr8gmtYSoJiZu+u+0t+0ND14dWtu/QFo1eBvii7F
9FK5hOl16iusiKmxxZ76Ak84BUbvLmyqSnZf/VVP9lTS9l6blSddJFHIdLAlGwdcktTwfci3vBJo
8Lz4G9rOGyHp63HEkKx1LSkG0kR0Nb4WVpSSjrtNwZAsctJoFg2uFidmtGe1b0nOhN1n2rnyYz41
6dRoYWSP25GIM+kChNrGs/jKSZ4B+VK7Fghay56So3PUUnoN1DyodIiE5AFgb+mT35SE5UUF4UYk
doTpdTiWifkJCGLnw0Rj04YeuVJfUT8+J6jYNloh5aLijF/D8WFvKDmV+r4BI7uRUBzHMQrQeqqK
yVfAKLTwg2XlEyDQlQsiThkM+PRCoui78NOT7qJpYgtGjLxvl4spanYhrP8FabXuoi7M715g6kif
4fjkW4Rv7y5qFnca6J/IbJ+I8rtgBrRxi/Sb6IsPKup+U5nhZQoQqlbcLJt5fq9P1zqUO/du4GrK
qXjBqfwRmf4GTOhvkCwXX+LzilijDLdeZ537Io3hONagqaaKXXwh6mtXEy3Mh4UX7x5JkLnVbokl
5XhKEV2u0yhvNxECRodhMzjW/oVzFDUI1L95OXQIYBu3PG+RTW2wSuJwb6T6Mx5UbRUx/XuxTLQj
feXfq/BbDq+VJ17Rzzy5GRCpFuqKjc5i2fh+tEDUgSIJLaXLboGCl3MTzW5Rbava2YhfumPi/xAv
A4xe3tD6oeDNW+S9uNdImVwpS7x1cD+MgPC6Ca0Wn4wMTlgInoLJIW2SAp1oroZSeEEF4HBk8XGY
aM6qFhabKnA9duadDIP78oeFd4Y69ZU4kad+n1rs1JzaRLcD0xAty1tYN+ZiNIuLnfZPAzoFQsij
u9jtTkKiI/OYyVqMYVdsAk89Nm94l4/GB1LqDxfncqNzYCb2ixs6j+AoV/jzz6GctonCgpKOh6bm
bCGfE9HIrhH6W6vsT81FEsLftcdURY6jTjMm5vrvThEZoGa3r9pLUjnnhgWAVPVsWSvjlz9vXj0t
OE2EXVZGcUpMZ6Jx13yV1TBrBV7StkLLECLXAuK80HUbsYjP0UIV0+aF3E06biqbCXLhq8/c6u7L
sJ3gA9jsadpHN7WOiCyaJUMKaiqk9h4TS16Ypq0gov1QABhrxJ2K4PriK4RKG9sJYdnhRk/s79Cr
6VPVdQnQ34B5H23NsbwkTgLttkr3ZTfgJ9EJvSrsj8QgZNtkEivtaB0n+G9jJT5DP7+vScviJRzb
8Arc+NJM/SnXoN8kDtKNCPxFLx58peHO8H9PufZkzp41HDtPWvLeoXGwJ3NJniBZRL2JtjMrV0IZ
X26r9qQlP0LECfYgHL8VKFLeqPR9NLrXJMeqkgucxg3UbS/qL2PSn0mHfMRC8UEJ8aHPMme36DZ2
Ob63ZUC2pM6FXMskaNmpsEB1u8ib21unciCtnjRIMdKa1SOTQCWTbkL4LrEEzTPVU5YGR1TQD5nX
WwtX135NQX/SKwmALT+bLOFAUYA3FkgMehNVDXjJPnqLQHovf1d2+WWL9NMvIWS2JiGuWrVAwsbi
4uCO8TF/ONVxyvu1j+3VoaOXJkZ5FCACEUMuchcNSY76ZeyxMIWG/xrHqGLtFvLL1LvHaLIEY2rE
9BqIaafKicxeqmmIF64bJZspcI9pkX84VvWOdPzaETm0jjhOOUNecTu4a61dybw4Ry2xXuYcP9u3
0Mu0fCni6aL55KOnHamvxG8S+Cy4/kBosSHCmZxdqCi7nd2hMJ/11IOHxW7+o0ohHwaX5g2YJnbl
VHQcxflZpC8QZEgeLe7qUL2FHdrX+RCcxgriJeURcXccKPTyL9j9tnTE33xXXejcXv3G19klmD2r
k7G24/II8e9RheavbHDgyqqQsrYvt54kcMZSXBjz6BH1AtdhnaYMzeNyx27sUY3ZW6niL3a/T72n
FKGZ7L/yyV9BEHizy1Nd+r8oD9p9GFKi+DTqTxqZUjU6qiVi+wQUk7kjmY22XjwKSoYqOAEgPRUu
QGL2mq9DRm93al3wlgQ3oLTo2dMjxMFQQ2fcSpNdXp/zAmBxyA+AYaV9se9djG33ZEW+txsm7VKy
K98HQLQD3GKHLurZNGr1RoyNtixjRPflaG/HJjMOWoqWuZqIcwsSl40a7Opt5hvbcZTV3tY85Pij
JJvHENmDNgL0J+Sn2d7u/vk1P9vFnJeMb1ZuGiVogUuTa5Wy2cZnxTYNvVWQD2+eFZ0Z/LQbEgIh
7MMRLVzSPHXPfXfoIxsYqBeuaLUdf89mgt3otpZPp8/IlmxtXqa0brYdFXrdcw3rahqQkXok8v6j
VSCgIoerz6T1e8vo5Nb1f7suwZFjymioom88NRUptDg2kb6mvzRA/ViYKO2d3vjBDcxJQ4Wd+f6n
iAEm0yLyVlCVLOJYF6GOBKt2WJY80sP7uWQLNUSb4Pp99yuUJuYXaxGPLMJ+6+/FFJ10i46Vkuar
TC4tUgQ8wudq/nXRPIERjlEhEH3vpffiWRAxvHwHohmZ+hifJt15yMprGYNhQFnzmAc43DEy7evS
oqXpXvEwLmrX+64H2+ViCMnLTu/jeXQgtYy24VAfLT3ocUEIzgiZj+tWV4e2Q/dYBUTUFoBXKa57
TmuxzzvrR+o2uzf4KejEqySkE+pAyTTcsuHIEu7CHDHegZC61nH3NmQN5dAQY2sU2e8+mpqzStQ2
oL2t2+yURSC5wI5AWHBVrWWov0Wje5bBb1RQMdTZ2YvAhrOMPOIUtPgx6198gS2l89ijhQHy2ALr
96BIehoKlBkyZu/sIsuDIbONI914TSSrdaKA1CW0WKBB2VsjOlot3Rensy7ssZ8cPXttMi9dazUG
g84AQRGQtpd5JrBf1Ckxikw+RMJBXX1n0TmkSYVOk7Ynxt8pZVaCpbnUqsOkOZfBTpItyiCeZR4F
s7CN7jkfE4ZEAieZPHQMV7qAZzUz403Bbiw0AWEpJ3sgcRxj7U/dk5GSTaaLCmcxpJ+FoGFll99J
XN3VMu936Ti7i1I8I6a1VxlA+DFgMNVMNJ9cN/loafJxtSk0zKZ0zNIi3AdxNxfQ5i/bwf9KtzLY
8uj6Ts/QLPUm8rZ59OS/V3RYMC5p1K7qhHEA0yCGygA2fUsxcu+DeQEyR7Oz1TW57S6dNiNosrZc
y9yuqfkZezhd7+3bio5fNLU98zIOGCmCBAZHvUI8B/yuTtr7KmMI1NgNH01fHOnLnwMbrkJL32aY
8bw9bU1qqXIfd1ho2E1tw8oCO9BG+lkxdsdRyiJGlDcem+icW/pVlpbYWnpbbQir209VjEEjydeh
CSkUFi9a6sACh0u/PfGwNMTJ8OLk+EB19czUjM8/B6Y60ZH1oyY+pAVtdfatxKqhL6xFt8l1US/7
Ko9OymV+WtU07UsxaMeaoxgGGLBAhdyTDcSblPk6t+f6s1D2cQITn7CSplHxkpPDvcNzFrOEFePB
auaZUK1ri9bI8G25SU1dm9qLoqWtZoUcFlpvmUfmjZniRGOb5dgvBHZnuMRyf+lZy9yEEmH3Jb5Z
TtGmJP7c8a8p0dX4TziFRQrS17IsgYquOuGvfVUO761vKAfKXoKmjNN+lQ0vtcNfXNn8SjPBYDYE
DssaIxnH615taRtIwbMTqYPDMSjudVooHFEMuvlU1mHSQHkEibD2+d1GOW5ExRJqzFWWy6xn7Xgo
weOg21ls3Be6lmlrk4D3LcNiEdpgTpFhhmHH76s+dMdSD5npr7t4fAXHcCo7t4OaEJPTgfkS1A4j
ogmAALhUHqT9BhTPO2AHn6Vw2pXrtYeAGSqNQ2mSrheMtM2d8ttUKW/RGN91s1PX872XNOy8HT6l
bh1UZblQaFBXZlXt2vxY5xzJto9rihMJMkt5tkbFcjPk5t4lbXqirLA55qzS+B4C+4PoiG6Yvtu8
updlvLbt6m5qHP3QRBjLG/8D7R7PtkwHQ/eTD1lqNZQsmSkVj6P13aVnxuzgnyIWfd2E2i9ZWx5S
hVoHtJ8gKbA0kOGT9xUmFjMdxl5LlLHUGhO1yEjFyr52axasldkwJisu2/tY+OPBwYqziNj6WHlL
MRsUw0YrtW1aRo9KS/VN7d2ZlkZhqI8v3QCgqtHpCoP+Vh0TEafHd0eIEBggCV5nSCdefXAOG/WL
eIumEb/NLrrz2O2zCeaq2HXDq2WyHWjxqy1CqVGz7+rCDq9BgSuhgBtdUav0DXreovsFPAJNt39O
WgI1rPa792jolzEt+C7QnhRNgcJM5SIwc4fmh3jufLaHcaqyNVqQD42tex26I+SwyNpncXyvWWQ2
eDZ0G5c030Uh6V8bHXs+qHE0/8v8Rxf9p+p0Khan3xmsPdskL2B9pp84yn2ei7lE89gZm279wF8U
c1ThK6pLO92SAcNBVa0SLd5lOmyh2hd3VSPjQ4EueSkq+Eh4AcdSHjmO8qVR4bUJVd9fSqxZVo2Q
ZQCdFbYf41hcucLGVMFED5VFBBM1RwdSbsa4aE44y+j6y7i806fyO27QgqgwfjR16S/DitZrWNgQ
+ioaJxjo2mvuLKNM+6LX3r9rwY7pKzJ2zbp0DWO2aci/XBc+qGuxNaqbSzU7c2JDJ+8Iqt01mm9s
um+ZJt3D7Uv4VL46m85DSQwZlwLvCXDBQAKzB/MACQQNomTjaRKyYN2Nq7JiHYZq/RQTvs5xoL82
ZdivDNN0l4HYeQ6eMWuSr0EUApWp6WkXTdYTE8NGJusnaqFFPRTVvhqap84tp62JAWndAVMaEitg
dsx0DhZIteXkwUXsYVFSHt5fg0kcJRxrrIPKnp1XUqxF3bSXrvQeUlKJ9HzCr1oa9UVJ4gSSCCQl
z0cArynGG1UfX2t/pMlPmxFH4WffGjBJXcbycWu8CKcixrp5Lysyl0FwUwqBLqvda8ZEjAgiCzkx
ynm/1DYdI1YjJQmrAFoWY9ryHTKjdPK263bYZKTLdJF/AUp2Dhz2KmzL0MGW8GKJVVsWBnpoWZYU
OcMPSy4wNte7M0R9X7UJbRgHEsfI/NPiuhQQZltreDP97i72cY1HtuhWKs+CjZaCf6sM77drd3gP
1cugUJqRbcL+aERh22DFF2L6tgZvVwvorPFv1+EAnbL0qxogaeguaOlWQ/Wfj8GxF+VznSCmUBxc
ZvM0JA0pIyh88Gmu0Zk/GwlcA1daX1ZHtLUrDNBy0iRRyXRPZgCGnPkLnHVnL5H8HMp4eDYmLHxB
qc2JZrwBrvUNN2Dbkv+BU4TsEN+LV32cPkGIYG7q4uRHRo6cbrx2gumBbfm/wjsUKKwqS7+f1q2p
VlpXnwGPpVtkGfux868Awz20OtoqMQDA09OLWf7H1yy3f+ppOFvgDahSgfaHRwzJ+YKjU0MQ1GwS
C59WMldnzFGuThxi6U4aDJud2FW22hsQk9pseNTGyTi3aIHM0uYyEO3gUtgU7+LHTAQ4Y1gRWqEm
+lwJFwPeN7NaZhWip9oLj4pZGj23D5PIgRP6T1Z7b9xoSslVA0dZWiFHS3RPBIKxDFjri3rbWMbe
6VIu5QCS16lRvqdOhLVuwK5kaj+B3X4kVvKpICpz9JvbvuJzscjYgImTbJypAVdLEzKOs7WmxUzQ
BH4+swAJQo70ig4DE1ubt7lDs4zwiRX2EKv4mc//wf2s8UuuAvoFtGlp+jeS8K+ebZUd/AzN8NCY
7k+ZqldvbB6ZQkAhjbWAN10xd8ZdVvlsByxjVu8wR9XwXDsWeCM9lN6izaaKLb/O1JkomGNZGZ+G
34NZytGJzdOsXAUIX1IPWFhe7skaPHb1YRTj1uUMylHvZSzcvqO9iTb6XZs4sWFZD9sCUHPv456v
f3K3eZVlQDc6L66VtTF8rpys6Sn8ul1mdQSx5p94Z3uGJ+vWi5DU6SRpBRSqVemma3u2ubD4fLvm
DwNNbx1O8jwgSVvlhvWVZsE9ZuHwAEPoMNjTzVB+LgGEUbhnJwdQYJJX2VaNtr5GNmdTXUBszJ2t
0Q/BqVElKdxN9YAPbK3bBad/Yh1qNqWBqjSM8qAHMlkpVniMZPFPCHEN04Lai1zj7wanaDl0cShv
2YQ5wVobeywQoTzS2SDFPp+vg6RNDW7+FJb1nWgFyWXekpcRrXp8tCuPbvmypufnAMxdVIzLl9EI
Q88VySkmtC6AdUtsQsnEamCIMZBhh3JqWymCivoSWr1uQG3uNrgmwKslFGVlsytyUB8tPeEoh7yj
hnzthdM5gl+99MMqX+ulOgRevCfIg+QvFEcGAMY1/JrXiM1iOuB36RpKABXAgaPoBwDxHTDQq2LA
CjLQohURXh+Oqq6WrnaZTMe1Mqh3U4U7hLpaW+ZpAWu7v1OB+CytYyBYNYeIdI3R/C3ROBSWDbGy
kz/uqAgugkbgvTBB2Q55wKwkOQo2pWFAGTEE5tWNh2vYI6nuW9Qexr4kd3Bj0B5wMuduMDHD0Z6q
t2WlH+DKgDarzddmgHdT0TC1MzArivQfmTuXfBKPvogfLNaUjUcGX1JPW1kaB58rueXFy7ZgQOaA
TIpjupFY4GIsEmY1iBUySu55AcVOiS6mgWesq2wfFaCqO2PjKkVVQrNREp++KLX0ZA31tx933wmh
jH48EQj2kFZty0kzYoUp3tDdf0eD/dN2BdHh5op8lXKrawPzshGQYcWu3Qk/ackysMdARvNMu4pi
egpt9yV2h51uij2mzGqlKfMUkTkOXhaNTssF0W7w2p5+o6VeV3rJBaMhsEhaG7viCqv3n0jW79Lk
0xIz4CDZ09S9xxJm8vkVr5MvV4R/WFidjGdZ1KiR5K+wxXXOpPOkgUlYILRrEc4OJzvzHvFa0eDO
vGe97k6tX1xvKP//n3rw/0g9MA1bN29v1dfw34KfYvWhPv71k6tIjZeP7Oe//jhHTTP/D5by37MP
/vO8/2QfeN6/DZQqhicsl5GMdIgW+E/2gTT+7ViWLRAm/PGvHNVg+F9/CPvfOg1RVCU2v51Nmfu/
Qg+E/m/Dla4hpWmRZOTa3h//47//+dLu/swyaP5x/19Mru6KKFeEGJjoVP/430IPLGnbEvunJxyB
AkG3+WP/HnoQuUzHocYme4xa0U726r21nIvMFGTdfPAPJDZQYtBtyMBDsT/O9wE7Kk7lUN/VpjkX
7BBE3fEuqYU6Sjldpa8I79bKD7bcCSFS7c8wD4ELaLOHJEvQ8gX9764w81MzltfUZRvrBsm0adAg
Iwhn1D9ukTe261DrLiJ+08eC+pDJ8AT7daXXbrrtZ46XElzo2IINdnC0sP8f7bsW8TOravOeVSwB
Q1vBG4pZ64mHCtuvIMR7ozzr0ckHrFARW1badrjZ4Jj1uj/tMsrUoS2TrdRr2HpepO0co5DXGPX0
EudUvolhlEvNJ8hMs5O7AdH20sL+Ac2NqJkphWhgZMGXVhvyYGVKPCklop2qKNVEHF0IAg4vxDZF
K2XAd3AHyu3YnSj+uw6NRZTtrUxYEag7AHAE80A1lyXNQDfQd7TrcKbRPN4yAA/XtsAYCyiAyWaq
zmaCIENyzbKT7jw2KemLCRGlftTfIWx+9BwUTWacJI+e/jl0xb4L8+6njuPl1Pi/eguIRgZ2cwlG
q92OcWUACF0BuZ4AmDGsjQaP7D1SnCAoWSvTGJ9YCMetbGp+EDMzUmXYxKD8WMVkLXl9P9xNIKY2
KATmQTuiiqkCAzaxGEt6t0XNDxZzxi5gzw8BAO/26FGFF7uYJETvh8wnucW3qgObc9o3/EAIgDaj
NZmserpRq1HGqE9KTe7ILTow4p0Nq/yRujAOY+qER9cLgk2vQCsBHzmq+UbHRv3nTRNGyd/u3r57
e9ztIf+nu7dv+Owk8Xtap9s9jY0cbbgB62vcArj6x++4/bzy9p3bP6fMIggscB7+8TKs2FN0b9rX
SjTZ4a9X8ddLsTmqIZ5UDJnmv+D/+vJuz71910qEsfbQM2N05Rl/feN2N6DtBJNr/s7fXt+fj9Sm
FxuyIp3BBE/GXw/82z9vD7z9mqkBmcdsH6hjVoBNKfTT7aZBVgbFFqqI04/AMoO5ndFlcnVDRdI5
SzYiGJ5yysKkS/52g2oyOblmyteQCRFrTMSunL829BZcYgZSVf/r9pzbV1twNwvhmXTsAutg980r
7O1iXZkmKixgzs1uRI6qVeeI0pboJw4lQ8+0k6967XT7lwDHuZ7wJFGNDuqYusOhl/20r2OzXyvG
T3nCXlY3dsC6xAnVn2AWxQ0jWPNEpzEwBcyPlpQBVxfb2/dNumY7lIYn39XGY67BgGZsH2w6fEen
AFve6fYvleJSbXBASCq5RvABaxxYkxnbpyCHwOIzMl799TU3bNei1evDMD9irP2vWjIYShOxi/re
OZZZ7hzDvkSaGgLjs+b3HY6uwO9cevUpJGQMoKwf1z57+JlOlXr66fao2w3pBcafd4WHqafskzfU
NAWLZ/rR+5TtgqktjMoxP0ywPwnRsY+Nyf/pvO+ykGmqQYqlb+VfiIfZWCMwoztslOfMTV7yEqpI
XfUZdhCJiKTIzLXe6oTFwFQ7kQw+nOAEeBiMiiek3cOpmG+GGBAqzQq5tudHmPVd303imLHSH3o7
vMwYMssB9YvgXe8Kez9ExT4c8/AUzzcdDbJDk4RLfaBRmwqkzA1I5hwp37qLalBncxtR5O8O9d5p
8rd6T3OFvSvBz7k2nTTINydcTtMJ+Giyn0r/EE586fb1qQ+qhU6durndjecj//avz8pC5+cVpzHd
95oXbqIAuZuo+Ahy2aP8Rw59pTXf7UsFHFf3SCaIupBGYZ2efMkrCSbaaR2jJwJXOshfmLas05xW
sx+znjmXckpyKBOBjBDcmdDwwpfCfrkdWDWEYPL80mxRs607V1aRnaema2aQZL253SUlAvqMRXxR
p4/ZWUkc8b1bQISpm6XT+AEphiD5guyublM4CK7nr4oE2wt6H8U8ukz3LSjmJWgiuI+g3a6unW0L
IdJXbNXpToD7NJ3Q2Jmpl7MPjPH8hHZSHIbZd0nQbn4Y/RjVVd1DjehLgGxKYAFCFFEcelp2h9u/
/vziX/dvT4xRQf7nkf94+O2uycfDXKW93n61i7J1UUaRs7x9868n/O1H//nPPEvppZvhpvjrldx+
3+3XM/7g5dW9Xy4DJwIm8teL+NvjSZo25s5wQI6tgYBFq5r6cLvxNE7av+4mZlwf/vG123fbzgq3
FvON1NuamHhm44uzyQMXhDoJQGM6kNkcc8I5n3jKPxUOFmAq1aczue/0YrpzG8cwALoo3eJpoRO/
Hnhf9ykC9bVtQTagECStOyaq0TS6Xe0n7qoc6Gd2ZkH/zyIYdSIypMEhs6dH+KrJeu/Q24yQxVsT
Wg8zNMCmuuVD5+S7MB8fFBv3hQ9FaBlo4ZVtsNEm1iqxRYTpjCBPgWtDC5x+jXvfYFOHVlUZU7zP
UvtkR77azTxm14feZxxkjIMKrXS1T9nUzvPfVaP48QWCcnZE5doOzDeQWcVKC2OM9C6+okw/uyb5
D5VqnggASnL/FT0DLEnHUTunEOOqt6phnUzeBbPOJmE2uwwz7T0rif5sIxvfPb2/KsSR1dh0xpFc
RkSPRO2pzbjUshAiBnJgmINZ4GPf43Ojn9U1EjFM1yDIm6IlErx9AkKPEgVRjl8N+zAicMCMwpTB
ieMz0IWmVnhiT9gq/ARdH4BYNxoUEDjNXgNIp5KAgKOmf4VANSz91B5QXbsIukZytpp457uY/uYe
K+cIMyViG3gT+vSj7HBqIEJoEXQtEvEd2QXdMv3RMQZ6fFZ5HjWhb02CYR1sZCvHtzqwf4iCRikP
fprV+7JO0lWkaZJWUfJUmi505onkPjU578HUBcdQrxvaYVVDLeYwKG+zE+7Q9/zFbSHvT2yTezIq
l5nevhFCQVTw4H72rl6v6ZOsElVH25L0X1CnyKV6hKJYdSgqhmDr6lgc0Cu+mzM6Sp5dr78r3RLF
GVk0e4NY8qlPAEfTDp5j1peeIrDb/2H3u3OLpiL5VKASammmMjvkHRNndtID6jlj6tKz4nBUkdRX
PfhzXubAoInkk9QukUXq9XPYbEIipxcKpbtVG2jfW/04hjw8h1HvM4TVC6jqpDSMWDNk7Jz0sg3P
uZ5uZT23jR1kqznSSRl1qw5DwZH+8Z5u/ETDWbwPSHLvHaTOdZjU56jnWPIcf0e6XYHdiAPUK/Vr
rXWPGRi/LjIWkgscgZhzT9cHueZY85osn2WokYtoDfYynkcx+Jq3EX1PMTd/dfjFpNpm5Naz6KwA
LJ+ITBUwtWB92PyXBDoyIp+Nyn2xYvLpdT/YdbUuwHabu7B1ooNb0HnO3XMw5hWsXqRlCnqQUVzd
kddod7smR/FneGjTsyCG940XwsAtLHyq7NTy6JPskPWOL9JWz46IPgbsFIshTYJV5phim7YXZjPO
QlMsK3aUUIF4KHwxP2qrcbTdNQNzMnXES5zgnu/KVK4DInW2DCbmhrecchBrZr+1UUIs/Yw9YMO4
+hiTa2/Q3arC0FtGjDSWZa6BIutIJ45iTsvgzW8BuvXN8NZXIJ28Xl3CCO9bOxCNrPKrrcOOVClq
MwOSyA5Ej/YxhDDDsPuRAB+bq2zkdccluVk22U9Qo/plFof6xg6SF0LjmdSGRbRkYoGkTvL+tOTQ
ExlH6mdaY8nW6VUCzjHhcjTnucRJ0ZM4eOq28NgQzsDsOETE4xVBAD1BH6dVW2rnCdOkz7KfgDAx
EButVB88+I70jgWilzIFQhJqjofKxdZXjkFkXh54dxqVfD4gUBs+vABTpqN5cmezhmixGVFI/U/2
zmS7bWTbtr9yx2tf5EMEAlXjdVgXqizJsq0Ohm3ZqOsaX38nIJ+kUpkn853+bYgDJEGQhEAgYu+1
5nLBZOkM5YnAPhVe5R4dHR+D7R1COwX458OkhB/Nd2+jW0GGL5Nwdq3ERVNT2xtt6Fca/43I7H0a
r8WLb15FzTfHyJOVGqx4k4XDMzNWAnY6tH3ZNAO8A2xTDO28w1S4VPO8nCPY6K4rmxSCKK0JM0Tv
qdW6cS3IoxWuRdK4O+kwWvv7YLK/ZB39+RAlyiqdz3g1sUWAzKPPIqvQ4nqIuBk/TT710MxXwVZT
DblPKRxC10EhR0Nt12nqxQd/MYHrrtnpK/8utchWgSvhoA1RPwNKGCvZhO3BiKCMBdaJMxVSNfcL
YsxjlQRM0zX1LDUcGQSVMUEOODWXX+CXDyuaFT8LUt0hNZtcAVUHf2uejgYwtwONnv2UhI+VDYCS
wcOd0fW4EPX0uye4AroGSMiKtmhpptGhR0GYO87WjswPvqsdDVoxKukrKpntJndRtrdjlcGgxTwq
Mv2Go+DKcNJbUpjvsz6+9vV7v2+v9c2Q4JjRkOSAiTnDIlvT+f7iy+SpN/k3WAIqMqr9KPGfzAnO
Vmb1OE6z+4KZZwmAgNFmkW8KgNo+sbSREGrd2160HTPrWaUt4KjOPUQCh7obfJdABTatohXulkSY
2WW21mukKzCdCMUB2WbdET9Hg8OggxCB4lSjKHZ3hZOjtSutB8JmPsQZPz8toC0aZ/VLkvmHPkzU
vhnM79YU6PdK++Gk3aGtwZYOJYrcidmQNZgwCsShMLvPVcTAwhnvSIVk5J/6yLc5vCCmwAigXr1h
ipPT45QFfQ4S1dEpV4T8FOGPvlRfrIa6CSeRYR3Bt95irTA5UhBpUtdKfMk/UbMPrkN7jgtjtlna
TYWZQ0lwhjUqGBDRUfDFDs2vcDlnfAWFLWnQWcgo2vgfMWu8BFMRb2M1trvWcj5PViEIk9HINZpu
85z/awDwBK86akBzeKZhGa+AkEWHmlCdYLgPF0BB9t0iELuK9k5ZsFXtMOrZM90QhBaNxjmxy08E
Lt10ToQimlC9TRorVDhqnDAbVpTF4/w5o0aT6fH92GfPmllEhxCA1tiNFY0YMAq97390oEdis2PI
RfMH6mPFBRqSDqk189x3Ikl7F7rOyS79vcIjnvXmteHCdQX4m+9ccn3B7BCo5eMviFFXZUQJuXkc
bqt6+pQDZFh1KBONQa8BARTu7egAxE5M49zZ8SE04tkrC6SzhES6HzqK3nXl3bnJcDv2P02jAb+U
ooTtm1jNaoNom6bBJ1oqCperesha/WkMCFF0AqbwUXuNUsygy3EyDb0/PscxolwXNRHOIRAjyiEI
vM/OgzQx06rys2tzUU1N+4fW5D98nGN40qS7KgL6jVilycFJZb5L4ADgb7mFu1WQ0YzYMVfMPgMn
PCrnqArHOUCzZhjh0F1gwNtcVR+ieiLmIYzEhlzK6a6d1E1TAg6wS1hzaF+sc1kEHw/4w58La4v+
zThqfXQXKl9sdSJB12k1T9ltcw9DFQBtmxRrrpNQM/hBS1v5t71hYK7FfZlW1gOYkJ8ynQXxIS53
iUF+xakYvU+k11eM6/JYoBSfsWpDvC1szEERXXWa0m6/o10xTBj5jNlU4ZxCBa9W46uP0bDvW/tT
7LmMrmXabRAJMp42rkQSb1LHNE/5hOk7IwXm6MAh0DX/Y5aXc+KzUyFTT4KNbaVfNHN8aHA0cqUt
9S1hPF8ohltHJPNRs1Ox/N5SmdmYcgqPqMWe+rE8V9PobkRlOOCkbxOhBKbDjKtue3ajloui5l83
PsGfdTeuba1iYG2SXGkU5ZWEId5GpIL4k7sZMcxia4bkbMYRx2F518ngXkc6sHEiyeVqaABrXVki
69CdTe26HqZtKgV7X2roNF2iOvwUpQ8iAfaJi7FWtZ9qr96Kpp//FcxwPNO6sWsqgejN0BkAm56S
eh375p2p3LOZNtci4OMwqELcESJd925loPCjNs6ncaiRPeX1U+H293GhnkqjZcTbuLg1tfg+ES0J
hgiNt8lWhD0MmOeE8Ewa8kmHy6Tc55ZL9rmBfby/R64DhlgLrsGn2OepjazNqsCAcKqd/RjLnW5A
EoEO3O8MwTzGqsxjKYDVtS3hYvUwbOezRVGMzObA9x+wSA/Bru/kZ9cvI/QFabAtDHkzZAg/uiA2
GEr7Di4h+VJYGrlGM1DRo/hfVIySJxNlWnGsBjZnB8VZI4XmkEL5W/mm+9RRuybvvilOAwlLYCFX
GaX1FyN5aEtcLIbvo+R34vtQFuF2RKy7Tbk4kAv3Iy3a/qr0EVFCKoDxOYASBIbnFA6TryoJt70g
y4Yk0HSXZ+FhSLkoWsA/qSZSwmoODnXyLbMeax0zJlYpDdDScpttO+QHr6a4QOrGySu7eN0FsmPo
cuvb6jqOnDkFIzWP3kBcXNTdVQ4hdAAHwUq62qPt+jUul5zJdH3MfUDdE5i2oTn2UXqYgvHs5PSO
O+WlXFrl1ZTg2dFqdNJjjVTEQ23KMJ8Sqe9M9p5pJVkR/k9P75JDmOEDqkAgQGawUKQw3EA5dKKd
invU4hzccS3E44ZdhPQfRBZg4aKaHOI6YNKTRlIAYqyO9BpoU+ga80Ib813T7soxehQW8jNa6vgE
Qh/ifz9HslnU4kRarPisne1km9rj8t7aJ4wCgErpiO/MzCEUlANKIOi3JZ113zUJUQtVukX/zyWw
QFYBQp9OJ76SlqtlmST6yhHmD1uX4bnoffKqDk6DYaoJVLQLWvO5SXLOH0nHFAPhX2jbX0eftEgn
aRkH2/2hrUYEQzVFmDpS65FsJR1v05o9xtTGgBM64docrMcKfsVGtHBcikaXO5NTP1L+L74/MFTJ
nCeiDFr2cUa1xgXPZ7RMnnUYxXFblHuy6T8UYjoyfqN5pCMqnspng/wjUT8huCrR5NX59UTkHP+i
z6CQmM1W2jcg4AyyB+OqFiWONjA2BXLLtLQJEQOtSfX91GQIm42S8Kw4RjI++U9j3eAeD4aYdhLo
e2n0SCLrFARL9DSVNz4Bw9dVkOV3YRJDEGZsvs2qpwy4FdcTCjm2luwaVe7MROf6QRzoCt4r4JoJ
blLXp48GAKTt0DAslXr2qTaoAU+DRLE6vTAVnEypbzOaRsWYfEA9SYqjIBUzvDN6htCNTg1ioH3e
utYHVUY/40FhW+keK623icuj5SGaYoJ8jhMXkP7W+Fp7Q7rXiGSmrsqEdDIwL6oxfEyYmR2Fcu/b
SZ4yG7yQI68r3Yv29P8KRvLMVcMnikYpfm79iaoo7mDUrs38I6UeuRmZL6JiUKe+8cMzlsz429RV
86GmZs88arfc8EC14Q6OWg3gQQBuU5sOjiHBVGs2xsWGI9OlpbrX7X7XQ4rpLR+en1kzKwumn1Nv
1NtGU/zwHX1dfkfjujeC/sHp8I34wwu5wcM+GAmidMrPHnFK2wwR+jowcBbUnvszbe1hV5Tm82Qk
4sBlE+V5AqWE5skthwUInBFyj2NAxgpTn4Ct+erojNqdTmMWsu63pPavKqd4NDo93IVeTYZAAcml
jj/ounokhILDq65Tavb2pxIl8i5S2bhKxdbWfebA0zehcqQtJSjsioyWyWSq6Fekanh6tgWCHl2N
QbuyBcD0vs9vCw4RfteuvSbRKqB6nHyukHlsgwK6CxdbaPiSqi01FmDLmYs2qC3ANKTeybfHowEC
m9nFJvLVi6nZj1XS3iaaREkSD18zZ45+hFK8tQgkBwpyTXlyA6w7OWjpQ1d/i8qgP5eG8Zw22baA
UrSBw48/Sa8BtQ4vjDGjB9ui22i23Xkio6ntEE6xu5mU91t4LtvYNJm0hS3DZ6pgKKKgQdMV/TF1
M1cK4YVEhm2UdU3lJbuTLo3nQGnjJqh6Phpn7MLpnBvXyMXBjPj6iW68xD6mZVElLw2G+kNQtjhx
TIsmI8mnK8XwcjacASnWWmJROKGh9NCoS/rZpppI1IkRMurWWB3zivGh6J19gZGLH9BKRH17cpMw
PGpBtnNCFR7iJOTQKMePY1MjEJMC22TlHJuwjE6KNAw3VfSgcodkUHiboD4mE467mNkN11A+6KpU
6a2K6qsxo3hY2XG+tykdn4yO6kttfMo9yCRDZtJ/sKqbkOGriXNOtRrsqzlOMhT2gV8MVYMm/uBi
Ltj2fVVt275pobNpuzISPZBPF3KKcO+aRP9imTrC9YDASdD1V4b1MQmRuib1PD2K4HVkervh/ETQ
Lx63pr2e9KOcNLIMS/dmGHHcuQOJYwW1sI5KwR6yl7E2kvpam6NaIFGURBFa3S4PUGabUCSyl3CE
CGH2R1lz3awNFwA7sQEIZ76HVpsSK/BgJHcAg3SK5BrjWQ9beqHZGOmy2RBhIjYmA1Jp2r1jHPoa
t0MlaqiAhLdRBKJurt85VEv3mYYrITYhpbmJcR0q69G2q73pwImtxqTaFB0pmjBo9UMbUBsYriyP
cmfXmvnGKMQHMhfOZpTgBYMQO8cJXEsH/nihKD2ahO3pOnEgWscQfQi3Rph9mGL5ld4UOtGjzMdh
R5wIuUjwVQ9lbyYUCb7hZPahKOs/iY2liOLS6I8i2e0SJko44I7khCd3YZpfQQtAe+xnV1nrn2pP
S49iiquDNLo7Ov8kCEaYy6NIMGrwLAo5CYVqbCP8FjP3Wh+6T0HJTpswHwH4RnLXNfiuoWI/MRIx
NpKDWmJ8CYj8OuJMu25G7dmz651Xq+6zPVp7Te/6uxD+zxrdnbbDxDKuh47sB69CzZUjczv1xDes
aQ+0e67ilD/r4avNkUBD4tDoQcfxUaN3wCIMv4CQvR4W2ph/bOc+UaOV2amd6azmAvO83F+Wqvnp
y2PLSxxfIz9nec1yf1l6t05IF3s9mSHuzHkLGWJ9qC5TlKBxlw9vNvP6rn+5SSchtVkHBrt5XWl5
H66GNKEvb/76SjvKzmjQI0ZpZO4GnnfoYsdnwDt/xcvne91O1ogrHR7a7s1mq6o9M2cK9++3vNx/
XXH5JrVjfg16D7javOmA0hO74vd3ubzVsuOWu0EKppi44RG+Prv5skd1U2T7kMDEsNI+ep1JsYFM
pXVIoBipbtoGA1C+QVxTUbzD39slGjOXjivmgDUZRQ0XXSlIKsdI4jBm/nBjGUi4HdSBGDCivaUr
ASyGStg4tR8TznBRI4Gv+9+Z8vso+aNZakgWTGSNnOZJKO9d2vfYpzWPwJZhrBnNZ9lHF373aKBn
MaP7pPvWJRkBJ1NKSFIb3+j63DKZKfqjZqNp9q8Arp27Mvo+tzCqETNb1BbXhTF9xVoMf7A0r3qp
9i5aEhxHK5tgm0y7MdKB8/00+2cjH3Zl10RrChQrAubuyH1XBAugEDBMone93l85EzGA/GCzyb21
fE6R2exWz81zGbmnqgzSbWgQY4SNpKUXv8qS4Bq/DmhpCzt+kcpz36Tfpordm9PiMgp76+sosl2j
/thk8AP9mHaNzUGLgWk4cmE7aIWzp5AmVoE1fjWo5Y299hmdjrb25XCFNGdtULPFHAiH0AwRZsIp
3AaBsTPr8QuyHGYOzQ5IpI/AixhfQuUwTZOqg+wXR5X1kvfGsOnK8QUjasMEUXHiNrDLRT7XQNHi
OwHpEfjyMU8Y3hacyTZdB1op/9QSazJB1llh4JNSJxJMC81DH5MqmYkIxFJFAz0KSXtJXWePNpLt
xWcICALNI5UBZWRz7itn0y5hutHaQhybXrn4G9rPZS9RNSvswx7jCsjca5o9XybSZymk2bSjqm/j
xm+TbyMXta2GxGPXIFIVodVf2QQTIs98KClxlkMFMRibO9yG7IbT2NYdEC+YDWzFKAWfZ2Ev1ycI
obVn0iPD5TfgpO2NfD04mEygzpe7ZtzxLG0mt5qQKecogd2neipOZtx8TYfwbsLDQvJh+wXNtLU1
RaLQ8gADXzRPVmHXqzfqw18Svz9K+v4k6LOkaRjKUQZDJXR9fxT0BZ4aE6zk4XEcaboQSOSe7JjO
QiiSu0RH3REq7xFmnLHVUmJGtCbwdo5PVThtweNpxrFGNk8PRcDO9NszqfQuOT+EmAd2ekv2xza3
6wdOBf4/fHCh/8UHt3QOB8MxMfG67z74FGaVReQIV5w5m1SzTOQalPNWg03nrI1mU0Dk0NNPglsz
CkLU79gM/37niVnt+CqbPL78v/9DSca0qH/wN0shHUZ5f9x5YRlG1hCk4RGxxnhbJPJIHlZwZOQn
gHnZ2gFLi7PzmB1oJUOGVj9Zt5Cfiy9//zkMtJ9/+hzKVq4Skugky5pVm9+/3jN3QsUp/jvOyUCt
Yhu2feGNOzAR6tg2tOd1ToJ9HX3uJiT/eWI9Cscvrx3cHYeQYktXqGPh1dp1By76igE9iatOf+0j
mOF6lXBFF0G/JfgNh7JjiGtE72dPmSen6evrQqvlGlu+3FQaPeks8fItzouv2B27A46kPd5h+2q5
CeelJpk+//3Xln/e/bZ0DSVsWzg41+35+TdfG6u1EzRd4B8tIdN1j49sG7nxuBW+vcNfsiaVurrq
yp65Jbx5UxbHFBn/TZRMDNuHK4w/HV60HuCpmXZHT80YIZ9URZgC3T6ZAnkAN/GAOtrYLZ/8f+XR
/ySPNoTBP+n//ktz/Cd59M2P/r+ufwzh9/wP6ujXl/1SRwvdQO+sLBMwjG5ZAAJ/V0cL3f0N5zu/
BJ1Osy0tnvqXSNqeX6Qrm1fZSOskv5EaF/Csnxa/GdIVFoewS01JqP9IJO24qLPf/hp112VYYjom
ZgiBCUzNZ643h2UZqQTJVxZd1aRB+eg6aGgULbCaZLiKyP2e4QHIfALplmQRIOdbBTanUi2lZhvW
xAoF5neVBhqB1Vd5Xw3U56z+9WZunp5I2VKcjcfnFAjYyZi9825WMmVZFjPH7QTVbR4l5xlgyby0
3MS2R4pnTPtkaZLmEsh/YZR3Zdr2u4iSw2m5oXrAhH5ZJEQjO4bpi5PDkcUP+uvG/n1peQwBjL8d
BQxFL/TS0zRnEpBDgvNbEOQLcIhFqLbEZac22KFltP77cPNyd1lyBbIbb5wO4SzxIrckPxmzDOxy
Y7ZIn1plnmNfIhSrEYEtN+F8FzcWOIuwJvKWxwuPHg1NXGqK3Zzn3mUIpijvdoR5dnlOybyudl7H
6AHBqSpOr4s2P/pjPNybBQkduLLH8lSq4tfNche3a0aNXftZ4Xbtz34Ip3Cq7W4zmlo0ICbO4cyB
Kzfhlk/wyxs45hqKiA3QFco9Lkq6oIXwoPu7Efq5M2PQ7RmIXs1o9ARGOrytvZih6QJ6estpmBlB
dUMYr4nWvdzqReTfgQqYwevTjGBX81I7Y9k7+Oxgtbb2DGyvetDtxgxx12acO2wepoYSEzBBD37E
/2r532BY+phMyM6n60yqp+X/5xPvsItr5YCOV3lvbQC6MU3o6ZbQwx4VRR3rR5Nn9RYUSHvieIbd
Py+hhf+1dHnMKHoE+Jf7yzqXu5fXLY9h1KVuidF2W41tcbis9w+bef/0sllfBsyVl8XX52PaRYjq
Lu9pLh/ucv/yfv/5Y1XhmmTw0EZcXrvcpJX+a4e8ewxb4rTXTCKf7N27t3rdBe9207u7QwZwXW9R
wywvDnpR7KuaLKv55xLOv6/lBjLGr6V4SZG43F+erjJyuYmQYqXlmdeVLq9U4bQf4erBTG4gqvzF
Zt89dnn7Ypx94++eXu5e1rl8mqwpmbUhq94sqyxP/NV6l+1pfuvuqti9ujx0eenlsct3uzwW1/K2
wvfMER7wGTHOfMznQJBgziXR5gyTYskLaecclGoJFHm/KOd0FI3kEdzOYieXNBJ9Diah3QjQd97G
ZWvv7i7bipfAlOUZErXJUllWR+6qDg05Kcs6f/W65bHXFy/rLB/kdQuX+5dXv3ssn+Nd4krPjz3N
Qc6Qz2rbA7M8NVZXnEKm1frr/TCxyJdcnnqzaI5ezhE2n0bfP1W0h9QI968pOUtNYcx6l8Qsytn1
fM6nqUvpYLkkvFnJX1ZdntPnC8dl1eVuayHlH2PzJmqT8pTMN47p0AqYb2oRzhJ2rQI4P9YflseW
9ZYlsx7QHV3uLy++3L1spg/bX1sFikqNHeIrikL2TpqV3WlZWm7M3AWm68AOevNEQ1M2jPG6toLW
D2fotzd/9VgTc96FLtfO+2TROS9Liwx5WYqn+XezPOMzUC9UJ/YD7S9KfnNKz+g4qPWy8Ob9yq+v
Wx7VlsO6mZNVZAJDDl7Dablpibij1+p36yawy5M1X9yWm3BWGi9LyxMwbFCcFvknvRq6I/mL9Wm5
kbZOGT2LpENr3v8MzsNcG/VEFnttaCdfJxFxcCi6KIFHwUYSTWme01+vuChcbpbHwDB807MBuVQo
p9Nge9Opm28yk++LZPaIsbQ5xfUcMTMvRY1HV5S4orF1zFM/34ihGfdWa50CPe0xyXay2vlquq+8
HKxHhGRx+Z8v/99x/ieTecIBszzYLseOOV8Ek/OU+JT5PENWnL2tgpyMHuLrsieWHeMp5wBZ2ibK
Qlcnt3Vp/8xLgVn9WhqtNt/GLZWqFFPCBAuT04MEc4KarORcQDwn9wMM1j1BEBtnxG4ih3pjEpXd
P7CjckQotAmqwsb4alYGMFLUQVvQFBlYTrCS9BNyIEWhe0rgOW5DR4NG7GBikhmC2UGbbWFI3wiV
YPQWz6O55T7I4H89uNxfnlluqDyxZiETuTbgm5KGMt+/PP9mpWUjy/0k0aydlM316/vQdIHb6kXA
uDXjwRG4NgatAVJJaB9pCgxsXm8GtPBe0RsHkeKRQ4RFWir7Y1lpHnktS0CrqOAZ8/3llZd1Gk3n
mXerX9apLFL9JI2qtRUW5JbON1Mbck5dFjnKaNYX83D3L58fLeTSsADBR/5xnWXt/4/HllVe32V5
CUa6F98F5HV5u2Vp+WrLt+iG3kTplrqgUtgRy966fN13d5cvSkKIOX1o5gvS5eaSerU8donNEo23
M6rB4oCdLy2v6VeX1y1LAP8Iyrq85vL062ZDateHdw/C+mZz7952WeffPmYxhqeDY+wsHVm1rDjS
l5vGr9jU+8XlPjjKXyu9f7oGKMP5598+/2aj71d9c/918c22Bznwq9NQTSyb/tPzy6pTSDxSLV7e
vMdfL/71O10+dDyKx9Etot2bT7AsXlZ5s4nlmff3lwffvPz1+TcfB6Waqpl34aiRb26S3++m6NUU
VszDssbl8csLbKXD2p6S58tDnmrkiVAGenLL4vJMmzji9S3ykRliStOOoeppuRlGlzit+SYG9UcA
9ry4PLg8jcSP2fBlzWUpSII5FxCpSHR52mrnyfLy/JvNySytT7IvyB5dFpfnX99puR9V0yOyYnTK
7QxWvbx8WXqzzctHWra+PM2/+14TWbMT6QBKrpJPy2/l8otY7kJKFxkOvuVs00VYlC5r6WmBIidk
FMLlNDv1HQ1YiKDzpLifxzqXG4fCPKgDnLX2UCouRa7gipc3v26oJoMcXO6nU2wC1ZufcsHFmuFp
cOf5bDL/JtQ8PEPHVJwud9NhF0Un03Gy/ai1NQqv4JmxDxWE0dC2Tt3+GFv14nEhTyjaUef3N6Z4
8NO8OiEl/wwxMT2H9Sh2jVCkRCiXsja/4ZjN5O7ZbQw0UvO3W6bvl5uloQR0OKB+yGVFawms1CFn
VLHPAHeWhOEYLI4WSe1xGVXMDts9Dr2PCd8FofS5VrD/aPydOGBElSZbx6I/opmbqAKz+fvcdSlF
LLPYdDD7bWlhy3N7GJv/W7BbqAT/ULCb3f5/V69bf03Cn0yNwq9v63Wvr/pXuU6o34ThCJvOnzJM
U0En+AUzEFL9RuFcBzFuCSVNm5rcr3Kdkr/pwpGwBnRpo77RjUu5Tv5GwwJWJzVfXNqOK/4jpsH7
ah0fS0iKf5Zt6IaSaq6tv6nWNcQnQBxphxvA2O5W5PquaAZst7Tj934RdB9zNaCFVCFyqRBSKUDG
aiWwqexDrwVfnKePqZ585weDi9QNdp6R3eDX2JTBJjJldpvqrnaiZPIcak6xxznSHQdXHbDqf+wd
Z7jNonG4dRvHeq0x/wHe8LazY6p3Zch5f+uutOGTYS6VlvjjF0P1U8Ru0HY32I7TPQSQtWzU90lV
5iGYtQC5bWNqSdton1UahEqA/1dVP4ibIlA/GiTpZ3fobnOrQKkgkuxgtBqwFNlZ1xVRFHpftXf2
DCVD7BwfxADrb/GReo730sV9eKAdeZ/brYBcnldrIetu60VFd4ZGSv6fnv1scuQ91ZwJMaoGNUbZ
H/2O04TR4jWPG2AJA/B30Lgx1PtBeOQ99HeepoFVpFL3sR0gIbk2UbHwDeDoHLPR0R6sqTAOGQX/
tc8A4x/2qcWx+ofS7rxPLfpkQDbwaDvyXWlXhXbgWO4I43gam13XBsjYO9VC1LP9x86nq1xM40mb
FB821EKwPtEzTf0XR/lQH9xSnkEXIRGP9dsO1P+hIcNvm1k4eMtoX0GKfYjILrmHYrxiR8uPruuU
5CGbn2GXdacuAU7cFV129pmm+4qp6KpHRZ6Fev8Y50wqAyt6GJIgs5Dj+yE0YKRhNnb7GzWIACa0
V2340ZFTlDvJbWcSId3Sp96UAvj/KHvxaNjsS3e6mxOknkbf3HRwQjeNWQTXMW4vnCYnuwA7TC2l
OQTSvEePMh2ioEmfZHNTmm15ZSDNDecZ5+Wmcylbj2MUrt+cbO5eO21vj3Hx5x+vrQzd5ii3+A0b
cv4NvPnx2qPm91qREDlgfoshhpwduCLsukg7VEHrrSIPCWmnTOt66FATxVyOLC/D8w9NrMStIzPz
pm2UfhWiMDMCPFnNxi1L/envPydthz8cNvbSoqL1IDnHcDMfVm8+pqkPvipqP7vRpVafoti8zhAI
b82gDzftaLn/8HZzL+NP7+fqUrfJn6Sn4bz76Rcc/1NZBfnNptYEblvxo2ywdWko77aiEupmbCC7
hsbkPpT8oFY6Kn6LdjRZ4M3Kb5V+b98bo+s/NYaeHvXe4HRmI8drYQ2F2hPG6m7lkTO1z2fRYE1S
33U+pdUOV+i0qtEQXf/D/ps/8JtGq06DT+rSlLCNoPhyNfnjDrRtIwz8LA1vTGU82xiuznawAMzB
ExaBTwi7FevQe9E3112hYXsCCVLNSU4Ut+/DUPobQirBXfEiY+RsWBfibrmJlfuDQZ59JMM72mPj
BxmiT9DjJ2Ija9IkZVtxZhd8OzubUIS2IBcJ5zrh0k8hRzLUYOorTnoIJK2GNnNDDgqRKlNkfwJR
QOE0wBPmBTciQpcwM9nIFiOQ0gUcifyh3vlF7+ALiIdrFIooZV2ktkIOJ2ETbK/V7c+m1oMbrdLh
9nFB3TCvJVrJQfBVEKpz8K2kPnsEq6wKRarS3+938EB/2u/2fHk0LABCXEjm39+bA1e3WjMzTU+7
Hp114w2SYpvZU2irPvd4185BFwHsrRzMusH4Egsn+mEQ6o3nq/9axjS1qlhZt4GGHzrutW7fILe8
j0Yyx8J5XXzRg6GNLy0qHIRkx0Fa0XOUY/nB3hTcxsE43pVJGq8qk2y4LrPUVyU8e+UW95DHzA2Q
cndLa9dey3K8i4q0v0Kx3G5o3GtHPxMPvcQHNMpSHYLJAb9f6tlBM/Vyl6lBoZe3oPpBhMbLXkKE
y5IbH1gfbqgvHQnnt4lRVE/K/lDJevjk1GZzrYvt3+9g2Ex/OrQNZXBGsFzGOggKbAY6b3exVQHj
hq5vXDcAeNalSMTZdVpx1utBRy0fCjrRFpq/+YnlZnA8T1vTeRLnStPGcnd5jfC078VUQG/4fTNv
VjFtAoZWy8YvW+vqFJ2SPRab1+0uT3tJxFu8WXOyULlA/Ccc0SLIbXm51lfpUZOwJ5cPdFn79S2X
DxikuodUWz29PmYsn+Dy5qMb88/w7FbHkgaP8q++02XtX9sVL6nvjKfXzzC/Ylm6vP1y9/UzLYuv
b9oW6S3+KlF17d5sHP2c/75DPVU5iJfn+8szy8247P5lUfGTjcubgGv8XnRi2npIsDXDO4dCYp/d
hHndXneCU1/nDsY20gpv13Qt+mnGsfhXEI2D2NuNzcdRm1FWMClbfFGRmn4i+Lbg3ISPTRwAwGqm
TRAP34pUZ57TQr/rbQez7nBuXb346LX2TVTLGDWtBYC8yj7JkOEqot9rZo7bEHM6YrH0zAWfJCuR
dLsoo4ksPRrMJJ+viqYC1VMyTEDgcyNln6/H4UOvcTn3AS6GsySqhwANMilck/aqrWKbEFmHrBbp
VTks+eGhzziNIrOG/OHYiFajH4zOoMFqk4Hv5qQyRG29tD7VjryxwpcyAnIe29F1aGhH/m3NLraq
O9HJ2xbN2zaO0M/pTYawyyIo1G61fcrPYJO5TriXRn4fGOitfPS+/HyfVfLspLjdzRHadNhh9zJq
tSeutFhHCufEnEYUOgi8UozPhQbaPo4LYs9Ka0tEHYV9JT4jMyNsxjgBTbjxcXCctYbEWLycW8d0
20NlVds6q1CYgu/n4fhz7IFirvH4iGR4Acz/IKllb3JL3kd+dY0hxkHMld5PPibwoi72JSrcfdKd
tMx79Fz0zHhJaJb226ztvtvDsKkS0owbAS4FkYxxa6jnuKHinBcGJkv4rgFxcQ7kv0Gzsr1DdeGc
65wZBXjcMSSY4IBv4lwFlnXiin2OW9Iy2yAJaeBXGzMmx6Wz+e9Fw/ewTO5TO9PQGXOWzJVxKLAe
+ELTj/SQMVYPHGCZU/WUu69Qc824Ctyx+GGxDWGB9JuDiEwu70F5hUp6b0GIPbYlGLCKuPtV2IBT
gh4hVwiv8XC0EaMbBHUytgEJJECqIJxAH1ylkCnXmqzbrT3lNjsfv0jVyWNla3KVAnkAtj/8tPv4
lAxPyoxerLzd5UPVbYGt3wMrra4c0z7lGNPXeV86u7Jvt5Hsvhl2cJVoRJto4X3DdX7O8rzKyvgB
OpqDIR/pXoZztx9BuiYHTxPnJjGfhigob/uCWISgrfiX4c8qLajxzPQmPX8IjAIbUm5hk6mKG82U
7ZaYGiKhagJ6bd/ddaXyT65HTE+UYcIA/uiE/qbOZ263rvJNEybkpqGpX+EkmWP9kpdJEfUmi4bm
SLOeCt2HQmCbjLrJMU4bogp7/cqHQl9UWrLXR+sGTXe1AwxIpTWQKxcdMJ2lcZdF9rdO+x/2zqy5
VSDrsr+ICubhVfMs2/L8Qtj33mImgWRI+PW9kO9XVV0RHR393i+EJEtYAySZ5+y9dnRlwMLWLrPX
sdMyVnbVuINiDypnLNdOph8KzKkk3IDsh3/8aItQcWrh0Qy/CldrVxaTjQ00kw2r9fagj9XGd6Px
0j97aX61hnitMyCiDoWPP000/cFSDmtH4f6TNrkdHZwh4CLPdc960JiMk+aBeFcep7Iqq93E/HLh
BuKFyRaVp+AF/0y6QZoHQwsJd2vWHxxDNSY1nLBWVpBFTkOKlPmJ0Oba+dB8vj/l9Cj1SR/b2ALP
NIZWndyIk++KZu3lBJgAzLyZzFAxtpXlrscpRqRSra1AWfwZJDQw3iHYgMQ7shz6pmK5FPM3Dct9
Wtu+9qol6DIp/L/1nr1lKaaW1TQzDKetk6RnVfsDFHWPiiOo7FTELJSQ2B2dknEyZ1U0pXb6mOMj
7M1RPkg6OumsuWswSDgZUFPXRdhazcC9sA2CDcw/YjYgF5IW+wkfCc+EuZTwZ7FvvsXQFBWqeuwZ
9rRoFBEGKG0vo/Mgas3cq1BK8BKuXA+TMlax+9hOtN+skUVjWwTHZiTjFcPSctQxFygcKlsbno5H
At4R2Xzvm0cS5L2gdW4JTJKI8RACPqGzOAwn6u/FrQyJdCEavluyLtqFeVhuDeezC/qT2dGJJOrt
2TH9kxfyC09tvPd7YBpjCFxPJtPNrIFLqFbVcJENtemtL04w5HNd8pIxcC7HRmI+MHGoMKuesqRc
IrgwViqLtgWAEhWQljs2eFeblLuNV73Wmf5E73H6KIMCGwY9NRTQs9bUfW9qdYkZOjHNb7vQ7Dae
V21qDNbLrnDIpYnzbAMYAnR3om1VCoE61NQI75IEFD0J9oNlMIO2iBbTyE5MQsEIYGrxasQKCYJA
Y2aj1SsCnzyMYMGxDStnS2HiAZbtLUVDKASW2T7805XZH6MjNdDo1c6ZpmJpGOpdL0mfJVmT884e
UEtUZGWkqjvXFOZX9kD/LqLj0jrlm0vYEN4CUkV6gg9JLl3I2Kn3cXGSQbNhgEkqy/41JAALx9B4
Nx0N46ZuD8ce8MOllDMKYH7GfXO/mxGre9XdWB1DoA3r+8vm1wPNcH75Ef+7nybtiVRyWsp97m3x
oKfPSav/874POYxnTfRwBbmebuxCN0HbedoV9Xu5nOZ9lP5jX+TtN7iVhJgkI76oFtx+DuJlZRE+
/NEXzfq+L28qaP5yDX80NSX2LMWKbVeQUpLGpb6YIHh7WtX8Ngvj6Cayfddora59UxMnyi7DWdNj
tQr0rvjU3GhzfypfPbp7bNI3Ah5GVm9Dto+nqXlsQG8hnZr31p9TUJa/TI++aA4v9aqXfnvwoYJu
DEotL2EVvBPx2fzWu+zch178Pna6XCs9ik/Id51zhBNmtuOMn6Sd4A1269/Kg8c2dnV3Y8pzVKya
12MI3KJHZfWodzDj70/T7TfLruxvciPmwImyuY6RMg4O0YebQW+SV8/0CQFkhw7O/rSIzbcu8tU6
8ZR9LDQZXWKSAuxyZQS99lkWaPprp/ntR1CMdddKb0HTaGS9jebOa10Nk6WJ+Wn+LDaZ5Y1eym8F
c2DZTH587TwRHFwkBJteb1pW8P7z/Qsy8vqBy1X9ljvSWnMeYK3L6ubieEO6EoRufQkygO5PrdwE
S7IQzlOVIZoHYNDvyi6BhGyRTn5/CsZj0C1++KU5xFv6BoEJgeVmR03LoRf7wnkNg/h2f2rURU9D
OpcNat3H7+uIY8Fxd2kswnMKt7O/WmIqfr5Imtr0ocv+yQgnCSchrnZgd/SnUPT9zz8e+oKoHR+c
XMQ+HEk0UGeM1UnqNdCEkbArxADi12C/aWj8v/qQMPsaltFJ5KK9mFQHf55Qkjtj2XNyBVY2TWvC
U69p8WXkPeLVtspfwKDyZjC+CxdAj20P4jzag3XuhRFja+FfFFiYOOB0lwTW3G+nc+h68gzQpFhB
3Pa+QaP/vJWmo7raesHZB3J1NqqOSEXhc02WFhi/fnd/FlM+QPj8r4tQmnW6P0EPUv9r1J7u78cN
SQMrx0S/ZLkNaEo61mqYJvnV99T97m8oxh8iRBBexspIibvzglXZOv6nx491fwZ1iIbQ0aK+Mng6
x3g003VLRtWnVPLnUzvBQLBlYhjXnOX0sQ08rJ6MeB8xR+V9H7LBt8UXFD9EvlMci3lomhf3H24i
eCpfzNTy8+CllA9ZZPkHOLfmerTz+KMEcHL/LCGa/oUp3F2SaglrgxrtR1IGaw6m8T1VUKzn/WCb
NBa152aPztjUh4hrLsx2DTl7VO7v+4kVpYQ4bdSjNLUIacyExTnl9GJ6cLg/gwzaDoO4CB6nGrU7
1AvaYYIIcdMTr2Jm1KlJfSU+4dmOPibHmpSnJ6fWf5Euob44eXTqAWTyAKNqzvqs0/XmF+hmfqIu
6bzkphXudJeFTQjQ59OQx/sLTSdV65a6xoHreb62dChiLmnR9z9WGN4ooFbuZcA9eFGVQxrRvFek
eE/DoHfPaSPdvVPn9ho0yvjlkkfAWPhF5BSp9Xos9kGu1y/ISS73t6+77bCkrGWdyyhUVyMnI+i+
w74HF+N42a2TlnVIkDis74+XMRETIPM+qlEwOynTdjcox3ydPHt3f4vw8KLVEI0G/KbEenAirJX3
V7oZEXUoB/xHrA/msR8Zq3/+AIvFzLv43Vct+h0NQjuZtNm7ntir+y57ReSfPyXGEYUl4aYjritg
K3T+fBk8VKXRLmpZGw+VTKzTBHMVDAmfXVXxnjLP9CpKrLyNobxNqoLpo4KBb9BkfKDNAaDChsyj
IMjDuCFnsPO1j593BeEDVbIgkjdxbDIU6Qvc/yDj6ZJFXvnSQ9sBKJWxxlVd9tUi0Jl/+W7CGFvL
xNmTfggRzgypEZvi6efbkR35NVElGctD7+LEEnfc/AM2RvcyUBi9ecaQH5SVDz8/YK4dTS70n7gv
uo1llRwySrgvfgN0a/6QmqERBjwfYl00hNf7YTdCB/80061uxr9Uz6U7IrLlENhms7aYErQhrCRR
5TjooL3sIRx9akZaocFzarKgIqYmpdVvXVt4Z5JonI3vgQ6r+56ravdEDJ3Yp57VLgaCNw8wU7aD
Pjtfgw7pYdD717Sdnsa2sc8ikGvCdYJtyQqWS8y3O2bag5nYJGYMkEx6OZAqotxxRfvl04OusUKX
Z7Cy88WL8IN9kkLBKsLaOihsfk3JGjDxWu/sWayqIxuvbpDQeJvI79Zy+5Myxi5Pfee1M3H8miZu
ks5tzU3scY5Kp1LruEdNhhm1Poa1V/1sosKcseJBNv9o5cHzQV9zPHFTzZ32rjePjarjrT8r1P/9
+H8/7/7k+8aaNe4/d2fBeVROx/vL7ju4Pw5YgP9xv/nvBxnGg6XwHHvR2agjFtJGwZ71QEFt/H49
cUCryZfjmX3hC4OBt4YZ9Vp6ILsAaMMRQj2FIbZ9TeL3gg4XE+IiXzWzOFN2CKPqeZN1OnPdqmfO
X2bk34RyAHiAMZggtJXj4wH3+Yo2ufvltfq412YxgWiAyU3o59Z9l3dcBFS69vurZ8NFvD+hH5Eu
ZrOuoJg391tgrylO7XBr3jLCrx2JDrDV/whN4wPFs8zqviG7ciY/xQu6MeYmGNp13BUjqaX9eyIj
cfQSFgAkh0gPR6Ht1NfCs05eRMTk/evhLJNrMwN8JjKIwy7GokVa9y/3D0d1tDoQQ1HoFSPHIKZD
a3/jZRZHuOrhpvSSFwMc4ELK9hk8pFrKjBeg3+O7MnR9AhtknBJDkKMyP3b/aymZoruwmOOOtC/U
YcvYa7CPwU9hooDY0Fre31hspcFKVKziBIElqFcIaOFHg+vYPOODniPbtIe4wEkrzP5ip8kKZd6r
5gXW2piVKb6P3qIaLXkQERdeUWKND90uPIQZLAOqV87P8fGzd2eWRt3/b5EYwTJVxDUQjbo3Qkhf
tAx3k0Fcd8RQRYsFj+ZE13rlOpQc0iTXwCh5RLH2QA37tnkkHK7b3tnbKF7V1pQekOyxIW0CF8iC
LjQNkSrAK9EMr4AGyM2u/Z2IgH2yWLRbZCWgRVBezEqepoc7onrguI6vSGqZe3tVJRh/U3NcG7Hl
HjQV/hqk/J16YbH0O6JA2tq62H2JJl2415zA0xUwrdf/0vneJb4/kmBgIeUGwEu/Jo1kInPVekXr
6J6JBie0ynvQRB0fUcEwP0wrAhJ56VkO2OVzSURGU2us04F/rlNvjtGCE7ENvWYHogavbWi6S7PP
xq1j9MHa6o3uoiWwZcGWvrZONx3b1MqPpbSrJwJgiCQfI/dM1KO1SS3cv2MXOwgaA28TitACbmOA
/VHtgoB05hYkL508Lg3LAITqFjVBefU7Z0O+e3iMcLfqFVml+vgc2UP4kIkgXRNQItaOnk9PWkmV
kf9THZqOmm0Wp8nBGOlwpE49LfLBAF9X5OYhtoPz2Fb4BCYEPpk3i+C6WuRbaWXHO6z4vimU9RBI
HfWUME/+PIDFs1Dm35sMPRO51UHDx9F+RVnyogdw15mAhcjeu1cX05HMFM0GCiKeXv9V/Xr9p4Np
cDMq8yG28Bx50mEJ7qe7GDK7sa6Z+XNe9wm8WYQ9vWk0W3yvp6IdzcO/N8Kd8wAbE8xBIb7DuAgI
w4S+ELv+D8f5LoNVfW6BNOljCINpd7hvKDl1h4QsdtGrH11w26bXpMydTW6qvwLh8l+3CIdDh+E5
r/h/JVVFNaLCNTgNk3ljzron3VPvUUZPnGrNQ2GQhyptQIB5F6aUg4E7wUOYj3NvaTWMhsS19QcH
jF4bAazAcArLgSSVLBXBQjdDJkdQtg51HnQ/m/tdPGoeXq/5Lzrlc1cMqO7nT3LfFMh9V2GJzE05
cYhrig3C7HxdlAjlDD22AGSKi+j156BhlMcV1f9sfPShP7fCf91iZxDganr5WdoOqPnJRbvfslX4
n3fvf9CRpRWpW+3u0uT75q5XzuriJbJNGEsGqqv7pqgZx0JmbD93748RGUxnPYbXcGdRhxYavhhU
5yL2PRBklvvSRdBtwwkN+B1enc3i8hjI59IpamCjtqf2E4Bjz6gqQoz8vFoAZSxWdN0ojfqM7aY+
UIamBWqC/Ravdj9RqLH1x7Al8w80mDgORh4v2pHxIpp7sKSAIXdo5kYp39V94zJbXwg9IYxi/kq6
Igso4gdUKeej4v5JsoZzKGS5rmu70vI7ItWzL70j/cHpyWUaDVBS/7IudJydK0HNkEZI+EB5DQz6
RO5pFA/q4NiAWBC6YPgKwBQQTKEfSA2L9pkkZuPuOCs8TjWz1Iu/98GpkAfX5XtzSOf8QsDu5HkQ
dxZUh66BxWOFXIvx3RzazsQRlXtRuYnD7hnopDhAhELOPA8H91v/9VjkciBi6qXjynHRtSJYV6gN
zulUpOs8xrWfiaw80SsMAPhAB9ZiAKqTHqmtV+gt3V0WY6awn7MSnpSuUv+qXHPTscz9ogcDiyqA
hhZkUMTIcR72Q62danrS505BSZ2aiMetaOd6U3ayUPFAS5KbRMX1Z1CY54QW63PhNOro91a+ym6x
E6inUk7BpURjICytP6QBDUErprdk0xIHn2PI7ZhEIyCQalxivy9Xoe+aFAgDt15Lc6BNQ4Q8tVjT
ORkOCWeZGz8UQ1b4zN6LdhUXESXldF6ueM4FxcvwaFLhxa9Q63ADhuHRc4C7WIYe7mKsQVBpyocC
nuroutZDCKsFCBitm4acDI/iyzumcFgA9Txap8qcs1Syk4FODKQRWQjunEsB2gtcb+ybq76Igue8
T39Ds6rO93vU4pkCkl8MtTrIiIdz7DdVgisj6+2zszV3jfUZ9YVZJG/KhnszP+5VPV0EMybWzsqa
16ZotkKkzlMwiI9mjAjfySxqSjXhtCZAIlTxznOlO82bTZ9/X+HqX3VEkr4JA4KwikqaQvNf/QyW
lUNusFUF5UYWERTJ3Ii1vS6Y43oQQN88NzwwnQ8ILTD4PTAoZIXItrpOEEtjbZJiUE/tBRqzvN43
lqwSxBMKkkcNUJ7JIungWoN4oHCeoy7sWBgw8ZBOPj6ApKP+G7zWrea/kpqe7GZeLY0UgAwiNh+i
+daYYGGMCefYNXbJqeO0GdM5e3yM8wa0suOOy3EaoSeMfctXLUlyy9Nx0ac6MrdqCg/exAiUw8jd
67Fj7mB5/CmaTl90ZVW9IqKlt5FIim32pK1MC9GZ72OfZN7QLnSuld99dAuyfhdVlv6q/OQgFYER
qRvVz56p8j0pQc0SBRf1ZP2CC8PhTXhcRgzIsQHASGR/qj1jnVJrN8sBpqYZl0JieB4bHLhHZYjw
D/i4Yi2l7zGDlN1+aOrqtaHB0UUiv9pTiuhLWRc3KJ/oTJnPSWy1z27C0ABGLBnbFIhiJ68ln8L1
xmLXWm15up/pCe7nYwKUb6TVNfIafjUudSVRn3l3xvhyvt8zPER7ml7TufHqhUbe0dIKp/i601Ru
v3kq384Mq+8hoM4W9ml06XP1UatqPNEWpfaNN3vv+Y756MwbKFsnJ6WOXuh2xorFY/yrOcgCUmgf
0D6RZ0pqh9E0AzBrd3y0nKkiI4huW2iRsyQQi5QjDW0zZO4Z9qX1blKsXMQKmXRlxN8+8DONcAr6
2t0Huit3paR0yPeJxHMQULZwa/8zmksJlCqrEw2ibukVgbup0FDT+hjHX37urv0pnj6CoEcRlcfF
KvKtblXpQm40e2xvbQGjtKun5JciicmvPPcPSZCKpNt+iLZMz/yDqNo1A1n8gQAy2hR+jLS704PH
bkxZF6k3I4isl9rRExqIzN7NWDdfnLD+e/f+VzqcNEkdpooCiOLNVQzOarTfbdxV25r4hk05360b
9d43Boo7c/indHTYvTEY5z7IryNigKOfBkxwbSrAjltkV6qWxdJtInqlyUjdhPKu7v4KCtr3SDzi
ZzukEUCXZNxF8BWeJoO86SYlo8m2puG53DoO9Gu97b8FzeS3shyxOGuquOYRs6QkAJNSNAl9nDFL
34ek2aBNTF+wqH+AB00XnB/+lyn9x9o36z+DK2jNhCEBuGJH8QeOtMy8hVM5DMtijkh3spC8gUge
Rs91n0M89GtCxqOt5oEwjDwNV7vqh2uSGx95EgG+JMT6bIOMM9y0egXv6RWp/dK77nArOOdL+DnX
BITVUht9Y89BZPNr+GLd6DPaS3btYYQycKz69ibq/NmorXadWhPkIkECjm+yrpFt8iQ1CWem67Vd
NFX9G695zxpbLdqaE6OhVbysvSlcji31LWwdLNFs23+D5O4vCPXLpOW+W3T4i3Kvat24Qpvb5hF8
eIK/CS3T451FKWlHmYmACBcYRdmX+nx9FWutzchANqnLWGEur3SFWTDOIat2FgJWKU3v1iDIX0hR
ugfCfejpOcI7tFkX7akeTVsrd85ppscfcQSWfcq179gg9KVPFWvXaAStz4j8SypybQd6sMSWniEV
iWXZ9MZFpt2r0kzCBEQBx72Tn01jNLc8qnDKz/VN12+cL/9DiSraytYxngfDzHEEFMZTycVzwWia
M/MtrZdp8r7SyoDhTZiq67qQJUMz2humC381TdOtnCjM+aJu971j+Yu0CVidtX6+pS3CRUyPxhNS
GeoKifC2dL/E2e4CUiLB3KWItNf0i6unqrGajd8Kc/n3F2zNHD6s+QwySa38IJNfMkk3qJHxUg1x
vvfF/K3o1q3OEmuvZ3l1hHpv7w1DrqzeUfDllXYxWnhV8z3HJROYa4o8y7JFAjKVMUEL+crxEqiA
k/jdOAbxB/z660gCuc+l9zUgiZ0WGVMx+FlxfWlbGhl1Pb2QLj0sMU3ZH0H/UsbpeHIHn/yzEByL
pdvFcRzlLCXSj7KY/mfTgO/Tuj90Mh6GNERYqFlMLZJJHTUxnvDNpC/gRskKRz63iMsUfnbWBVfO
yhHxtyHkAs3WHwUFdJkCR9nRpkpvebFvGukfQCkRYa1rN2lh0SglqdbQoaaLKLNz6bAUg5QbLycy
bjdZR5CeGZM9eV9MS6DvxxD6zTDI4JYbJKT3SfLQgfVaAHCTF4YoT/iXfGBZdQfOoH/SznXIBAvH
aDq8FDrEY4oX/kW2XsG6ondemzjeFsE4LVRoVHuaxtVqqqVYJyWvbR1oS+zuJdOHt4RF1aupYFKH
Q7lWYV19zJ3Hr4TU1JWdDu56lKSEOAUNBD5NfraroV+0s5dSG8Z261TlLyq81zZPzMchi/xNRnls
VUkC3PCZRtAFXfIzXXko7Vq+ujq1dIJVl8V8mvSyxNaW1OqRfJVvvSrceQk/PCKxLwgaTEvCW41k
FQm5bXsKvJkVvkQW8aA5OtZf4Tyj1BSmSN8EnwNXwX+0LLKzm77vv30uLLiU4jX1ohx5kAEgqp/7
96G20k2QaBrY/UKKhEsdiSrOJMhdYPzbxGWWnhxp3WyPLoubaNPV1JJ8NSDC3kWAqzY5vQ9a+PKr
GGgCdU3xT2o0dNUMrzgNRCEcTDd5qn1QW2Bbxc6Bb7osLQbsyXXyo12IcdFZkbfXyFDbSZ8A6xD8
NyOsNkDkNZW1s2MozJ4g7azUKbFQrwciyTXfbYNvnYuFHkfFrSIuuvGkvrJ7N7gmptVuKy/uj6NI
omNhRAT+CvqpZkcvy+0/ClFHNG9Jb1QQWmXQcg1Loncn8gbecIjqW1sJo5LnJLXWuY7jZFFbPWTP
1OmWvAX6TwZLIT42b8p6idqJkK0yeqzSzFjz1vM1BSzjqahT/YkTuFGLrKUzatss/OzmdJeKw8Jr
1loiM3AevcG4EpNwXun9lusHsqjObI7WjOOoEq7yohn3EQL8LTOOkPQKM1/rZY7NmL8cG19B7Yjc
i+aiycJ0/KIagriyztozNylXpW1S5ktj6Pf5fHWTH3Fbpw+qc+qjnmnnPDazi5/lLVc4Oz5T+SoW
GdCuU0Z6CIGS8mgkITznQnsIo8lYqJ5TOaca9tZk9CjL7rWNYOEmxaX1rfyi1eSGtQ6w+vmhIjOQ
0xYmySX5eKnM7BmPtPfc662BvDR4IxbNJcP5rVdbRenkKSVTF352bW4JOZTrys7WvqBO4hnYvcge
iEAA91ZTbiONqU7hbE3aFZ+WS8c3Fc6n43b1U1ox2suicL/12sCVHEW3bPTwJ7fYaKLkM+16UhEd
IqXaqFVv7Uz+K1WwLAo732uaLW+ZwwFL+2Png9l2AaJGlP4Kq0btUt74NihKNW18RAkDP/K77ebl
LiE8Ebk+qYK5OEyBOiRJdhp75jmCeJAlc5nmq0VW3OvEOziZZx67WBEe1vNNpMTfvGE8mRYpegoa
TJ56Y86CkDJsnjobOGYVZY+sIcrVUBIm5wq32TkUMObaQXS+bxJlsd/SwEkdtcvGbuHkzpuM0i5J
FIshKdTbUCCGqtMIIBuxpAS4BVhwNP0Qxl1+liGXY7tEAYMlPtuRVqMfMlDhq6IgNolK1UNrhe+w
cXasxaHL4AlGX8ry1e/8/FJ+miPDXdpFGPddX2wk7RwEKbmGbKvPt9iUU37ZMXuGVrc2AlYCPSnb
XKWMS1iRYOxqNmv1pHjWgkzg8vMeUtKSH1oWNEGmjYekA57sg9M5ggpmoRLpaMgH29q3iPZAWRqE
kLLMFLlXMzfRQGCyOuWYZN2mhvwRBkR7TvvgFAFbY0kpEJkVNJxnQ7znoc1uq7o4kBjRB5ITLevB
zWcJs2ufHhVFzODJJ40uyKNPCRrqtRMe/kimI2hERfg6KafcvLLIL3G35OUVgcm6h3x/ireGLqJr
FNfZixMDKzT04VybczewkMa1iWxvX/vlu9HExhUdyxHDXb23Ord8gRh+KFWd0pCp8fCPBFyFfpp8
q/HQptvBN8Pnehihw0/AR5rsN32s9qw5kXxkBVzQ3yPYSYUa5YVCCMw+aX32BhqvuhwstFkdLQgd
42QpPRDBYmwWDB75rm2DhgkGG5coQwJv1RFnUHFysibdMQcyjkopymfCoT086M5z3LbXqLSLr8D0
LcRfCFKa6AboMgdbm4mPsopo4HjOH5IC4WgGFRNRh1m8E2zr0k8PhSOMM2Uq/VzQaiFSNgJ+0Win
tgRsTlnqw+sR1sKJTY4iCt9aasI7OniU+1i+U3N+SBpsTLVVPIet2T1aJG46RUmXnnlooTf6V6f5
6O2gEB87Q0fcRtd0D4ePklFdWK+6b0HAHjXK/5ljvpoucgE1evltKAxK9b78nUz5C0Fh9qLvkonl
q6w2NLUJeRnoJJshCPbevxVedY5n0n80OQclKJKNzQh/ipEORjR8+UwnrdKkqnNVvQ4/t5VvrhT2
9f5QHEsfxHdf7QjFoWbIVTNPME5zWc2WbTVQ1URmeRpNmF6UtJai096KeoLi1dUwce1IPRgOBPgA
CyCdmw4REd3k1PHR/Ss9f2XFRxZIU4Ot7rId/Rhv0SK83NF9t6h8RO4pNeurhwSi9c3oPGDXemqp
Z+Bo1F48iJ2TdOwN1rR0Y2mWdyaP5ojAuXpyHU6mUhMrUyPsxAxI4NJGipMlRdWdb8TBFm+judJy
8WJOOSffVDzUOFPWtk18D57vFzdJ6h3Rr0wYDIGWYax2dMUQIzZJSPwgnOvcDv5ukqAJDpCRioJx
qvoqCs093jeaxPkML7an5BLksLJ1ygiiviH2Nx69TmQ7HVr7gvB4l6BK1qEIIBJm7cq3H8eU3kHT
Pqbzpi5IFrZRIHm1u2rnJB7DIONUzz6Mck5PGI1+DTDSOLTMVg5ZbaWoOCF8t24XLawiLXf0osn+
9EkObhTBm0ljESngBu2uh+q1gpY6bOWovHVDJRUDT+mDz4p9IjnrW+d6/pGStn8MojiFPDmRwujO
gTiZFCeyLqebTJ/tedyNjMTf9sXQPCMNYSEvW5NERfm7cJGZ2GM8rapBAQTNEWu4BNbvUKkfgmpW
wZSA84voPPZ3MejYXYeEEzPUX6y+a89hhvQqq01trxnR0zhp3kWJzn0eW873BKPYz7q6j8GT0JGm
Ro0Grm0+g7qfPsg+4QgOrXRzv4tA5OSKCY04JYKFLsr4YCrDvlbWWCMvnQizdap3S7bWwzD8Hgaj
e5hkhJVBoAbqKMGeWUtuMnLHsFONOavToF75qEscOw7fUlv1m2zQQX8n3QMnGp18EwZs2KEXdZvQ
2xrzoRoLIpnwRGCcr+U67OcGdhLaJD7PG3Wh6lMfWlqrc5iWJ3bobQ9uZuoXolPaFQT318IcSG0o
fevDrcnrniz3sXYxDgByEMJyf9tRhK64S9XT4NUnZgfBbkh05LYiS19oBwaXZJaT+1ZzcBrm1j4I
zqcSqG/VUNPLrPhQUI5qYKKRf4UW0qq6LWm09PhNuOR1xJInkZc8HewFxwXRBhRUDh5ceMs2gyd0
0+nSyGJ7d7+L2KtfeVhzHybfOKmqRLPWN9Yy8zlXLE0/o2aGMaMqdwnNTj8LvdfP+WAyoqdcEg0r
kjfVfRQERDyZnpQ3wRRZi8yP0tX1F3C2uOS08u+t+2NaT7bAVFhbr9WQT2K6ull5cKaM0n9MIyWu
auwRNhnNslRNQByLYMjAjL/BjNrRQozGTwqjN2to1C2pyeTs8wwDgItguRuK5upIsiqgbVoEh/fO
i+0j1hyF277zkWiMJan46lr/pYmix4RTnSzCifqi3hKAhP2ENgvL9jZ0p6UTK/97dsmaqYdCO56j
SnU0Tzqwnj3VuPDZlminTZLZvDhXF0vHbBYncnYOiHyPybY5mLoRHrJNbtnDKc37cgW4PfxqnRRt
fOW+96njbUTrQi+m8mt0OcoXEwFWnevaEyXkaqlD2vtAuPgW0Zw8lhO7GFiNgzBAniACLXpk/ERu
n2Hjy5EbUaOkVZDXKr7dN9oosN9MgXcwh6JeTV4wrYbKS073DRkFclvH1te9ghujszQAia2qrvtj
MkTu6+ihZfTaZZrqdin1V/rpvb8OXdrMFtHvgk4b8moDFyRGRtTsRgE1Cr9XHRY0dfu2p58FCLAz
bArbrddu9ZTEyNjWnK1L72vnUPYl6IY2Xh0HLIHoTO78bzxowWNLgWspc7/Y0g6Qa4Y0aykcCsqG
dXTm8nBtD+bi7oz7/4jU/wtxAdz5jDL+PyNSz8mvOCGh7j+BC39f9Je44Jv/sHGeedgJXQffrIXl
8C9xIdABLvgGrSTQxbpjuxg6/4e44P/D8DENBxj4qGA4Bu9C/gBSbeMfcEx1WAuwdgPX95z/F+IC
DNT/3VXKZNKAOI3n0fZ129at2S79H67SGtVmW+fMR7XQuLVNLc7h1DsHYTkbMQTfylDNQe9EvPLy
Vkdbk0zXph7jYzD9L8LOrDlOJP/an4iIBJIEbquovVQqLd50Q9iWzb4vCXz690F98c64598dE6Gw
PW6rVAXJbznnOebt43eDWXnnIvefyF2QT0VcfG2qRV8+fudMOf52My72Zh39RMn+q7S6JyRL8hqj
KtkuZk39SHArt6ECgR8XyDTI5ME0wsajGOzN7BTm0W7K5nmaxm91nqmLq8bnru2iR2sdZ4bpYm+M
SaAlcL3pVGkyFh1573qDLaarkj2PcmZtaGdQ1A1FiL4El0BsdY/S6tUtFIfC4syjkGeePhPviACq
hx2v4++qb46A5MndikdBJJlZMpxMYwp85kMJ68ETAG5S6lxbPi2CtCSXrN0xtIyXIiVg0OnE0zTK
9pI4Bi+6+amqSL+4xKAfCC4YgpTAnKqx5reIuImtP1BJualDbEmhsB1Y06W3YmOTYzDczakYXwqq
gqjx/Ks3EPCTUyafwpG8HD4++Gg2JjqPR0SAAg3DEejrKxuzx5p6sqWMPJk8Vm7VQN6NjMpfM0FL
12GdEHrLKsC1gJXiDWQLkIpHxm8qgCbPonCEXhol3XhVvXpRgumKJTFS1XB2Hssq32Zuoa5TPx+r
LvGuupvOZWw7rA9Gb1/x12+pG+CSau+J9btcTFJ+/FQ6lLl2t+WnOwlMdXe18LHETkQfKjJy58fn
BTHFs6P7w6wgGcgmmnaGncP7gNLz5OfmYXTS9CHujbd8ZhFHn0XVMmOPypvPUdFXFxODBdry+lk3
RMA6LqPumQiHy4ReZwtgyjqNXoSo3TJ35MllWzkL806rrbeaweeBeAUSCOzHwaz1X/Sa/xMFYq4e
4v+wz8MD5j4D7OCCrHAcFhf/fcMB+dE54fTtRSvyaKnrVYBq7Wr3E4kiQ/IAKDw+OXby0pM0eSqT
7pukngliZqcbMyrCf3M9M8j/2yuSwjRd6TggCnxOgv9+RcwiQRKTCL/Wy/qUk0a1dxzcj3mtn4es
kCcxZgX3ZJdtvUFBOhbGE2acCxNXMrDt9gvRD+wEG5Ns3sLDJe5jWSzC6E3zeCe8dVPIQn9z+dyI
hEmjV/8naNY5kAh5LuOQ4tcBgQSmMCPeNPXCXYoWb6CxogXjv1htPorQ6oY4xX0/8B9Gig4FeRzB
ClanT3aNOE+yktqs+jFCkNOHcSiOIE+ZCYyjF5Q1MmypcMjbyU6YPRkSbTTdpCC1MCx+AHRyiCIz
3IMihK9ls8tKvCdMLXYvbuh6W08Q4ZVlpn2SpnpAtxU9KKJ5GcatbNA67h+QJuCAM960H83PXrtm
2YrPKG3ktULkRKyDvC8tk8nQjLdOCoaeDWfQp7X1Ctcd8cdWppM4mZF+ptlBydWj34zSXJ5kPJ1M
wy2Oo/5dhAxkm3T4ZLaKmzsxu22DOiPofKwSpeA2dgUDiii9Kqx+O7v4VhQ9Ew9dOjsS1/qAZdB3
36MgJNtTHegOv7hqIkq4z7JTqpugLojwNuALbty6j7bxGvRadMtuXhied2Q1owZqj21mj0+lO6Dz
QPlv99UxnnECIsPapSm4SafR03VaBmv3kX9e49g5pqh/LHN8d5FG0GACg4Rpg00rkjtsqmSYGu41
dtLqMrb50aNevsQZ0mUyTCjTuUCGvv0GWUMcGM4ivomUOsh4aIK+X4jCNjJNbcY/iilBwycwjoto
VzDN/IUFNpSWOcUDLg1S7Ge/ujTSL1hOW6wJOyYafu3v+o7hFzNyebGW+ZWf6XFxwxepUCiiixgf
OlPd0E16aNJg8uQy4SVV+Qa2uWCg2ifb1Ec+gTE7OZjWZ3I3sI9wd2wF+sG9S5IdTTHIn8rvSWYX
R1Ll/asTuk8gYrJ9qu1s4+UFAbDkIF8jJ3lsTd/YUI0jA5Gn3Gd17dnhd8efkwMsw23Lwv1g6kRh
Hn8xBoBBOQRRNinpZij87NlZdXx9hXW78g+Ag2r2ry2hEIM3Mh9udsTVvXa9OT17LkJtgycAm675
YY7SHTCG8mRINWywQrzYa5+5DHui9QiXsK2fRmPVRM3zc2ZJ+GpL93PlEFdk2CWbE5nsGhKGr8ga
apI4za6Z7sSNd9s5K291yjqAztLfhWXy2UIQvx1Vze3A3By16DztoIig0Z5Hm46upvxnORCzzSKH
KSkPktZqJqNs23u4qYoStUfHU4ogEOclavP22BgdLoX8iZqkA9oh0MHT9OG9m3zAatWnaJx/yHpo
j9KO7uw0xaZf83mSdn6ekjI5NDjafUOSfryePM3SvsWC/fQYGyyrnPbzWPqfusEhjKReqOZLAyvF
+j5UrXOhep+CrCqP9FfWwQlf3eFr6+Podsx7T1g6JdDk4jeM+s1kY1L3FcttRaKBFpgOYqDYzHed
A0bon2RkyJv9s1gspNq4lxhM7aVj/mbuzLVI7hi67/ekS9QOYUV7LMPwztjlaJZkZZJXTeBQQgrM
esbVmeRmYDmE1NtGwDD2l7lPjvnU4PQyneYsdftWaZ0eDXQJOD0OYE3earY6QeuRbrUwVtyko3XI
5hT+xOzYp3S9cy05n2cL626tU6QLKIWd4plphcswqGMlNTEt1iWhD+sdCYV4G894Y4jnOtd48I5t
hxQYRfytWqr6aWxDbAckQ9RzPW+afm52PDhUyy9/FZbX3Yph2JuwCMhfrm8h8uS7LyL/7nlzu60j
3eHXJmJktIfrPAQNrw2pYwHPrlFvyUzCuod65VnNxkXWc3fJI0rYKokxmSBccwkkZk41WlvK5tcw
t9WxrIu9nS/utSEqqUmswGUsFZRRaT2Ecwo8eYmN4AO3knnpqfDYBqP6d/bz4P7W5Mhu4j5bAolQ
/oJE5pfiND5mqNp20pzkVvmEYTiav0FVEm7T0CnPOc4twiyj98zPyieW3yzvquqbCGV6bu3hCc0X
02wOk1ubO9YlGWAmGPUaOWX5p1xOzqlHiWB2vb8rI3hWhlZsiW+ZSNJTx/zOLvJzl1vhTsu5uvSS
0Htl59+NZZj3UtnNZljc6O5GiJoTQUGWq+46phtNynq/Tt5KAteDuLO8YBYNt8mA1nCxicosi5mQ
EbO+aRGTY4I+a9tFmiGCtIKm5yYc+97aIVqZoYz1V8WZtmdxmZIUlzEtGGdN/E6P/c6LeUDISbAd
hKALBCY5SKNxTm7bghNIUfyU4TRejVQ/GVXiBh+/05lB1hBd/YFHTRn0PGJfchzT+H/FsUH+jEWG
YIEiIvO2ZR0rRs5yM5pO6WCFTxE6UCEOtueFX0imtbfz2BT7fsKoKoTGW2D5O+Qp33O3xhQyExzJ
Qp40v67n547kp7l9q0PSZ6v1gE3Wo3aI0nqnFnCQPrfSCTfUV7tYYlKNw3Eva3OvO1K2onTdVDYD
j/g2xh0ZP/e994s1YXXJLMN87VDPAjTW15ySlrqlfWcvhz/EBQRnm6+8nPRYZsmvKWIwMyrnZGcx
n+CkikMUNZ8AKSkygnryb6ewP+imY823fuyJtpLboqfPmR7qgKNIJBqtruMzzjZO1dw8Sjv7nQhy
YeN4PgiuVYnO+GmKY3bqRM5Mi/kTutHFyYg3tGOLyAsbS8Uc8EInsD+8uXOa7nO3NJ55dEk1m7ey
FXfBsXtEG5QHcDsx1Me5e3L84pubk3nZJOppQRaAWCTjCTgNWOyKoaHuBCmyqlATYXU7M+WwsPPB
B9ypLCLBwECtGq7OtcAyo1bzUWAUE+a1kcDgfVw15eXjy1CK9ypN+etGTAPWRvMFGWuUjcUlHcgG
YM/FQnUZTwMz/e1f09WYn+Q4NZMDO70EzK2c6vpXA9km7vJc5vskIcwGzYVEwLkw5l5YRiZUg4Eo
w24z42PdoaafgBwhqkpZAxzHsH9EDV3ua933gVtna7j9BBllVj3Ls/xXGCqfkKqRHNyQMGEVxfKE
Pg+xBeFpfjLU3z6uyiKK5vuo2SgL59Gvm/pOEmBBRKFT7y1n+hHTIeGwaat91RKgq30q71pClKjd
5guWC3erE+DQVNcg2xMCoz4gTrwyXh7LkSCipg8GlRWHdEShMeVzvF9sZPfr0d97HWKqoWZHaGWn
yteKNhTTzqRDnlt2dalKeyHjrO4PYVytV/py9I3iRyiQnECYGJC83kjLnEXW7GwWyaduVM/kYuB8
MvJLZPg/p8ESZ9kmv2RS/aDFZa7cNe4RHZNJEJq3S+sGixdkggCqgNr7sZ296YUg59nxiE0TLg85
bmX+XB3aHvGpCgdzg0CFAAtn8HeRdbIxi19JpPxhzlQ5kfRxalrWbiBYdZOUiCXKxLcDNwmbYIyl
BwiV2srxWDgCIdGbakQy0MTeUyhh9EntF4euG8Or8+Zxst10aT6Th3o2TECBkBuivai8U+5U1Wen
SkioJwF0s7Quu6vpzeqxoj4x5PSOc0EgTTVZN7wgGOSMIw5u1ohmQaxvS/nBs8I+/3TNSdxyMpEC
6bNVKRVnuzUsJ4QAPDJU9K0pvPYFicRLj3ZpGJr8Gs3avdq8WTsafAsUWJTxwZTtxo1SFBtS/uZT
Sc5NnRH7VwGWi1qEfKbeVwPSfqsjmcSJiyc4M5/xba6+nd5BZLveBT6TYGlyAPhF8yNEWHd1EPNu
OulezCydbyxqytJjJI7KqIp9+yhao0MLbj1UcCwuvLDv4bS4T05oASRYJ8yF5YgHQc29z3DTbCLJ
zpqcaQbHICUbbm+7SORnqtwX0BoshdvTVPY3agBQJI62+YuPs2nH+9jJ5rtgkGO6TY5lhTET6iu8
wmVN/58/OAW7b9amGbq+6eI00nkgyqX7q5orrdDdximLstAlMFvRORgtw4Oe2n2HOiE5uHPnXxF8
bHXqmZePLwvhLlJmj2iLxK5N1zzJvtqCZBJHVdLUog99zyzuJKDDoJSorXCZGM+6HLBOtITOdOvY
LanXwdfi59QKDG/8luk9Bc8JNdl4aSuJFd6D3m1MCsnElCaXj181ZhGEY5JjRoVeVVe1gfOjathx
cmHZWMeTRKTPzCfLR2co6NA4CLZRimLI4s/Q3w/f7TDN7twr2X0ScRvYA80jEpO9G1n1YwPA4xqi
V7M2IwKAvTRiYH7rbq/0eNi1Hh43k6S9c5vjk9MWCz1K9PTnolJChoyyeGYAah7NmXWe1WPZq/Q2
aQp3L8vwW0gQ4bUnUImOVPmBHFLvPDi0EaOLNUUS9vGqs/ILle5wINchxHnYnCouScLbq3DX1Mn8
aBZLu4tycG3j0hSXjNkDiq7s2ajINc3tzN4KH+lQ6ZsX+D3F44cszkC4DSCWuOYSeleC2OI1ghJ0
Lntei5GI+JVTernOVfR+Ja3afRGN677EDSgeXFvqFM8O8nK3tw48xtOnagbCadnjRWBhwRTM2Tin
AWPd5q1a7JiHmTMyMxurg5EU1n3wwpeRjh3mj58e83gwQNtUxinLvNPHD53a2R7/H3aH1nqwvdZ8
+LhWEGec6IafNLXwva5ztF3rELK2YD0sjDICGVrvocL6RZ2cH5twfFzC3SxKfaf7Yt2RdWczndpN
grqRetlFVicjyuBOPMTNp8VtFyI2++yhNdRz6FKlNWzxZWWIvdn48to89P2vdIlZomqOJVC3PcM9
RDFjW0BMpfQiPBfKTwXaFDz4aSCWguRgAbqswH9hoXnOvCzcTgMajMhj11pH/EhmQt6yX/FJdV73
WlJQHNnG9seuXW5QHPptnIf6oVggN0irSW5Gt3TbvLQ12sy0DkTnkXi36ELi2u22yxg+FwPDyEzK
9phzoPO0FcSAL+avsvDrS6fzPIgT2qR8RB0ZDnaAOLO4QHwLGbsi1tR5714+vsjK6g+L1i/OaLmX
UZN5PhbsfD4KEM8Apx7hv+k6ACO22fPNEW1VlhNtu1Lk6A8qzguLSQywu2XRv/BzPIMxuegSowkn
6vfI7iqqhzraWTyh9sgOhm0WHTuGHhs52t7JcJj9iBQi/riMyV5iKD+GK/wp6z77efOprcXDYGr/
U1k8WCoeN46JEaAokfE4RoJZyHCPPDLIipw5QZus8+5Ln6fUu94TMr4lgB2SXX3iPh0vsS9NWz+2
MVCQqem+2qhyWg8IjErcfEt8ujw5cjkja34NC5Z3ayNZdSDmGat/RSDEWqqjucVPePTAX24jaEEs
6ZmkEsDzPemWXxVpiHu/+2JMC9JFBefTTh5Ckkr2M2amFU6GRThVy2GpDLWdIRgcl1WtBlmSD9nY
Ijk/1Yawr2y2n/oyTh6cqPwaJ4am8vS/O2uLV7DwW0vpCYAa73HBRiHdtSpkoV0TaHLpHM1MAYVB
CrmFeVPIRVsgTKPlZZjHqmbPQdPtc47xDaU0AdwJVDPXAZpEH2ftvTqnA2S7T7D0/CmFQYWphMDR
yhavEeKRTVeXHROaSuw+Pn9KtzkIjcXfKll/McYekJy10AphQNqbIO7m1P48FxRhc5HfRqagV9/1
6O4j67rkrBfmOZE7sLr2w1wicBi0PBB+LWkqaPIR2zAzMbv6akCqz3hWPsbzTmeACXkf7ROV4HTv
Sm50o61x16k+KNT8Gypg89BxMnUDEjOTSedhjIwIqIh2zuQy7qRXpEdmSWkQaw7CdnA5KhGD44Vr
A8MpPWYEI7tvwDLEetqvStPOTLVbBqkRI4kbXBbcSKtYAx9oE/SmaQHMOFnaEnbJi1szeoQ/kn9d
8i5ETDGpdJIzKBwRnfRof8UEtdxaqZ7LImuZ50WfndgBi2/5w8Y2mO5Ba46Osgvfs3QM6Id5Zomi
PRJuEm59p0GKUTLmYvedG9ssdXnuKsZLHpPh3yjCmquRRwYkIb1X1ez/NUwZwuYra4/nesrG3TLm
BFIuaAmL1sJ3ViKxwpPLNBy/gN7YLaWVVNW73RJnOhP0Pdh0F6VhuGen6YvABJfjk0uzTkHFMY7C
lBLLvM+NHwcKuy7+JomqqFvQNTG2UZL5DvP3YVc0cRcMNeJpQ71lurPPaOztjbbc8mnUDYxa50zl
JSFXp+NOoF7ZfoyCUlOWO91AaKu+k8Sp36CMvVacHAsW+6c0fLDnsXwCpxsMHg5GO2t82kyz/uZZ
SCJcvwSLmCOOBmFDMWW99rXpnyLZJxdsTEB09aLOXKdf4SAYCVPQj8m9zXXtyqa52as5Y9U9+0iT
qp42168svPxJ6H8efe/WZgu9Q1hzgLbauAxVR6DV2poONme4m1JteemiN5jK26NesVvRlzTp1NEV
ab7x5MTEe6mXDdbv5DhKOzxjErt6K/qIqyR+KSPT29iNHdHG4FZV9hC/dDP2Ca19DN6rufXD4eok
7kMuoh49IUVLbE1PbtUZex9D58Xi0ulNbxmZGvUFdMYu5XV7zSWtk906E6g2bHmzk8NvDd8qrv76
pVTGZ1UB0uhbGBmmr8Wtavw9PvUGFaD5lKEqCTr7t2f0wNCxb9tR6zHNQEIfs8vf6d6asSdE7oUx
6T3UEtRFVjfXziIBfq6j8wJORBhRg7mwTpkeTOFTp5MvPP9/YNLwX5Cm4kBHFxDAGaiO2YLThalN
/qoWIib7FNZuWq7jI9861OxNNzVWTqqX0f4SL/3PrKP5pioyzxb+uUC2BSLiDDWvT4R1gSh1U/Rm
x3NcIRdr5yZIJzD7iwDdYXnFqTeShknRwP43ZMWa1RXiEosRn9vVO5gA4Q7mUPiQDrhVLCuBl6Ft
qCbe8tp5FP0p5NHUd8ejRh9+79Pira2RzHvCem3ke+cJFbiRK+5L2lx9neT7xkqIuK8gBkrNFMxe
+k/KKdeEnVXTbGqEEFb1SXhczr69sNEcQm8TTcvXvEGpZTtf7SpTPFI1HL4Q7rep8YsWMwWKPxaH
gmUg6lUgpsw1SUIIVNWzjmRLe118eY8Ub3WeCyTATfg7zBbaQaZuV2+c9oKj9GtZW88RLjuW2jhh
cE1hSOp945DUSXcfJejKxLlyd5gPQLiGIAxh0cYlVe2SeAC94a9EZew9T5Gvtj4Cx/2SeTVmsXnG
2Bp/Nfo5OrgjAAczz7O/gr7gx6EJWk9Jv6fCVJCB9x+2i3rIkcBh3Qo+/l+emexFoSimsoQ/gRis
YvmIOIV+Qg4b7dnz4wAADXdRBZ1+vocDKqnIiK2HEXt3qmZ95z5MDtzqW9ZiYis9Z/gUxt8bY8ZM
aIbyFHoMTeiJ2oAVVv0gnZk5tU8tP5Rxhy6rS7841fuMA4pdW8UQPJREjCbQJKIhbnj2F9Nl0nSM
RuM90b4xhGUFuJA9uVPFIiG19/tchzhJh9TgbnSFG8BhuiIozFjZzBxcS0pB0rTdoy4K+yrM36gp
/1prZykVvp8NCFyT9sXTX4Sy7kgwWW1yjARz4v1E1raKOxcPIZndv0yq8S8Mc+7GvLzroeyfI2ht
ELWgWjca0wpBMKOZ/p44qIK2sb+XlnhVyME35Gxk+wAtfkGijtEQfErEcz/Zj7JL9n0ei0OSElfo
DC/SGk8pzQcoGNyTPpe5UsZ7GHUyiA0IskwS06Bx6MmNDqcN3NWh7PamcRQCi9DUcfvEwrzQ32BX
BB8PIC7bexBPDi7C2nB8ItoQIXuJHWEei3eTXER2DyjAy60yYaibJfQzsxBvvUFpzvLd207pzE2f
jKwPjLxgJg4QkoYkyes3AyMFtwyli8y2aU1CH1K2qyiy8CGOlf/w8asoMq7k1ftIyqdBBORNjUf0
HV915H3SEVMCB5nyVjVxxGqfLx+/+vhiLJ04jxYAAALeb5h24uPUx++NbWdAIfImvtUY3LtqnBGo
rH82rH+mUVQdeslzgm1rulVQ63caYbnY2FTgt48vwrKj/YAe568/CxdCdNqeDYkrgamKyEtvlP7L
KYqKezaV6e3///nHr5CfK2qCVm08dy8Sg3HKUCO7hkxylb5Hh1Y1v3iQc8Q2LlmWlL1bfPFAUMdJ
7Pn33W0E7OdoMxAOGjANzFigw/o+XKmZ5DHTxEoESQZ9a0YYlFeiBV6aFoU/xa8g4WFneJW5g2+h
XzJGk9cxqQNT+M9KLdF2lkl6xOQOPXglyHreveCd3cJTp3DObwluBLzD6k3TeW3qKvkECeV3qZPP
EGaPdP5YzRhNNhi8yEhmlNPP9qG1E8bvrbyYE6uVAjyVV/VntypYT+v3svym1PjdZPk3RFCidIOH
pN2mufslNx3WakDWWgTR/sywmN6Oqk2B+I3L6Lljj5o57rCJfMRxwKTRNdDFQdjFv4lOw/DHTezE
IMfEdwwloCzeBvOHy76ITkqeK43st2wEW5sxKnZ+mt1sq/S2clRiA66DEL4UiJufwmWcxqOU1fQo
W2zyUn1bzBzhrYcU2CyQVHjuU65yVrx1ewPUuadtJZQRiCOzNYisrKNh14chUntktN0udoankJH4
1uvDka4UkfZxyqf4i+3ULroV6gPEjEejl8zx+vzqxvyDaBi+lV7Eo7zsOHabHQ+NLaNjuFAd/6bI
166wQ0oIF6WsfuSjgwfHsatgJPQgMEK1Td0dr8MJbJhjYLXuk/8jm6CxRlW8FtLAxMnTNrca3haI
DrZW1MMFunxr6Gh915+itd8XHX6izkOXOTovPsyRZEneAQiRxMN90Qpk7gmR67J2fwLgl/g/MLnF
nn7O6+xWFeETu2Oosr0lNiKbmj3K4Itlu9wFEc2Z9PD7rwqApnFePdZEPlCxvYwJkHZjB+PJeza4
bE07XG1JZ5d4XTCzOdjhisieAxvKrarJeJg1nkKBGZi//aJRGm+NoblY6Yyvtuxa+i75ElsJ0Qeq
E7s6RbxrCck4rf1iwT8gdQq+t9H8clxxpGzfWxlAcd1nJ054hvEYVlBS7jLQsLtiaZ6t1mn2xQKP
LWSRZBvuk+9qNgqRWzP/BXY+RvWOPvPdBOYztEwfcS4F4Bb7nXB6hFfJL1eafJDJELCs9PYu1p3B
7yKUsmtEhNseLKd87Bjw2GpSbOkLb99n4o2l5Dfe16R+tCeDC1xxUVW9Rznfs6AnUZKtNc+YijFK
3UF/AETH4c7nEyKJ2BElzmog605x3x3pOQFNRw5LGGDZdC7WZiFGoTKqfK/n9N6ptSfNHBw2je8H
TNB44FiVXoFZ7YuyKJu7EZo1qT9jUrE3JH6k7IYqWKB5FjmPQw0wl6483dQTj4rIba5Rm8B2W1JI
YgybwF8VjYKGzOWcIG/apV69NY3sCcSh3IZOvpAV5iOFZa0zD4bkICzZlZXMt3zTvrEOJYfbXJqN
VjXUIl/86HPo0CbUpTZrYfCQa7I16ndCRCGyAIXdLso3t0X4qfKtY14wS2nNNgpYuL8MZkNyN7Zi
+RNIGNsVeH5D9T3jRAMU0gDnRFCTd63a61C8NTMjHyYYm2ayPw+aZG/3tRhMfBrlnmD36ehiBaoK
VrWhYhBHRuS2NGHer/Wm1E5/StQI1YMiXng6O4z1W+uWyVb3scfb073MOsHOUKKkrIro7CR8qEqo
vQQyTWP3JU2zH2asK3z3v8uynXd+ouOD8PzXebqArPpmcRIF0JynvTfJZ8G4PvYYLkuPzjfJvlZL
E5NwZ/3E7PJ54K5LfQvIcTZRqFfLW+EXv9wRDD6EnnD0TlHdfiswWASLPbJqWK4VHm2IORbDiHYK
oJ87+9EY72ZXEJdlhMmD4LMowrTHdsrevE6rK/PSd9QBb1E16pPqvd/j4v8KHR64DQ410kfEX9Lj
/1su93dxGoEy/I/oHDARvremovynPrUqbC/N6/A8ZCsMzPtSq7onGRbpVawjm2SCuGQsYUnO/nCX
5ZNmT/iQ0egHg8tkXmaqQyypwAZSHf2H2Pf+PyKP/oigsoBGAaJB10vysUUii/XfL06it3Zjdgnn
tPPwia7jL+Un/d6N5Y4RPfN8JPy+PSTrRAsjlxe7+yUBtMtiFkJkv9ULyJquMK/o38XBmp//5QX+
EWjy8QKVy8vzURpaQvwh7RvjSg2dH4WY8LoMmwn0zl2JZ3wByd3wwrdxpydM3WwcRa7RN6ktASnV
v0TX/E1jzNvkCmHyOZq258s/PkNTDp0RIT08o6ZhSbFk2ypRASSDt0pRdObrh1nDzgirPP8XeeMf
oTm8AR7YND4ZogwIc3T+UFtio3Zr1MHqbK8r6Y51YZokBCZrHzfv+hNHSmsUMpUX/PNbb62f/X/r
PD3T4fzkyhVKOt4f8WSAnNKqzAuHFVTSPCL7AoRokM/b4cGNyOXUBcdWN72Wi/e7chfCwOR9/qj2
isFjYpj8LqY8g2IBuKUt8QoidLjkaTs+OE5FeABFPFqHf5On2mvE3h8v2xYehBHLllwyf8pT54KR
j09lfLYHHBu+geNnHdNULB0CcEbj3SYaAGnGEYGeXDDzhjjSrghwWxSg47xHlZhqq7pGGTt3SGCI
rrv5mFntU93X/WUQNQZ39HuubRzYGyMiX94L7RE42aUsHFhNbAoEF9eaWLBYuGrLKDpFPZFaB1bT
cNEt8/WfP6m/X52eo2jIQLW5FkvGPz6oqpSN4J1W54G58abjBt4Iu9k14/C1s6kEExKPtqabfmlV
Jvb//L3/frrxvV0TLpZi94kk+L8PEPzfJDvQPZ5NoXblMnV7RJrDrnbDwF3Hpv/83f5+XIGu8U3P
cZTvc2z98d1Ub1sNakl1Tizjl67qT2i8iWVmup+Zxe+pDn/98/f7iHz742JyfGkLENJyjYf8463F
Gdow+agcDNChu0tw+FESH8xOQmUb1mHHuiJIKsb+kfFc122JzMvmaVt5DAHX9WjTuvJk42j/EI0W
NcGJpU1XpcPAqPBSZhxYSx85j1HXnKmh/X85Pqy/H6Cecji+eMOkza/+eMtK8GizzhXx4qnhbplZ
lIe0a+/mQAzI5PrT0TSNrzaLsI/INgRVWC4LPOf1KkeE3QBjozx04QAXSs4+6wyFL73+bCV19LqU
n0KnWQ7//Kb/j8sZND+rXd52nvd/vue+hWtuqR3rzKiBAb/DtsMBmHZEAQi+tDKDcjU6MAqPCnH5
529t/o8zjyvZVTYDaFeSU/bfl7PL8JbvXVjnaXUPNOWCc8pDuTMCITVttvlhO84PZu8Ra5P27LpW
TW2LlXiDxm/8l6vdXK+uP64+DDLSM6VwlHLsP17NKKCTxCSOnnPVcF6t6qFl1fzcuf7iw1J/oivn
hqM+NFyj+pc72/37re3j0oE1KKGRsgv/49pfd12eKDH/10J8YyZYoxyx56+Odyjs/HkBNHCznYIR
KHlzQGShCVDnsySJ1RsIU6I/DPNHa7rHZaicR2z0TO63idnWQbugZohUOu6TlSozSfO+xJQYeKvP
kU8GVzY2ADKdZTNYozgQcaE2PZAEGv/evEVJtLOZs2wwjDj7oml5+pF6uCMZ2Q/gdT+Pdn8cGr+8
sJRYjwZntmoy8Xx1xIMpNuYMh0zFFtKvjjLdb02eZWb5loro2QKnvE99FoXaDI/wEwAfmUHiRtM1
Si110FNTb6LauJr2OL9NRNAbKaoko8ie4a4QxALroRv1wl7MZ9nZ0VGlg1g20hu9a4mZvI+y+9AR
ST3Gpfkvl8v/eGCT2kHL6vPYo4H4OMz+o9L8f+ydWW/bypq1fxEPSBbHW1GzZEkeE/uGcLITzkNx
KpK/vh8qB937ZOProO8/BBBsJ7EkqljD+671rDLh9DhpoX2MlIWBOLMxNxbf0hho1tDpJy9ChpFN
aAZSg4NMa3fQb8uXfgztgz43NJcpwUYSXbHZ5zvfUNQJ0DLSLKmbQy/tV3uG0YVD4d/uvP/nFtn+
5x2P05xZlu2x7wnvPhL/9sIjDJQmIBHreJeJ2mhMZm362UeR/a0omg9A68c8t92HbJ5DrE85Pemy
v3U+nGtOD8YLEhpyHGjkoXw4h3mCn9oRqAfx1dLsFIcsqqgrpm8R3arNQJdvZ4UNlqOaXkNLW8vw
v4qU6DJckoV1EsCvAgeZ+tEY69t9Z9Vx7j8XN8QKTIz+aG5yk1SzkN4y8BrxOGr0QvLmexMiel6P
eUKnkClzL6ngNWryt9qHJ4hot4tErNFh8f7Y3Quu8LUIR5zouMH2VYfOyzbV+x+mtH/adXydNZpZ
xBDcxOZvtzHICpIcyNA45t7ep9hzad1ObpCz4S/yoeNGXTFRiKMlmFVWdcwlsQRjjCgi80FxNdkf
Zndj2bH/x6TmCK6+ZWAhYm6zfn89Eo5XpDXTfOTjVQcXqJnnusSX6c0Fphqy/8esKyv8rugeR73e
xjNK9dKl8ZbEVXvuEyIz/nCJlnn095eEq0nojuOzWv4+03mziSab4uHRjBOBzJTAW+oVoaLfkMUG
5RkTeZ3r6NMD9f7p4MDIKfTBPAnDFX8Kof3Hfp/Ls2iNDV0sm1f7tzm/wJ1Tt6E+HW0gwyv2COWh
Bb2a0AZcEQcys101kb7S91x3jmbgN+a1aaq+AgMsV5MsbvT1Q/5Pb60lp10Ok0l6Iqnu4w8X7Z+r
EwncznIowdzEAeH3o1ku4mR0alhJWmP64I2wIxWRfkYd63NOywDIC7wrJZr/axj6e83fyYpb20+K
+EzImpgxoSjXfo2jpjk0AykxTeMV53xSD/F2ROj7VMuxACZhXjq/q5+ZIYoTHUsMR6remD3TcJW1
9XqysmYzV/57WHY/9Bn5ZzWJcKvpWKmR4pb+Oi4RhNupRXFxEVbHuJi3g2ejLHTaHXilH1br2gdb
EpbXTIW76UzZru7oYDumtI0ybWv1nrvrW1INB8Mt9xQLBPIgh7yLqiR2N52nK/d0SVWSqOKZLGS6
qqABLLs8jeAPsU3wUHdLzjPpebv7AaSioYf6VXTnGbck7pDSuc4TEoRhU/Su+WpMbOchAb0WZv0O
RprOfZJvwOMY8J28n42OHmQQsxdQe3mIYrsLnB5A230STSkannRveJ5k/65XWOF1baNQWoGv155a
E8BxNKKlcK3oIaq/0PBP8RxAbHfAldxP0knY/BxLFOypT+BYzUoAQjoyLgSCsMYV4b617PEPe45/
Dn7b4KSP39i3BYkny5bkbwtBAvuoRs0FWzuDRZc1wX0PXauNhwd4q0kaCGr6v9/9Nlhox3ItmhQu
ISz/+aRdpJvdMMbN0cuybqtV1kPeD/4p1cr8kA5OQsYCaYpdQpUGVVaBmeeXXsHuHe/8v99U5m8H
HLi5bLVMVkLMYLb+j3sKpIkwZGNbtKa1F+l65ZmbiCXYpmCL7Be0IaPAicMHzeonDP8gQV1GIqBG
/y3NtG0MB7ApPfWQJOU3NiIUjk0tqBE6jlrB3smnlT/HsFEtua5QZgdz1WztrN1U42j+aab3jH+8
HeZ4EHGC92IKzqi/xdFaOZ1KC9H2MR4luFMtJt+4sMkUBIZXgPPmeyyLxvH+VVbmQVsTS6nccD6m
JJ1T+l6+9EIkTyuIAfl2EtrbCOnkeH9I2MUjcR/ZeDYAiJef21pF8ZDSxSqSwD5MuBNSdt1eIISj
CSLFOsswUFz76dDImWZK6sDfs1PAU3E9/veXOsoULaLwjHNcHNPYmza20/6EIKgdk2oeWd9JlIdv
ENpBMcIqEyGkJ5WLYm/Z2R7UonYcUis85si1Q6/mbY8eAZbLlxNmIRoSx3J5uH/lt4RLrvRS5xF3
MptVoT+WdodZpkmfuxBmZx7KaM9ZNN+PjrUzPR2ZDSwI2bNoMYuhmJMvpJ0iNIaVSctq3rnxa1xE
9s6V2NnoJaAX15wEQlT8cndm/rJfoRfEchf1RBfhB+on2jJ1bsmblnwaXXMMRSEvsxWzAW+ScSuw
acGNqqJ9ASCG9IrsYNLceEpJsn0p437domWBmZjRKshpsBpw7k4+nqBdziwdTIXnnd1CrKk9h9va
Mrb37dmk6puVEokB3czb5lYX7zuMYvdXSQ/8oaT3fuiTJoESUtrPXWYmkKkZDRxf6MwjEVo7udaR
olv15xTxE4cLouoHk+TRpqPW1JXDLQyl/pJGuk9o4YTkxg+f8fwHmeQe0jUpWJfaWlsTDLOo/ayH
qIzyq0wRzFagcAJHOc7hbtdh2dJWEdkEK62BVZ93BD9PE3Z53Fp7xmBEcGWMeFVo5S4eG84LLcdp
345AobXf8c4CUlbGiyKjepXJSMMDSkl+quzijMplUTvZQLZQnkX4KHYdItcdzi1jiUiNAl+S+ZKF
zguCMXOToq7ZVQV+yAx6WeclGv2f6I0a0RWrFWUoA/gSIM+DWVj7iMM+GvXZ3HRhc5wSMilJUiml
8bUs7DerLL56bYSwtI/xleKKP5h9A5bYtfciMrDyRdXBWWBJdYyrrxnMLwhn2TuXYE1UYyX7Nt4o
njTtm/HGy1wRP6YdflUodWhzntc8VQTFKoxkT3dj6rTIckfpv5jou2jCUMu02fqdy7G/QhTvg1JL
ifJTyKuGPPmCElbuBo9hdHcXhyhsb9ZAh0lLnOR7E3/q0ezs/NbIdypG3zfpuRmUaVxha+W4jsuA
8TrDkUYZ86LQiK8yCM2Ik/gWIvgDRh6D2VZ30I1QXXB7haglFiNcMXb9giyUbZGQUtFK/ezbWrkn
caikX4x5ccTwt7G0KcaFHYon9AI8/dw8T2burnVb3xDeg9nL8fJVysobeBktz+pgTU79DJmBmIIG
JLmfWHkgZjqsZb7oj7DeEiS7In7Q3yAgyPdWVBEqqqJl6Z2AfHU6EsgmPlMsiQ9wNSmWkERBfanX
to3I2nUHDGE90MB6cMyWYo7L/kl5LPguHWq/Eij0cBac1G7KftTE4JzQ9tVnPUkWZQqGkxxh5dkv
HzmpdGdKvQAtOX0G0k3F1qssN8i1CjjwABsxW8jl7GtBjpbWIzsmLCt++1B2vUGWn5biiXjCuAPB
vOmZY+DB5uuBNNNVCC34xPuPj05pBonujTdygqcbCqqYEUAMtgLkB+nJu2kRpLyam0lynA0ixJhH
goWxpZhsuoAInlMPP3FEk6zXv1b1uBCK1EtGeBwr5TStuzq6IiD2nrPsOwsDHdZWeMeu4NTDSVJG
JrZNxLzWrsNkMYQDQqibPxrtC2V5Y6vLCXxSXBLFlUMTHY9TlrhYS7rPfCqbXUJEQRDVWb9ukCWd
qsp7avXR5pJ+xhCUfXwyx8xHBDchft8mtLVXDtjUld0MxWuRvfatCEbcVqcENfl+GOojXcb0pNks
cY1vh3hAanSNrsW2smZKedKyaFvDu3SNyr9Wne5ux0ZvdmGWPlolpb6u5sav6tJaazqetB6F+SEp
Sv0QTcUrSz4TFRpVrrZOoc9vewxJ6NsC9sQ+FqRxWOc0g3dR76zGqFL3bmpaoyKyvPZUI51OVr2/
02TN3azbFz8VPzOYXZOI6ceadGlCe7Q3CaqpMqLfjXC2Ok0F22UZrp3S+gglScrQEMxt59nsm/Ps
iuqejyGt9XUL6YEOsML5pe2iHKMAbrH5QkuSQps++2sDN/E2xra8wRVT7MJZ4pXwjezU6A9mr4sL
xxa0avBprqoROPmRtaJNMsXGo2YPy6hZV+RonhHQEclsVzHhwoW+47ruhy6ftpXMxoMt4Ib2y6+m
KZwExkJrQboDidsdnxWz0MZlCvWYg56lGaWBiIhD1ZiVbGE/S6bKwm3LGykC5U4NAKbmxsFwMmRY
fMLeC2SoGxuuZLqxXRsvJSHxWEaSc5dAjgXql37q/puTXaykd98deButLQnpARYIXVQNz6jUgrv2
l9Q32iyx/Vm4DqrCNI8PvtZtZKhZDxAQp00zNDeOlH8BFt57gz9DcV1bbKU4GI2wpnPch0X76LpG
u9Irw95bvXvJs+hiUuO+mu30Pllkj+dRfjZb3d+bTaEHs7hziAnwJmXO2LFF24BFdPYt5omVS+mS
WhynjthKAmeizNC1RJIUunMoMkn8uLSe722ZvhPZwdEah9ddfggdBUc3OAv08WQtYusxQrdD+EWV
Ws3BzHrayWGE0XroLIR5aoR2Nu+MolYnp6x2SRQbZ3twTrOX/yW71L+EyIIEBZ5dNzc3OZIEkEch
0d/hTAaQEa7j+VTCWQf/hvpKWLV2oPMM5EUHr5pxORIgDZSCIAhM6VPle/GDjX3CmAzvLBuHCEJh
r5tQfd6d5V2CxkgW8aaZWxJMOgiU5GemftcF92ZIVxMK3A/gcqVBaDHS1s2YUCOqKERv6OejadXV
IUvreO0VxmNNdSTtv+v2ViJGsJqQ+Ds0Jas4rDMEehjuobTmK6fG+q4WCyMOUXzCjaBRR56B7xLO
C1MPRSuhyGlDLvwSF8YhD5081ujAkF5zDrFn7hLT/kxCIR7suV2MSunB1POv4aigWwrPWMUF5gUX
r0+il92pcZ1nP6+DjFC6Y1jIJXWKE2hWq+dStPqptyJAxtYUAH8sKRa3ewPbr8nW/Ina3ksxmfop
n9GrqDA75Elu094ehs3kiviCnGSrZuzNAEpcElA6jCdqSI7UH40Npoz8SFmw4MBs3xwteWMab46K
4tF1ZjEWyFsPwiOkte2ySz/b/pXSiZMgoEzoCCKwpO0n2+GD6l/96DzeASdR5o63+z4U0fQ290V8
Zr8vmMaRdGuyA8/Mnb8mg1JHXRihKewZnLO1tqyuPyDyaNeR8IZHzVcHHV/zQ9drLUp4G8qQ7WS7
MnavqW41O63IMc3MCO9gFiBUaZNv7pCR5KF6HKt+8dQYGQtaoT3rkVXvUtH6TPcp4hNbYQYHvuyP
soaGDyjB0Jxl5Yz2Yc1zjUP2ZRDtsyzGN8dQ4RPVIvRQdWZeB0zWlIcAzExpi5gv8wq4mpxa8DZh
zRvmU9Lq8Lx7wANNobSPSeRXnEi9o7k/wyUQGG3VJ+dhbd2Y3Tlp6I7KmSpolxmHJiPkTrcYG/li
qsIB1tY4jyBKqrPAH7p3pPcNOoCJc+wkO7pkczgVpAHKemPZvsC4Ad2pbgWHpRY4AeJR2qmYi1aO
nIicKtJXaZubmByER9TY1SGJPaIS4v7REwU4fG4wf8YW1OdteYwQRz7VREU1zCaHJIKiPEJjxKAO
KnvRytdjER9T66sjNfaDZYskuW7JEeiQrB1bgtUOcTHdIjlXW8uaw69OjNoGdrGq0uEWDRb3XNqK
izuzKjdIv6ckNm+hsK4+cfZbQ5G/O+Gl9pPcf/EEHkfkfQ+9tE61mppHu63bx2FAETnUEC+X88N9
3Co04YFqYLi0Pcrf3hXj06ga45L2wn9j9fE39oQeHqPPdqoBEgzoY9eN2xPsrqYDYM74lRP2m+Ur
66QVOgZL3Sx3fDJfxqa06dEx24apHtQ+6tCyKaLHBSkDc5JzYjZaAJrE+Fx0QAsUeTROjrGbsqH3
nHvvIXkjN2yRzwr8yi+uCLd1E7RzwrK+tAt6E9sTow3zYhXSRiwBt4C6BKSdNSsKZ2iuyvFQ6B3r
ZGOBqBmGERwAGYc9+4FcCgAXeTbv/FxBN8gr68xSM8GHIJRe1uVPShn+hq4KAfdN0QeaOU4H3cAV
EY42gXqI9B4EyXqIebJTQbPpAIvwbBINdRxpsnh2c+PXIf5NJyTMWVbvOh+pxqh32g4oekdCgv5c
0gMgIAFv1VLemtv4eznQw/Vxvq4KItzOWKyZmk3nhRb8iyqnS6Ph6rLYwU2E4+B4tDGKtnGzrxq8
nmAyc/DR3cIyalP7jSTOeSXbHOjo4mrCqt9eazm0uzLy8VkZ3omJZNjhr/a2JsWvNYDrT7PrBUiy
YaabgHJnRVI7c1g5aa/EHxuRzcnAmXTAueaFZtn4nttYUKZtkecOW1vSNEKFvD2qoUpaZXtRHfFG
Rhceiy4n10Vm36JOEqwQQdYvLbpglaAfdkckdehnN8i2QD4TcZZQgrrAxNmWdts8ipSNZJg236bY
n9hqo8vykmEFRxbvp0nfxUlG8kVpMJyGqBPHIrEpmFV2f2Q7nJwJeK4XkC/RqWqLCYA8UlolSMDB
nDg0We2Ya1iiogqoW2A3G9WhdxtyncPxEiG43I+m+dNtJhues3eePHwRrYUnRU6p2gPoFGtdEx8W
iuONw4mCQ9MwBwPXb+82b8pjajAFy3qv1NMdBMXeSOfG91cGZLY7ZgKpORTyKVkNMm5gaPcvEtVi
0HZNsak9h0QZmfSbITLyB0rIoarGs7LHo8cZ4liDAOtR1m1Q/GZQtZzm5Kbm1VBe+8T5nOG5GGSL
5DJ4xZGIaOuKL/dUEaiJ6NaKbtTv10Pqy40LR3bducgqJy2W50bWfZA38mrU/fSl36IpX9V61Fxb
hOgWrjV3mNuL29unaIiXNKiBV2ZXH6rhH96th7aay/XYl9cMq9DaiFBfSlwVq4xkWNmLlwEbMjaj
CdiJFbhpCCYMBlHAzP+t0GI8aLkpHxTPefCV/aZV/gd7lZWEwLrDVss2l6IGcXklBpo8fZBtsbqf
Mpty+lUozWtHHErX2LYGrdfZZu3Sl6qlP+QXacZsePv8ORQ/DGBc2MPlkuxs73VZmV+WTPii/xaN
eGYsV4UE2OT4Iw2O/aMpvA02S2MdtiQP4GzbR7hjslm0G2uAHRP7Mdkq6V9Wz0bOpTCwcgxJgHOH
IwjBNG418yUTlMQMo3f+mgOn/LgT9Ku45LTjGS9+Drg+ct4FactXM8kPje7mp1QWT1HDwcsSFtyX
cHxUk6WhwNKyJW3UC9qESNGkM09tH02bVgn7czASe6NN9sHJSnHlLHpmyFdOOx7oU4HFTvAY33dw
4NcDI6F7kaA65i35CNqAMLoDwR/4BXez7v6MDepRuDIxevfIAtTEvdqiWI1dzq+VYtrxW/G1Zayv
4mjqDmIeRpxVWrnx9WnDNAHnvFMnc6IFOhjy8gsEuQjIgD+N6zTUBQYHqhJjauVr16byHk6MzYEg
UmT92FnA7usF2WbOYq9sEQ6i9t150iIuI2dfKLSQkDNCuBaQ8QOuMUU04VyC3sEiNM/jD9cBzjfr
qU9FcIwXr+Ayobd/1WnS7GGJYD0f5m/aDi4Pjh//osxeHR1lqmAU8bC+47ugCsBOGpHtR2ZXH5VJ
sfYumqRRnB0diperzAboYkfjznIbqrAc67yybnfEqHCP5hynWIKcAT1vibF8BeV7Y0ZVeRy67LPv
nOSBrbxcNY5g7WLfdIir7lF1vjiI1mVJmfR70ZRK3vIzvZnORmFEa2GXwzZSwzu5nN1WdXkZZJlD
7dN1m43vKQ56oHaDsVMIbeJW399X/L6DJFFVw7bhtCUFvjDGJDZUoHZjXqivTmseyHOZBle/YKLV
7bEmIo6W2QRwCOhKANwU9rvpuiu3oVOqN5uxN8UhZJLtPac9zbr+OBO7elENgJC+0XBsQ9rGVLzg
AbkZ8i781oCZR0rbM5olkA3PbquV7qv0aIH+CmbP2YHPT0863jyOUSCgzYpQyEgXhxp70AqIMfqn
GWOVEcoP/g7zi9lvuiQxzq2SF1ONzkGbMIBTS7/5x+oaQGxxqBbVVKdwuhyIl2rXrUHqN9zn5zo3
26e8Sa1DQXIxgVPFjTQCZVuPdhadG6/6rnu5t6kHS+48xAkUKkjdpOJrvEiWqkNJ16Nqqltuw3JT
CW6+kAUBg/kBSfP0lOTgLbLJW/QbyUP6lEvPPjl9bqyZPm6uM4ELUJLU8JQpeo4n58xOdJiu1JDX
ooHhkUI7fUSzSpNOOtPKdlTL3ZhNV4HLDeMwQdL4IMWj5jHZWmbr7UMgM0Hd42jkrGzTilhGroQK
g9W33wE/BdBllxGN8JbwHpZcfNgq3hSj6cI/71nXNJLJdT9x3tX0FxnvkOvqkCOmOeYXvSk+Q7/8
6G2KJlP+0ham+WoOM25T9I9gPUjMsIe/OPMThVHiIbmH8bFarS3HLM8toJKtwLVNWhB+cWSUT41t
b2YmzueKyWiKPbjl07SNR+tbLafkDb3BV8+oN2B+mx829c4oe/Xgo5/7Xo8fLCZkw++rs9nTPvAo
t+ztcv6hSHbB2pDTuRKD9RaG75yIXgoqRk9VlIl1EmdXQuh1OhmkzM1xjMFUJdmeDf2Z0BN2Wmk4
PTe1zu3TTTYeb9mvSA21Qd5Rk4qdqH3E40WAA8wFUZ81M9F3Bsl//XGKieyRUr5ldt+uZdbId2+x
IoSqHq9SVvqjMsqv+Onq21S1P8seGhlxquSGKc39Mk/wx5mXtEs14f3I1GxtTY5e+7Yn0aQSGslU
462HgkSuVh6uhZsiCqbEFkAgYa66x5fanczODerpY5jMFACJNJ6xyODnQSZ7QMlJocvPSR81y2eV
jl/CioQ1Uh7bc2iok1hKIw6wKnbbHObIHpsu6Oimi8lUttbGkapuP72S2GbdBpj94cripUmp2O3m
HU3oXg7PMZbNvTPo3BzLtxOg+2fdP1hOrl8Ju9lVbmW8RrHauKZevDd0V3Y5mIptUxndqyuLAxv/
9eDgdl9tQrzKjEcINaAitU+jnt4V0JO32McG7vneZijWdt5l52JGRuYX9sHtoE9xivec7lTFZIr6
PDcOEKJLaEmTKDuBr+udze6JPz9+3IbVsML/zh/W6w1ayx28kJN9MW/eS/7F+YtqsFmvWrVS5CqW
kFxoG607dhDJOgksLDobn1kYOgAhHAHLgPKuiQLCH9ewips1qtmdtd5sLpvL+wVn2eqT1JuAYLbN
uDG39lEekltyG968r+In2Bt2vbUDWJByToBHlG/TJ9ltepvWBwmmWxDntKv2+iE/TTd1M1/ad9IR
aUZmeKLICm6IjQJVucYJpnXbXu2o5eNeRQmCg0S/xFMxBXYdv8R9vW0BouGWolHZ1169B4Q47EJy
drDiNwS6i0k7eKq8YLurLl4fv5POOHKjOhv61uJbxkZgxXZWAw2aufuorM55NqjPqgYGQJpH9TAh
ubv1Sn+bSQJu1ZB/4YsUZVIVscdM8i9UkgO7QYKQ2bHEW25ZX8TgUDFL2W6m5Ulg+Ch5Ec9fmg04
fzis21un1jgyj7cMcFX4fHMf8VXKWjlru53k8f4grVoeJbjPX9+6MUHIUY3rJzUJdnahti35vs3x
/u39q4zgxF1fFGeDdtqRztdZi88FldutNMdqibOo6Jfz1W/fNnRH9rM9rFNPlMeqcCF5xJHk0aBf
th1z7+n+N3Po2EFiN1SIl5jzMBVnlwbh9v6XYTWURzlEFZnPZJMoU/vbz+vSpQiHB6dURkGABw/R
EpIeJjz8z8/uX4G1WaZ91uwc17KxPGdbsl6Hcyhn8nJ4/XZSc66kpxtERo0NpycbsY2q3dTlTXvS
a7PfVeDdZtv+929v26T89Ty//SyVAJyMZskGK/LXuZTxtnFNjExtTJoFCxpEqCWLmpNPeWyxdeZl
Ou/QMZpMPWaMQ4hGtZnrf3+4/yxym5ySXnXSlqt+f6AfS+008TMeR2cEd6MhkRA6s/5gJ1C2mo6Y
+eWJFO39X6LH/0/2/xPZX7c81Bb/C9n/s5nyz/Kv/yD7//pP/yb7u/a/dAtbi+MgNNEFJo//Jvu7
/r8sX7cFGnsdJYqJx+LfYH/h/wtjBToZD0MKIlMLvfm/wf7C/ZdHlrDhOra7GNd18X8C+/+uHfHx
f3s6Tg5WAB/x56Ij/JsWqNT7lBMsoTb13Kt1P7CH6q0lzpUFdYL4Cm8uWxN9zMIvgSEOgPyILSWj
z5O01SbnLz8uzlbZiRUr8R9U9cZvqnoujo6ly9MXy4Pw6Nz+54vrch92++xMe63t4fZbFjsDo8Q0
q65Th6neKpq3yUJnyqRtFC4ndke0f9L78in8Xba4vAiK+NhcLHuxb/2upOzsVh8kaSb7CSPnTh8m
DuW1ylcs6eSFhC81zQHsqVBnnR/f8PLUG3sQhK990SnWMAuxKfXZ27m4bNPOCnQPQV6t5x9592Gx
raQpyGsmyz3/g8YRSvw/X7rhwHdFPu2ZvI/fdfZ9P1E4mtxubwt3Hfr9l8HN0fQJsc9DkJDpyOzo
FcmJ1UFfRzrqHl2uBmd+T3TeJUrZm6IFRkwub2TOBuQD8MFMB6AQz7cnD9FbC1W8Dob+Qr55c7zj
/obwnYsk9mnRndySpyFL7LHzwVbWTFSrUWa7iFYpRT+ThFPpJfuE8+5q3hssByuwWeZGF6AbpioF
8UzZEpbSk2kJMwihHm0degJUzBWNDI2EOLQUQmerQLHXIylxTJpNqBcKAxVGOgOjUeuZadBMISh4
RJ5WXz/DHbhpI5bdu9kux2W3QhuxyTPbC9zE3GcNbz4PPYJQQRm45P51oy3XLtwPupcImmeb3E6f
szIwCk6iy5Vc/nXDBtNJb2zAgLzMKO1TDZJzVjcsQRbdMCOLTvWSEq5xtIlbx9uI/GtUkgcXQzcN
8tACkWZGP5EMpQdVDFjmPTvemWH/gdT8a4WAdiWXAY7nlIGVlChSfTFgYa8/2O9z7TIEJPX3nOTu
tUg9upUaRuoY1wtNwFVsQZeTplSkUgJhmlk9HFHP26Wq3UcS/T30ZB97uVWxMgM4gTJY36QTA/Jp
IXt4Kdx9f85XoV+nQfuxBO7G3tWiKiNlO+06aldLSYqtlcGRrOPU1NbmD8clIq7TQn6vZwSkrOq/
7lJt0H9qZPlSU7lJbgf4xqBcoHV4rvrSOumHXYJxQGFCQOFHow+BgPsbhIX/0gs6qDKmpeFaLRoj
CsSRvp/4JXBVo5ManC2Z8NgVRfpltLOP+99QNCiCQantaFuoNfnM/R46+0whpc1Q62QUTYZ4AH9H
m3RVqvbV0klHmlLrTYtwMTthvh3KYZ9ZIBc8umAdrfKtW3Nbkyn9062j85jmryY0UEeDShAv4HfH
o55cNQnZtICCTZMCGRBVpdEEcpk8mkSDhBPLS2gwWEssbcpwoNVbkcDsqB9EWo70RQymZc7q93cQ
4ZKAgjg9W2ocEOAzUtPG5sYckhue7Gw9D9ZP5cAzaGgOpepFQY4NNDKFVMRHB9MmmNtyZ8DHoIPT
ZgRf4LUa6ZLG7qFUCtYMqSJoW3RQ8vWtlajwXRcUuR0+EFrMFfYs8nmBs5L1wsAY3GjjzyRru1Ex
EEVUEa2s5nfIsCow6ZCgcYcumPjUkEf+fbTppxkEhGvX21BiE/e16TrM+VtqG/bRVOKbaXD+kxiP
tlFRvTZ0rJk5fkR9UwM3o5qZKvVWTnYb1Gg2ghg+gtArOiGhu2A9GL1EnEOySYrXriDUKcn5j0U5
7Rutg7TX+nykniQebZnGK91ucdVSjdGJTAs6VZ0xCrWrZGAo8TG7MX3I++SHan0ItNC8RtobcJDv
0Ce5Ay2PsjGEhwZqaJdvbb9/6w1mNi8FnHX/bOqe8VH5+cc061jRvF0l0p1sOUvVPTcJHSUk3RGz
a7zY743aeKDt8q0pWCIyTq0wb2GpTTXAjJHbOb0Orupg97L8Whm39v0TAURPWZP6BcHXPwgIfGpG
5oipZGq3eNWEXxPQQjrgUt+OeHdlCJwaRCuzG789xpBeFHToSz6jykx/VvV9mDqM427x21a0Kd1m
PVavZN38ZaHZmlX2YQiai/cnYpfCHT0e7R4ByF16TpDWGxy+q0hZXu7DhLXB3EQqeprNdtE3c2sM
hHcY/meq4mMlo6/3ITIrZjOoWz/bygsK6DdgeqKtZyArd5OnWPEK3br88PMm2yoj+2nCzSXxmcWD
ODgkKyb+lMHIr7QHKmR39qaNMuAey+oFlYrXC3zfv8JOBnzNQWBV6Gt/WSs0rBmdYX6PhK4TV4cl
bRn7ZH4wEVh5xXvggno66PG56zkDW1/a3KBDOoaH+8AkUoaRFmU/tZCmOGKvzQRadFvN7bcuCeuV
bzZrbKLP91EkfKYVK5o/BSUYpPikF7NK6CYf513uDoMhD6wZWJFpcJKRdDCRn0DCwIBA50utm5SZ
jKDCDzPHnDxG2bYZnPeSj843mVSKZYqumnlNJK+xAidyLKVNB3f5u7qoj1kkv9MsR1+WUh0ykjak
NraB47eEzaP99LmmWrf8ogEXFhkMzvLMU4UYos+uhSg/apbVFX7HVTqELwPdOhJAtXpV1WJgbWBK
1rGUMslzv/uDBGNEZ45TtlqnMl0bxFpDoKuJ96BnEPJvhhoiOdc29Oh+un2GAc7m286MzhVLnxNj
ZUPFGehjqweJ767vK7ZhMdkRs/0D49UWxZsiQjjhJF2IrRXarwPvfk0L6OO+D9BGxj0ulw/FZ0J6
HixnoiYmeLHANxBECvJoJYtKmlFEn9rsZ1b377Xl3gobj1FFyEs1BKnB7DKn2c9yfDGrSuI4Dj+0
kcE1uWCxe1g71Vgt/HyWQWcHUj5c9TUTmTlTzdEXjHvKNeCaUfX/HKjB39+IVhMAqaGr0liFCNIT
MBC971UwJj668WXmnBXXNDHNnctsQzOdi/trC2IgfgJIT34H81jdMiw6yiVTjU2PiO5ahDsCR7dx
zG1OGfl56OY33zmO3NBZZF1EVm4SUIz/Rdh5LDeubOn6VW70HBHwZnAnBD0piSpRjhOETAne+3z6
/hLV5+4d+8TtM6gqFUUDkkDmWv/6zcpEIuA7E7aJg1fvcclbLwadTcOJ1AfE1NHfIj68a4z7uVa+
aUoGrk4ulR6Ma8dw9ITZBtegOb2GGZaLlVxWtYgtNq34dJqyunnM8la1wQN1gm5LTEUI8Vg+i7bH
E73KGTKWWpD4isMUI6e+MixMEpIJSrsz+MslqyMWChOr9ruUa1kJeTLTmb9DF4zSNllIScPJUYvB
hOgs5bdnEkaUQhVbxKODBAJcH3FkRsJMNm1CU3kpx+zHcdlaEdOM6zJWcoqNH/qNrcUYf92wBc+F
/tY1e4dsG6Zp4WMbMXWkUp53QtbxkwldtcuulZKJrTHzJgtY2xFoUoumEkGBY69TtdzKfFYv5/NM
IxbQYY6Jrk7Dh9ImeUHPOWGKNv9q+/6XXguKtJjLHAXiqUqsV9JeXeQn93r/joiFczTRCEooHd+c
+nnXjy9pb9irevgJMi4dQQjWypj6E5cgzhd699BR6K2CLPpx5evnQwoj11nZ6jhuiGe99E12S5Li
UimfGaaYeElDc0yWfbS8dHhY7plN44mU3jJ84tZFyT6kNB0hmhFBOiVz8rw3T3NM5jbZDJghcq62
Ro4NV0mJmJa35fTzBnKxFyyVQFdRf+Qi3HBR3jlyUV3quXLKL0sZFOvvGbJQ3Jk5wxLNvS41yLKI
Jy2bq5aoj0wweViKWZOaNjc9JLqWr7Lv22cPscCq0LhEiBC9VnmMmrC9JRVdjb4bnOl+ip4N2Cih
oMwgZqNlE0B8GbTp11L7Ojbcj0BhDzeUUz5Qg1dmjVlihbeZG2c/KipdCDTVLWvTd4/2ZqUNlJC2
GpCYHf/EWnpDus56aeePdQABBd/r0jxqc3NxRYCZ18z+59Jpk4FUrSBXS1ei9Cbk8i/SFGGojYlN
LqsNcj4nR3sPsMVEsjXso9a6pSgMNhCanzIvfSwSPms8vW9Oi0GZ3fgG4KzZghGP7rWPPbxtIeIx
YzuB4N+W3VEoNK663cu41SORJrSytkSqrItJrk3cUtXgMfFNgUIAAWdzlgdXPeQty/c+kSnghcNl
kHWDl5OBExIhhwjkhyqRNoR9zzIJsZ55Q0R1cZ+0PIN8UAQwXyeebpLFfxhbH3rxu49ZJJC5n2Bh
X9JdpaS/l3PfkbrNOMCOeblHFuM06QT+4iJa9O0TSuQ7p5D7C/EoURG/yXrBMr1r5tJ0DzHnjGHj
2S4/G3cUdzFklpU1DZ9ld8PKFINi2eIgzkn7GXp4EoptY0UXbEH3ipmdR2zhpaDvRmIYqlJdRrcj
ZG1Jj9hW7ZcKyWmONRbr5Ee2SGswFRa0J0xP8ZCVfYnch8Fw9+rMYUmHjjzNL8PIVEV7nNVJDjlR
5816/5tS82badr9tB2ObW9lPZ2AqNiBwmaGobbHKhaQC2QCTUpRaxBRCZkIx3Z0rlUFaVaWAg3wR
Zulua1soe0Wp343Yeu5U9yPyvHsnYyZnc32VGsA9BmbfheUMu4Qzd/uQ4vZNTXKFS8qQNRoHAH9y
1iiMZZcSl1BxAqi041pHEzUJvC7wlYU6Fvg4IKRMSykqJQagtbTrpTX1vimnsrLpBNi2cwR9haAg
BGBlDhS8OeV87g3y2FyU0zDVgmdbZq54jjLRf7FJCiZEZY7NQ20SVFrr865intlXXg/bH2VOrSke
mLzxUGTezxA4EGPGDKKdlW69T4ag5EkMXDV9GGwnaLFMXYozm/U5dKnEoMEf9BCrXOyMuNgx44Pl
M818MvOH2vAlyfPccYZDPTA/UG3IKm7ePXExghZ7cXXsnIrwxCkrg3VZKsxiChQZOK04Jag3M0rP
yYZjaoCsj5cii0qVkYyrbT3Fvrcl2vzXX5VEoFWGg1T/utAQ45RItkTAjWPomzlCkDLGesesh2dD
vvRyEIFOsbJv5GOXG/tAj7hStXijS7A+G+IHwHN7q879cBwoxI6OhadKaDj9OhXSW7uXOPTyl4qk
Jc7caP/XTX/u4uZ4w+GsC4S8/AqyFQ9U9ZgOOKgh5Ux/f5rlLn/d+a8nYySGNa38a7lt+e/y01+3
ecsz/3XjX/f5/972j2eFYg9SBVLzP28vX97kgMKM7I//99rL4bUOLikws5I/v1h+G6gZTh1zCWqo
gPkvT56idM///qF432j3poNR1jO+KwRWG7YUmKi5mWy0xiDbqJEDC2MYg/aUyuHH8v/QsR+ZJdWE
MDPmwMhH343ZtKs7ZqMqHoVw55BpTCNp8iEhaW0wYfhG3HbvmGUBZNDZjARchOTyxuWvus6itREm
2AKEkDhBwUK6uFRscJR3jmFGHMLyE8upc4Tp7JPAre0trb10mD1syznUUQ9X+jECkDkG8/CIl+Sw
VWw6zLapv1LWrSqg4TiEg4dUFrJC7uQbm2QR2IIQ8EY12XHd8gZVWpFcQScY2MW+9IZ9EBkCM9mU
ZAOzKiAAmc+ZYnvfPYajs3FspBNwmBDuFuKFqOkV2jk7tzdmEt8NJa38wbNg/LpqkO5wnCMzNZA1
iFJtPQOOenSPwh8wBSN89mj9yLVqcNHHFBCImcATr0k6PFYDtspaW9wrbgaHs4GPrpYbJ34O1fCI
QT+2ekGfsKC5mPBrmBsYrrKF9XWX2uOZkDTY6o791QbppTJMGysSrfe7QdDSZMCdaVhA48XrVQTh
w6TGj6RwXYRStVjL9Nhu6E89ktbTmMUhG52LH7Dh/tZn88stHNNXakQiw5h/o/2Aw1d3X3W+G6aB
0WedmVSIFZzE7mIl/X1bYbLHePEcIlJgxsPCi6HruupN98CYAJXPuB7akqbUGKf12H9n2jz8atsW
s1kzQH+KprqOOGSbE8LNnH0ZaNkBs0PD7xLs7jKjfJhyp2appgKcQweCQEwaZqWlewyWd53dFnjA
ODgHlsijkTD+mnLblg6k5km10OjNWR6TuNL3q6hNCn90nyzGUtQC85seDbjeDUbFnCAkuh5vZOEZ
iT+GJphvPt8PuQJDMJnRptXalmyrxDc7h9cjkaYmF8psB2TnzNPKwZgPQ9as22pcqaC3K2xQbxrE
fBCYYT16T3oMDD1SH+vjoIHbjueqg6XWVS6+I0RgVwa0i9ymyayC7psjoF/RAm+XGsy00xBnG5tu
JA5IFxgjojrmnalGyIZUbL6ipuMwkk0epwcRxt0VszxY5ES9kZlbBJBNirT8AI9T/cRk8q521sHD
U9sYusDv2+qL1nAfVjoEybaH0uBei3pU8WJMEQakYIhJw0vVMXmyNgoVNH/kB7r3A9g1J1C00hq1
5iMkJVId9pZNVtJYmlsLcwJoj9rNtbJw1YTmgzoyDm2VjvNey4n1HV/sLroAIzzbgbvrDRYLO6ov
aB7ucs25Btjck9IQUK/GD60yzlelVT9pXIFU7OTUK+WrhibR95z+UrUTWBaenJlZDViw4QlYePVn
RgSgNmLkL2bci4BQ750On6V0JFe+a0ZrTWoancon0NAn0+u7QTNOSmZzMhT39r0ZJZCGQuYkcITY
jKud2wa466Mjhs66Kiblsc3TD62vAGTbkNM2ALQhHWwKB0SOwFWhLYOX4OO51OX7pnZe58nJHnSL
mFR2/sIW7YE86N/4Gco4Rq5XfT6nBShCLqZNQMzjKhFTs2YOfWmMColCb2xnPbp2VX7nJcib515i
j572gB/5HWzX/ihYuI0YhTzANxdqFkBOdw8oODciqPRVP+Ic2JNO2Q4mGm8OILJatGGqei6yJLrT
oY4nkxIfujy9YBVQsXZi21XaUXN6hJdjPSkoyPHMxlM2Ci5q5wE2IcTadLP9YpnW81T4bkD3Akd5
o/SV3+njyzx7Fyo5fCxtW0bGzKvC3UEV/wgEoUUJXFpzx1J3hS/uDwLsrwxeHYZ7vmPprx3urFFt
7Tv02N5QHnN98o1BkaxgmlOoQags6qcqh7rOKCiY911cIshEgRnQI5LafY5i0tCq4UpG8FrozkUl
ddhP2cRca3rEPuEL87dNHJT3hACAWs0rFWardJioNTK8tdivIbSONbWK2X8l0QQ2AQXV73Lv3NfW
J74FTMNAGIHWmZSg2003TMkgjOt3xBZdO1u7Fbn+wGwL2mhHtHX+6TEhtOQprYXJ9jwgcz93pbFR
WhSJYcAuTXpQVbJbvmtBtpkc5YLXzoNrGsTZpNdZYdnwyvKOgAhz0D/xLKJHgvJZqNrLGOqPjk2a
AvIGy0ASVdkW/HqNspwZ//3U1qc0CZkD9Htz6I7yM8+bch8L/U3a2mhZeNbj8YFQiXxlOQDt0LCO
pdmhxMsfHTU7NyG1WscWm0CpSeuVkNrvNAKmQpOybjPnl0HPRZBVf8nEhDnLtEma5kVRjRMymcfC
NF/kVyOfKnbGfc3KhniXxfsucd9MaFF07Mhym+E9cO2vqXauENE8fMamyXkmxwGWSvVOMhpyIIH/
w7MVRJ8WeQqeG66DzGLihZ2sRhwfst9jpeRHT+vXWopDh22OcLcJ/kFgTvYQT9QdlOk2IdBGC9as
MuIs04ikgCkkcsX7Nf+aw4yeUU3MNYinGaD3JaeMxB3vF64J9YplqdtlWU2rehJKIdYjH/ycsbKh
AG3d/APlwLErL+Sa7/FmJeOovilJLwCTlI+WlaxLQJZMNzfXQtPQ1MzZnYF8q7nrJv08KvBpm0St
Vlqd/pqs+TeY2Culyrquqq8mPrkJpyGpjTToGgF0pZZuzPw05fke82ZwUdidog62tkb2npe6j5DX
bs5oQaztxj2uv8amSBNSCTXnYs6QIntaSUDR/Bw4+FerJqxH4DXNa44KFzMyki5xcaiGnI2afT1L
r08rDm71VP+uJpRZXeuhW0DsiX6xzhXrNM3qPqkKVoMCSY6tYE3jTp9tWn/aLbt+YXISqikjVgtQ
uTrn2rTRQLndiGDO0jlP7fgTDcg4Cw2dh4X0PSggiqRW+D4qnGujgKcKYcifvHEzKkNI5KYl1mrf
IUpxohbf3fqgOMmzMdMf1bm+yyeT9gLFLKQ4Wirohi/maDgnWwM5TpRfINyPtmIY0u4b3uYERqun
fPOIjrRE+zVTJEnkJV3DfwBQph2MHL+c+xFnB/WUTKm5Y/X70rTgxQqVeNdVwzvxMuEWfAkPmam/
lQxQo4mvNL6UpXhXpwK7fZIRVtU8nM0x31kKO7ZJFE5Zvg4658iY5K+9B3AKJ93aFvEY42zIo3rr
Tp+JBQnG/n2Oom2vQkd1INf6AuKDX8TKc4h+QFodPyvDTNhR9IzgZu3oDp4yUh4F1fiU6MTz2jIo
Qn9IA3ATRw0rRnjxhmkZoksx/HgeuMraYta1Kt3oin77MubuswkmZ6SfpqC+ptazMQhezTm9MFqG
x2Sqd2Ng7k29eh/6B63zLVf7rAWTV/7M8CKo1/1+JHGyIanGGp5Upu8rl4gMrSOHdRuDitUFYJdl
AsOaK3VMN/Jh2N/6+v/8LibgwqS8hzRK+DhzJ5fQSE4QlZeweXr5bLBKIT9ouyH6aAZl/a+HQsJl
NYIsIu/iMbuaSLzk5UrL28unINYBHYs0POhJCYf3rEunR183cMmOn4W4yOcNa8Lm+FfeOeA1enzX
V4EGZ1we1WQULyLt/Ti9uiWqQYA5sDPUQ1uNDQm3hDXsxi0S+M3ys/wdfyqPrATOHKPqpaPCuqJI
1TABaBIAC/WT5AMsywwjWv6tGO/SVUDHIaSak1HBT4LHy7tUmrOVP8vL0eN5ksK7a4YWvxPs5066
+cA65Gsgdkjmf+SBFR1ZbxXPkMTjY5Ug+MbKv+MRWnJCIO0PuQeEg95x2lUk5cp7yNerouoYoSOV
x2q1dbYReXAzYm8vX7xqcPyUb4DBtYFwmlnyVBdr+XTyuOTLKvLt4LW/vHeeo7Z2Id2WfDRK/4eG
SbZGJpf8dYNdtfx45NuTH+G/3ioqwLU+Uc2Bm9WCZsKggmOwVk7mhvV7W6MgRIS/apmAYWCB43+4
3Kdk3q/anypti1mCZnDXNv1z9zhUdwgVUGVKu7Ng5eqdr4FjgVDAUNzKm0J+XUrqNnepOsyAejoU
YjBNLfuST6Xi2pZrHA2gOxFln2NZXORTyvt4JaHrD/Ie8piK8nd0/6+DCmWoJwccltZBvhQvcUcq
BSu1ICVbW15OPp099nuexmhwpMBoxRP7McI5p0/wHy/PefOGt5NYuUVxmXSAxSYUx85gqlckCX7S
DTGgOpOO0Ih/HIptg6sKozskHIpd7aJQVdju58sywK+65Ift9qpMnK45vvIiynGK0b2TmqNSYGKu
j7AD7UTlXAKLVgtORTfq8EQLph10hJ/KazFAYZotSjXeFmmwgqxf760GAVudnOvwIwHQY7PRH+kW
PvNhyhm4Ow8LDcKsOVGH/J5NErBMDkXM+mqWCP51ZPSIyuaSRr4tDoXYR3oeYapaPMHNvCI4gK3T
afRN4wjcQFp0OTzKP7lX6wjsJRhKedhCGtKTVmyHreZg3oPEx0KGGf2owVBuY+dL8brab6z5FX8U
knMtIGr8TlIsT42NZUA3MBrn2RDJu1FA/7XxC85oGMaIHaK6zVb3lIbUQ8ICZLd1pk3GzJ5hYheg
qAeHcMbDLDesJsGlPaxBKe2K2tMN1esCd2MBzT1lPDRKW5imipxXanICA2BHThrWQHps7GdC6vde
U5KNQVKmbQAKQxq+dH2Kt0hW3oUZha0tR2Yq4gUYpukXngL4O4V0j/rI8Re/Sxc/h8bI3uFPbFSl
o2JiuH9AdLongWzewZhPfZV4yq56LSqtOONVk6xJGFg1hrkVGlAqOX84DfQqGg0wbYZptwAl25/I
dTmkKMMg3mOBQwC7HE5SOyPsAzsoIoBu/AMirJCMnQg6JrGoohOc01fzOO+IOimw/Rsgu8qA4kY9
NR5gBD70Bl5xDDMtnJkXCD875CWHuTCvSqhiK7Ua4f/hKToR4q4GYNmaHEND6a82WfmEAgn7G8m1
cZ1oWiNx3TQke24Imu63OZ3MjJnDDiealLQhRNX4MAEqylO+Uhw43yNiIotsm5ks4VnhW+1R8Ywp
daPiunv0JOOdQ7XEWMV6UJ2jVyovIpi+Yldom9hLtstLY0AA9wZHvs2kF5E/mGFxUKmvraL2oTNA
IpnwLv+mFZR9pQOPkYsVmpv0Xi+Ku0TE47oN3VMec16Mqv2STS4x8iPAaZ9hfu9Rt4j4gfz1eRfP
PBKFCkHhVFQwwq6GZGYgNsdBfNtNCgkEMsensOprXgA1RyPp5focHPHVJqJ4OMDDx7H+1QpKd1WD
bthTI7aFFmFnMX1RcZZE/836Dk7DqSMGLpj0N1VjOBGN2Zk+kIDqSaTbfiwuRlR+Me+OVjBvvE1k
Vkei6qQR6lmzkx83u/M8SqMaD0F/VkCd5bUQ9JzbSj7hDzj2fmWzBmgocnWE2NhVdmfk61oITjhF
sLfywlrZktL3Z5wqB4oLSyovOR6KPClZvtmjcadR75PdTSrGSHnUEX4IheyQA9sgF1RXJJnLnJWR
UddAoZdhPEDSnRwXLUODJmMuR/lxSymY8J1hYiD/p5rlxRLWrxwGIcMeBjdcwH2Fb2FvvFgJDVyB
mI2RYzqU58GuN2wHWzWxmfmMfbolYO8sSCxedeU2DS6T2gPgugOJm/DiCoOqTL7IyCS6CLTXrCpv
bWY9pRE8IMnyYuugemRYJjpSQWIu4NzmNMvcbBvk6m85P1uIOWJgHeZFT5YBbwKs+C6cA+a09Ghm
lKKYONN7gCLJPncKwd+MwT3VSXrTtfxiVJwLhRe9K5grrVqG2nqfOGRZYbCrT5uoIyfJCtjwO+H1
Zwj79xMhY1HYvkcSBrIwDETaYyEqkxwZSChXTYARFbzDZsKqpycM20+ikC07hFjphfE3BDGDoapW
oB7EaSa0uRB6OBF2M+7Hnlhms85wZVXcbWXpZzMl5ozRN9AhJ4g98CZi+SUReEIZkTebsi7bjVsa
T1XrYbWNfV5c9hOaUJgeZWJlB882H4zSuiU2gRR9+6kmzJDJBwzAdjo/HvgKPJP+gow8aPvLmBGv
j2MU6A2kuoH88ZT6N0xRfAyu5GnJMVPf0D1gHrl1mEnlDOeasH0h/WaXWHxyjcNM2+l+isS9/iFP
je1HUf0o42NcHgqzP6UIKjfLyC+L7Tuha0dV0jpbyfRMI2TgxIz4UTVAqGkbSCNhcZMTO1sO2SeG
N1iTxT9yKGi71Uurj08pKced7Dfwl7J8gODYjyv7kfPmV9EoK1UhfWuZnfWwRKrSe2tG8TZOLEBl
wuwThygWYQJf8eRK/oNh4GLN/zcfVojAmq2R9gC12sEHeHHn/hvlu9G50ODAdrhawKGY+2UoyuTX
dRMEzFi/YWPKF9wCI5qImxKBU5G81JOeD6lQmLpLepTasfBNbOySq1THnA1SBKhIJiOx4YC2nnNY
/mcFkzzdsxufSX2MQnunR519Nxt0OCgfkqynfxsYR6L6g/vQYyrgjb9EyOf2N2b+5c87/D9FT25k
XHTt//0v69/p5H/eNo7VZEw43j98L6FxlXmFZmNPm7bPWDgmod1h5abuFbZm8uMwV/kp5wldpGZZ
q9rVkOhqknNRJlwQdHKwAihXSvh3s6T5RDABUCMnPxQhH3UrCzDhfbr1gNDd3fYWn96yiwKw+SmE
giFjW9Oj/AmbCS4EKMgyv0GWTZE8T1NJRZ4Mvo8/XHtJcCgKoCBcnDB701F9sWLLFS63MRSEWnlw
1Trep9Gp+l3H4oEcNvM/fGjGP1yjl7OFN6obtot5t/fPD8113NQZFNxlFvm0qIKrYEbpyJJomeVO
zVNHyJC/kCkXegRTl0NpAsfJrYWG5eyUns0apDwPhXIfEo67kGMWWpMQLB6IQEmXjbNT2uG7N9ic
QpEaPQKTvv9hs5nG84AHzVbQIklyQzjGe5E2jxiKsqlGh6bchhGgtLwC//dzxvn3c8awWDRQYbgw
Gf9NghD2Nc5m6Pv3qtrq2zhbK4FLFnbENpErIfOtIYa5zVqh6okUiMenhaSnGHyVMQHTu0SyyYM5
eLAIyDVqZ8Pitxc2S10+HNoKiuVSMEz1/DjBNCjlphKa+W12+WQKz7sSDsILasAtPeF8aqucgnxk
RuRhtCALVyuJoMzRVmSVGq7ysd2MTnlEpAuTKplgeGQT6agEGYt54SEloylFYdXBdpHE2nJvI4HL
21mxecAr08Xxf8C1KGMMZAAfxbTgO6+B/Zne1ADuUYj0EWqCcPCjW3ZXxlUVBTnBdEuhrCfeGh43
AJh5qGFi/QcjWV39p2U+p6Rj6IhWDIQZhu38Mw3D6hWjwr+42SfkJa0HitUdWfLTWjfh7BTjvS1s
nLA6h6207o+2Xes4KUY/7MkVmlkkkOHzLDl1leRZFXVxirz8zrVCm+AGHoSu6rXRaf4L5ld/FqVW
Q7nZr9oBGzFF0z/UUXw7cXiDe7Yd2/hKeOSPm7JwYCsE8MGGSqrYwipLG9zI2tK5S8z+JvKq2sx1
wPdhv9eSx2kGYEPKEMWbaCbCylGegy4i4rrqxwfPmTad6E64I6lbArvWLk4zp0IbrZMF3TVNsUFt
GJNEPPV5wCov8IaGWwrtEIz6Os7rhxasbm+QWkLh1WqEg7UqbHK4s+tqBG7M1HzD0oZ4o7xJDr5T
24CdLHiSGbbQ2YwOBrplfMsVv8mokWSRZjfZT+aFWMqxNpH1za2SSbX8XqeQMxrlUR3CnyLP0BEb
cGLa76WgDNH82goTzKbo8RGQV4YkbjUOBjpBc5Z9cVjFb0hGD15JEF2U32RrShdt+LPEhqKsexs9
6y1QqzXyYii9ZJOuhNfsgCHPNUE3wDbUCKIcyLEv3yUxiIrfN5WIMs1Kf8xheqwJ+9bVyKZJhEMf
G1Thwvuei/AlbLL9wlTtoo8y7D8VXT5XRA/hYdlRIImw8nyi3VQ2Q8qZIiImdnjXbpSUTjSu8RG2
nWuqwOCVrC5ZceJIg5mQ7C0hlZ9dTOPcEHcMBLQGNXAv+44C61qcHjB9YRi/j+GQYgF8dSKgDkmg
M8m1X6XSsq3gcPU2F1tmT3Dvzeraa/D5sdqCi8MBUMluSFBSt21vPLpB+RbIVcgRvLja1S9xrb8t
F3jUYH1mFdNjlAwwAPA5ZN6hX6pkCo5lQ4/fAjyETPRit3l1w/FikQRBS4AQ1xqTnUVP7ioNpVxO
+acRkYA2Xf011eUvQlwus9RNdIySO9pjDztL2sSMtDwzuGIjkq4Djbx4A8eEpe3uFICTQQMKEJT3
+HwxcVR4YDIdMFA69+EHSL+iLKdtFJ00rWH3YGaE+eepsmH4J50Rnxo+ZFNUkCSK4m3MxaZ2pfPK
yOCayfhzn5baqYeehjkaFixpfEn08TDPLgF4Oj6ZWHZiQCWGYIsgDciiT3+VxcB+onoIT0V0segt
DyTiZOsqUBkAuuN5nMWnlc76UyrAktMBtSxaMIGIpXOe3ahmOWow8HM6EKcYvqca4efqVB3wVgEg
i2Pztoha3R91Y9jQoWM4i7CiJxPC7hSL8X+f4x09SZQUG0VhMrjD2G44QtIs9k5rbRZiUIesByOd
hG9iM1lRcIRVdjTwQ9imSnEUgvysZlKN1aSIOx3UfBcNCkSWojjknVTFe+IuKsyUtEn9ovRaxdNV
ws9FuhOmIJM1eavmumbzrsPtaLU/0qN/bSlgDAQsGUcoacbRcQgfX35ibKilaHIVHRsMzda30Nf2
lYrJeGQbV9srxdHrXggft8GXoKKMc41X6fJjxzCoR4BMWOUEX7FWTrrTnKA8THtcdJRT7CTOsRE/
y39aecvyE4o6hqCNCc22mGUgqkGyneHeCcjre5PIlVPQi2TnFsZrjInOeQonXKRFvkaDbDGamtVT
2JZ3ZHVAZxnFfeg4yT5LMg3lSA/dPKvzU0Y+q18OceUDI1qnaNAvkOis3XKUy1EYDm48mPL9lAEc
FuwnGsgPMSMVd0bmThvql/jT7HJ32OnhHBFtkDHfwaOAbHbPt2JeTi3jU6Gq3b7KAM41hocbQ4PH
28IQPLn5S00gn6Fb4SHFqwmDJ4qQQCvh003ttENs9miG+G+PxMY4GpBKSt3JoGV68RKVKLl5janT
tzEm6Sbp9eZkYrh3wrvrq4acvs2nsj/hyy3TnfNwW9rzJp0G7eCYBcMcUMLTqGNDm4SMDVmLn4LQ
fUnjAXvoQIXOEiA6ym3szOghDQOj2/nR6ub7ouVyiTztoiu0FiAm8AeVNtlPT2EhMCOPj4ID6KUu
Pk8CbQfJadjhK4zFHJZhao6fJcIy0R4txWlBMoiEFwxR/GTWLgUMpyME++SQlAHcY5QLYIRa2h1p
C1NEJkeXlVqSMZ318hwhVF5cQ4zJ1x1c0rI4uo9hiK91qVGhGYtXBaVZ0WrHhQGctihRyrKDmaUU
PmHowOpOtF8kXGXXsdelw09ow9eBsHZeVq1CajOgV38TIvhs5uJ5qS5ycgjWzMl2I9Ybfti1b0MI
29Fl3AeTO7vJ8K5UEBGgSj2DVQK0E7EJyrNZqNHZRJB2hKBqtsrt2KSfcxieFnp2oRNp5VBIM67D
j0hHtDbayj38qO1ylAthWkJEIiBRBctkuzpqEbkCBP5ykba+6D3GX+11qZOame1jDPNdlEC3ygIP
v+ee7owtSgPw9rEUeZTb58IhR/wCq79h7eddJKAUv0QA+pu36W2U1GAV2jllenMVdX6TfFjJPrcN
GOgImxglTusWSUCMCDIgrHdBzYl7xlkN6/HM5pmqEWpOmZ3bAOymQ4RopMzhqhob8eyYgCuu+p7X
6aA+YyxeSIMmWituWUQyIqzU1W3h9g8RnbsTb50MjCBPx53Wj1fRxYN01yA71Ijummwst2q7XTRb
C0F4yaRqVHrRAZ79xqlRlkGk/DGqEE5JC86ZG/S39STcVWznGL6hfE0I2eSa1/eTUt83qncNLcGs
Ur/Q3aINscerBXM3z+IfUWdcq4ygeuWaTuBmto12oJlvgwtDpVPrjT7Xl9ox98VsIzSx9ksD7Ui2
cd86D7AlHsa8NbYDjhOrzmkOBM2Dpkk9IDHETdBcFpPvPJyRRNigq+Wx9aq1yIynTAKalVTXKAl4
jFp7pzHqKVqMs6XDm6LTH1qUL/wbj2CVpGQEWIZPfqLW6bYmARrU+GgQS8tABhVVGPweIhyWljMC
F2+wSMpILCaqe4pozDikUo3UyGrjYHzheN0O66k3pGmHkPkKuuJ0XKvJiJKIg24PeQ9dxZyonoqQ
ushGMGD0QvhZnt9aRdm2mfK6vEBoBRB6WB+MAouFxGqvUrRjsj6w2tavsvZc8IPApBKprXAt6/O2
bp5SRteIZKh9c0CbJKGtj5QSv02l8t3R+ZXNxn2tdHexAws6aGA6t413VcMYUi3zW9vjo/NUknTj
5N4ieAeCPLhkb11HK8NHanpVNfjQusMF0o18PaGFKXMzc0fcBAtfnZ1vwC34/KMUgeWl/Ibs35gF
lxsiMLxzJ6WosZQiYQ/GoZnM6ZYWUeEpPCe6c4fwWwnvSjTnoNXPqhH8VIog3xn+JKYV+FhhPkeV
Ji5jwbFiaY//dOR0Ph7uDxnzVlYfpC54jMdK+IlhD3JeqlQ27I09Ozcx1rd9OXvvap7/aDpiAXnd
dlr0aLs5ns3V7xQzWU0CIDnIL7pe9ZDOzfcAcmrIY5yofyunT9aJJzoO0YM5JE0qc1EGR9FUh9zQ
oYuRc0OjsR8VLh0vMK21oozriEgxH+9Dk0At2LrGlPwsiIgL0yFUgtZ3AALXJkP35WYlmsk51p7c
1P1wJ+8eDAqPVhy8h36jDjiHwrXiE5BqvzK8FXibb0SfDoB6J+zLGVBITKsN+aKxHr15U/rhhtHv
IrJr0OgKJTU5M4ETFNtJ20oXlx0kcZbDFt0EzsaTMVJUG4Tm9jQ4UnPXKlAah9rZStGK7MdlS2LN
NEbUZLxIGvk1/Jm5nGkVpL4+MT4wAUYwKBUeS39URezaYYTTTtllK2fwrotwalFgaPKkqrGmLHCt
Jwl1tQBwC26ty6oZ51YsBUbUNxgqwCvF1mak8MslzmyOReobXKgpQOS+J887n4goWQYAiz5HReeI
KTuQvzNApZVdh6m7ftxuR/XQ2BZ1L5X9oJER5cLp8HD97Xb/zd55NEfOrNn5v2iPCdgEsNCmDMqx
6P0GwWaT8N7nr9eT+K40EzNSKLTX4jJudPfXTVYVMl9zznOKCp6OgfbklHQGYizhscVJ8nOyxCVX
y8tgC94M55La0cmwTWcL0S0PUiHoxxD+Y9LVbkcpHvu6DLdEcbPj6Uem3tb3ok7ZjB506tuQAAiE
5/Rr+MlI/94yyrDnoI6RtOqJcPe2tTN73sXVEasnCzdR6e+x0845IaNGSaNfTHR767dgp5y4U9h8
2DHRKOrh1mb7rptLbldOpLSgWWzA6vNCccZ1FAfZZMP4Xu6BUSPAwHUxSL88WbXubqoFIxFmjfNq
EJ1IW3YGWqN+h9VTK+/WBefa5Jojvj3LvRk0AEs+0/e2qD6sXguiSt52Ew/q6roNXfaVTjMPgfVn
8OdnX+vmXW9jUFvhgak+4VsUfytsEOR/ujdEobMldxnk1wt0uCr8Y1cxswcy78FvH1dMB0nay9W0
X/OIdJpiGjGWqImPE4EEdjuSb5hNn10f78HMEdou02+VAcOC7sdDV6UEjNynCSohj6qpUhbD1bO8
Ok9i2Zw40Z59u/lYV27Lwl3n9cuH9I2bVJcPYyFB03pUHJ0PXNaIyl3jpx/r2AqnKPdqPPxxQ3k3
o9ueKve5b+ZXOy/3biaewchd28o5eKp/BVVWoBrDs6W4DmGkVftCubzUulk0mGX55td+UtPhNUwa
vKy4yhj5JBWC82aD48D/5+ZL6/a+G9ges80MlBtzfboyawnsprt4pYl0KXsB6soxmTYnf0BDB2gR
8CaGmZ7jeX3kCrWRWZcaalE0jH9cQbxIhXiXDJbX3KZ37/lwWel94uh/y4HnUtPiYBScnH4B7UBN
jj0XravuI/tQV7KXRX+0tEKqzKv8z0raIHURSZRQnqhBajeh5jytm971PURqwa4+ZejcssxvVXyg
y26ic59ZNHGzqBqp0jmZBg+7HPrr0zwTe6OW8Zqu/Yz2+N6H0wPjMBYOGUCv+JgIHo+aAcb6adBa
RfNTz8U6QyAMiSk4bn01nzwsuvuoamZEm9lu3VysC6ze+Qq9/mn1EvlYmzcaokYHmNVu9qKFQaJ8
jWcNSUMYByX1MLNHvleboeGG8MEtq0b++owRVAOmmKc+xD3Ai8MgEYyBGmfM8iZSH8iaXFjKRjaf
FjwFetCT1pb3vqe8vRy8Rs7h21EzJZGG4gG1N4UQHHt143lIPrFyA+SnHrOqeVeArlF+QdgQaval
Ki2D0nN9ldPYfpuoO72Zgc9q8TJeXEnMfZTp7CU7jVss20RUO0Y4XBY7+lW7viRGnyKb23pMD+vf
5aitrqzZpKZt80zj/1tqWKJnzT17vPPb1VhcqHOcU5+x3SEHN7/OgGZUJ+u8eYabPHfsJNTWBf2Z
2OpUe2xwa+Ivk99m6mWgVphIzdh5ebwtRXuPvfm9o7mFcP2C9YHFBbMMFPXmNcvj9/UZagwDUPDc
Ylhxqz25PXuvx2GiGDXKEifmio+/F92vRlpPGfCVm9fV/uYMKXAx+Qe8JZQZ6sn0xvyTwZEu6YPX
k2JgoW0sM9i24nMmnJkX43VdccgCKEEtnpb4ZfhxlooADJu7J3Rv8eV8lrTUhIbyzncseZsy/7Xc
8jMppvvEX7BbRtDyaW5sN2gstMerf1LzuFTNmpuz6MqbRcEECjcrgxo0KX6AyqZvUB/WJaG279V0
SpUt7MiS3dIRxq5chaqeSxQKwSqwvyqP4iobcayCxKSUkXHDUhv5FG5N7Wi5FRGnFonMScjYOOVT
qx4s1j5nZ7YfzIh9ma4tU2Bjdp5qm4if6ncVDCCxZ2da9rvJivrdZwv/DUV5cZ/IgQIlEp94YY7q
JeOke9d9kjIYkybKW2t3xX3sUh2r5bc69dJ62KP2h3/aRNZmmvO/agY5DdSQq4Ob++M1gqUDyYHP
tQci2dHx+qg6vWb0O+ATlUSTTsJLtuuPEI+wyf0SmnYFW8yJn9YNRqk+m7MXPq9ciwybNXck6t8+
OpJw85lBitxmjvnpL7RLOc9VUjFP9yL5OJPwtWmgF/H7in7LatjErxp1mkAMjKfF7pCzdnmziYzm
cSGEl46X5m/gbfFr/LGDsxk1jMR8LNZiBSfUfVmSx+fFv+oVVf9abLV0ZMrR0ZmsRNRMurDNHduz
euM42U3JBFk6ZR6sY36dxpSA47b4O+TJVVVOMqNEo7YN8jTBVVzy2WGt8qrD3bRCPKKFMU0bU741
AwZcl0GHUIWEY9oG/A55Wc+MTvnS0xRBU4Z/coOP5RK2c8BYfM+3S6PHMv0fWzyVzTy4tM4es1wD
wlIrGJOSbw0g2t5nWCrodqNip8gXjIlY7yiHQ9H2PzoLDw2MydYcOUiKX6SjDHdD9zQYPvMUOjBb
GW6dftyhJUvxgGQSNcb4LdKUWKficz0TszThnxvSYN2HCB3Xf+6yUqIEW8tMPfaQ8jvfXoUFYiAx
y45jePJleGanuZ0aTezUDHxFFniJQ6qLd7uiCgxlio8XpryVg1mqoIZcn5/YcjFwMObdFHkB+FxG
N6r2sl32oXUkb+cpCyE6t6j43Jel6ch99l7WYcI6x9A6SK/DaD6tcIw2X1DbZh1qT/xAY8Yx6kHd
D1rLPcd59UBiJrlQXDbC9KKge5Y2V3eW4cwqvAG7xu9iA0DKNKynjeM8xWzAN0QgHeeez0BJfjBi
79EIquw4KMxL4VZXbYCxz5ryy5t+Vpd62GTISwhylGBR9x5NqlMnNzFOXbD7XAUSX5c/meDwEQb0
dESM4ettPvIQVSFjyJhzyAobrmvCTOAMxsawjSBiq+277jJ9JN1hM0/1a8+RrCYrRcU8xqiPDZ2R
6yP6Qzz8uzbQveyeLGt4HafZ3hL/AQg5Tw4rCS1kXaJZFLyDtZunOaY9R3w70WC4IvshseS05Dol
IMx221VSXzWol035sSTFlxlzRLCdG7eT1DnrkGyZLuIMAKRD0uztGiEXkeeXhMwbJHX2Q6EUH/k0
3jatKdnXJLe2hwarlejgCiWeqiOKd4enkuHsfuRqiRZhb3LJ9K1hSrrTiZBaJRe98Og8nehGUKRs
iVJBpyR/XApbtDm4Xkq3LCF0USfpsngvGtwYoFnZBrn8fXMKpd8oEXZlYr+Kh2KBlm6JaE+7kEPJ
zvN3cg1WFUNnjF9p30GM5Ft220/LZCHrIMndqptc7cRW8k4iWIA0Dn+pZmu/mq3v1wEKb3VDVfK2
wlWSrLlq1fik7s0GDTqD++ECoQobuWrhU7ZDrsFjTvzbdzW8rUfoep6V6WciaAqsGi2l/Zb7ySFM
mA+IcW42c9teXXavAW3+pxY7e1J4HuLmZ/SGr7phr+6lvGe5SclGxEi2nV0MmFZ209lKnMRBs6JC
KMbrDTQ/5q+fqrsjFOHoJdNmRKhjlRD39ejQyBtzjBUeoGNeg345IMj7omnhoTBIMlBQjkLjhCvU
aBoPwaZVoo8o9J79ngostKjAPI5zNf1ygQKsmo5JxufJS95RHDLcmzfrmLNm1QPz1Dv4o5scVzDU
qvSamo0VcQ+swgG1/MuI3mUdnf0geaIyCgHZ2k32s4KFyMFkvVSR9Bxbb0Nq/6Rd/qIARura1AkT
QRfc/vWq7oqI8u+6rkPtd1i6+k2qTAOoOzVsF8VtYHymNEMjEe/bjs1urB4+cJrPWDTB53P0Gi4b
OwY0SCz9e1iAdyFyvz2mDI7aCM17Hz6p9mmeKe8rgEysJBnmja4iWFEdFkriN9jFVWS+SfSg9rMO
h02h7MRkgJmgXtiQIGR1eN+NDiV82XporBVcZ4zQybCfw1Q0BCPit+36IWUxOm6dUWyLzoAfnorH
IUY9q159PtzoelhAFn19w5jwRmmVcC8c19pv7d0q7TYpwr302GnmInHwjLj4v1qEjwizLQBNSHST
w2xnhz4Vb4bJkYza9E+sJLWxAWO9M1mRUodYrffo0dOek7F+6w2v2bHe2fqiv0VrhhBeocRUlzYr
JBJ+P3tjJx9KKT0WOegAjeGnGq9X3XMHy/ofIWuvSGPrGnUYzL+OXZa7wfkLYBxHocJJqM5GTUeJ
8fktO3gM1uxiS6Rly/ltV9lnlRTERhqSjt7dMujXuJJIBSz6M9tpztA6OUZL90s9EGmBNM3EV6Oq
6FUAl3VUWq5MPpq7tKWhKNQPGqsKoB/utKNoi3Ifzh6UEKN7WPldmeS6TrwA3TwhDYsJu491614g
De8qK+ZZDrWgXDBOm6ystvWAcdMUz2o6Liv3b6m1X4popXpGFh8veFqOTd7cK6ZIlTg3kqEHQ2Rq
xtlme+o/gS0lOafFh8lJznHHuXIP/fl5ZR/m6tv3tZtZ1/R9k+Eh7hSNDpIIGW4WMt3uwhDza52y
GDMnR9yBrNXbF2KwJcbTBBkgEerqJVxkVvMtj4+eEvNUVWixQEEEQ6tl5eVrrq9b9VVCqRrP9cmV
iq6nerB19sSM4kxoJ2bS4ttS81P1Knu1vBa1d3Zr1nVSfBdTg00Gia5e/C6KeeTaxKjND+rtsRyR
BTHrTY57lgGCzyHvBjGQJTubBtzzwHtqN49Y+LjQWeOp3zYp0WZcGptGVVbqZV4rYjVOX/vr2eWh
X2lF6k8v0OFQi1Myrx1gD14B53F2WcNP1A2O5yjrIe8Nc4pIgizTYSEAFgcvR6G2dwr6YbqGT3zJ
H07HwUs2EgU3nBpeCalKbU+N72Fd3okZv5pSecoBxXXbeI/rTTKi8gF3pFPKs99PayoRPqIfAmBh
IYuzHUYw2ziihmtWDh/qrFnvfieUtxbCoz06UXsJFIptQI6zMaPkN4SDQX5ZcjFq2IZJWb/31dNi
Oc8rQUoVvcKSn3npX3DgKfwgCQwyit76W72LP2rN+ls/2EFmV0Sv1byhqqpYLxvNww0KoR5JpEd6
O/lbvKvmbQcsQSUPndJyOmGTukOi/9pNxKHirn8up0fizfA3auK5MU2LRWLK0ZV9rvWtVtratgg3
See8VG0z/TONMwyGAY6Ds9GMrH9UkP+faPx/IRobwvaI3v4/E40vP6SFfmfLfyQa/+s/+hfR2DP+
zXdRdTg+DGKhqMXTT9f/9/+mef6/oZVj0uXwTNq2YyGm+3egMfNV39BRbQlhGjoyw/8JNBZQkBFy
EUhug6s1HPH/AjS2zP+E6/VM5K0mWkXL8sV/xfVaLCxaeCqAH3DKlnnDRYJjjRXcrJHTGV5DPzo7
rmzPuWs/F3Xeb6RXxkd9fkg0tovaNJ/KvqV6aFPkIK4a/fkVtIYevZ1gGLaxLQymeMZ16hnWR1n6
lGk9aPq5yNmy9rsc+MRm8gmSm5rpBx1YYgzy6z+8Jf8bKatp6//15+SVcnRPNwVdpm7+Jzby3Dnc
8KYnTmErDQqHPpixaR1XlHuo4zJNSG+DiRbhFFe090g5T6PKQ8hEPjCJePmxNPTXMrTO0tHrA5ha
8hHoDC9pCzRWhHsiTIbz4BsvoncZpA/VU6npf7ik7fv1S14wH1ArMXZxYWCLCJEB4acaoxKXZW1f
kitciLGoAm6RCRYA7YbUBuoYuCILAyf6DXMiRoeI1TmxvzKrbnZttvh7vt9nXNzGeY0tp7xsznRs
PdHd5/VL1086wbCVe5Law7//su+SbCqLqNwjCtp1vimPFnX9ef0SJ72STPg4KodcKdP5MpI7yToz
fJiTyuAmU+nzhijSgHvuozrWrvkzIkhRvQBW3rZHc7A079iu/H3KkvscD0q+wphzFwmd6AUtig4l
25GkymhQ4Kg4Z4uRE86TXH4bdJ37vnrIszk7K/BEkBT5o8jHf8WT28ICHZ1xUa+R5bLX6S7/15f1
17Ta3RFK7B5rVK+Qqbr7Wf2Bjo9fh33jSCQb4YP5QupRzmmemUvLsII/DPh1QTrSAtAdfGLvVRbf
+v8WiRSje8u0BnuiMcxb4RDPGKmM+JyFcMTsHVtQPKItXMZzx+OwmzQCMLyEIs+2JKPEvvkiMdTY
603EK4Jc+rxYxoPe80tSNwlLiwawqi4kFdzH+/VLLVi+MLpJLqPmJJeBWjZgoPu6/tL6JSKL6sL6
QAt8x3qQOjIM9EGDdl6/1N6vURVk55Z+xzD6s8YgdKqmG8GUddPoJJWTBuec41q2KgSdbAU0d2ZL
CqNFZMbYWJe2am/yDtqISMxPT3zoQ5fhcQHHt2hDd8Ze350BUKGssOAEanCQ6kmkp555FENjsyJw
T4kiUpA/6F1gHUWUi4iEMMk4nQ9mMSUerEwJPqOS7QspTl3ax4SgAmmC4ITjjzSP3MmHLWEmhZGc
2wQAyFDAv1K5oXPjHU3fmTY8G0BT8FZo+UzxCOIbRa7Q/F0298sBpu1Nrmv4s4lW32psb05l+DnY
gwFPy1ugQ4zZYYiq9owkE129jkfTaPAYAqp8WFMFaj8vN7Em5r2o3vjv3RNvF7owAQ6jdQYsJ0o+
DD/u0MeOfU59HtFixIynKyqS2QR4JO3A9omHJv6IkIxkxwT2tU36L0GU0JkUV3QSCFI9ErMHd7wM
U5wf4qR5irBo45FBIG7XgTaVL00hYUfWukR+CAlbuGR/Ft6e/spndFZ/WFNsBSZIJbdRkA1ILUQg
WBVWkOjIp9g/mJbBiWc05WvZiyKYs1yexui7WqAiNepL7j9ycCynzGEW41MGb9eDkguTAViBCq9x
moOci4fOHdxdAVtwY4PGhh/83OYdgAJU+tu+opjNPJi8/TzT/hmjFlh1fqcxtD9XHmlQfvSCmMo6
z1l5EX0GzzubtnBYhwyYZmaOP2ATVfpqGgC3uemMKaYv8t9jaEGlYRCBHeWvVjVVp3hCV72Ezc4j
EIDBPfI+wudRYqbiq+8spB1KEBg3msl0IXuemLN6jcWCOD/LxdMO/dDcVkPTbQsv/FncJ3xwn2HP
4YuvZP2YL3l5zgkbPbDd/0R9JvYN08xz5NsjEl0XUnjU8RFuxbsmJN+lGjq6ds/nYSg2Y0f8zhCb
yEtIh2FqEESd+RomWnvknHh0rdfOaJWBResCv6oZ6Mj8ccxYdZuucwHOQshhT+Bfqcf73sTWqOnQ
oFrC3uIMMG+ou4yiBufWiMlYLEjyTUu92hGRxuh0NzmZc0xqIj0GoqUBQwuFaDG37WIeG7ftAb3z
8Sqtx3y2510p9GsRWx/2wU9TfMlJ/SOWWI2nWOB2qdJIsukzSucqnJq0NCXF7Qckxt7YMCUfQXv2
7q1hafHeSvJ+B3tL4q9kN13p3d4yjTpgPcTyIjObg774f2ayHBMtCx9kRI+mR8CffdLtaje6WHp2
asyM3BOR7x0FfoMAXh47szy2C0lm9XJkC12hqw3vcpiecEmbN9NAFO74bDUtVD1tQvkSj+0ft417
4ngt5m+zxmRGS3vQbqM8ZZo4plF9jK2JbY6OcrqMBwMglLzO7YQZhVimHUx7ZG7u1mIbsZdYVHJH
5ocQ4gvwaoJRcr+Ztv5gB6Mki6hCeuAmOPEZX2gPAo5z7qfitirMs4lk1NPoCsV3GALk52QBeW/a
O0B7y8bo2cXj+lyOdE77IZvLfe6YqDkQmQ0u4+uJgWOiU5lNj9CMsaZVFmYrL7yfhNk8iTq/2nAD
+jyHh+HZ7b61tEAdZYHVA7QyRfFSDvxz2RvuFao92mRouST0jG17Lyv4Y1V2jiXNUJlFV1mnu8k1
Cp7z4UHXiVmBq1NdhvHT6UkRzS1YxTbKHSfhY2nYmbZDZwEG25eHKmo3XTJM+6rn7a+T1NonPfxG
hn3YIOlzGvYxNw0V21te3TnxI6nY090UeR9YAsBZoSsG7ciUBSqD777nfo0sh85/P3SWfTAxfBB4
5L7jBY/24TCpPGhh3C8dgMwing420a9owr1DXU/PzZSq+D77N3epTJaku8k8PUhhE2yoaYYd+zR0
fIaz7Dq3FKe0Zm/Q/WpZb6ODhkrQhwcC4Q341WBLSgL4ZGJXX1XHGmXq2TokIvWPM+TIjZOFhP8B
jdwWGiXwENZoLKP+xvUbrpBn2yzMo4ByYszN1TN5YZIUXgYoJG8yjgZWLiYL0fS56FcbOeyrVxUn
bx7sPevpXSs6PqdARkZWrReSFs6Gn//tSFksOlm+E1gACQKMr7Cra58bTJO0rtxLZHlnj439HkWU
+HLpohloSxZRpn3Ga6DUmQ1ex2q5qQkjAuAEymBImeQ7fNHqtri66bbph/eqLQjw9thtULun3V/e
9KfKGh+IYopxTBf3+AZYZhUkN5lk+46+TXSH8YLGnjovQihMit28lMhE/eWPHNFhGVmM1dci/wxS
ZmQ/uNK8k6VrHAtoQkzmGQZiS7wjHPRYSWs/MlCgYfBC3AUYnT2r/GG6ajSReJCzJ/BPm1fNm66e
yNqg6luPMA0/UIkQxCpRS2XvS85g102/wMVM2xhv80jkVc+3vMsE2Myo6O6NCramOUUOQbbDpFSd
wyHUTiXm4E2VmKz9Whg/bj4obFD11i94IQb226WA94y1YiyBTaLLejHN+ZUR53tZh0+VCQLI78c/
PRHWgSuL9ujPryQ1HdzZ9o4Wntck1rZlClQsq9Rs/UTeHLpCi0EbSoGd1c3dxsoaCU8d1RPVfsLj
1AfOYqb7yZj13dz1t2MdHSPe5aD08jLIVAo4Uc1DaDO7dbqLRXQAG9lb17JJSTMdViSRJJc0IZKG
ENS5NMuLYctt7Hs/1fA1deYL983B8guxE87wW5swP+XM5zWZUDBJ2Z6oOX/dIZ/IHyB8a0LSDiPo
6lfRhXR4SZn92FGOVRax9GUiH4kreGQRh/VbZ5MbO9+y/GC6xzAwpAwaTXTRFKaRUz8qwRKZxS8F
fDD26VjSTVhuep2+NbqzqQRrI0Gc9qlMR6Xnw7HTFy0cGonAo9ksiH5OoyEv3PsMlrJbA6JFlKU3
eGP+MDp8RMSpH8g+p5NzkitIeijWmbg3exuaz8RE2WgswBLUT7oEetOAWEth5UnhY2FyYZrKJoNS
WQ84ixyWTaGBnM1l5kl8y8lEGbtZ8gY1u2eReaIjdoFNuxdIDhk2pbzUOoVk5BElrjZwzjSdWuN+
yqjHW35mh93cATX5rd+ySBOVA7vW/Csb3N3I1s+RMw7nGeFOiKzh4HZgCiJa7tmSO0gQBkiXDoIs
C8WUz34VAh+iiGljfui5sAOG/YTRIXTZ+7n/aVu1ee0QVEigAigs5S7P78q5eTULdiyjw9avjXBI
099guNJ+Bu24WAg9EaH5hwGhVln3xtaHZk1npz3God4GmPO8gwZbOpAE6Gzb1n7OGvWSchaqvXkX
sjzzUXG7ZeczKSvI0C7FXaVZgGjh0iPcbUmPg6M+Dy0o3cT8ikoQkJZh3pWS08vLjEujOS+5sK46
+Pcwmh7ctEb6k3NK2LmZsxX+Tg3X2ZFrgK1JGSHjApJLpVLMwMIiU8z0lnw1yaQ4L4+RFW2bWk9J
qRAInGEyapE93nI4yojKEd4xVvT+Ni8tSsGlJhD4Fzb1BxmQrOZN49XH2QgK/zzE0zeSippE0aNv
2QlbTSxnYPW2+z5Nqks4qaLEQKiaTfm3Yg34hf9dhbgsBlrEKq+iXTWchonprs/mmpfJv8M6ckEk
ipD0d8o7nKIaNYduGrukAzjSU3EXoiVMsfp2QmdC87bc49AFY6mz/+q0bhM7VhMYUhwYpzrwZEDR
DGaCOQfXTzskDFZDL94laXKygEXiJh1nDMkGdDAQI1svo4R3i6ba4GJN8L6w5Ojj/jDOLNyE3z5o
InoprYQ5J8JcAFWPULd+LDH8mPQihE6BZQlgz3+ORBKgf3d56Cf46N5T0oIp0bJbJuZ8D2jGNlYF
M1kTyEwsNPGgl0pGz1tUbO95J48At++03C1Jb2ue+IspmyBS7zsve8dFta8zNv3E8c073aPI66ss
Dvp+Fpeq/0jyCRNPBJp20QgOED7uIc4qnaVp5mJlCOGidGaEUlOg354AIJV5BVhIcvunAnCOFcNZ
7mOiMGJyXGguyckktgpM8lanwnb8emQX6KWohfF9SFmjgy5T2M7mPjYAXgxoYrEKyFv1v+LE2hJm
94ysHiBYFvTOBxNEPq5zsu2Xut4MFCTLIE84e9/Z+nC/akTTew2qfe7YGm1EN7Nyp4yoN5QFw6bP
k2EH05THX72QZAm8eTdjLXkxIPJtWD9sgZixQMuII3KUUpLRI4lIoDclmBZgmwnK3vrsT2jqa6jR
eZw91QnK0fxHYxbQzA5cCnZpu9h27h2CLzblqMBqjoR/UegnavvXtHIJvQ1f8KEuxBlD86SIZOdF
qkdchQ8a6QvWTDAw3uF+yxN+10jvL6ZufSsffWC6GIsA7qK+aaYSvVbKUq/MOgbd8O1YRKMj6o+6
ObJ3ZPDI5fidGAmMadNy2cgTudplJr0890Q0zzOhzbxu4aTzsFUeSj8YWqRiK3NPQ0dez2SPNlDN
5GAlgZ2yTwRPFx3CDjmsQvL7ov7jm/zAWpw8huqJjMau2BPndInDwTosYcz4xORCSl/rCM3oiPV3
9pubetK+p6njju0/k1juiI04Vj3yTJLMs+XKGTIO2pNj+EhnkuJ5ie5qYe/nAvAHSyf+2HQ0h/C2
JTAFAn0QAkv+BPsGEktmKE4pLWKteYSBi4rMmeWWqEaLqGpkfwQn7ToNrbV/gZAQLBYvIFX+y2wQ
qIgzD9WZ0pTwXKWC966NcHP2HKIy5KRL6ATyJktg1KPUncJf6qrxtvQX0kTDCH1smJ0LHwCg1p6H
tjt2PjG6LA03eTXOR9+QL1YzP4Vdctd7to6HLf6pYcmJqss20+I8Onnzasf2AwBMyxleKwclsS42
A86jmZrCnfOL7WZPvcXTAuw4iAvzsSCEJkTTURYh/pfIvfhg11osd2XKxZCHHyHdjTYkjKrmi4Px
LIn7H3SgdC06eh6rOA1Qh32tv9PVs2ZVP01bvlUYC7dypuMa+29izchKNoBs0ZXf9wPr/NHvn9vS
fAmNJ03AXbQr7bfrl6sXeQmfxYFYunqed6jfuHnb+TuT9dGVbqTidPAya1+zpiOo6BBumoX1h4IN
HXDNkrOL3kkQgLkEUamdWfX2Y4K8didS8WuO2a1bZczKjOgrtvz7kI4zqeo7Udq/mlY8Vepn1qb+
RVTprkDm5XnYXFEgmSoQniOaZHReExJHS+9q+htjjqdgtPu/hj2fcl7F21q/wlAxScqqTxllKvBn
Lwza0jcC/FMRIh8R5HVC6lfL4Iz5Ph1Ijk8SYt+465aEEWLqyfNCJdlgdnCMZW8maKfirNdOkeY/
JfQKVqNzS6evWmjIY07JQSyRQdMB0FoUy3BC2QlwsKuDSM/0uwjs8Kj8pCGRF04PztpLiFsz8fDn
lMxoPXlKi5bfH/ouyKXxUS06mSB11hyymgBVt0CHC3V6N+vdJRQEblNiM8KU03fRo9QZhwzAilMy
kaQ3FwWRLyTfUL3q9HS3mPtfQYvUCbA6Mo0CPbFfPYeKBtKO2M41uMkMUwaG3j95PWt7MgkwQo14
8yBIMcYYgYUmjR34MnvrUlxhWvfYhDkyiyLOn2Yd190s9jkb/XX6dGyq6rPqC4I3qipAovfXptbd
ag+5iNGdgURYyjbZxZAabry4/dvHkU9gsG0c4GzEsAgz9xpS5FNrya+58OdTmOb2Ld5TSlQPZho2
1AvqdBBFZgoxL9v0LZt2c+EO4QQteu8ujnFWZEMfb1xLB6BQi2SfW9EEbs5YjiplZ+5vE9kzSzOs
TTwQyYIe+qhP9tUkbehgoC2NKxyhfWlv84VBZU9pyc9tMbRFyjHUc0o9zbiZoDM0x9WzqQ94Hu1c
BIaWwPQd0/tF87EkRfPzBEFzVxkoKpiO70P2H3vOOKhLJf9dPYGvKcNyC3iq3s2pj/TYc558QGtw
FaxtnKZn7MHLhSqZ42sZ7EPntn+SYv4LFK86u6XDyjy/z0vwpmjJ6gA7snNwEYjvw9T90zpAj1wv
fCUe/NbFwD4z+7k0FbpC9mJdME8aSviWy9EcCUIPSczw2i69NtRIwpw5BasOetxCDIVJpAONo7zp
vOInXZx8HyKJ3ZgeHYEdwnQDrPnQaYaNpoX5HOPrIEuN/MCPcuznvH6cWh7uWVinZGymW12LX0EE
4cus568+bQgEKT3q3qiuceE6xc4FsGtpun4Xw0wG7Myw0h62UFksvB173YyJsGip4qx0dDbLYt0l
jVse2ImDLjbc+Ti4DeV+DEd8wmCUpja42eoOskKFea0eHpJS3+uteeKaaHaOfsL17JzKFlCQNkGB
C/9OTVofsPGxzPA1dnbaDY6U5OKSSc1O5NBllPiu1sjrwI4a03Z159e3JdZmm8Y5QFmh66wTiigb
91PFqskDtn+ex5Yn9A7kcX8OMftScIobRrNoF1El8cg2f91heYyW9LFe4msvxTvOq01mD++4MJxD
M/GOuvSgfj/3B5H8NH1hP9Tm8EK7HJ5D73fEZpXPIA7RHzYUwCjG9Gw6I3oHSpQUcqPJ4dGuontG
RxOZGtPG0XrvqRy1MABq/0yUfbyFWT49dFPyk2TlsadHInObK37KqtcpIaO84pE0fJhJmQVqmm3h
LplmZ4+F8z0R1bPRl/1dOCMSyHuuP2uJ3gmMoEPJ7Ac5LeRMJjFmQdSymzBJ3mq2BEG0vEUyu/QR
Q1RZux+DYT12aYxh2MJrmy/hfhoc60oFMXjUhsRkLtukbB5SS5/ogSDRYVU6mkTcncbpxu2ZY+ak
P2xrb7I3cdid3SyL9625xLBT4us8gYh2Im/v1V0DEltm+9wNvZ1RyGOVOUHdN9EOL+gtoRw8k82t
c9ZsHH9p2LR8BOk5Tde9qUkMcO3HDlgroHQqZtVNYljf4Tklf9QBWFjE3Y+t8X3GhLlXYxruhG5f
W1y0u9GT30VXEUpF+IYVVheo6u/2ZIEVg7I0FJD2tQzskNXFR3sQ9yCtK5ZLtgRHlAoWeQaJSxlV
eUyOu4eeGTv6xm0Bxurhb1gZxR7k2tFACMK8LrsNZfFNcxXjuYwCV/hfc21ilUIGzihx2KVRkp7c
9gfBZgryBCIu0LieZ9B2b53/wd55bLeqpmn4Vmr1nLPIYdATSQgUbMly2vaE5UjOmavvB7zreJ9d
p7pWz3uCAVlCIvzhe5N3rlJFPYpldolRhqziUeHxjLqTaRFGCj+8q0cREznzsUy7lzwgGSgG7caL
FLRTzrEe42zBVavAPTDBEhqYxdSWTjHTZrusPccMdNwFoOqj+Rt3hZbnq65j9Nerw51BzlEwwU9T
ky3wW7uXNPj7dCVynJVbwxpxUxU13fVTYGmlrrfC4Pc7qEHZBjHObSuEDwUewpaKTR+FxWTTFTQC
KeUZzKKp208mnLc6gNviAdfrGHFunnJK1Y9Bp/LuGm2uSCBB2Kb+dSoW/aFp1E2EZQmSAzikBXF5
Hi4oUMJxwQlzTN/LUtrIYX/pY1/fxXcNobV2hOoJK7z04HGTbBsxaGmoBPlmjCykltZ9nKj4eIaV
vCnFAMEeYSSyLILciOEbw4Zp05hhDtlKuYkhx25Cys2rUGIEQtoFUzgjvcRCz+Bes0oIuujOgMXm
sLX43VczaZ01wqVJGoPzYvhnI0562+wkio2RxsT0ZkpVnVzOAsfrybhoKb0BhgXXKhPC2Xpi3amG
sVcN+S3rGagPA567niz7j3FzqtpPrEgxeJAz67oWJgRRXsPXJoaVVKF1K7fcbje5Mdwq3Vi6jUdZ
rveV+tSK0ms6YnMTxsKJNIwWm+H2KEh0z13SBCTYx66Ooa2o9uVDpU/oxRLZ6TOJzJ/YqWTjmED0
DVvrIw5eeiPepSJPE/lcio3k2zZy1fV7xoCt1KskLGXVipaWwX+UGo4EczZQY2vTzFZeqlonB1OU
tu1jNBWfWYWTTEeqcVIpT5aWZ+/ERe61lLDSKr+KApj6vdI6xiSVOAPTvBRVcphSaVMIQ7CdNINJ
kcfQGyEzZwriL81FCoNmLUwiKYQ5ZK4qFFZJ319y9MkAhxjeanh8Q0alMVL8V2OMYiJHJHlTRNNV
LNSU4Ucr3qJUOWq6H2yjAavDNm7xoJ1pUvTVEJqFXVK03UGKJ6eFnndshx9VVtc7kbHRupntL/VA
PMZp7q/TlLoeWlV/U6hmc+g7ATVqb3ClRuGZkrG6xzXlRu/jcdP10yujDQH5yAvelNG66WdUKNP3
voiPCfNuUqFwNIiRnm3UUUpvlHl8ozfwOeoqtIs+Mq7xr11jesUEu1OSE8IMgxpDQ7iTLce6C7b2
FkGwtY1KiiCTYYgZMv2QvMlfo+DaE2i261WQYA5fb4ssuYT1dJ66uDshZ4yYGnM5o3J6Ba68MrQk
+pgMsvqkDZ2Zb48Bv4IBTn0Zx+AoEtRSaJrxGtWQAIhq2eli7l9rakvfN2Ej7iuSTfDjFpsStCDM
qcDampNOnpowSTzS0LqrkGPKtBU1ESEUCbRVKrf5WQ4onRihAKUSap/beYUL6g5ojCCXOo+XUuch
JUbKnqwoO2nEW21quQJ8iY7JIMW3hrifwiE5LgtBiNIjEQHMLLB6CgruhRoOB4PYGlQyTnDtp0KQ
hVG7x/2aaNRUJnuiNvPDRD6anBjd1ij05zA3wG6DSTlbYkmrCa4IawAkoi7FQzNoP/wmO1hYbWyw
gTxlWpQ+pgnXugF8z/QQ26RGg0cyI50SeJVMbt49thrKeKqACPeWyYBrtEzSTSng88l5dmhh5EN3
vlPa0cBNyBI2VOrS1toLNUUvU5OdUtMxlu3w0wh7YQ37xMBOIx7OMaR7ZWhGeNjDCc5/7sS1sCU3
prfLOTpDHT8GvELcnDpm37adrVigB/psWGTqWm4XKNowzmKAUlEhUqX+AC9lcqwsdXy5i659wbzE
YkrVeuoEhskWhTsMY9aj3sDuGTqY2zNymIeruohHu9XlnVV75fWyEBEFhoTIdpoS7tSCBG2IvKJT
4E/ATJSocvDP6hGTopU+dpkz+xuvS+S3bWZ6161YK+chaeVjQNJTrFByVTpENJnX9NgNTbtJU6yj
kjIVyLLq7CNQpN3dY73i/xgaEJDRd7GblrcSfIIRhVETJQ8+cpWjHIS+A9JOZrCYvJiaWtppUhBh
hLxy442WvJH76DEH2ByTGPpvJx+HgYYpL3Dvf0DJQ+aYkHZb6s69G9Z07rLi8ZBNXeAkONWkeNKd
/YGRt993+BZY3XRRksZcS5Ny9NvYuLXS6Q0VayurD4XCsLYQkHWQ1TNiWXSMGnPfwno1ldhysMeA
uxoaZ7SS60omEMJSUhQTBN262lB8KnH4bpQiAXaiXtuFUam2Fo4GFRS0W8GUF87E3ZTL2muSWhBt
0ogqJvQzVELoh6CiZL6xM2PSb8OQ6lJjXbUkSyKRxWY9I50zUmkZk3uIvf015C85ym0sdE4gIczo
MnPH3J9ehoYfGHYWJWVrOhKKhTmCO4NklDqN3AIdjFMzWyCsAkAtrHhL65tbedC3zeQToOnM5bux
Fpy6hB6YIbGlF7uuep3M9bY+EDVJugtdQiviR1IF1FCKplIZ1KGFM2VHQDG3lduBb4o5P9roHTAg
YDXDAwFkd1vlF9zRMWsNQ2IFs1baCGP2pJt3igQ0JHbxMU808JqM6gZ1dYyqNCzgn2HXM9umBmQ1
44Upv7drItAYyYLgUHlY5ntVdTFMYoyieke1xd9IUc85k7V9n1uU4oEjmCMjTIjF8TQFiYXD701e
Z8yUBvxYofM5lqpQ4e7rDhSUSa8O388cVhO+OOskEseNlDRPemwKrqgxfmhD4USgVUMAH+3ulFI2
E03dztUiuOv03ljDCr9Rhzq0FTSduyzHqqol6RtGtHXAShFFOyXvoYhCJ2zUd2tkbp9Ymdv1ueRk
arWHrDbuo0x6iKUo2TKBH/fWvFjWVLEd9w2ceViOYgfT2wMwlYZ6E/tQWJbFwsaAmtBhOSIOgNAB
HKMKRjZVKFhKe2YcAD5hzoA1YD4FOyxrSuxOiSmZ5peW15dFPeCX1QjmPV8dyDfiiu4twilQ+9Xn
YN5admF2tyX7iryLmdoWqhCHEoNIgWQCpKLNoBAfN1tGnfaUW2iFg3o/zQs4hRBAIk1kHqYw4xtJ
/aPC3X4tHpKGH23O7LNMiO6Mqm0QuuvT1y7yJ/ovj9D/51L/By41nqiy+gtxd/PSvPwD+nSIu9VL
+vHf/3UNJzT4x+YlzhsIvl+v7N7/+79+vvEnn9rS/6D/s6BOS6qiaaoON/ono1oS1T9ETEctUUaA
wx8sa38yqlXrD8jUOkCkLsqiJhoQgH8yqlXtD0uRRMXgbaYii4r0f2FUS4Zi/IVTrZqWoSqGrsh8
Q81UpYVz/YtjMPTtotYHQz4qlGPFgnxCFkkTKtO6If4vFA3ZwSW12C+cwi6W4Vl8by87m5l72IGK
buo5NHGs5vxE7uIuVaVdvjwlSQWeEWPShX63HSZ0KgkzNbg65A7G4bCF3Hpq6xAi3bzoe1NM3VDp
rF1MeWtOrfSrGiZVCId2v2wDDx2UoQygQKb+rrRIeVmnl6yjFkvqwkOSm4iKlQt8O9HNuuuB4cQ+
xo9THwHXve6EhR7csYhICr0s7mt/ukvFvj32fboTsOKwYqTC+hgjv8ccHa6cSf+hmjfo3nEdZL5n
TAqzfdhFyHchjXH1iMBV3UaC/gCRmKi7lAFXkJVvCr6jgG0GAYT6j9KML3XpExfbPCZaaWxkrSz4
hZFNBYEycirVDhN28gQ0D2k8SXtNaH3q1BIrWipQrZwdpjQD2VcWVjzkel6pjSbYwqQxXx9PWpzd
SEr4rBU4tCV9epPBK85QPrqTeNFFIYfV+dxZGoN9VcajgIp1OkSTM39gE9SPFNDp1SEpDGAl+Kwh
DukZYtRIw8kKKyzHAMRBPg4G2meXXMgZgOW0lpBKQKWOQZM9wyye442R9GCqSGkBYkMQVk+FSUVq
LG+lsjqbtXFvBdJDbRpIw/uIAG39ypI8znskr4zyRsbzbJ4pxWhEp6E49JQcN4FfvpeNMjBYy95x
nRuw40Vi6hF2ne2avp9xrDdTwT8npVn0YxzPYBQRZ+HV2r71wy1Euq0ihgMMRHBuQ99VMxWglgJq
9Bm+U7lafoKrMAoWp8kJ2hGSzY1lyKekkT60hKuVFHdpB5pAIRcOV6B9pj6a0kg/RI1Pip/RYIfe
A55M/GgBsaqVAEwTjcONVwXPYQ+xwCAvd1vJjbI14PuWOOv3vfVaaEmyqfrqNJtcinBdYelVa4n7
YTVp+a30GMucKktCz9ap+lbsvKMyWNv5firEnFG0eeNLszYOgQ9lkOQcJrusF07xRHEq1fckMJzk
bqSoMsG8UkPB6XNqwXU8vk/ScI0yH2ZgE51avHmdJgZAbjXeyQywoguCeB0/VJL3qFAXaFpdWLfi
aPuMI1b9PPucGR9qI54p6BiNlK3LWIJFZ0aupsjxWjWDnBuCKLGiuNd6/Z1SNFBZKjNv9HBBqZJb
U1QnOC3RjmnbSTHNdAVJttzISkiiVo9nts7IsVbPmQE6WybeNficS0H2sbSyft3GbqXUAF2j4kDa
uarM5q7HIRTuVmqjMKRaI2O8l+nJQ9H4SIXXqS5UmySPeow3I7e6ZTjMRYbmqfqiDf53pU1UK1pE
qljk+jcN6sQpEQ8BdQ1OqpiRoWzG2MkkxYgUMXtKQ/UsBCXmQlX4qqbDTuxS26urW0+PXllnFtLr
rikI1ooKWxvvihC7HsWLjmHpQ0QBZHWYRGGNN/+eWvO5UNTjeUjjYS2rDKw1+NTpiLw7zqJTLRFu
4JefUSO4vgXsWd01lXix/IJSg8Qz3UXKuQ2ukgrHhjCpb3QlfOhVcmFrD91c0+56AVKUmPdnORsv
Rusk9BLcXtFzp5jRKq31zxqnEJxU0Aj6wnDQE/HWiriZZegZVPT7D1G7RjjgDr55qpMQ6TzWU0XS
XxqFkXKcNXdSjm23OiKOs6YssANSws2JLiVovdsu6N5qJb+IRfc8FHxJZcquVRnuRiPA9jaR/Rvq
OcCNqY/IdqYg+yIM1b3UA0fL6n2OwAOI2ITsuiqljAJjIl48OgGjG/E2y+5gRTlqGH0OfkbY2AS9
uWjs1qc3oeCng9gyt7c28OLQajJ/i2CvEgUqIG/lB2LT0Wb3Ih8vm0wUccaGeqqIoE26XXktauq1
hekCbUUbnCMTXtioQmkKTD4kDK8shqq2NkdpTFOGleGkXoedevBh7sSR+uiF4ofhkRQ42ywEk9pS
vDKOoDZba+gPxiiRiJ4Sm4XjzCBWtoo7LN+pIJt4WHdy8gJOKor+hVTdBIzsqCi7gRhyFdM7zplA
P1hoGBBa+zDHMqCRSN3LbpIu+fAjoHO9rrZWN7yYCiQ8c8D3C95XOD9dw1RiugBqJAXBx6RNdtdr
KL8b2D6RVW16yNmK8IwpJOYgteWWKGQbZpGYL8DQZbxyjYXEW5dN2bpGlIjx62sj+1AKw4tv4qnW
4W8OZ13Bhoi07doQfzBdRlOrBOjuzXE3lND955huuayOgxCfRyKuanKsNINGPhNgcui9I2qw8tJ2
JAypg/FM2JAOZNvE6hWx2+YmamKnj3S36Emh1YzHAb/HmQy6s2RCx2rTU3AcGrf+ID9hM++Tca+8
pkp10/WQMMLIsdIfWSC6xjh8wPiyhdS4SnrlvpC022wgSsYY2qcInYwzmT3qDwW1so7+ZoZRsX6d
m4ZdY5GbDut0QIWh5PIFHsPBtKi8EuGhyDgtWpV+lmQCb6lmDmZ2Z5XWlgrFC9gWziMh7IyJG1Gk
Ilzo6aEWxHZjaAXt3aDhxGCUTp6RhIgeuMe5l/umQ3xfeQ2JT9NMmUjKH1oP55dZWbguRO5c2ELe
kSEF6KZI78YdoqiVgwwIaq+6B8HYdzpfuAine2tIoWKoqKWtp1Dqwh363fcglh3dKCHR9sKrpYKD
FNpJw2Ny18eAOFiirkgze256TQSgxY+3VpyOcNy1CGS+7f0ycVQrkw8h7hBIvqnqhtmdDpYD7Fy+
KGp0l400OVVVfiiQrLdmea/EIiqsomfGnSRkiTEe8nKBx0G5x3kFFlJhPhDPrhXmfdjBPVIM7zGO
9cDWgupJNpPTqOeLxdlFT70PijB4OkAfHwyiEKvxETbJ3sOzeh0SJt9AUoB6MbwqRUEQiy9eQ7qc
crIv++SOGbWyMp7S605VGAtIUAirhBYxVes7U1WxUEvFRxysab867gRP9LHu5C1ibj7CedQZ/Bgr
sQOfpsXcqyqOlm0LcyXX03WqdLeSWbxp1lmxRJyVzPeafLh1XffHuMZvz1KjqxFnaRC8e88K4DkH
4rk2CmTWsJFNtJBo1vUe6pm6EeJBXuHCdZLJfleTXQs3YEX25BN+Ea8RuWFlPCHajy7Un64lT7wy
Rp3kw1Q8KDVGPzX+1UxDoUIDPuvB8DBm4EXpVN5O0HkyAVaapkHSSJLbNtGPucRvrAePPDEBg9/+
3Of+I3W+kfC14KCVCu0ujFiavw3q3zuBMgtMWxXVIV5hWTj80KLJo/EqztgNZ/yUFi6BXqE/i+iE
qF3mmjwzKRxMV7Ukfkc6g4Yb8Upq0GmZ41ukQ2TzDWqbxuz7M07QGbUDI3IBWRHSKDIjeM7L3rsL
awwy4QQUKy8Ir6iWtqsJhuHa6G5yxVfXERnkEHCTC/5rHLvxOQDir1XceS++GtzpJoUYASXlWoM5
jUVT/hhLub/Vy7esVi+RADSdJMHLYPY/jKB7H9vmQ54I9hTy19CCjl+InKvAiy6tQIkJGdi+sjoH
pguJy14Lxxi7Na0/SpV3QI9L6p1fPbd+DXCoVWQyOnG+LuoocqPQ+CFHQE5l+RnAYliNEnZcsrnR
JBNUngH9JMc3UosJqgnLNAAjwOuov5LE+GRJVGVhWr82GAt7GYoLpP90eNAherjTorn2+wpSgg5/
Xxdk/N9Kuv/2Vs3NVwXXYMa9pkODO4A5yxKQSYzXB1VbYsLgVLzR4JAHquHfd9ODOsGCAaKKbA95
pQ19BQ+DuLzpUeyvFXw73ECCUxfdD2oGm8yn+197mFjMOTT4O/dAK4EocL9E+LvLjJRbDdxUG3bk
gKnrvIVzHxin3hNPckH5H0OhHc6CTIJqfR2a6baT22OZ97dy1ZPw1uVuO8kbU7TeVH+8oN/X3Kot
z2MvPYiF+eQV0VEgrohHlwfMJNxFxwgmIf4CjjGGiIK860KeqQZvxrGWbmLBdOBCMR6YsATKaKFK
60GWPJy1axOjuVAU16KhnirYwXFDtcoIbN0E7PfgN0DEdAH3DoN3F0GMh5Q5j2pVfNaQHw6E74Hf
h3AQqmALQ6xdY18H2Z42iux0TE2evF5qdiCXKwk7ITu4E0QdpyujaVY1bgZ7PT3CaUeplBr3iho8
mJCY8t64LjivfoEza558tLLoSGV3zORHFbUa2Na7P/U/LEN7bQP9wVcZb1vmnvn3WS2MT/ypbrAD
GzZGWDhDUMxGTjrROLm2lrS3SM52uJkfq/A0gPTZvpc7Zm5BzPMcSWld6Ia4xqaQx1vgbjvUIbn5
5DzXZbHHeQTTsDlFAiwDS3UjeUlLJpETDoLM+IKnoDqpcY2+Ft4D7OLg2ITxRZ6U2rbG4CMy1W3r
32n0e7Juv7W9lO4HqtG4p4LhRfjULwsUt5QZllVkMciPdJQIyyYscycouNeHKR1Tlxo3jsfj5KK2
zPbdXISw/BNaRsBnLI3gURbvy/uSwccJtYJRYDXyPz87nw8PxzyyNR2T8uUfl33A8q0TgSSO664l
/nP+YuZc9Og6CafZYUwG+C/VizfvWxY9T1oL0teB2ETk7pY9TmsTPtXrMTBrWwj5BN8KKSkEov/c
9YCj+F+iYdVVZKk4Z912s2SVyuypb7thO30VY+B+77QehtVcoEmMsZmp/w30y3/+WrLY5RWyC38j
anhWNfMZWNYKyeRgy6qVDkCngey5CjetRXTk3tJUK2ZcMq/Oi1zABzQWnFISSBZI+hjC5/zbIJWp
UKa+V5f/NkYzRFQ010y/VqcE3QFQFUVlvsRQ12hP63lY9zgN8teZ+zpLoYBnjZaQfjyf0uWsxA19
ft1IVF3mfcv5X871srbs+7odlu1loczxhnUbuKUKety3l+XCh0bDhV1OzffdsLxSDag2SyuZNsup
WL6k3FWcn8YnYFpuKHeMWvnaDOSk1UnwdX7RRnSTLajKNrU8jbuOEkjW7HwFl0yC5TeNPF5oYLO9
Oi/SSDecCVs6wkq4rCJzINef6ha7vjjL/+XAv3yHZRU7dHTuoJdf//l19cJZ/Jx1EJqG+ebAoCyH
FCvkrl5jHnZJkhjy1nxtBsp9qJi+nxpTNrwR7hon9PczqJTBdR46pjDBeAoyCVqEGTwLbSra32eY
R2QvG2ZGH8cFXc5aLnbntOq77fJdOq88JfokbgtRozZfpzzovYw0fL7Xls9Z3rms/dt9VltMcLZn
Zt/8fHQgBPxEj/oPW4A5hqvi+rL8wuX2mf9BLyf+YSb9Ff4IGsPNixth7+Jgjn9+aWcGZSnPnJ+0
f3tcPU92XoBeiTghRBjzsZdDLt92itDM5Uj+lVyvdl930nz2lztp2fzelxsquojS0eTJsMkUh09s
JGcDjJPK1PwoLovvp/WXW/RrdXl9ogzqWnMdZD7ZX29B2u0ID0S2bL+ualb6NUEVKLb+fMKXn7e8
Zdm3bPrzXSh26GmbmNOEz/7ymrrc7Mt/fL//91tw2V6u2rL29Z5l+2v1t9eXzd/2fd22Ranjcb+8
RLgbpWMCTf2iJrtFdiUy49ZiBzy9/E4E9S3aFsJuRnkLGwBoumY2NN/TKE0NWzeg+Tbobsg7zc2j
nDAMhNWCkfsNfEq3r7DOnGEgao03WXrAtKAFToMWkORIb1zYi5uixN9CGAmnWBa5lTf7SpojoJZt
IzHBbYnpQlmd44g4yZ60NrMO/qpe8sry/3+/CqhcbHtTvo2TYtol+t2oRsGhnxde2NMLLNuerOfA
2/PeFn2yG1ai0ytD72OjoPu40/KC78/WxWYLMZEWGmO+dL8scCz5ufbbPpy7OMXLy1+ry+vmctv/
7b/+/vr3J4fY07tqJUfDcTHE/X77Lx/3tWrMX+eXvV+H/mXH8t7vj/7+qN/2/bY56Npz5uGu5iiE
6Pz24vdnfh1Onm+O709e1qYq87dF2NwvW7+cnN/+75ev+v0xDSUwLHOZSy3/vRweKNCVEvEp+HKr
aalb/bI6oOfdgwpbbuuhb/wTfoGCAOI4L5Z9y9qCyyybNWZrrSeSh9qGeH1ahQ6LXkYntiyg67MT
m2VKjoPv2xTN6Ua+cclftvE01XG68BmELu1+tgxj5oW13AD+3HxamE9DCJFuFmRGS3v6+2YeNoh0
cLaGsdsK/wlaqCmipqHDCln+0YRzux++MJ1yGUI0cYeLemzazJfBTbM6CER7AXT8uT8SW5SXYaaj
TUA3n6hwxbH2AL5dtsUsK76A3NGqnlOwA3KpgGW/sVtGEk4fTBWVSphMoTjBQ2VqA20uQ1MTFYDg
WUniDIYQ9R5zgZ9rv+2rKqwJKDmiWJpx2Ebqfy762Wnja18kDg7EK/wp1dXyD51qqU5QMpacr2dI
mWe/rCGu+Lm27AvxDJ11CCEc5yjb1VXN6FfTTKjEkzXj0PP1X7b1CrMFDNnsBV5b0LYQZISMgPky
f6NvY1HFa2bXVIzncV05L5a1BYH+bZ8yjx+Z+7xFS/f+hcB9rS8XukOc6jYmQvz5ci6X+BuR05eu
6Gt7GV9ODL1AyN0FjAtxIaCfm4cvYwoiQpvcgLuH5QfJShhOzldUFTqUW99XdNkZZTm1WcaqrSBy
BqZg9quglcc3rdyrc4PsdUo2J82xDZM62pZpcq/VI2akXZP3hyKPmt2oPy1mH4sX0vfi7/ZRgSHs
spacLzOb2Q9mnBdNRhkASlNsL5tfi9n0JvKpLluip24qv4AKGb4qGCjsqEFiC1V3PzRp4nFbrpO/
XKJltaUJ8WS4fVJdc69/X4nlwnxfnaCSmKQaI0LP+Vn7Xhhz4/S9uTyZVqPndjzGH8tlWC7Q312q
dr4+fS4Xrk+5a7kohW5t1SLVneVJ+7pEy5NnwrhfY10IJIK2gWeYivpojG4M4wT2iBwtVlPZTkND
rDAKBUyIizcPJMHu59O2GE8lpt4l+PKz/bWKL1W3FgPmz+N8ChGo/tM86M9NSe2YO6IM/XoyItlE
i2k+Ls5Ny7NjjYM1rZfVr2cpR4qk41beFibQNNKYAXMLxHfy3DIEgiSvRVjfzIrk2IWNYYNfUmhe
Xl0IHF6GIkafioflXirVotzDTin335vL2rJPEwSABwYQy50WzKdBmFubhS/w/9SK/0itEC1YCP/e
pu76o/+H+5IWNbDwx1+5Fcs7f3IrDPEPXZJMSVfFX53qDPkPGsmZdCHrJIhKJuSJf/IqtD8UaiKa
ZRmzbFmDPPEnr0L+Q4emgVedYkCEgFjxf+FVaMpfWBWaahJBrCi6ib+QiLJN/83BTRX0wS/hAroW
w+2Y3GklDWyTOND78pi4BsmO8rY09h4uqeWmvWte1Df/rnlQ0almWKM73rhFK2kIj01xaKmm6Csp
cyjtaUjMRddCUkfGCt06/E3kR7vCuyQOleJt9gKCoyg2ZVyy24J76b08gHPtrA2C2F+uyd/41ElY
Cxa/Zk0vv9EyOW2aYvBndrH7hTkC0WykemlOrjgZD60kXYJ2ckpTOVPcemuhkgsk/5A4ET5poXT5
3w8ODeVvjq5ypQxNFQ0RHPmvRyfsciBlVZlc897qD+JnfqFgFKzF52abfgYkjkPK+0RqBC17o5IC
u45vha15Zd2aRMqdwPvUG6m6ko4MwF7Sa2x1buJ2U1+jretvWrI77PB6fIFkAOdXuzUiZ0Is7Q5v
+UNwVM5QRc0PX9N1cIXpAbvt3tbP6lO96RmsE1rKe64aWADGCtH1qn0u79P7rl4Lyk4jrcCwDQvz
AywG1jAnCBeDqFkf0yPA3jtVQsVtDMyeqOxR1l+Zm+q2vKZkKh1qh/zHDSEQ94QfBW/RHT9nOzxm
n5MjXBjvYA3hIq6O5VX34ptuf2xPoJfmNvoY3XTTbqbRJioD+OJTPuAchX/gKhJ2BAvXr2jrW2jc
m/SVmi5aU8LGnimGogev7gHjYS9ilSsDgdyh5rDuvdpJopvxPBlr/wrb7cq8y2/iDx/MIV0JV/md
5kwXKvvZY9rfgVShAeV0+MfxR/aibwHmvXClfUbl2rjSdawvGNrZGZJl3yVbu6cUF8FMgUcM/wMW
zo8O7AzwEjBr9tsXb1RxCyfBuKme+4P+mp+9U5Nfy7f97PuN77ULtAc70rpgdnud7uGH0rO5/lk/
wOYcN6R/1Mq6eEn2CNRBHkij3iifke3D1NymMN3TVf9K/TrutgHQsL7R1t4PhGpFfg7v0DKYB2TZ
BjVufR3ZjZ0dJkfdBjZRehQAcRlEHf/uXRVweK6mH0xFrU168tbJc3AlXymoHXd1ASyyRmeakhY7
rSLHOIKdZ5EzHsxHK4IeisfPJvmobnDVHq5l4mFP4hMGXdrFR9ZDbMyK8jIFpx4zi7uOM0FFvgE9
PUJAkN3opd1V6/QkXyRUePf+q34NVbURVuGjd2/eTKiCr3GF6Mgy0lbKTr9OT/1ObOxUORo3CMGF
xC7c7LXfonaN3NJNflgb2hPLhf0QXVln62EqccJ2SLghxHid8nSsko8Oy61Ve5CjOzhK5Snf6dAC
EFCsRCaiWNDE+/6HPF80td60uA8gjNokNlZybrjBF1yyrWCNOwJpnFvrRiMochVcQX/S05XW7yRb
JaHtDcnR/ANxjLGNHU5G/sSJXEm9A1BG4r2LdgtS53WarttdcBVHa0mlDVSaDYKmDg84cqvRbPi2
T9bXe3If2ImrPOEEh7RxBZPhzABVd2YgdxfdN8/jxh3d4F5lgl+sMMXwT0ZDTtFKu/Ne8FuCqgkA
d4Up7vjIEN5G72/d4GI+QIdxxmqHynVw0CnXVJ5OSntv3XRXzVOwR85rPI0X8VHcpNgTrMSLdCIL
6H9vHzFq/WvbbOLAMJP7MJWjm9PgFv7aNsvJZEK0IfevRhqF/hbtpvFohvV/COz+l0Z4PoxmybAR
6exkfe4ifu0CKgH/bU8qXU3q7+ZDMGzbjf7wMdVhuhrThklSSRf/51jgb/odGUbJv/46VRbhv+vA
zXOK/V8Pq/ilqg9WXbuSkD4qY+jZ2pBB5x5w8cp0aAqSBhPKIha6eIhwvNtI5kuu9GS+6fW6MwQd
zv94l3te5+KSzqOWMA1pkV1De0RU0w6nwcd5sURAC0l/xH4fONU2B9mEuIUh3ETsAdaz9XUz0GQk
U7KxcvUgQuOjyqSUR7UnB04h1DbWt5i21g9y0Wpr3Zh948UWM7YsF2zFnC5Nmnqg/3T01CBlBVcW
M79vNKO99QnzuMLA8YB0tduk8Yx1Ely1s5r6OBhZ6Iw+HRlZ2U9Wl+987ZQAjm4T7a0FfSuzNtlW
OiV4ylhCnm4xA9mLaSw5ijjtjBYncD2OCOLIKkfQvXbdVxU2aAiq+j7h2ci6cwgov+Gyw4JIYHNY
9basJGGfi1CRzMB6lIsKjy+LXGapCj/bqsEYZcEQc/E21j31CmkwhiiIoWmoIErlmrCPTYSaZXXD
DB3684iNY4iQTtUyHKNz81O+CySPNjULIOhRd8bDuwHk91F2y8KkOmqZmpjDZZB5YixoItG4amqD
8HVgZkPslwS8E+RTwkEE9RVzavXaamaDnRQ9vpG4XScLJOtp9S6uJXvoo7OSC2+WzDfLtOlOm417
sAfJzfS9ylXPhUJJf4bJV9Q1V4GgYVGe48Ahh/pDixePraLm7T04gonOIKEDM5QqlZQaXb/VUCqI
2EhGsXQtoggVRu0sDe/Yklwm3LcdsMjHQS8eigE+D+K5ILWxzLoMQXYbef6dHNbvkYlhzcQNDEMI
vLR+nNfxe5L60MQmTYi2WgqdZZgkJM8CPzFW3Y4uIcMFFZcTvNzRWeDg1topuTXrKvKvg0K7xzP3
igJMS0wfV9qEhhTlgiMkquDim2pHXQ/zLCb+8X/YO6+l2LUsi36ROuRNP6ak9JmQQALJiwI4IO+9
vr7H5lZ3nbp1oyrqvV+IYzFppL3mmnPMph+fi4oWDnssYQuQipCmr5mXuixlT+y1fgXWvCcAjEPJ
AeMmpxspxZhjhj0bXhKumJrDFXmujAQgz8DM9i3j0cmorJkrWKDhuh8fK7TzrkKoxSRW9eSgiLQW
OF7EcyZD1Z+yLycjyEZUgQWzNxYWUQ56Y22gnvcm9bA5roTBWtyirF0oC/hhcegpAV1J1oqmeYhM
FOPF7KDejEECVCZj5MIIaHwl0fsyPS6DAeNluNp4LhyN/nYL+A94RHr3IIZhe+WIBuXGPORWYx60
MNQ3cZ7fzRFG3FUYWKrPcoybRtNrFLj1Nhq0dV40LynBtRqdjhW1MgZvLpR6p5qFwD/22zYNsNgY
Cg3QRd08SHQvkNoNgUKkSQPtGTZy2C7KvuLKR7Wg3Xo2tubtPAx7BQ8kVUY0YVYUldqKHO9nAtfA
O0Swjg/mrKoC+8mZjXBItKk7+x5zUOEWksEiTcFSq8+wiMdITg+TPqZ7y4QKAMaG7jj+KLZfigHp
oYRfTH8sf2JETvrHrwb1k3dEcqBriSKGUKFzsEYICBug+FGXcfmcnCwAnKx+1SErHFUdYv8ejhDl
M3fLA5EMjoscAaqt7bWn8kI5e7wh282RMbip12Wr3pLKb73mlJ2mk/KeIZwcYBOajufcL9KKa3d6
mx9579eU7LjTd7NRfMHpOGpn+7YqLxH9xDciOPpd9N4e9fV0AloSnMuP/MCRHWA+esArz5H5ah/a
R4LYFNdjx+U6f2dVoMnY3dHQ54EATyjtxo2C6APL8izfo3kSZqRDszH3HGdJM6N32dZOuQDRIAwP
EOpGIeVsHbF58d8sDoguNRTGh31v/7J39Vc83IDrpIkHS0jv+Y/DN9lW43k8gjQogHzixkk59eAa
8LIzNuvn8omDfHjPBv0Z8N5GvqMzjiQwN7GCg4b2nb0tyaZw7Y/lLVlW1qZu/VLlpA3TmWOzp5he
d+i2xForez0c6PYtQ0QzLqAYRBLgLV5jbEzlMKZ+qK7ncTvZQDdhCfpaC1dvZyT8OH7THWBcyScB
Te98g+YrHWWUqjQ/JuqEFZDeb3807w3FnfjxLjXXpkPujz59GZG0sgT3jvuJ2xTuBJKUx7Dyw5es
21S4t1b22eY71ziEUrvQvKrVRlPW+F8Bn7H4ojIQRKNxx+IXSt3ePhX8eNSwBSvDxiW2Mr3xlcc4
5f01b2hBbLQt+GPbPFKyqY50fEHvQM5b4Y8AP3gpebQ4XX7hsdGaQ/NR0l34wacBkAqjBWBJdueY
ewylTCFm8TAOu8m5SWcuYc7ZMPbmDQrrsOVlQdkiDzGNEXn4aJ31XwON2KnPSNaRICLFDJBl4cxo
P1lncsptcrbjg/nL8KXL8hzcMT+1N4JKxO+7J6K+fO3wjaPva3GsdsMvZrKidfUvbR2fzVP+Tm2N
rK26l/Eaw5CifOXM2yb1yTjao4sLqrxW6+ZR9GV0K/vGOwBHI8NagnXb7TGM4+LiBX6tQx+A0Dm9
GkJtJp92MBNMDX7gNS94g8Jxi62s2/P9yv1JTcQYxxFKAo2/suTVEzIznELMh/VVwXkU7vgx+dTD
cF8qr2XpYnO1bUiIXkwJfSpcuRaD5DltXIMGdd86QDdmAqV1uuSZWvM56tTjCSIQHjz36XO4bGiZ
N9NN1h+kD50O5odQwbnjGs4Gdwipzbs59wkN59Np2g3442gKWfPKhTohrUhuH+B0TPtun56S0ONk
k/2aHTd5lZ1jdoTHyWxrBi4gHDDE5UdT0+sFkRBwBXF7mJec/oXWCH7HbfCQbVWuGf1H4tPTTefu
MdoW08qyvfQ123Smy2GAAQyF8RlATHrXbQgDU3GcYokbYF1CZsLR6qKpwlgKTX88YhEbCm85Obxq
GFHRBfzsrZEYXFwo09GFibzYp+nTsOGU5zwhwfcvJSecaWO72g48/6uyxoN5zTaIOTfywQu3j112
itcAodEVfOt4KCGyP465P93XoLXuswvzzI1s2C6OXf1EF5FFPBxQsWv9AggabvOzzucdXvWN/cbP
cGHStYtttMeaBiWXluIjpSWL7+zK0pvuQoVgIcamdQFv8Bw8dJh/6dVaMQLSaUQc4qG9k271wcAe
uOpe7QvAtbdoB+MIIYVjwiWYfKdn2Han4RFnHqQRLvo7Z+180MDzzC20u8elrxyndXkOz83nAhPb
YroC8OXcSZqLeUS/Vh+9Z5y4wupP2jm+pgf2Seo+1Pb67AcUo8zkNiB/YRjdVfK9edFP1mP5TISF
A2ZM/1oI3NlLMID9YjSIEFSanfJqkbu7Y6Q7c4dBCmFGjD860G34L1me8Wa1PKun4YaYPQiWPY97
7umv9aGIwRP4zauiEWnkZWCfjc5tYFNJmyHYRtKWammeJ6pQ+VnK9CJPx1LfqYnLkIroHvTr4oSs
MpYcFo5Mlcqvtv7gVEHPd9kd9Qv2rhX4EEITF3XjPCqRx/IIR2kou/Q66bEbs8xZNTucHtjsp2O8
jTkROGcq6iNuSOeaVmTeld9D42k7XnbhC4SS889lTvfDPZ3eFq08K+UtD7ccixwfINOGpc0ljPea
8gHfNSFSMp5i0fk5wkRgEYYVvDvY4AYz88TFn9BlmEKJfOoVXunS92qoN7bll8k91x9nnhnBntL9
8Dj70afyAtieiWA8ZTcUCO1VuUMAGWg0vst2y7q+4PDEMppfwjfuS1wMNO3dGdb9abgrH2JQxZ8k
eshtvGCwgxvH1t3hARjhHQKIxX7DKIi9S/HBx1VXIh6L6abGBtioVq65qShc7W7JW2e56R19pvNl
eg2CRyySKQfQncYrFuCB0Xg4I4nbvkETBRZQgCf8qK9AsIIjeWhgsPd2dXCMrbFNbuLgCUvofSpX
kMyG2AMPme6Tu0XbLtwoXpRttdY3PcRxnCluvZU3WH7ISZ3i1IuaTa2u+y/b8DrIqhRL1bR8rfqb
/Sgv5+Cx2OICufVf+IYrTgFPxBXYjmlkZtjsnmU/v1ogGO7Li+6GD9UxX9z0nTV+/a2te+JXfvg9
7yn50y45/FKGOji8JyLWIy/pFVmbehVfHHe+H+SNEe+6fezPb3rv1Veu6lrOZdIN0cbO6aF5ZOnB
XUTb2s8mMiWppDsEpXeACl/8RjE2I6hZdGYk1mkjiBC1nxEIe1JRLw/GQ4VYEq2j7JJ/gXu1Bz//
MiwgiRdCv6mylnx6GzXrjEl2uB9E2wlzgvymI7dk+sewyAwnMomc18XEnwxZt9P9sl2XvPViBlso
Eqt6xG/aE+XhCFQTmIpl36qoVkig7hAFWumnmQH9tSjc4NRo323z2ZDTvudnmrlHgajdhV+cYYq7
hkPCBesUZUwZpwRiTH5DE1rqVrek54y70r+wO7MYNUjY8NK/joRj4hXp5uPwy/oc3wKT5aYLtuKL
qdFpvbJxg+/WXAv0LU2C9h4t2XgJJxDk3IVcZWPtl9Ps5cd8k3O69IjjjOeUY0ZT+YW+KaW1MnjV
AUhZfY79Rcbvu9Z/yTuOiPGmyd3woJ/qLYIfl5faD8/Zrdglm4hg+wfEEwtZ86nGx+JmwLVO8Z29
qc+2fZA309fwZZ95VUqQQ56WU3QqPp2n8K47EW7XP5xd/NyA94FmsKqfp3k9F9/Kcj8buPlcRq85
IbxNUn49fVr2pmJNISBd0IF5oUsUQce55g52qLr6NMs0Aeg8zlNthJRppi4dC/JhDDPlMP38hSJ3
pyHvcDK0tJl0GXfbXvztz4eff/fzq5//Zo2QIYo0bbko98rBmWKFwJ3416W1sCee77Ow24IRiC6t
DPqfQjlPs2FpRFxnurql3R5GmG9hIWWoCqdNXuGehb3CWd52LSO5C6OJN3be0sZaKbFHTfoldqKD
adh8bzjDPczl8nog1rcFSUI7SlFTFpTCrYOGmKMfgWrtAfLGKi72ULK6dTDLgtlGjLGREaMcA50z
gGLSJd1NEXmFum/HRyUHPZDjY6c7i0u3w4G7Y7Hl1UECtlFtHttWs70ysN/VCGxSJBFtmDXCSzQw
hE0GFMKxGn/MSEhOagA6P56i5zheG7WuU/tL7i4Ou8YdtKAhFcO2ui64FZZ12T3UnI4IEniOg1O3
Abfo0qnAuNaOB73nvl6lC0KKPR4i+AAS6E53kJXgFLXazdQXqhC5PiR9Gu2KGSVTl0CdlSMcOIDv
3JyCqD4MmuwpS9ZxfuSEPMJVzeIAkHPKzp3Ay1BS4WYmXP/axVhnKXkRfBaqVe7S8MB8fd9Ruemp
OilGivfYzsc5k8jMoSLvMIONzjXKrchN4n4dDTYlNuExqKZXE2Ak7DCJPVln3gcJsJumoedG+dKr
jLFssCd/wE4A2SPm/ittEkITN91mWAlS0K6LXUnEH7rGl4LpYQkveVEYr3n/2kqlDA+7uxX9grw8
wiEOnmrjW5EqWGKUe9CyyX0V3DaamvNdF9ZBaaeGgvgA5aTge8hnxa8n3ce6LzH6Li8g2/BdTPh1
gEV909eMjMQ0ZFO2EI1DtA3Q8up+udYW7PU+kVq3lsjLhObIhiEcX2bxxVSV6VSZIUIEAlCaAYJa
YFFF3VpXHECjiQrMOFK3AgXKzt3ZLJS/4b8mfdWoh355ofj3ZSiiMw5piKIaauMALr5jGPv5v3li
fMv2LlXAOVYj8zt6WmxNjPwZwUlTrlfNLD91sv5aTHTr1j6cKUnneF9z15kX55mrcgShJ+Q7sD6V
oH0pjXEP5ToBzs0RVSu7a1FTMl7o5Hut0fkAjAwG70M3ORrHQ3+wSg7MVc4GQcdLp99I1r42PamF
FOZp28WjiJcfy6FfhxUjgwqv0kvq2KI0I9soDSHxh8hgqVRivqHBkByVEjPMAHlWa+tCtTXGAEis
g9VwnpZvaTV+JBN3GmJt8LPQg/JuZ8RY/tS+YNEDqVBPrjUOUDjDXFIymWk5asEwR/HidzkNBvWs
dlubcN3KKWJzP9BxYFjhUz/pcNDJSDGXJt0gu4okX8jYrtvW6Vwpfgqi5N3QKTlsFQscaNftVFI8
WNoq7ouqQ4piQLeQQg0PUY2iF7NB5BLpazMgd/KJnqyxbwv7CqJbcYlHYpM1zSIDFmtiMsSWle7B
GWHo1vJ4zQmiwJwymWSIBK3UlrVF0AGVhpqpyla4rWYkWFNaVwqBNh5aXp2izkTnSGs0dFEOKaCt
ErdIkLGL4RqeH536WbMZ0ZQiuVkdpD2dTsGzDrUlCe2nYUyO5BBhjumEvSD2lyWz9DREqo/vYvZg
VKp3FXtASS6HtekQOMgsmr0cYgykYR8TG/ygkjnvP6yhMsqvE7hFMKecKh0NMNjUgV9O6zP9b5uu
C74iUwdH3L/gFkmAuQhIfZYkfkWLMQflCcfU3m7VN2A+T33V3WTzECoVlJ9gW1mge+yuJQ3I4j5v
PbkFUicVp3LW0Gby8OQ+lLaxo/zwUXZsKAMAY0Yyw3Enj7u8aX5V2d6Z5fcwhOyFKi9RrrUA4m4z
xCYru6XSmhYoUcdEVrcciBItGQceRpz59g5JDnpSzcG+jWq3GNBJNUk9dj2qSCOJWdUeH2K74OCR
xBe5CV0jM/KtVrP2ncreXUrnMWxIBWQ9wXBwqNu2XXadOeyDpJEPJQZw+JnZwzR0t6FKSNLmsFtC
FT+gyZkoL4hISeCBB6pNIu0uHIoD1om7cXKA7zo9wfSEUZKAui1Z0xrqHq1hBr+FIt5sKULANsxM
XIQhkY2U8Hzp5NdyGvmjClkNB/ghi8KrbE3UqFK71BrKBlBvxmoV+508qJuWq9mKfmfkjkE7K4sK
tXo2N1QT497NsMoVy/tCxxi9ENIukZULXUhCcK6u40QdRW92j5OGghuM1qXndYp5lgu86mw0vU09
iN7MTexaQ52xarCMDaj/dVprXhBXW02TNnGF0EdGgISsUuy0rDoMdvwo8fNTJoOSXKavqZVG3Ikj
TovcyJSCgvgCKPlOH+SDDAUdAFOOhJxoXKcaPV5HFYO9RT/6qgtMbvugPHdJwtyxxCLRlsQ0iw3Q
KbD5DYlteeYYgu1SHYhJZFo19jrujACkxyqjIZ3lYO8SV9QTumWV7hZZ2ealvdOTrvcpQJKAFKUp
4jiNGLDVRxwb3kgWJV3UluoWnn8T+JAWMZcpmFjcIJHuZ73Ld0alJ15jE3jrqfirS3Csyah+j/WA
jJu17vg0SPD6bdN06zlhdGj7Uwu9is1u5NPJvp3t7rHNbXTNrtkFvb3NrBgNojEuY84tt1r6XTw5
Z3CsZAgD6JtmIHl0iMcE6sjTxY/07fCOaY0XdaoMOPD5LQ3k69hE88YwDRZ1zoslhwh9ZFwMjZxw
7LQ5lWDmq05DJKh9iWAcdj49L6yVoltgL+j9KBX1tRtgxZkmmoAtNGtDzR4WSTpE1fLYpGwguLAb
uq9UvI1zfXyyC8JOoa386vO+OcHu3aDjQ4jHO7Yegu4hbHdlZn2Yaix7rQDp5fN3UmL9wxVHaItH
qNR1v5/Q1xSJE1usR6prtrNbT7yrrfrTqmvubCYviagNco/siOlBec7T2lUHQXtUlWsg9+Fx6BkU
dNwRZdDTuZvEjynQrDULGsI4Nq4gip9QQ7FALOs4C4AKsdGYR3SNsLNOkMBwYCjVyZLhefTOJQBa
Ar4f0EVcDHeDtpZslb18BCweG7S+b/NR3//86k+/pfVi3pFUpVU3/YjZDPmKVkOWsqPfP/z8md3Q
+BgTVPq7lbGmdVFcsBQ/rzi1BYpKQV+p7Vuz+DRKmT4xerS9QUQAf4yDRjSg8EVENUOFQVZ4J71p
oGyNXnWWe0xuwpc5hGG501GdDLCGiLjZ3z70c3WRcs0CPCeZ+zaZCZOrRmnt1Ugz//hQFPhPupuj
TNYeYOXfPsTYC/TFqHdJa3bEl/iQq3j/jRq0iGXID/loo4ppRnEvB6O6GQSkESC9/v9dtn+wkv6N
SVAzZBVL1/8ZA/6Jv/T81eRl0f1uD/zb//lfe6DyX7qlURSrydRtUyWJS+Bv6CVL+y9d0y3ZMnXF
FK20fKW/WwRlHIWKrTOLargbfncIWrTcOvyNwWbN0K3/xCEoDBi/mefIoxgKNkS+QV2zdF2GNfW7
c8JWBi75nB22oel82ujTWnxZlHFaMQtp/8YMoolP9tsXY25RNH5STHQkyXk8/uRG5HJRqxprxu3c
KOlatXsYO8OkucDyYp+hrpF/ta28Az5fy/PJKezXWoLCn+OejwdwcxZRrAwgcTNSYT92aN3THHp6
Gjocj+NrbMtPVabjcDC1Q5wZjlepAIM5nLsNhn9YCJa9Soz4WApXWiurvjSQBx2k5v63V8BfWEOs
f4RZYXjhBzVMmTgvz5TF0/uPj2oEW2LSUtvZzqG+nTqbFqrETj3W9S3vZjclwO4asfqpy9l3Fms4
Rpp7OeZg2gVF5ccVGmOQbyOaynM9P2bZAIckDYjUNIbPSImh2YxrgtMsEsuWOpocLk8fYcnf4FxG
3bW13WBiBFtCHWdnp52sMD1lCdklGU+muMxJqozByUqeY1Pv99kS2SxPi3x0q0iDtU5mMGsUyN4W
yURD59vuBlGjZ7G+dGBWsVPoXucaCCM5ji1oqmsRz7SdF1GOLEpK3BaGM00z+C/xt5LMItmKtsYT
wNBOCRhVAMuXqJ9P5fDbTElMLWn8WPUzaMmJMC0xZm/W0xvyALOwM7wPNZvA3MxG7988V//kHeK5
skRvtOHIBu/QP70o5UanuKRbsJVFEoeZmlC0lr45HTCXYhKFfihQgJl7uFuAlAbWGmnZjN5iGttW
Ap1ExwJ8/2hL1AX9JoXb0Vimz7UYQSQe91VUmL5R26/cT+E66CrB/mEGNZ3k9JmGG2ItEzCHLgQf
cFFeBjkzPFGtbiROCwyDobK2YD4kJa/7mvtNA6WJo43zkUXMDFpTv2ZRcdTLEgR2bEDiinGsGekh
V6vnfizuOYcRfJ9IU8L5jZX0reVWEcCSXBv7chh3s2qyhsvOEHLverUDD4v2ku81Gf2pE2d9/sGE
KTOGLyQbaFTORVZG9tkzR2zKBO4chyWzjheDwni7QWevjYfc4RXzb56nv7h22OBT8VHbumWqf7J4
tbrWw34dHXBs1eg1VHGt7NCY1wpe5U597PT09V9/QeWv3sR4pjXezoZtOMK//ful0RiUFgGOr6hB
XapM836x49zFzs1oUTDGxcVZk3ABxDYk/ZlXcFzyDFulmvrwWXdNHH7j7wlrzKT97V9/b3/1mnVw
rvBq0bnE/Nl0rCothYoUum7h5TltyRwPet/lTtbiRLHoTSrxOxXstv7jL6vLCgBBy4Yaqul/eg6c
RgVqMkr2Fk7C92TYT/T8Yd4pk++27gM/nFLguvbTv/6iiiw+7Z9uG4bKH1uktrR/vkcloaI6I29c
lt7K4MbhXTgiZUUjomEF9N2qUAj1AeepjiHYegJuhLY4qWxVLflbUQB7DsvgOtyWeNvlJ/LsuNm4
yARyOm9iPk1Gs+/sMP0XyZyt+EYo48xMeLcmQKMWWSib45eikS6Fbu4LmgGwJCCLpeRgar6un03A
ZyhBW8OK6Xht3pt063qW2WKjyPKdY3IDCLUD3bLYut7CmRimJbhMWjRx9F4YMEq8K6bdfHbyFSF3
BGQ63jlBjcUgYJ4jdw/XBrnI4DsbmfU8TH/0HnFEBWqmf0+9cVACvEtJDIigyiffThkqRSEWMuss
LjzZtBz1kJuBrA/k/XnamBskE29UPEFAoA3hSRvKa6+If8utFXFzfqAwI0PlG2SCec4Ttj++MYcH
16i1VxPYCY193B1mHCtjDaZMdRgCIhhoLInKHs/LpIcllRr5HyzQz+m/w6/yL26viqoLZ+U/vCTI
MyjcYy1C21SuGuK9+5vhMwAk2BOym6COMSyM2jphdiBxhANdjBODc7HFeBExZwB6ZfXF5LGIESSj
lHCeiNkPfiZGFBLpzSpgalHE+JKJQSZnoqnEaEPDoDuKYQefWngsmX/6pFVc9N/azda9GJC6Pikw
zw7OqqhRVSTjM6YggR3EAng9V13Dplcmz3CFlJYBd8DC8r1gVxGDWcSEJpDnlhjZdMP5KOVdE40P
TjnW63jANF223UZN9eZULvoviO2sa4MZ0xteA65ZfsnLCQEhZmLU5OjIFPlA1xn0pqlht0DlxKpi
znTEwKkyeRpiBM16BxlDTKViPF16jljIPBD8wX31yryWikJI2NKLyXQ7iTHXzrVru5S3oOwNt2ES
bsRITEP5YyKG5Dp0azE0J0zPNkwiZkrpXDNXT2LAHjrrwtelBdtytljydp0YxutofKROaSuMWRA2
Y89Mx1MjBnibR8jKeKj0Z5DwLWad4aFA155rEDR5U+EFR9BXKpInRG5ymnyiS8TBmsVJh0WfZR5C
ROVmQlgQtItJSA0WmgOPlUdpPX5PyeDRi5eeshlnh3q5rVAsJiFdGELEUFEzOJqxuUXfSLo5E6dT
Vl5K4MGaZ9WgRLZnEwPsARrftS143UGIJnjmvDrRyt1kORhKQO6uYiGyZEJuGYXwogkJJhV+1zBV
D01BQ0wlbs5anCMBIN3YUIq9VMlfZwxOCVDR5yXMHhOjPsR0TyUmA3udzoQl4mib9xji0Yg6EdlG
M4qEeDSjIskWxZqJMaW87LY1oCFe3Yhw6uxcnNAEOCwNj2FLfW6lNNect+tqULRLNFrSbmhTtgTq
8l70gDv4NNxKzE0V6M9GbZwR11MfRqXEZUjDHcndpZ7AcaVqqG5I2dFNgkRbxtcinQ6JQsxkLGUs
B1l1pTuOom0nQ4CbSm2V92wdhTinp9xLo5QtuyOku4huwTAVUjc64TiDMh8W666Mq8OC7jej/1Xo
gHk5XTi00laXWiK2x+lpysVCa7gNavEQyjz/eSPLB6NBU4XZrw6cUIUgWBpVvkb8fARGjixZcIml
rnzbxtQYo1wmQsJs0TJbIWpCS8YTjM65NATwTIV3dack2zmFFMIq8aYJdRTi3aoKZow2Y4LPP+ES
nW/qurw1Gg6xlg0cKiTWrzKoMORnWAno6In6XzVXm10z8j52pnbTGsE5Q7otkHAv69GJTpXQdW0E
Xnmi3CfpvMqKntN8+KqFEjwgCXNlO7cTXPz61tX9k4NwnOoIDgs19OjJsVMSHJlJRHQNgZbFGsG8
Gl6PDF0jRxvI0ovQp+kNpixAaNYz4nWFiN0Icr6KrJ0KfdtA6M6E4p0jfZsalWNWCY0B+X9doNPc
dQ0Qkllo5mGKszadlI0k9HQZYZ0usuNQBE+jBMBoKpfzIEjwlZrdiNvyvGNlkEf2ztCuoXJV0NvH
8QXDNX6vRE4vlQRxxCpx+TlKfdGF9l8yHaQJNuaJ8tt+psOPbVUi9gWR2BxkYofA57zaYqvgaMND
HamrROfNXJV0u9V6d7VYRUhddZdqXeIV0CuTsUcEtW2/bjUq2RfrajHf7BYY8KtqirlGLi2gNRp1
Aff1O7uLMl9xdLyPrEeC+KkR25KRtUkUaZcixBayhFg7tU0n9itKBBy75kqa4NhMSc5yUQi6bVU6
s9+Bzu+GGmu5pVv+0Gu4g+yGBOt4rRzkv/Znw7P0+17ZxSNMznRGCxa7oJQqaCl+413e0snFtoik
4XPfOpdJ4V5N/vfasgHQJ9IyHYzGFaI8eyezzTep2ERpYicVie1UxZpKzuWjDL/X5RwJt6zH47Jo
rxWrLZwCqth02ay8MrH7MliCsbP+BOAyZOFnLnZkudiWcZq6dhUuD1pc2aSxUqM180WWnM8gj+H7
sXObA+k5Ncl3WfT6igVu7ZdiRceqbmjmp1zs7maWeInY5nWs9ai29NKRMTLN9r1jfSdid8gOXITM
y5dR7AYtloQjy0JKE16D8LVVD5nYJNIJxUaB5aIitowd68af/zvOMbInt7eWleQsdpOa2FKONJiz
t3JFNzHutPElEhvNRuw2B7HlbMS+s2HxKbEApe4RF57DdmDi7wuZa26XfhuDiQctS8etMisv5RKF
FO4Yvlrrii/rGLu4xqFFyA1PsH2YWMhO4ostdslbjWVtBKx/VbPSnGvw7CrjmsZSNxlvnVjzBgDX
QsV4lZpLEgvBb2EdbJGjIo3guKMurJpNjjDN/ljhnjuKhTKi7+QbYskssW2OErnZ9/N7wRZ6FOto
SyymJTbUHZvqLgr2QwH3s8A1SEDiOs+KvmO77M9jNawmsfCm4RrjJvU/Xm/p92l1ULtip5P73ktM
rq2+Dky4i1SwtWIAhLktPhiL0a30klq7zjQuHFcXCA5/lOMSjVoEr3DC7UEpVL3jx+330xhhLhe/
+vuHUAgUeUIqUu4HaHxWsOxxdmzmAkQVpogKEDfAApMsDmUJ5Xme0mUPAnfZJzmdc1CSFPFY9nu7
Uy0KECigNjDs2c4htIH0ZQQDIsVpuHYWz/jV43XRUBcdByp3Dqp+SLlFNUKxsuk19VQZMohPzStG
Fe29U0+JGvEKza+8xLnt6iyaQPexYcZdYxo4cmspTz1Z7Q6LPazrFnBtKJGcb+L7caEIk3vOl6Fk
Jyu6VDGzxzKH9zQfEdokV071PETD9lq06SMVo4e8L7+acTrEFH0ptvpu9+abDr+E8ZPyTbEi+aLu
+17t2OWqpN5LwsFuAueBU8Zp6E3u6z1LyuyLM9RhqMUxRY+8RF649SGG2XLF9hwEpwRvnPUVX2WJ
c8OvnPyNuW/eGzJOu1HrC3+wWj6rqeTYc0VcSS10SuGzYV+BZxO5/x+kkKlOJKL68tnkJLRn34Gt
jyeaDdshzHmL0sgc05AJMu7nQzFm0l6O0zPn7mAdSLxkl57LWDYaG0Saet/ILF/dWBRb1k35lKTd
Z9txVvl5dn9+9fNaiReDaok54JythX20+UEt/fCQfn5l6z1uv9rM/Yg0LiuwJ1Olg9LIlw+1pMcF
P8wOps0tTFB/xqF4DuxgUwhBQ07S72QInhiYtnoG1tYpjKPahTT39gShTIfvVza28cTdrZBzvJR9
SBso+k7YjQyuQ9e7vAl2Sc4hLi6JhtYc3VxdY90uF4YPdemXTmDjR8PsEtvGluIS3JYol8W0UsXU
7jb9K1MbxyMWE2AETmZQch401qS8JgzwjCcBD0/TJd+DjiBnGNLXNCTs4xt+gI7gkVGR8QwXvD46
R8w9BbLAK8mHTPOs+rX5DVlQvRPS38+QCJfQrUysY3qOh6DUldXPyL0MfG4lpn0kHzC5kr728Otg
cgq0q0LBKdwWXh9IeD8yl5Q7T7WcvdUL9rEE2guImeSzDdJvHQS/1WU7c+LnS5ozxEVKfELipqos
Rz7r6weQDGhsI//ImulaxILolNxdzQg3f8/10CfqKFWx4pK6IzxHVnTolMVTTCfyTFWETjAezhzh
krh6t7vg0WiKbTLrFu0X6Rby8ntu4sSIB3Un2NNHNT5mfUbkGFLXYBeqG5nquCXmaXbvbckEJV4x
0wIVuBY6prlgHI7Wg4J60HR55RvG5OnNHLshwUFkBORoO+DZTwo5200G7/FeyIpjGeHcGqdLZzW/
AhNFoBjnQ6Xg+KTO2MaL1L4ENmmQGYXDkMtnpV/w49cBGkY6HhqdiuWs4649NpgRNQ5NaO4FeH4L
I6LEN2VK3f007Mr20Cu8uX+enogrTQxvj3UrHlSeCH9YimcSjjgmUQZHo7xLqJFapfIyelIwPiz6
NBINrnh7pNpZ0uyLbCCcxDWnaduxH6QYC/3koEp0PCpWgoqRmfEt7mNcWmi9P6+6dIr8XJGHVTBx
Ohkn8jqK/L1gA9aj4Q8hJMW1g4EwxPeI4sj+gVx5YD9lCcaORPwdU1vNC2pH09PPEwCumZFaKDFW
blyaRv/MKrQhByo7QtJXLMnnQn+MBhFDiZz1z0MaJzWhktgVQuUc8h41ilj5+WwltlXRPGpQUHS0
cqHjSqBtqeIiJT90/tilj/k0nZMSdX6glYok8f+wd2a9cSNbtv4rF/3OAofgBNy+D5nJnJUabFmS
XwjLljgEx+DMX38/0udU1TlAo9HvjQKIzHTZSjGZjB17r/WtxWWsI3rL5hkmbG7cEZB0LGg2bGwW
imDmgt+MLZ/r2twuaMbR2YbiiAtMl3R4NCcvglJ25jGfc+qFIQ3MkcZwWYnkSF5QS9MJ7UqU26eu
HYCETOn3SNCFITW0Zyq7USl4olw8hR40Z9r3LMexe6kHIw4KDdVninTFz7HaNqJoj374JW6a5BCH
2MlyVOhsv4oOcQ0OMrnPBnYKM8m4RjKdlGa/Rowe2BVUQV2E5zaS7wOhoyfZ1egavPkz15/b5QK2
Yxprmi9JFED4rkK2xwU/RNI3M5T+OFTuIbfozukpbSUkEil9IVoWXHj0LyC+4P1aZjKZln7SXuFj
HryvSWbestl+bEIuWwqoJstbxLQd5U5HVMdyjTHZH4i2tfZGSJBB0qOn1Lv6sWkEO4FSfuozd1qm
5Ba3yiUt3CS0CptPZ5gX0xTajoY9/lGyEBMfI0C2I+SPvppWnSbZL6hDPjq/bH6GIWJdurihvLb1
9BT30YtOlu52dExtlxFy5PfItqqaKjjqvZMT2vFu4vvMb9h81BWukykBQ2zgD6yY8R1TQYPUT4ej
xj1lGyMIpf/AqC0nIn2j/Io80uRJOuMPVfdnlthdKCaCR6KrPzDl1ukYbnSXKnFkm9OIKTyYrXYf
+UgtklNZo55H7jyWeymGA5m35YlJwUsi2kdklMeSjpRhptB5vQQvDduOg1HEfB7fHMy/2y6KdKS/
b8rIGHRk07Mzu0cjd3/0nvaTFD3Y3oYGx50Krsaqb1AWJmlCKwqEsWJ/U5HoXmWx3CbT+N21Bw0P
ijyRy0c0oLG4HsBh+ku0Yu804PrNo92aX0kVhyma3PQ6u+GefuxKnVjlPLnOPub0MFNHX+kR2cLO
u9Flr23EZjHxssDv9TRIM65HV8eGpiMAJQz5dYn22w9NfdN8UR9o2aaXfE79naaz1rV4/blQywus
0/7stI+JoJ9J0uNxmnMSuW3rI5zNGlo46tKAPnO8Ca1yPq+HSK87fCJ/PlcM+LMahanWlN5F1YY6
WFr0RDDFfDZygICu4B7Sj9p0QU5KPC6OUMJ0aIjOOmLy2EL2DGdaxwLFcz8O78nDWUNbc7qLVoEY
Fm3v4BXM6txAp1mwiRMTNMWgH5whw5OiWWgFpCSfgxUTi6Ydmef10XqQUmNiytodZO2ED3M5IN9E
59tIqrVYWr9fW/9gjpMrPf8xiFL6hKqE0xFZX6LOSq4IfOuhxsKpSSgPkLM6uLbMJ2mZsjVuTh3L
kY2+iB9UsmqjRE71818Hm+wQIO/diFS6Li4a8VnraOB/yUX/jSjBYFRBx/u/FiWcyuHH3xUJ//gL
/wyD0v8wbNc1GA1YLsKCf6gRyIhyGCgZcCgNwmQc+29BUNYftk6k2nLd+g5/j4H2P4Og9D8Qgfs2
uqx1MMff+n//919a+c2/Pf8/RZc/gNBrm//8D8P1l9n431r7+jIVFqReWdiKTQY+C3Thb619BNX4
hN3EO1NfvYwtonlFEmeDZ7KrfVyIYfrNM6fkSsL1tUnmBsWUzRBoMn9oKTICrZ6IEq3KO6hj/bUi
fqmmpMYK3UgUAjQtuyr7nKATHqfJ/zUyWFGacRGZu+2mXju6MjG/QicIRvhel0pX14Ra99YNzyHb
j1NeSIVhPPtKfWo9Tm511ZrxPFVDcU4iBkVOoQ0Is0L/TPLAF1F5iBpa1yJkZoGdYk1U7iZU/Yiy
TUZ7q8NiYoeCcb+yAlIVcrqybnIqJDf/LHNeYj/V70uThJrMgoaSRvPNdnELOMTVhJWwHuvC+XAd
RIZNDEXbbrNgVvY1Icr7JLzmuR65JboZqFKGINwFS0u7CDEdu6F9GxJLuyV4Vvol0NYewkNYGOOz
1Kj4LXFnii5/R9WCdyM5RsS7P45hoZ+MriU7kGaom8t5F5ZmCiPKOxsIiPdRzzhc2cQl1iQiZ1rI
HqG6H0jvTYgoqLFK7HoP8eiEVlJVLk4chuQUPNN8UdJiS3WacDeMFJeH0T76sdtQrsWINquEjvv0
7miZeZ06H2/NIAl0Golq6ekljxQXoyq+C9U80/zs2BIQap/FOe0Q+1dd4MVvMqc5c0NkmTcx9Pm9
C+5+kM6plA9to0zyJHFSGvNTlxtEupRBioMdY5GXHrLEvVhxgIscr9c4eGxYkGNWQnxaVnGx2Jpc
Ck1d01Hzr+Hg7Z1vsi0iUiXHu2zUgDxl8btAsbhTpg5LUJrUU/ZNENW6L+xkPCblBzpchyVYJ99+
zHGhpN0b2F9E/TNu0x6di1GE9sk0cUnXOEdxF2RBai1e5jhrd7Pd4NJliNf37i9UgmmA3IE4hij8
ZTjJcMTjIIDhe8lOJlOyaw02AJXGXKboo20/YN2xIxt/n9N/L6DPH2mj3sloLi9hSIusHNpTrpUn
JOM+PhonwE/nwYR8Kad7QlKjRyc9EpC2M2LF9p4L7FBDu7Er79XWrPkysbXuNTM8oUegTu+tu74c
+mtqfAqUquAsmBvbhJ1AeyQ4psF5U7lCXRxjKC5848bdIhHORdWdKl8Vu7ZNXjqnihFWO2Ibu7lz
1cuf2tiog9/nb9HE5NL16EmbyorPjY8RwbVvuhlelUZnMkrqkKtuerNo/RxI0xq2jIPuh1y4fLVx
LjMtTWP9lHv6riOpu8hEcZcbeHOQmA40/pw9YSXsHKZiiZNq3b0RhVtfoultSX6gqqn3o5u9F04v
8BBnCEmHLKLmk68tJsvQ7W/RaCMA/p5kCTEXoNP82HtSAzcuY6KPzbZhY+LTthtmA3XIVZMW3w0q
5+OQ4tmKQW3kppkFetk8Zub8KULic2R+iZI+6PzR2yW2/oF9BEShRko6YwdK3/o4pvlP3re3i6TL
0CmZGFA1CtubxYynJN7XnkH0T4zJuiY+tMnb6OAlDRstaHLwW/AYg1GPn3Nu2nCw2hyFN+QZFM7J
RjXVtH0CVLJQQjq5s51R3rSnqEaeWBQY5qvsXjRgtjvb+Uk8LbmXRhoFoVMXe7urbBK9O/MEp5Oc
v4x2m5M+qMbpA59ZYiBIH6dnWe9yGyezg/IgFfeOrzAGSIiVpJSDUgolUbZavPchaRMK/FrNSu5d
x663THKpm0dyxur5SkrxAEZ5BoE+/cJKQOS4ZDdtRtE+F0BmKMi+OyPXjxj5LesWTzHTgJf8Y/QJ
p5aFmk9s8HeSLllMPufVTyy0ZUnxsxz9qx668iY7bcJ132o7YtGoH9EWIyk6orLBMaBK/1Tkprup
CVHad9rH7JvOHosU+1rylXbW8CHdATskQCEmR1b0jTV3347Jw6z8ZIf0Qe3SabqmtFQOuBtwpGjP
mh5eloh4I7JnTDhIHlqtf6nHLtDAKygjDc/IuNyg8M1LnDURuboMRciY28+jpQJL2JLBQ23tx5ip
jze6X6YQ6SsNf1rECOTuiS7rv00WLbouxbTamKjkh4lZS1MZ0yFsRH7T3bbYWiZpTwLx3jZyCwAQ
Yn4IpWoxW9dXXDZcPjazwJlZzQMDzpKLHZtAks7XtuwIa41cH18ic1CpAAkuuwrEBNmSN68ZEGJA
2sZ4WMRcHcukO2lTlO/wOczovXtISzHJ9H6Tor5t553T2/PNcqp612MA2JFHfknCgTXBG6u9r2XP
3oSQTevrZ10nzduLmjhw+xHj1zT2u043ucJN2A5MxBfICw1buy+zmygnbr5hux8cdZd0mF2dSFws
BbAoMpur0/A1sccyvR8YrzmRdZsrnykIVkTokhKXdh4RykV+NxljtGbg/vjwZFnZIfMOxUGgAGRF
x23pYeYa0wEg8jDTqCnjR5jIxbKJ30mtri9um6OwTmiEJ10aeMplzEH3UcugJvkF3h5ATTiEYhbg
JIeYg+xlMWi0jMi8u64S5lHhN660Y2xZ1YaRyNfQjZeQork+OGHVb4d4LI+q61lyF/aFY1ztsC4W
qZd9J6oe7ka1ryttvCIC0jdZT39ClnbgDKpf3mV+3ySUAb60d1p9iKJM++IlcXTSWw+wn4bxwenm
7No104FpR7QjPEFHg1673IAgPq99Wi/L0u5LO3MBRJVJ7IBrMDDKlIKJMdm7sFpsOzFJemtbuFPe
L7OdNBLZThGOqvP66vpILIReF7IJYvMiyJr+yzo+8LppRHPjEjK/yLErk+24HQOMyLnMzk5lfcf8
w1y06MeNVVkbxU3sqLf6ce2Ar4c564zAFoxJ86EJIrv/qc2LL3HtcuvAhwMwyjiOls53bs/dMbS1
HW3OaifiCJVYQsYVXhhS4Uy6fC05S2iWREtzY/U/SZu2pYakSY+0KTDa9r2lBkc4UGq/3yRoWcXX
0WlR4SdiiQxYmAZ4k63mWeXgvqJGPwMPew5lK/fpAvxG5QbN22+uUIGiw/osqmDQk1u+TxdY9LRg
o9dH5jLYWR/9dcgFJVeV+MfOAEa9Hpo/H02mpZ2SKFB9mFxiAt3Opf9khXp6qcOQRgD3k6LzDCjf
0PCKFMl8adNca6lfUfAt+Uu83cG1vEMswZ6s6O0Fup0tB2sgmXyzPlwPThS7hLw4L+uoYU2r6Ksl
1i5cvvZjAiRGsZdhbVX9KVXAxdbEgt/U//VhIzi9Us/G35ESuvFi9KCRVk7/70iU9WFmN7jZ59rb
/R5eLAEhno3ZF6z/cpTLCwgQH2ZHxzJojm8RTjzqTA7ro78O1hJdqxZsttBzGtMzdM55wCjpYl21
egFxezmsTxVsZb1q6uCvlySE7Y3wO+qshTO8ngZirjkt67lqTPtqm0m4N78yvWL8hSXuHM60w7wZ
gVJHdNBlPSBJiC+N91l3ZODERG+yngk8dxF7lBLRynnsx61HsXMMdReD1p8HX8kBCjzJ0cxgnnOt
0lC2xtqZaBWuuYTvZ62h4V3gy+vBw8AYoAL4yOglMxMfagIXG/eoUXec19nOevCWKc/vR4WA2aHj
1A5GrX1rYzjQ68E1Cm6XHgHYFI7c+7qm5q7uY8FYZnxO0t1IGY8Oo5iXHk2jnnx3mPbrH/bLrNDC
4LJt0QNuxUqOZgLIiHgZSq73CSww3DGWn7Y+MiavYiKyPO9b/FXot/brh7J+FusH1dN22TuF+6VZ
Y7uRINXnGrK1mxjO4fcF+q/XbzMM7KmadNz+dWEzmasom09mVxNSvF7I44osx6je0MpTO289Iazj
fz9f/ljBuEalFp/YTvw+Betvuf6+2LGYei6nZX2N23ax91R8yics/P2SXKtbv6CuE02D4ezotsaj
wY6YATd9YFNRe1ukJukzBNko2mLDcYK2TffTVD5rRZdA4iiMjTnjzvO99kPnU/EQWozZML0q8heD
zEOJXxQZCgXlW0TctRJZ1z8Po6+MrWskl8aeCJXLOuZXAK1UeUSzhHU4sZ/62It3nX9Xa/XNjMIH
5bB30wBW1cyAo2WUqZlAExtoum35pRZ7Vkx0jmLGSCAp3umL47Ap7sb+Li2Kn4ZrfNNJy6PBTEjl
MCQvuf4tjSVEEK96xUj4Ct4P0p/FV8DIU4glpBGWYkQvsbXLOt3jaLsm0VBvct20KC2slw5q2kZR
vW+odvad2+LdnG25j7LuSA+c0sftv6aVWV0iRZKxNXjHKIufa2Nyob6AwRUSppdMYHbprK+RTpKW
h62NBuDWmMYHP/fQn+c6SvLk4r1r9AnwmOfHqfOGJxtyEUjH/twIQabqz9F8BN5Y4VPbhzGi/DqX
19ge39mQ5NtE024aUaMbUzBjjwS7dQ+aryTfBQiRG9Fz0PjE1Jc0su+L7GHy5K9wSuZNNTGWUVn0
o4FWuNEmfVwy4q+ePWKhcPujnVZPnjohwIAeEoKQ8JyS09U+SDenThgB24k8QwGf33VljUUy7dEx
fQtdl7SnyLmbKDJapfhKGBPhEGoXUzPv3Kp6ZsiMh2tJG0qpqzyZnOaWEQXxcEL+aOz+a+N433tO
whyDgeoGnQvRsb8QhQjWSYciAA/ImqygUvNPabKnZvJZbNKheRQhHD6HwbzKfByzWfKtg8sw9ubz
FDJBjfxmYfh9KAXcpLPqU2fCVpqa7iGverqXewZhl9ZPD2mefTYJsBS/Zb5Y4aY0R/tap1nQ2GRt
dzE0o0Vik9ouJ1JvnvJKQyNyNFNStUl1fycc7yn1J2s7SucumwTqGllc3XA8WsV0bvPpIkW3ZwwR
bXox/iw64xbn6nlW7hdp+G++05FuwfeIwCb7pFsS0VbtPWRVjiIvuxE2jBtEqYNyOnhY+RPvcmP0
/oTjLvUOBcyHUGTZfiQZHRgtaOqQd5CX7NzdBIgtH0M0PIwZw/lRBohie7I8LWwbCF/gCogeIzCG
pa2V+w/J2LzOU3h2bZKZwqZ5VRG466GRp9YEkZejS9jOChNvO0q4b0mdHIpZe1OF9HehUbIUnDo2
PW7ZuPvQw2MQ1/0P3ey4+WmgI00f6c7M7cDpGDa6WfvQNZ63RWkaS0RScUStrGUQzQrja0O+zdbD
tEsMV75LGedvLdWT5qZcpHq05RRh2ZeuaaadB6JnssF9NqIdUZzpoIIWRFlafGZAKba9U70iu6+Q
RvlBaRgf7QREJS77G+hURpN6CNF1ievqKt/dRn0NnW9xsiZPk4ynS5f3UK36gyWx+Fd57B91SSCn
62rnFLTBVTejK5LjGNKZnj5UHUHAvrJQALpPPvnT5NOa/Q5oPCyf0d2nk/NJZREFFs6pLd9RFyHQ
ecy/TU3yyL54pnGPm8knbE9zuk+r84moq2lIKOvHaJPLM6NjKJK0DOZZXDrXNLYpJs/Ri2EfW78E
sczBnM7IxUkLkmh3yUJEUundIZTcjCEpi2J2zL3Ak+2n/NuVXiC6Cgu8/tNDU9CNzaXVH/RWGGcK
2G+sGhi8QxqBU3FtooGtmjtcST958tP53dGt4s4kEgo5oubcIDXe676dcHNG04jQhPl5f+xJZznl
hDjSZbA2Yeih+yKcjm2IvW20pNulbkLesG0EsV29NnSsGZbQ9hj5NO1IfdL2mPZqrHaWwGiuA1eq
uQedC5+0yoyU7TWVPVcfMV0UqD2fXooWTiuunp4RHCiyxyTukdf3Dip3hHGt6u5Fnf1iibk23Mj2
OSIWJ2lfu977YEnvt9YIqNm3BYMfHQv1L2k7UzDM3XB1BtbGlJqsE1BQG/iZLSC0Bv18xpLGF4kg
avJSaXhBoJMlsHa/16IzvPzS8x8w5sF+0bjLUNUyRtEhDLXCg84xa+9up+xdNXnWVnfQ9qrkSUk7
vzkFma5ODmKOdFcXFxd8AvchY2MNK6iC9i0GcqsFwK67MhyhUovvCogvdWY3HMrchqD/oTy+8rkB
Eq3MB3JjW/QLvLWyZTZt0j/fDk13rsv4rdRr4OHtzq9hx/VDcW/NzfQY2iFssBz2hDUSYT4no7cR
1r3AZQiWy+UXBqla6ka2703nqUkrKCWeTI+1jdW9Hq5MbN9j375DEMqCK9CKENxakHLJrkG6NEu5
oUVd/0AeCxPe6jgkIZrtfLxNUS/uLK7qZB6A5MPgENbA7G2CjByfZZ6p3dhkF5IU2f07qClR9DKu
JjA2sYO8bQSkGWhGzJmFbTxFXPoZRvcM2bw7/JSW/FpiLUehiygQzT3uA58oRZM9k98t+BQ6cKR3
Fl57SEIteZj6w2jM+pk2GXAZJmRLFpq/S5TzSATyA9J/4LLihXQk7kR/xuW4PT52/GZHo6i+Cm5s
uBzdiYzw1lxQGJSMXVQG9IKTQ6pCIDSSxT/6zMewAn8m9AN53v2m6YhqrIfxqFnZHcvcVsadf0tI
59pkI2Df/j1pL6FZ20FLSQQ7L8RXYFnPCgW9W03ptnXlD59A5w2zCHVkXvo2G+M7dVNgRNl3XQ6b
QWbeY5jCqyfMb6uSRyvj/TTu8GuMxYlO5VXLPaLkXFxaofhh2xNJm0XlsFEGDkDiZNKSASrcJ+aC
/aZt2p1tpe+VKd5nOh67qtVa7kVsNTuuOs/T7kx80MAmieAEsgFgwuW7lRHbSYOA6l0jlRAL3gIj
KRH7wJujZfpk1XXKcDoPABQz0fVPoVMy4czSGnD20koa8m/KMMugc5tF78Zc20LQltndZRrxZcDr
uHeNuA5yL0XCnfsEgSdldd+CB9IlBm52A8soHRDfqGR9jR0f5Uxe7WioNPvE/lH04BZ1/WddtSEc
OuBpVQxuzTHGoNL9HwPo3JSJfL04t3CF8hXHCLA0zDFiXN36Nsw0LXyUbnkGcbWGcb5d44IwJaBQ
qBa/+fp89aejjmjO37IGg7ha+wiIHzF2Ls//OiQV7HzT5k6vFe55nIyKAKIBkT6N/920/AuabjVn
UqvYs8F/rOIkPa/G9mIsHpmJjHsKHn7C8rP/OvTDQL6m66VbYna7czraWXPsherOenqXzvmbRysj
qDIfEabL+B3KTH8u2qKEKuDNNtgkvPVuKRE4tFE0nDumDggNOfAGrrMRFYf1dd15SwF2nZLcGc5W
N4J46igE5wnB3wpsGgFAMHBjMrI+dZ3W32pl5SzNsn8kYsV6nVfHinImqpP0xLgL416B3sld2iNY
rtmE/xmAtj7CvZPsZhN815qpJJad/BhaT4h0qNSS7Ks9mGpvj+FwXg91VYznuZf8Wo52DJeNc5oS
ux0vh/XRX6+V+vDQDlgYlWvQlF924FE49WffMXwkYcvzv14sYMYRNmoc9UXOms1toKRTHTWbzRGB
gTGre8iwSNlptykXEWu2tLPqwiNWuE5RiWcpbLCO6RZRw9XR0WBOrglk6yOxPF0fLf9HbXrt0fJd
sWtaodAMPHiWm55tdBRc+F3qnXWTMJDUUQLbNsTn3DHNc7U86sn5PrlMPvvGM86hHMSSneBre1fJ
+/W1NOLOuT4yRmFu9M6hwVl0Hwbi4KCwa6oJDfq0CHvjJOv39cn6smiL9iT5xFq90M/rQf356N+e
UvA2gUSuvlnfn1aOFpfszmjmhpA3LNDrYX15As9zGsvHDrVGDpMjlgeU0zdDxDzNlje7vmNJkbB1
HQut4fIexTQbZ2xwi/yCp+vBqbEV1OoJbFOPR4qPyS1+//y/vYnlJBHG7CICWd7H+icTF0ISUjLH
g8Qo5n0Vtbr3e/IxuriK2HNtylp/yYk2Js0FAmcSI/MEr7PY73AUj1Z4xMtnqUrc5twn0qOkpa31
dLObsL3CF0i3KNZ/yDF7pwbaZtYED8vMnZ1RJh9oeJ/LlqtETsU2Lo16O0sdEwOhCtiyOV1jUV4o
89lLaAwP+6TJEYRP9d6axKVlR9OOhX2QPf+c0uLdp74b2W8e5hA8qKmiC01foG4CS6zxXBr9h5bx
G6BQR96WapwF190wKeXK7d1z1EKQdHv9i6ZhX6gdyOn/Kxph59hO/51oBEkCWov/WjRy+ChVlPyr
buT33/mHbsTT//Dw//oQK8xVPIIt+R/aEc/+w9F9AYmL6x/n3d/Crqy/0BUWWhHMLEtSk+cyPDf/
J1IR0zX/3Qbtu77Df4s0RQgT3s6/SkV8sySytPSyI0btjzJFqQQ1laSPT2qd86iZaOLxwiR5fdUt
DANxnJAZ0S+3TuNuorXrxuQ8RwuqIB+lvs1CujmeqUdHLBKYyELop4p2gdGQCdMMxqPXaTe8RUBs
SyAJCEQ+0aYuWw33Y3bqs+5o/iWFirbPYvJWy1TcNNIGmYr0KNRGA1gl0K69iuubxU0MqVsGAd9u
84DKOWaT591y83WA8N5yq4YdlDKLKu0HXG/ltpOY+x2rudPyifgPjcqKv4k2GG/LdgitU9bncJak
+asYbdjTs7VrJAgJgHRKmreiFN8NNWEOLUlqSGdnP6X6DzgPD2GGbLNpyCD189M0Dy1Wxs6DS+3d
922zTaSDJdOA6Tthh3Vd6FhI52qU3fGXPu8f6xDbkOdDMVeJ99PP9Z1pI/hlAgpDqBE6VT/DZTu1
n1JZ83ar567th+ssL2UxzycxkCrS0EVEhWcFWSXyIJkGpPVRN+zEHD9qzvQhMu2aRg7DbYvESxqy
BbAguMZDyn41zir0PR3h7iB1puxROvrJnutTnSMD51w96OX8zUNJA5uTJm/HVMmIyj5QLdvOQW+r
bQ0rtlMgS10HH3duEc7UYhwiZuUX2/mbktqn2Ye7dokdSQ+WGR8wthDYER6zongpIo/rgUzDzv4p
aZ9sF3vZxK8VzurB7dqXMBfXyi+oecMIpyszblYm6rnR2THNfJy1Kdulufc0tOJN64BvqBIyGMaC
7hdbQxKVupcuTK+TOQOIdb2j01gIY3x05424Cm0QQV2N8BjUQZuSjzYDa+1SC8dSPplW9Qvt80GI
JOhrFEAW0fL0hSjGwc/BZ4zAWZrRZcCO5nkG4eNZrPZe35x6ZnNEmDZfbOKDhT79tOyPqQtJ7o51
P7DYzRmR0AMZctYz2ZL9YLTkJAk0tBALULZnkJnLlM1vaOzzwjb3jU197JXT0+IJ2CdNGBOLkJ6E
nLovGdkSrayP3Fjyx6FmTRkJDUjGr2MfZUctnbZWw5ZgiuzwZPvh69wCx/UmxOBjs8+gMm0o0cXF
M8e7vgc6kmiLsJkQ+dmlNWdFYiTTNYF6F5sXuks4Ffkw6zB2D03X+QGVAOazsKGRRGM9RjHGtGr4
Dmw8jIpAtshC0xocZOyUd43Uvxda5J8wST2ncN02ievslZWe62Ger6lGQ6bk2h0NZz7QP3uLex+r
Sa+uRSumfcO+29EY/LRC3JfSY8Q5gPD1RyaEYaLBD49j2srNY+8l9N9+aVPln1oJm9kgQBwfPpvW
Mg4Df5LOpWiXX7oaH7wC7aZBMseW/+EY5XV4ZCN9sLPYPwyGgSCB5hksyiFaiITVtjCs+auFk9Hy
4/dEayCNjPWXkRbwvcNYfBP72Vm5dvXoGjSeqtEisyMlfqO1NUgkYb133FeJsexmV+xjnXTPeMu+
KjvCkCP7A7Kwb4NKHLZYnNh4qdHrqCPDboBpCiHI3BF04u1zDJcTfJIN3a2Byt8D8W5Wb1nn2nuB
E/GSVeysUJ7O408x58nXxdU8QyVl2NzToDKYyIrRYU622Mab3L0OGs53Z8a1V0UMTzV50VycTth+
85mgGKWC2kBbQm/vLm17l7+NQ5eEX3UcdDRSvR5zs3S+tegmd0xj9vCKCF8xYfq3sXoqI4MBs09O
QwU30R+cbMdaeGlqkMRaFdf3jjKOTVQ8W00c7gFKHCxnLC/l1CDNT76zgOaBmMOnhH2eabiMGeoW
oJ7lB4i+1XUQjctQEM6khvv0W1sUPxhb36WjGO4NjwXF88Ofearx8wHEeewG7oz4XUtx1/cNrG/H
VvRqDOPZbNJvudIs9EUJDGMxBk2CKt/XhyzIdXCcXAamQ/DpoNCwW7ZxtBE57uK+MGlje/7enLqL
N0YwDkIUD1qN5CWJ3zAGmQ8TlX886WLv97T2fd/LD1EzvsVuV97wwHzrp/Y8+AngYcVwsUqxk9kG
0jOsR0/2DLRCRfq94ddP8ZB0W99phldhNvNNKPepL+3iPLa8VSMOjY3lDjE+N3Q3FjrP51LTH7w6
Hy+jxDQfjXVOEOW8K9M53rVJP77GlXHHgtYc0X4laDIfCPXNgkkKg6lj2FycjjNixuNGziERhn3R
3MfliQmG5E4q/UMRljd2SD86s0tQgGVBZ7XqzR6YVMSFoe8siIcBIbXXDs3IfRhNjKgqtOJ0z3Z0
/99Za5yX2RVoEL9mbT9eMgUKvzD9L31Bn9701Iucs5/wj/1zDGwQMZZP7hcZWMPON2l1b/wcp5vu
/mpKugvCcV7TGNuyUaW3wcfiOKBbn/tDbNHPn4QmrxHCvlU+WXWBNWigEvoU61QGHT0mrcvyx/SA
eZqMcxbjLO/kzUvFXZzX/plbtUklMt30wqfhoCntK3Zd7nhT+5a6rtwLlIYHVRIDo3uTxYlFqwGI
zt75masH0RwTYyTBnHbVBN+oKkgXdFSMTChmKEIWMlvNu1EhhsWVGnJVnRSDuW1Py/4GHetY9+pU
48OtSpYTE/DPBa811clbXtKikGX1pvtZd0MF1N0mvf7hpTNuj4ViXqHzQBpm86Wt8gqGoVBkXSDi
RRpMsAvz23avypwz45t4bKs8O6A4+y7ZDG3pLi3rUrb0wOmS0cKXgSVjRRgevdhw5m6p6/qB3yF+
idS3Lv5syN+DBYXcqOkPjBO+RsDZnogf8GMEVKNCR1qWFBJmbKB+kHi0hinD4O1E8l6gMYV4dQJz
TSE3IrcJKUV0vbl1PZ3jfBq1s5mXdwggkAm7rbrI0v0RR2m3NeLlM5agPuv0S6KySxgxZ0e9PZ7M
iEvT1SsjcKrsg3LIR1AKAVyXHqGaipMxpwaL5my+QMjtg9ay252lad2+bfmqkMalVEsvubIXJeBZ
p8fwaaIuMtxj3xTxq8gx8TsYnKDhz9RYBB7Th+81qq9+DKgrw2PCrH1jhgM6NrMiDaBofsJDjI5W
ZQP1+P/sndd23MqWZb8IdwABBMxr+mQyDcmkfcGghfceX98Tear7SJRaqnqvh8tLkTpKB0Ts2Hut
uRq56pJhE3Ro3RpJ0EJ3sGGE7lQ3sW+mSyaPYnnTt7cMRBKwb1GJGarGsZaOxRLAyRWzYfapBlax
I8hIGdr4ttHNGr9mxDXrefvemkwJvbvucqS/jUbWxRBlAXAqa5UPaXqCebCI7OoGbVp1gjSRHWsb
Tr7WSNxW+tnWm3NkBpxKhxxImlYUc7xT/UaLCaOQzCqgVtTOUrNKHUGdiaDLzPQ5fVWLSyB/q70M
45KJCaQL+GtSF+rSoDuap0KQ3fOS+DXDXkAHGyuhR+5X/ZOX5ddDIp7lNLGrOz+dh0w6uFHApalA
65WBTRoUn4ZZMDWWec5W0KvJlWb3xyxJ1UU7WC/t4MxBT0frcYQSX8dk64DqlWWjo/za9pQuShIi
tnZuo7R9NbHLKT7d8WZw90qefqqJsSmKh0Jz3qxSxXjXrBshtgjV39wu+/TrfiaDZ8dujkMwbMaW
48ZD6aCtz17bQGJVqomR1LeBdPbUpkdFNbYu03Pgo8e+7zalry48C6toHSl7nSKiYRBsk+MAL2Y1
+B2yUnsSiayVsVzR4CXCZnyAYDBTMjIvVJ3sIJjzQNrHjaHTva3cYkb075tsEIp79XVf5Xf8RWgD
rb9iwH5jJ+aZnZbAhOCzpfCexQOeSbTQZYO11m/cXVR0azHpzuqOeSqz1D2Jb7J4mP6SyKN7qF+b
fsCaHHa3heFe24kMFqmh3WVauauEAdtLQ3VFOuBe051dPJg3GWJ3ruyvRjpLzwvkPMpXee6TvFGj
R1WbVY40oBiNlV3mdzXTha68Iah9zRV7rr2TDNWVohFONeJr0g0yGk6Vrkez6QELvWLgyrnDGXfo
9neynTRoRvxQGNFmelwO1LNIq/adxR6PCHKRGXfloOB41dJVpwDhsHvTwkTH9M7CiKjY7jJBrzhP
C3W6Qfamw/iGPos5BDsrwDSWkcHle+l8yLFD1OT0lWQ46uhjCpXe7Gg4awmyYhTBPjGq+p3QLQAG
RDBEzkPbi2Wdas89k9+urKawq14rXquyvcepUUW3FkjVQ67kq0H274ozbEf7xbCsR9dnTJwnZwQl
t2lUvVRGf1CoroNkvPbLHGyFv8mr7E0f1FMrxN4sKViIOLVN7GrCGu7S3j6bQ6qvFU88TWBDc9A3
odZsk/YuqYdlQ4lDQb+0M6mDhhomTwUac/q0bbzxj3nJ5kqI4Qoe67BQSmSY8D44kcVkx5AvH0Iw
htJhczeERCeUJ0Ukp8rlSsnxSZQqBrzawo1a9c4xuZLUlBB3uJ2aegcx25kD2p38b8ot8DxuSHEq
6B+aGlwOlogmi/b+MC4nZBlt+1vgtrwZdX8HFulsj8m1VQWwd5pVWAvk0fLQpfUVutejWgzHUmAQ
iTNlU9vFARIMUw7SaAPwSYq8pjXw2MppECwQdklkD4Z+lVTBcxOpN3h6rUFLQJLVV6E0bk2leaqY
yrMI4RqoPlWd8Re4GcdE5DP2B17pNTqBTc/IW9WSl8HC/TvYB2kUn1F/LrXkVCDfqypij8b7Wq3W
ZUehN0K3tO2P3MPupmsnx/TuaSpvA4sYnsS5yiDWDy3u875YhQmecxiD6zhJTmWPSkaHgJ1C6cT0
+Nz64WXJRH+/glH+XCnqrWn7r6SemYAxQ9m8Z16Avky/S3A4D132BsdvxQSDHmJ1ttELR8So2d5K
Jb8TFSi68GSLwvgmS3G7Fv49z/VLk+4NeooXyCOOjW2xLh48FrgxMmFmmucyNj9qH3zKKOz7NjHu
Va36cGrlzauHq5TgugzxfeY4mBkyANnvnkjWalhzYOBi8WT4nIX5a03GXecbh6TGq5f4T9I9pxMF
QlcRabRQNgpvb2T5Lm87Yhg6hxxuyW0/JNVNptPR1YYv0XHLWXR/057+VCSnCjhb5Jb2VNf2fUK7
uFKcQ08xkebyqdORQA4Zk8z20ERoYeLnRglfUz4T2AN3TeYvQ0e9HowMQ7aTrhuFnGCVM7ps7lgw
PPgU2gIyCKls6RXx8ScTH2uS+GvwOGhgh3XIwUIP0YFhKUaMvg0Nbe2JYQ94eO+bjOqbE9pmIld5
iqTqhRyJhDItixtcp0s/KughKBVuwBfrQKPxaAuqEZpjLbvPxIkJHoKCUKc8RhgO1PSjFN6qaI1j
QFwlx3a8JXE/yQNYMOMWbBvQJpJJbwtW1ySpaqLaxHxQ+o8kDh9yvwzXnk0/PArJTnO7G4JCWd0i
5Vyybc7cJN8PpbgqVB0mt/Uw5lzVwySmCdRVOfjbTEOo4NxApb+BeoUwP0+fK6KcrLDk0DaeRgNG
TmRDq1JvOygmhQ66zSwf4VzdFHpZ0PhKOZkaA/z2kqBbTKmworqNp2zoyI1TRqLV0J1QQ1qEPfTA
tVJXL1pm3jBcGVPtkAbxMYGEbirqWqu7Y9oqxwQJBfTNpRZxNCLOUEb3Rpfdp2a+G6z2utHDxUAS
VlilT84wnsNEw4nGHL4Y9vlIvx3+OmKeIgwQEnIkQrw99M0imQq9wh3XGcdAw9zULCZm6C6Ema1p
5yxQBOrCui6S+snX1z2RgV5v3Eq9O5VW+uQnRyVAzWyw43L6Ux1ccR0oQKecN4RsxQ1lsoHyL6I0
MFeFdK9Cv3xS2/CMnaI01h5rRNuToksTdAym2z6rHhhEL8ugesHQsqcAptIisr2Si7Q1b2Tp1svp
30rV4dqf5DGDiVAsUG4AmiZW9lF6DSapy4Vvdd6GwolPBRVAJ41PlROt5zZflbCu0gp73pgthTM8
Rlp30/LqGjYKLSUdqIWKUnx6EaDbQRCFIcfHskBfqBOdB7ex0duTSZ4ymJeczNmeZAnfm1t9fz19
XkWTPbdm++CI+iWp4kNdSOZK8brJlujCb0UeMu9V6amR27tPh4/Y8L6CMGK4Fb+6CCVnI9jiBXCR
W4ZoVO5jGCzcikhJasS5FuoLH03ElGqyBJFDRa+7R+J+7tLOvdEY/Nkh+T8wPqD4ZtldXd5hj5H1
oCE/gR1kNTAA+moTGWgetWBV0cmeVd4UFtp0I5w92pMlgej8YPIGrGioBPNCNnsXOsPSSUlj44B+
FxoAZQGpJZKCKc6o2IabmGxnJ73LcFzOonZ8KlsdDUOWr1XPQ8mTHlXFfK5FRtplTWimnnxE1YCE
/dMjmoIFnHiFKSojVgSXbLzuJlFqr9E3JX4mXihhsStd+grNpEZF6EYEkecsDFMcGqOb4USEMVm1
+4xr+SomH7mOJspmQCyPISHMJYG6p+tMVZch1CnMjTXS3c4yaqyQ+ki37a+4JgnVr8WmckZ8VRgZ
r0fWTwb3eOXSamXovnOqDSIzHYelrgKTMys4wq+i3HNnjgQd0gwktffasOUEMMNBVTsWJ+caZUJV
3fWZICjJ9vylrLxNY2IWqnzvzIngbfShpxXVlBnc0jL3Yn1ulb4ggs8P9sIfiOgqjHNoOifizsW6
M/ST2RnHqoQFjSLzASIn5DDPO49KfzJc6DUSI5Oso2qh9w3iubowNmEe9WvCxj1yXDTq5tTBzU8G
H+TCpamhnoO7RRxm7CxIk3kUmYu/MO23JftWaZiTsY/yh6NeQC2HndVTlkZxK6c05zIHVicaXDle
UiKWYmBaVpynbEFaV5KXqBptB0IeYfRNMGBv6usDvheLaF2/2AKQ0O+z+J0hw2vZHRANzRGJ3Jc5
EY9pYG/QLBgycZeqUJS5wYo2EEcTSPMakx+V0DTD8fDGEBMezGkaRHPL97qtl4Wvfk784pA0W4nQ
lvotN7ZRjKQsTAoCNRD4e+B0ahdbVzg0MF58aHgOLECag+6L7ChPvYA8ZqUiFNAHd9L0XEp6xPAa
0q4xOS/xCSH5QzKd7GQW3WH++wzbcYPogSgBk6dXmjWbmnnyy/4LcSTb3SPCS04AON9i/V4JjYfM
F8Q+SuWumq7ksmQsUmOeIXINhUCc2QzvbexRHtZHFBvYX6yVH3GxlSNKJ5ftKWlQCOhzvyf6Ni5P
Yaifey178AekbadyzHdWnh7z1F5GGpesbEkirtzuGcXMB8Hmpp1szNjHkKYg6RyN7Zih0plisMmK
aXCOEEwM0DXq04e8kx600wGhrLHL6+KNLW6v4iCcayonXKNEn+NVgEs1QQn+rq0dYcBPzt8SgfTQ
VooFjWUuCy9cYzO85XydcIKKH+BM0zrMwQ85vrPwNP0DrkvI+0PCS67oy4AiQW5Qby/TxFqovkKE
OcgtPoKEGzhxBGP8kOaxsiZ5+9wa7bNbQX8NmJpD+TRMuTU9YiwCk36com3ZsiVJl8GhsxvkHXjM
BNxvsDwfHKsYXTUxeYYYrzJ0Ul2sQVuI0mfNabc2gpFO1W67MPhAtjP3huLOC/U3UQ770AX34Kb9
u4qLObK7Bz3gUGJZS7pD92rH7uOU70r2iHzI37rsvFWNXtbgTqYlTUwwDbsVV6OPUpUXO9NsThdF
hPaCXTF0dcb+AgWgpxIjkd9CMwLQhB627Q8MuR5Bc0ByMftP3y9vArp+nX3LDGVRqO5KVUo4j2N5
5/UY2JPmqLkulYd/kzXxTkISve5qdUuHGROYFRRs4iBqhDe5hU3yvREjRWa5pTn9YdbuBoXrFaek
hRWgcHAwmGWm2BdtTMgQ663hErESdeu+LVae2vGPadve7D7BKj9Lt35SVXmslbJZ+kl8R95bZIYf
Q/rphTQ0UupGo6adbsmdBVlHccyl0Ikh1QFRoh06lEQa8EKGTVz2r5qBDLwaiAfWkIfmKh5vpAV3
E9XTsPJXveeo5ag4gmnXM4/pp4tz73VImZOy2jmqNkXw5Z9KUF4NzBTLUWD282+C2noGQXjvmvF6
lGSAQ1kBXNVRjJDM1SvJyQZoMUvK+sGDpKiF7bq495IegGFro8D1cTHFwJ767DNOoZ716alNh2Wg
1UxlobpjvoAo5lQ6UwpgWYZZofT82W7z7x+VSUR0seD8+7Nvf7z84t+fXf6Lf/5yUK2jQWf0lNiU
ouYdemBtpY68hWVB7PkFiuZkbXqVMitgxDzepiFcxIuvSsR2enX57t8v/42f/WNlcWmLWF2AIHxS
OA7+aC6QBUzxRFiYwA9n/3y5/JGIinprjfclkL96F168X2rGP4ApFZOgDwJBdfMY/NvkuVKmp2v0
iY2Zd/o2TyxcA5dvx1o7uobdoykPJgtYAsz+8kUJ3P/7HfzizHTNjR479VrNMX5d7FyXp/mDs+vy
53zAtdDRsrCwYOEjAmvYT9mA/7rgLj+7/PHyC8v2sOj8++uLSQ44ZDxnvyA0x7BhOl5+nacPRg8/
TU6KsotBrDYEG5uKIu9iX2ScWhBti7/o3y+XnyVKoWyd5s3OUcIq3UeMYm1rllA9XRunhkc7ztIx
GzC+OegWInNZwxcOOi9dGBvooRxFab7FEGkQ4dCrEpiPa7vjlMoXm3NPXGUFNLJhWDiOshxGlkki
ZtxF0mPMiCKNvFI7PbZBPqA2HDbAnlhch5ak7Z7QT2n1mB2s517mWJPZBDkt43KWj2o7xFcth4Bw
lNnBShCbiqodlmPmRGvP3Cox8CasV3pvG1dO0w0Hux9v7bCLroTh1juf7Hh1KN5KPFcb2LIRZ+tZ
WHXpoSry5lAbBSrP3twxZchmNOdxGbZbq2hdoF9g6UZBRjjIfj7+JAnx7JgkL3oWWxUwkUM2YMxL
qoTOh1C3Sqfe6J1WHVpZ7jXy/K7GzAR1N2Zb6vDZvenG8V71SMVKa/3QCl0/QK/g7td7DG0m+bv5
F4yMYMl/0hwSCY85NcBJBXjE1OwU1L29tTC7XEfCpQIi7UvpXzSHNoqdi89K1Mk+BQ8ajgxfGsLc
Lf4/tHuXbsHAuxo5tH/9kpXaqV7B4Ydss1l6VKoxPY7BF6xulMrliIuX7mLYEgxfm3wqcAUocdV6
XGIRSg++ZWHgVs5Ml/q9HD28OHnMSIV2W4rmd9VqZTfjfG7tYzrSe3qkWy9Ib4WHkpsW23Btbkh8
+tJpEYyM2GZmQdJxKkaPaOG8xlJPKiFNxxFePUcJ+gDoxjCKD+ifD0j/AFY7w3UwPRNmT2TQITqc
adidISXYDVwPj0+l6eu5kyclO5ETH6JWPLHfqRvadGcKkKU6fYhMlFCaMFBJmMnxt/yUKysqTH15
+dk/v778RhLTuUBDzBuzGwNSSXDcJl3yqDv2R4OhIksKatcwuwNPQQutPLi+eRUq7n1Poq3Sv5qF
/qk24XkgdC9KUMTpxa7rtXMAnWqGD+Ih0yOEd07+Ygls/9pIV7YYb7sRfG4S6wtDUa9lTaWomTgj
GMBsQIQURQxXN7iuUuq8sFg1fkzrGXM5MSugCdVWwvJsH41M4I+oQcOoIie4DZw20GFgftSpluLc
FoATUeDiQQJszARFa88Oe5XS2zdd4DFP6oYTcJWchhbCYWScQJlndi0fOrfb20P03CkGZSoHT4yb
Jy1BOqOVV/GG0TZlSe8sXYlxpsPCMJN6fkysfc0YtcVS4JBlXU75LQFUQtI1Z60FVkRPMfPT/H7v
CoowK1FfmjxfJ1biLLtMbxdwd2zcTwAG9S/J2W4GOSRZSa+/dQNW/gEfeigJ2yY6aauZSP49C6dF
sFJE1u+6aMSOlrRPjanfGuPt6HPZ+KV3ahQRX+NWsedxj1eKkPK8zXZKEOC0UA5gOXsWQoPuSkGO
MqB7N2fyKsi+WTKl3ZRyfHVdbqeoLW9tjXzU8FbKAyv+2anxzIZWej+UyUIZ9GuiZJNlI80bW/O3
eR2+G9oJPjBEOpuZRWbXLymKjygzSS+2OPo1/Weag4EomZCclN63FnnDSE0VYqeRDm56+Wb0iIaX
nPPQgJDhParGIul4G+Jh3UtxrZL5G1UCx71Y9akGS692QEkCvdR6wP86hxx9QjJCKkOaoY5zP+j2
mbfDN1Qvgoq855jwgiUNCoGHq/i0POPNssC8NMwq1UanJxk6d7iLeojpGDWA1Gu7wnttfU08NpKG
i6yuEsvytkGDf26IlEcN2j/1GaGW3cooi4+40Fim26ss98neYN23VOB1ZXxyKM5a7AnN4KEVgxyJ
k0jF/ckBWgEcF5cYqv1qvJpKyUpXd4NkZCesIFuaZaPNy55ORDBUr6Fd06nPU64bybGMeJSZ92ET
27aDN4JUjcMPobR6duxpJ8zEYG8scwSWn3npbVnl9yim3loj/AybD/gXEh/K4C7M0duw7hqnhDcr
kTT1UjTdPSd+5gH9vQ2cF+LfgFnFxcTzqkow0gXt5Zr44SV5pyTY1f1R8yFvFCbDx8JFFwifDVv2
qw8HZyU5UfJxg8zR5LMrtc/CH48maMJtapb2Muwr/F2wtksfvBHqe+7tml6hKSibaXr4Q+4x0WzI
AqxdY+HruYMMCO9e51b9goRgiKFecRNz9FwqomT7dZnPlBYoVqV6J79v7SnxeFbGcMuK5F95WnrA
shmsPVW78yU1s0jSfo62B5QW0QJ+jXnIjdPPXommGHPMCw4rGy1dcx9KJDpE0au2cTC8HOWbE9MZ
q0qD2RnaL+nDSBLlSzOoztrMyxvass5Gt7VjwFCKiNHbOHJxNDGpWDqqd8vMekNnyD54ljJF6Ob4
qEhBBHfeYPfOp2AECc+O5K9kXqH51/XmyyzGh6QjGTRJzCty1a4bdwgf4uboG9WH17fnAu0BhdpE
t1LdZemq6yZ0T3RZ7FXhFXSf6wH/U2KsW2pjACTaW6n0Hcan6bRQmJ+Eu5N0ZVndshf1qledD7VG
k9k2CgG/kfruFgovwco3RmrY5KyiccSlgWSdI3VgFuqqSLcRrww3glMuB1tzd4r3mVYW8jo70hcM
xsQuYN8F+cS8KQIUs/dt1d4PsbLQOvC0KvLpZZYE0UaV1sCoWFcwSlfNwrOhcNap2qEtp1eT8yFa
1V4gTEKm3h7ovsRreVHod5hyiiJ6i5tGuTIqnFnEKFXgfPI4XSUmiRUWlrJZpIBKJJIkueqyx16B
zvXPT6YfjyUHAOGfgbaN81QlBstFHLYzy4KtysurftWUxeM/f0Rzsi4NrdsMmJFWHLIZLk7F3+Ax
sYj83eU7kybypgVSNUiw40E8ofQv3wIus5DMg3bRU+0hHcktv/z88sVq3YyMl4ZoDL/eqJ2PRkON
dxW54zt/+i6wObpgGdwO9FO5BdOtmo/pLq+qbBEoJbZ0Fy/xrDbNgkXFzJeiGbA7SebCVj++DImf
smxBKWRx3/mpFS75gK5zXv2unL4U4HBXvlQeLz+KfNslZydO50UtjWjbVUmwLRQoKGTFbmDKwAwQ
1e7ype1corpzFPyW02ywxioLq8QTeuEkdvCBMaN74SLuBa0q0h7TQa49PnH0gAoyrJS/EIZJt6hH
L9/FbZMhp6fEaFgCua6TN83Dx00g/aYJ7ENTQlQmAAitSBEawB0i+L8ubM+mRCoADbZZSBUlXuD1
wU73soDnGL5zbOV6QEW66ziezNOewUVYwmXVehompsV4yhhyoFx5vqvVBkVHLnCs6xmlhBMRrp6r
xYLugkPnsSl2AkraOqsBy4dUR03ilbtUVvjbK29aXTwGIZcfWqApuKRoggegi3MVYoSdFuwYg7+L
bIPezuUBgdZa5Hri38h27fQmeD0Dg6YK9oXnNJgK1MXlueP563eX7+qAvbUJKaKqoTymZBDclC13
mla+C08dtxN6JxZBuc5aa1tnar9SC7LlDcOBwk89o4zNsU54AoHaPwlG8IvCLq/ztLIxALfmtG2/
FCYdsKrA+l96lHODMF95o1dj18R7xtr5wrZXGTohT5EopWy6SWaP+wTQCWaYrkcqAd+tVIOVcQPD
t6PWG5xiHfjmi95WDyG5f0sFFFOSI7mE0sxVW9Ewt8Lw63/tEP8tO4Sm6sRt/v/tEKs4K4OPn+0Q
//w3/9ohoPba2JalxhbzL0jTtv7DKmYSuqEJDZ7lxNj8r1hPXfuPqsLQtE2hmqrECvH/QJrC+I8U
uknOnGqSb4et4X/kjviG0TTIG5WGbmhS/lf06M/eCA/ONv3WrNnICEZgkZTBUQmzcFflxbHuW21B
p9dfBwkywsBVEcAL6uGsIEMsP6FH83eiaQ4Kc4OZnZO5YdFo5OBCAlHsIVRs0mpba+2+kgXhGGjI
1o4PAeuH9/s3OV+8Fz+SQKUqDFvYNORVm6AhcbF//EACLQpvdGjY0aLho0J+Fawi9BQzxQUUg9Sq
pYRnjOBYH1amxH95bO1b6Nw/D+7YUlUtw5jgpj+/fwi6W01LZL0uCzKU22xdxOiZmAkvLzMT7vVj
buaEIaHwcnW0rH9+7b99fBJjnYubxjT0Kbj1hxfP6TvKB8Oo14ldnXSji6gKwBUS7UwWj6egU95C
AVtAt66ojwiF+cvjf7t+Lq9f59UbXN5Cl9/TD+lLMQCSvPmS3hG7QXvrlXALgHdqpNX7Nt1YYJ2W
HbyXl2TQge2UcspW6cwzidDzUvnLW/L7Z4SZZrq50F19e0fq3nddPa8ZkWeAjbQQlwm8s+L6Ly98
Mg39wJ/lhUuhasKCZmsKHeXpz2985dl61RYu7YcRXcdgE6Q0nT0ecpfKz6xpQHmpexhJmbNFq4FS
VbqTVVJyx1ZBxaCT+hP3prkLQcSv//zcvvmdLk8Na5UqdE1wSU4U3h+vCVnQZvK1ullXxYflMvgw
Ff/d0OmFD+45MMgeAuyf/+VK+PVtl0IIR0iD467GqvXzg7p+FHa2njXrEAs75wrYF7iXs+WfX9rv
3nVhCATjFj4yOZnGfnxpql0JIggiXpoHxXK0eRllxtQ91nEj/vmhfvcu/vhQ3z5g01DJ5CSfe21j
3p81cbvwmvAjD6Ocgh6456D7i8Af9n9+VP1bnOjlw7NJK5S6bYJ21Nh8fnyFgx+ZdtdxQwsLb6Wv
1OkGtxQuFytZjRw9Z61z9Jk+7vO8O9eWQYVctBvbpCiB1hqRuCR1uhHKWulMsYliy+V5ixUCA/Lo
pmQcgm+uC0np1zZOu4RC8FV6+hSIKPYubMN5Wk6BpOa4GaJTiRFn7mEpQ2BE4gWlnlffaI3yYgBB
2fzllU9v6Lc7SlcxDWqk8Vjil8sWf50pspobNxaw6LQeXEANedT3eFWK397UBCMVXassrdY5VzEn
z9AYTpzurEXfyxZhMAYh0D6TQH3WWNoMZ1GHHD+sALrSb2y5WETbqrCERpIZ6SzbFueOHsFAoSIo
FTpwNCPc99V7kMCR9uxO3bhPg4kdQYTNtSLCxz+/ZE37de+S5Ftr+rRYSf737VYNHQZdjI3qdVZY
NImacdcV4WefcZCuuvuR0IUpfFGZd+SFbFLUjExTv0DNHFS8VPkYKtde9gEsD2SM+iyYVy7KXHsm
vUFbBjo4fgdir9nAHNJrc+XBqTg7jbtx1LdQsf37BGHFrLPYJxXUh3Bgm3XdJgNTOVr+ap3sEqfC
HKnwOyNM0GLbN06W39fNtRaFMyMdkN7qFjJfOm8pCTUE+o0e1h3fErOgK666pr3x8u7ebncRWK95
lgArQY3KVO/elvFdGUoAzibSVJJyCTnjtJSlVwAbEFDiM1+NFg3vjDwMGk/ovealTdqlXfer0fbu
9TA4NVZ7LMGMEjsWwkTo3gcUv5hsmKBpHsAE9OexxVDAPll0mRNl0+bN2VAlUWxKTT4sR1jYpNgF
7qExIbMygOZnbQx8j75kONbIZmQJVbtVbkER0Utx3v1SvmdWeZLGGem0JNhMvgjNPBN89WQlPuNu
8jESzSSZwGIIW2NYm5Vtc296U4qcLAMIKrAiWa8QIJT1MfaHv1xVvy5ctpRUrSzFlHeW9W0F6StP
oqfnPmoghnPIo/kaKXMNm5zbQ43woCjTskn/sv7/9lElu66kzzBtBD+vW07J1eGMEduu+lDp3U2T
xV9NaR76UblHn/QYOebTX+6eX2sv3O/sBJrDIBcm/bctp/KcNlXQ/9FNIEIrJWRx6MO7EmncsnyV
VjvSN9qpNU2hXI6nPz/4rzeujY56Ks8dR9V189uNi4uzDbs24+Va2VNeCiBMQtkaY4SGsSZkod5Y
yofSWX/LVtb0X1ZJHtgwMVHZQO95q39+nxPVVRJ06vXaaKyDwx22hEbSzmNv6LdRGrwCWAAK29b1
LPbHQ8XiSYMdfUL7gBxW+8uHrv266/NsMIvZQlqaRUn087OJAmXUzNypEPpRBWGKgScOio40KlSD
9sCd2VXaobKI9fGM7Bi5NP5jOyQLqTsjBEjxHqqLP38y4ncfDfUwxnFN6hpz/Z+fE7maxhiQi7IW
uqC7HyvL3DS0VRu0D7k3fLVVR4OryFxmK8Jj34sf8fLeDrSZr6tYeyac0ptt4H5d+Tag5qgBlksn
iMhIlO+16p21UOxraLsHShH4PYh/ajfZF6P/5RsuwtaIf/rPL+lS1vy8NeIxsOCaOrZOAv33mtZD
qaK4vl6tLQPzEXxzr8FG5zKLAHNH/yUiyzgMinmrA9EAhBVtxgrSdiynGz/htFap5qsYKV3w81Vz
VF5dzuDNdCpC4oGFWx20N7rV6iLy8Ig3BpndIoOeagJV7A3kZKVz7fRWvZEZLxhGg6ezrfZovwHP
Ypr1/xbebHyLbqYO4iU7hDfrFv11TtA/f4quVjo45bqKzms1r31/g54Ka62C5aTQrtu6mHsSiJDf
4fRoUlS7mf8VBgoaAAr+tjGUDeX5wCkQgSIHwG7GezPOSCTDBh9mT0mPLzGcDrO1TyBg/KbY3X3p
x/ZVnKKZRdtI/WOCUc+xigpJ3o8UOUO0Foag13nL3K1GBEPD61iBJIsjo4QLgERUqNUdXqiPP18A
l6rvlwvgh3fj231GrllHSPZQYR9H8TvEQzmHNANvy6Lll0d2smRdyDH4E0eltcQZChppliXv27A+
/vm5yN+t9BTgbNKsQpr1femzh9boBtlUa4By7boz7GFniAjzOQJTAJbXGMAs2s0ErmHCYkGItWPS
Z9HRcvItnq3NyBO/djNkkTInFLVKh53lQHErR2VkOEuNE6YAnIzoTWILnwSYr7XWtFvHg7/pFqaN
Wsk488+eS7sJ8W6TPk6EV4oECrhoYgdfcUrb3rUEDCbprmRiPtEfwxrioLrXR7dfR9PcUFe3vmCJ
IsQeG7iKobV36DIG6qNuuK/MpO7NJmRvz50lmv/HBsqBXgAaCgp9bpQMk7Qw/iep5qeckx9zTX49
3tAnUqFUUAMzrpw6Tz8W/xKHY+SGLKc2JEvPxVCojMQSAXHU/3KQ+s0iaXKENRwOyvyr6vQh/9A3
qGJ4g2VGhEbupV9hDgSfIQVL58nufJRwxKuRbIs0KjXOf758flPy8hqFzcDNMExL/X5wLlyvyZkl
sjyTZYjDERSg3aOzrBlA6VY/G213AYu7nplpZM6kR9hTMnCSd6nr51E8WRrsD0MCMx8RH88HtPvL
DLKpyUDzz0/1Nxe6qWKWJF2G4oKD7c/vUU0MhHBDXCsAMZmfFmSchK+tGp8YfsyTIPiqrOxvzaxL
0fLtTqfjJxxbE7TmzO87Kmy/ChQld5fWNgdVJ/JdYRJggZYyrWvPdus5swFcSY6+octwK1x7K6q0
XXTOlHWSGadeL7GL+3W7KtGLzMZgOAdat6uVv5VAv57X+CAlW6fF52Ko38uvAECH9FvWpM7OsP8y
82MdtIhmgFs7cdK//vxp/PaK5YiEDYN2G52+nz8Nk3QML2nIwQYP2dVibxg8qkjNA4uzPou5fufO
2CP8/tsF++uJ3DY1uqRcrnwgpBr9/MBhBQcE7221/j+Unddy48iWRb8IEQAS9pXem5ItvSBKVRK8
dwl8/axkP3RMT8e9MS8Ikq0uUSSQyHPO3mszP30bJ+tuuFSHUCFSFLTNlXIFUgj1JwGG2tIJu4Bc
dVigAzrUMQhxbuatg5hm2OheephnwtX/8wdj/NuqYbgUjzoXs4eP9H+/QVKl7TlqU64ozfrFqjJQ
yMBjTis8gLb9FZEouhgsImdMZZWcniorJDMOFIDbmAAOk+xbTHyE//ldWf/2fbFD5puiuvWsf57I
XTgEpijwL019mGx0RDB7rbCRjM0JziM2r4gSyJ2NQ5UIpIcrNo7opmgiMpPMbxPmGtOOn4SUX5jF
x6feCO8R/NhLWBx9FRlTe9EFoLp5qv26x+9lF9uYjeYFHmLjJ8a589CuxOiDz3PFbaIY2MLFOi70
yPGHt7Y+FxiX17Gkw0OuSPcLu9D73GflXiMk9dWswz9zHa/TwYi2hEeT0mNwWxOoo9HjrNqaPcB/
/sD+5fMiNMtxWIwJ3XKNf5zfTHbjyS6cejuE9hJySrLuLWwFY9HDCOrt5zjq747WfCeYbP7zbzb+
Za+FgNVyfd01dLDt/1jo4gS1T41rfevIzN0lTP52sRYQHBiIlFBZBwV00xyGIR8PWUB/UwgGbdEk
/v81FbWUbemOmkb8nztDVVRzV3mE8hFAdG2sfEDPrOvIcIoSvYbxC+2KcZnK4pRYZvtfTtd/aaR7
/HK6uRQxLr38f1zl5hwg5+r55UjoELqE0ZZE2c+kCsNTHtbmOiZnfhmCIkqGcIPUKfovV/G/rDK+
TsvPIlnNsGz/H18/O6UCCrNNImE/k+/l78GvAQCCOpiQT0Jo43/7iymF/qWWZE+JXdr1XU+wjv/v
hcMjAL0P8bVvgUL5nyUz3uVYdc5N0rTZxFiBsoLYS0PWPho6T+c0DP4IN4qOrgzqbSgD/5Zov0jz
i9a9CiseY9TU6ShQV5ndqcWCgimo1yCFRvEqc4X24gUwV6bGJri3TU9gbd3XlhZTi2j3yYyyt3ZC
cO22TfILIdlGTG12J9gTD4Uobe6AOmVvIeOXoqvGdVzl4S43pXhLLetzcIh/G03JrJia6Bwa6h+y
jOBXiu0fjIIBw+wH3Rzt2SL9NXBH+zX202RP+ys4B3EWLnCeaTdbH5r7bOI67UdxZ7BRv3TfovT6
RSwH580Tr7jvk6+Bvn4zYqno42eXCuJejrZ2RkgxMO8vqLm9KID/4Cqkdjgdo558nnkyXtvCUEYN
4b8DoSi2wi1pEZkwfgiLf2Unw5xapbdJUz/aVU94Y+d/UASl58qQycmbiVLhDlm8yil51rGuIfua
YfAa3fQzYt+WT538ZQF/ZO0wU7QAqE/IrxjhdfTlUxK7v00kM7/11LgXXvazy2NtU5hWfJ7cPj4j
ofxTTe2IKX7MkPzlZb/OK1DvAI+HQ0yqcbbosrlZxQTxLhIjl84aosrSzYCBzmXFrr7P3jot6beG
evZ4yY0Q4KFRQa+hu/GFO3t86cqyO0y0SR4vGV5lHzrMuFkRj6dEHUrdIvxLPXq8FqRyRYRPAM2L
2Ekll6L16Jwej/4+jASkrquRnpxng/KZYpfbnlnG52Cc4nNoEfA0YsAgEoR8z0jqGmIlrSuPtdt8
SKekepkDEt1DaIyPR3MOnj5D5IvIL5yvhOXOV6Jl8TnV18crTP6ma0z68M6bsYU1zqkDunv7+4BP
jWSvzkTCjGyflBC5LWi/79qpwBBhVtaLTEW066CDjB3Cxm4MSE+BhOkd4Oa8TnwDG7S34RoPUvCE
Ihx4U2G8aRFZXC0CQqGxTdarSvvRVYb2Q5b1fcjc7lwmhXYz0KHPftxtA6mJFdltwTPW8voQtS1k
XPU0Z4t/npCN9S2urUEDDCfddLyxTWjAkyDmTOL+BsbYJaDFBFZ0rzM4B+hbs/1QARAnHh25je4k
d2zCyZ0G07CWZAOs5smh/e4M0VHo8XAkGhpYnXD912xKsi1wFhcogBm8Ogmp5YXV5eytvG3ryPl1
svDPIFCazwWklVczzQ+aZfj3XG+a1/yDuMD51WojQrL7gouB6GCSjLBUBP705EDch5Bav9RTU8O1
Cwt65AIOVImqbqIkvjpEZl0fj9i6jtQaxMC18cYYO/ZIySQagLqzu3Hr9ENknn1wvc455FHmcH5b
uE1g/wwyDwHsds3WNiLssJX7onqUyt/rLiI7HBAgCeNJJwMSsuatLytEejN/tj8E/ssQFc5Klx7Q
p5RfPMR9BgNsrM4QqOE5VC3q5iNyagRHdOrv3TD0Hxho34d+PBpzUVyd0RSXsuU8KU1sNVqTA1Qb
8VI5VfQncnLw21Zo04PQSUIJbYIBW1S1SdHlT3Pe3yfYDz9zEjrW7VDJvYbH+t2WrzaYUQxI1lpU
IDdIfYHOldfezz461ObkfDD/lRvZzN2u1cL03YYW0arXHcEuN6s6KK7QpbEflu2LY0FuNhtz2vXK
jtXMyWsxxR8sJNlHIQJ+PIXQUTY3zwCiFUEFC+P8VfZjfxdeDPfgtbJq49kjPvfq5fIl7JvgxY7n
9JJ02u/HM1jl8blo0RPmQMRWI8mKwPZS7c5NBjG0Ezz56jARCEFfCKh9xggUzJTZkJ/Qk4VIc2lX
mcb04gd4SOO4EszbyukFnVW6hlz0Kcn0WNZl0j71MjLOvhX/aNqhferUwSBQcSEx2i1DxQ8r0ak9
NQVBXiNy0EWtniZ9B5GnqHD86x9+3mD7waKyGx3/nVSFlHrN4Vo0U84Ry90ZuGY/2y++6HE3aGPP
zcezboHjUo/b+Gtb+8JYLl8UQK22Xt0xphgbiNPh4JxsDZubjZaJSKNwuiL7m66PR0iM7UWJocSe
NdJZpGCeR6j5TcKXvjrZqw+7b5MPtk9rLAR4NwjjWCF8AiJA6KaD7vLgGNx7/dqfd5hB3KOgv5ZW
0cWd3PIYGml1tKpcX7dtAhEJKT3wSZJkWrO9m7Ge4iS13GNNcNUxdyzOUneOro+bXYknlgyGkUKf
WObL44Av9BW7gr7V2yY8EeZG2oBh7q0g+DUDInci+JdJ/VVqw28H1iBppU+jgg8Srr0ns7jZUFH7
q9JFtm114dFAKrqyC9iwBRxDE55hQxmxsCEcapAOBcTDGPJhmgaC2e60Cef4S4ON2MBItBUssVDU
ROiJ3OBUWou3A+3M8BXCYhu1bx3aSuzxf5LhZHEfp4BZSriMQ+z80BWokfbXne38qpBIUlwFc5wG
cJs1e0gNzqMH79GcutsM/5F2yDVTQMgIMmQZWChJoAu56ZsHORKU1m8TkqQF7UyaByCNLGvadwFv
coI7OeOMXRSQKLVQqbNdD4onlEqpcJWMQuFNKYSlq2CWGlRLiqHkYJTzaz85t9oZ5pWRVftUodMg
YkJstsA0xgqUKRUyM8HnRgLItgU4OA3mNoWtacPYDN3pi4rzXoHeXk0uaOdcATkp8QQfG1tWmz+r
UthOPT0OHRhPp3pJFdbTUXxPC8F532LEMBT8UygMaAAPtIUL6kHbh9MDgXLOunvhBz8AJ9crDQT5
tsXAs9T0XDUZ3eVIN66GPUoCnMLkgCMt4JJ2ik8qHJIcC+0aS/krhmBqK5SprqCmiTA+ikq/0Coh
CISgE91cuTO1p9/OfyDNgW8fTGxoimXZMVSpFT6VnBQPZEiNdFZPwCu6+AEqcdMh5+FuVmJf5Tw1
302QBJMCtA4K1UqSAOJRhW+tIxDtCuiqK7QroyqAGgr3GpbmxdaoI4qmwlc/mP5xgg5rQonVuqHC
GCC+tQKArGeXpGzOPqaWmZB2ILO9AdIygEWGD6xcpgUW0FRBaWn8Y22OaowVMeEoE1jQypnPboQt
SSqs7Qzfth7Lk2nEL908K5u6faAT+E1UN8J3UC19/gUQ4FsoFeGo9IQ9OwtAy80mVVpDC9GhM4iP
2qgQGKBGtH+A3NAYRof+wFqHYhERdLOIMah5Ss0YKV0jbu+jj85R6R11pXwclAQSKSQqDjA5D3Wk
g06yRjApMgPadDIqDkV3EkpVmSCvtA3MujAwr41SXoKWBXiHGJMseLmpkGfmSqcZINgUSrnZ1v3v
ghtgUk3xvUPcOSiVZ6/0noXSr6ZKA/p41CILbZQ+dEAoSjvH2o5KO1opFWms9KT0GW2lL82U0hTP
29FX2tNaR4XqKz1q+VCmIlEdlIDVe8hWTaVgLZWW9fFir/StFUJXoRSvzG7qo6FUsONDD6uUsdjC
EMnmI3rZHuGsq35hrbS0rlLV5kpfmyK0LZXiVj60t+qviJQeF9z6b0YDMWZItLoOtTseePS7g1Ly
8jnr2IBQ99pK51srxe+gtL8DIuASMTBp04S3Ig8elE4YShIZVko73KsPIVV6Yl8pizWlMY6U2rhE
dhwxbM+VDjlXimRigPgBFenuKb2yUMplDwnzpLTMo1I1CyVyfhyYC25cpX1uEEFLpYZuHsLoWmmk
M6WWrpWKGm/7W6OU1O1DU60OlOCnWOmtZ4TXsVJgz0qLje/vw1PqbKF02jSiqnWvtNvlQ8adqE+5
VtpuQ6m8eXvFfkb4TTim2CdIwWOlCe+UOjxVjwwE47NSjqdIyD2lJedZcHgcSqU0J2zjtVDac12p
0B+vJw9p+uPhqDKVlW69Vlr2SWnZH4985O0aMvdZ6d1bC+V7jATefWjjB2TxkdLH//VUU6p5Tql+
aSklvYio8lDWk9qZHB+HSenuZfmGTyX/62VPafMLpdIfZyXY75R2HwMfAkCl528Q9htK4c8wwyMN
AdV/ivxfKB8A0dln8pZghHrM0HAKRMozYLicPuRcaDuDb3xRKW+BoVwGpvIbzBgPYuVAyJQXIVOu
BEBB1Qa0iclFjmeBpKZmE0Zfs3Iz0ORr1tnD4VDsE+V4sJX3oRfeYdL8eTmmHskvzB6wqrKAYZkY
lXeC0AQYjdgpJmWr8CIJQhhv/UiGbOMbxOI88hm9nK439UhdHObYgvDERVwcnMerfqhhDBqmuSBC
gFd79VN2bSRrEdCqgKS3nnU92j1ehypncFGon9Od3hMITtSPPw6Pf/7xCMOttUx8OD6Pp3/9nr+O
j/+11IximQPJXP714uOnqsfbfTz863njOitzJJLx7/cmH2/+8Z//eif2lL3Z5uz+9Zb+/sEIm+Fa
SuutNIdYJSfwhlPN3rW25DYdVt2BdMnu8HiUqUd/P308erz2j59DygHBtS9eHq8/DmPYEHv09//r
hq29qWV0fbwEd2deN3n52XYFpTJo9UX+VwIETx+vPQ6E6/QHkDB824+HrOn9wfKlvfIycYD40Oyi
urWXPnm5q6asT4Ou4XxFE7mqyCrfpF2Sb2VuBKtKut5CV7NAmUzWEnHct0wMol8wSS0J+fjNjQjP
PYvzNm2ivciBSrlhL25QbOA+w1g4O0QmxEB1NnlOc6ZpfYMs3S7DFJcuzRTegC6JwYpyxqcekZGE
0vZMe2P906N0uUa0Oqizn3L3Jzu2aNWwkC/qfFY0YZGgc2XtcdLsqwVT0tjmHcEKsk8ZZ8TPkoBO
xx7e2qzhpnc/fPdmG/qG3IXPAHauoo33ayK3qP6D7iVLKOl63LTJ4MRbWAL7qJmdre7bT0WHuAj2
Jdxa84bddxOT+4CTAjjDSPOECKZT1mTdEg4EaWGo/YQDsT2FGiVGhsBEIsHMKZolmfaQurL6M34a
h/oeW5BBKiHYP4U3UcqbmZTfnUXYUY7Nivvn1zAYwTbqKDw80a2G1jokc01VkTBFkCgsKOxoFtFj
oSNGeCQhfWBih7VRlt4pF9VP2V97vQBOBGaxCUnhohnp39yh/ByKJFqnXg0Krn/Wuhr+BVTCJRCZ
Y5hEv/Bea3kDJcpTssTeWplN1Kzzut+6ZeGTnIg2IWZvZBSjtuvNL6cIjF00vETIt35gXcsXGE2J
iqr8I4SdaShRIwn95PtdtU79JF7GfUlkdp2r6NPY4PZ8Sao/pRVCQqYE3hh2GAJSK7PlTGbnYtAH
d+uHDfyUlETjiRAho1WGiyalrWUQZ6414a4N5i80junFtcj0tRrvmA8SnoY9jHeB8CzOqzcNm/TR
tXrJrKNnt2PV5TmLq509WPp+SuMdradXjbdwtGl9LKpgYAwYeHI9W8A9SjcJdq0JNM6ijmSGU+Ls
MocrRGgdO+ii0BjLV31HkqB0cbYx3kSQXjNRzF0KwpLanRZYvm7oDvAf4mcKmglLSTwsEuayx2C4
o2MC6uOzN0BqgIvLeRlMYjhIxJw0FbOmr5I+1wC/IL6IyQjd505RnQpwiIyNK/bBuAGFIs3MdBJR
RUU/3cThDj+LeCWSpjl19IdaD2WWlcM2r7Dvrr3Re5dGlR28z7Tsm2sdbBMctsvZhtgU0mFopRbv
Ur286Abqj8EGM9RG4PiTaSBo1W79LdpXn9w/62PM9GHZWk6Es5X9fs8Al7IChGv8JiTi0rjo7VVS
UjhFJZvUJgTNTdjIRtOylu5HXK3cchxpYxXTtqz6m21mDVxZejL0ufZ9D8BQb1Wse+atJ5BFfeaZ
l8xkLExOLlt7xyEri4y5Xab/UhqwSgPRqfHpUNfR0c/m74JRslbGP7Wy+u5HaQGKmLUFO3lnmzvI
tfK52oQ2JGl0hzncd8C3mhH9BgiNo9eu12y5wTjEvnuORuhKmQDEUhfIOe2GmTR9vxM6J29VIdjm
1mkFmG7ltGvKct4mXZyuAnP8E5NPf2cFRAgz9HhKa9kf4hRjOQD2dNnMOaQFqjkyPoxjTu0eOnV5
NAY2YEI3Xy0tDzY5vhbodz0gyVnzd9MQHOs+GVehn0RPnRR/AvtcVpc2YY6jDbZQneDkNpeGf44g
EOXwHVZGk3Npq6sIKOG4r6VxdcOGIs4fcmaU7tYhrHMBADo91+owQk+zaM2Bjjh0rm9ttbo5tX6V
nv86mKyNnfC/gzrCfMgQYq37I6O/hUEvdevW0akskKnYcbJ0GQe6jABpDmICtse0P7YI548UlHJl
eswviNJpShR0cJByViq1mzS3dhPuYajghiU7HY9m4YGlH9eF6+4gjmqbJq73XQAdQRa/LCMhCEhg
vxyJFVi9tgNZ1hkiLFpbBPBFXrTBNQ6k1WS11qaExpA/7iy9/zUVc7R3g4F/K19qgQ/JzzfMNa+u
MRpX66o3Sd9tgVjpboe1UTGDiyjeQCxuf4/58NvUJbkcbHYKPaaOxQnOPnH6Kk3sj44A9To59EI9
CBhaRTR9sh3Ywd4MTPoJtQw+dM5Isxeoa5r5PTZDuEJx8TZ3yTkCa34MxzzZMsvRON0weuR9uQvp
em1QXjXTM3lC1TqLOnvNuPknzUabhF4Y4pmJkVvOJtMcH8NfuvUbc1t0JmtUz5Xp828Klsdrzcc3
RVe2qeOm6sFr4oZKCJI03E2bvNDyxnzkb/pCXP3Z81HWuhktdUIf3Wq8EOsFNQeRxXrMleeQxNiD
TxaEq/XyFrVH0jqXJcjfa8oOkOz55t6I6necQpDzrSE9y7R9TyEfbom9iDZlP5DbxbnIPjlcxSXC
OIjQOIRT4xxZVCFARpdjOaZHl2H6OmPRBoNozZuxGQ5DhMN6olO/tFE/X1tyAVox/DDmEP1cAiih
UpaYoYqN9fQTS0f+Y2CAtErSwlriVC+WJS2vTQnoa/C6Dfzcft4PYfpnNMJqKQzHgg6UMuDJxCeB
o+bWIlFhRfJWBG1lDtadC16Cgdqevsy0t/smPbaNuxy6KoA6OxPZ6MlPzfbFkUgq/yR9P9xkaCpR
Y5kM26SPzxLd34VWgH5Ks3ppEDJyqy1q2GAyQfSX0ltofZnc7noscWMzXt2FdkIOwWzAHrMdae5w
bjU3EfwYGpE/EUW4yiD33NAoFE9o49ONV3Tdyuh/Nn1QPZNU059lFP/kcqufO69nW29DffaDb3NI
8veYGIijXmnEDaunKONIkHHM9CCGUu6jjB5DTWzxKEfjW4szgi8IQPPlaqht9z2fSPFBBEiXBA6E
gFZ19fDkYW/oqAloJdlBkuxMsybozRjnK2iXEMCvle+zgi3kxD+09bVsM9XRhy2HfZZ4w71yovDC
zPTSSYDFMRHPtKAM5GjZd2d3ZH/2Tbixcv077a4JIv5TDVogydoztFHGfxnSyqjwD0neW0u7F+Y6
ieVeN9qeq0vHvqH1IHgZZo0oYLY5oh5mW2w7p5p4P38YGZJQvBRhEENWd1ja2abYnLgH3fwNYmJt
T4NAhRca4CQDCtyg+zBFeXFgyl9sg3ZhAOxib7fzfkyKjYwxK6XTvCGqwrkNib21JgHRZmp2Qzf+
INe3u0xJo3MHMQaCtSdyknPurgAE92j3oq3Qdf+U1exhx+K9UUEKJs1LVJX+Lq/MT7fTxd5PBHBM
2ghCirUz9s1Wn8j6y5g3LWB1U8R71imX4RfWOhqiLv76lDCidVaMCovj7LsoLgDzdGQH90SbAqjg
hhtMGf0Eae0UeXWAlsgcJbkOrLpGbNgkato2dChScPMqsUgHoiOiMQJDaDKtnZj0VX1s+93cZKS8
RexuosxcZV6GrIqVYmycjaBVtbJLvdo3qQ3IM5heo9qwjwLHwiInBXAVydzfFB6QaNnG1ZOR5evW
oaVcom7ZVo5K2A58on/RO1592uMLs26nFTg3aejtnhVJIv1wBhofQ/TDgyyuI6tubf/LIOVuPyju
fCvsRTfFbPrGpFqZVNnLCk7oJvS4jQJv19am1Z+NVJs2eV9DJ6BcPs6Us8hdA4YEdvxh0mLdW57/
EY7BcG7stREl0S2UmEXAsrBPcvSczYVLR6WiuqOiBb2AWBuKbHEapwPCaQo/Ak4R5NoNbMWYSNEM
xTm5A0Ha4P5s3WkzFn66GlPwgrV7aWqHeChdvujtMkgagCCSqYzb3JOpDjaakL8n9oqnolR5u7p7
8pIA+BByHGKkiBJorLegtIM1dC7twxkJaSmcNyP5XU1wHn1bEuPqDYRHFDNzuDDgpp5G56jAAWNY
xQvMivYcdKnxYxifqxR6YoAs4RwlXgrLipWEVv42RXByz6Oe9lAWO+chu9getVzooZr2cvzYBdjg
e8AO5nvKGveixRMdbBvxKnmgsFw0zl8ghLR/A4A85AecbHVorbDbNO7sLtg2+hdfBwOTnvJJ3xF9
Avl2np9hVyQnRhTTj4Z8T23WqDX6hPGTbb3X7ezdHwfadrskNb+qUjC80zOCexs3XrJ3xwwUTs9z
kMgz94PhhzXoB+gdHyNtYrrWAxOaCFUa7J/2PPeQnQqpwXTwdT5WUQCQTo2l5pLtW489M/YZmGiZ
oX32qpFUCodwwboBcG7OKzIbfLSLa6sQ09p19AIGUZ6cRNSuu9SbjwWN4nVs6oJUAnqeujYwzrEZ
N9d2tDXgPdxTdCPEPizqRHonvKPy4IeIt+Nq/IrrESC4nFVQFdGYNgUraUxwKKIaW20eGqs+AvJs
eLQVjWOahdVTQRR3jVoK09JpyvB/iCLaNHYVkEFss38HQrHstCA8xV5xSyMR7yIGDHRAp6UjqneG
76wiVhFvJOyEFYHN01WUU7dkPkImVRb066JPmmU0MQwy7E+0qNrejipvK434gN6gOT4OWqNCdyUf
DKSm/J5PwGgQ3jwPXPGHZGh7XAT6QAiw97MIwi/I/mSxC4FUsqj2iKlKUqXEyJaxqNZzmueraRT9
qmxMJse1E+7zLpTLJq/DrTtDXbErOJOBQ+dummBca5Ga8RNrAaWmS8is6UZ2h3Xsvc/tfIbBguxd
jM1RunHFUKR4xxjbcUr48TrSjM/J0tn/Ttl4ILk+3iaGR2qbk9/hkTUXgs3kNQjKIzFW5mrKoacX
rELbYkwJm3BgSBp19Da1Gjk8XUbemIaAL/AIgXITgj0qOhJXO/zlm9+1O4g3vxzR9TnZz1LDHyot
mfykr14tA06x0XL2FNbg9koMf2NE6lMnRLOJ8vE5NxIgoWwp7Dze9k7ngAQN/D0WGLoD27Qb4h0e
++ciiojV9U2h4gvYe3Ses4nTrt+TKYd0xdfrS3/Uc/fL603Em3Vgr0x7erac3Nr3XQ9luUWsYCJC
zouCb7TrqDs8dAI9gjekNh0hD5oDJDqc/zgWKtyS4TjVI2kWZjvV25LwMeYTCN8xg3RhWW0eoVFz
7SJZpypKuxRRDiI8+lqzybdPdoVoICynsfGrJhnZMNnpa4z9usrfZpUJi9wvd5VF+Pgj8KZCZ7rN
ghmoHTndpNwUi7RagQhm+lltYcRa3yOxdrYDfVVf2EEsbpphDAcwNLtSz9ZpRuPKlPR/nKA/N7n2
U+YSIj29kLwP+2UxT+CvZsvYl9p0nQfXP1da2pyMsvNWqKlyBpoMUWvD2BTCjNfc79WlWyxTCcdX
yPekBOSauIe6y1nvyf9rnLrmVu+GC8tPqp1gO0Vw35q8a7nrBFRhJzCRXNKSYS+Bvq4ifL1kmpuX
CcSZJHqve41OLT1+ilT0PBUodFRAl6yZp0Olp3BhJ/cY2hvDaNGOa22xcguaX6btdzvNj6H4lmRA
BCBQmIZk3aG0uz/0w/WtJ+p2gVF6XI8M2bK0/MWYzNlOIYw9uJ1c+Sk8XDMSi9jRj5D5ioUUffCj
prk0Sea1Pe6Fo0agB2Ve96NOwS/3aYgcotesp45ULtPKyNxh3tflk7Gqo8re9aqu12isDV0sdhP2
3qUW41qwaYXjuU1oo9fsHHP3LdJ8xeGsim2tR3JVVzNs0UCC8qUI58uS+BoaahO9FtehMA7Y76D0
AoVkL4tIvMFes8AIZS2jqBUniPLzPh/zm+925akoQIo3bdNcXJc9p9PJE4vwvJBB6l+zmD5ITG8t
TsA5yrZ7ZgfVcLIKxDJRuxeemawsL1sy/AzXYdf421nPkVPIhVeX7koDjXfp3fnZYFKmOlLuwTAJ
v7Z6kr5Mjw9urCbKf0cLaHkaz3U6dwdWuIM1OSmmm/FXP5pkFCeltmwF7b1obQUQp0kit5ETGp9R
1mVMOYo/LUX7VlZFQHjzFzCV6ITEztu4dvJntFWryyQVMMFyb3tjuTJxEW4sL/g0zeIaJI++LY3s
yWRO1kaYf3vOal/Tnb1RRPZS+orVVGbtMuwqDSR9wkYWa+FyDguLdTb/Ys5LkUWI3iaYE+7bcFu3
npbQWKjkWXQf9DCWCRuRN3fck0PgHlKjM5YGcSHLxquZipKwRaaVfvBn8atxiXyJ9Sg9yMqBiVca
azMe+n1dJD0FOksJ+8h7EXwbblPedQukYQJtZl1USbIFVkxoh0/0oMW64VNtVD62kVCoG2vuw7Ae
f3bEjB2JpLhD2VyGTV2dMpwFy8QpmRDO1MNeiwxrtFVqKfuBOKMZRCja78CgRWOlHd/yaO9KFyS6
Y8tskQ6+IGpG+8wwEut4Wje0HLkfDJN3lII/D/C2g3+E7Lo8sEgBYOR49adoB2g0VwZbcsLqQGxd
hi0p8MQw9whKmoxy72lOtoX8iWnd+qlPmnesZUekUTzGe9e6lDRZhMaKo2n30LCz5UjExFIzWy7k
rHkTbkAAGrqHbTXrhKwwfpKWw0Bf1KCJoop13+p8KD4cstH+U9Fbo/cXwx/uu5hk0+IWeJVFxoz4
ZE+p/84a624HenSJptrbGPDV3WFMuL8OxpqW0LABHMT13Ft8wW2QUWs6O/ot8Vvil5d57OUiowmW
VGo81oXPHXJWNkxZcjCLfF+nbXYI9bDZE8d6F4Urt2bNojWnxLHxp63SCHYoGd7yNymGTd94b0EG
VzAaRbqVKXzC3Nck+wDxAnJwl/ftLxOg/jOUpG7LuAyFxyDqS943z2yqpj1hUUgJiuy1YI80RZ3Y
Dz5JFxjB14GbUqZVUcuKRLLqAG6YlDQM9nXwoNxHh0bnLtrLgNqwtjGYtymlwIwLwwiJtQRocEIy
t1FC9nUhQ+/eAvhbarLSN9Pkf7gI15a6A6nSkngPsG71pNR0u9osxVGS2bnwqcW6hPZbChaBRsMI
Zpm4F30u9bM/G9wHXbiQUKgAupPAQ2vMJaso3balT6mDv5zvOPhxyYLM2SR+TzxFzVXeViYdmqgI
zrkud7q0/EPGXno/ZLjMnapF72SCAh0ybSfDDe+DulxLfkylW6C3maKLj2UwSvBPmKGRbXPmlIyg
ZLufK4tSWTsnJXRmW7eSlTDmak/2+LjxsHitCG1YYAcZaGk67xnXyi03CG0x22hfoKC65oAm86kZ
9r2Tthc/DEEfkBF1HrkuIyGNgw35nQDYABACWrgovUSd1S/bzI5PaQBnfho6c0syEatVoSfLx8Lv
KTi4q1WQ8Dpiu7h3XOKJraJeV7cyTK7CpOk7W8Mq05LhyJfpcgp1LORVpe+qtD/Tla+XTd04T4HD
cCJqzKeyYI8SjIiPhpTJ0BAbn0VSFbfYbddDWVs/PRotS6xAvCX8HeuizsWrPuy64aurOuu5BiV7
85KOTBv0U9TD5jIVYfZqZ9FX6TjDV0nGgGNPPlEW6GFtjVI4nqfToDli35oyPXumtZ19Wf3kNlig
QTQTIOMlOYKioTveT+4Fwn24CULgf5KgxdCos73GKD2IzeeWqLMonzmJdKrzqRQkHQw4BFFyikvX
cP8Iks6+DtU8LCNABCWtvGutDpOeZ7hlG3mz5GjSH9CtlxnVONFJr/jkfFXjgtUYs9tUCblrZfWd
V2m99BK3dij6ERRZk7yNvhFe/oeyM+ttXcmy9F9p1DuzOQ9AVT5I1CxZljwevxD2GThPEQxOv74+
OrMbdROoRjVwYcD3eJBJKiL23mt9S+h6ybjhDnLRPtG68U4Ofc7Qx8xA+z4BcaxXyUaLlRdSWjuH
VooUEwDetplcsFmgpc041KKDI1LI7ijqzEHDxxvnH4ZjXHEnaztsm8nWFIjcWO4/PGN2OJHX3SGt
h5j0S5HDNs5dHFSJ3Nt4nZ7ycv7T8Hynfl8924Gy9i119CrnvQzCTL8OI8tP5uVoVucB/2NKPBg8
dIQttq8Yrc7RqSQdNEnn9IyhMX8wjXMsGG7XnVUiIAluXRHX18GtxTGHsx/iGJIn3430S29X8sGU
xUFv6yfL0Wg/48w5+EJwoOmctelx4jKC2HoZp+BOs7879j7xJlgEVlMdR09ohF/twR+g7bf5qYW0
fDMlb/gaRnYI15oOGd28S5DVNP9MDLpjYpZnZrTUWE2/LwMDfCoBWrd6/DYFO2GrCvf8jRNWuk5q
KiRrqWpzUyy7iFbQunXjFOUd2qaBAZZTQHku0JPeY63Wb0FylO4Os1XxM6c9tXZHXT7K/rHuiuJc
YC6g8MyNd4SJGLgN0eEFm4c36sV+uESN7f+wsq5m+sOmaND+4XToMV0iT4eepfqsxgzpotvYx9KQ
H1QE+skU7AlBam107ODeMNWnDj05d4XFKS/65HEYrefa56xnGwkdkuWDz4AK5Ia6Zezfj9ggboZF
JgaMkKOdSVREmZGeekJp112L30iSX0HJOvDU8iHuqLe1eRj2oCJ3fZ8bhzZwsnuEMM7VAcayLq5L
q59PLg2M/eTGAy0ZeJEatsAmsOJXkdJ2jUsJFrStKxyMYJTxulYfRcRBBFhHeisrZe4k09FXZtvI
9G509lw7v5olgruyI0zAa15LtVTP0AVEv9ewDV3sWH+JGGj+qa2WLdBzHl1Fp6+XIAmKyLcemArd
8oHDkN9FE0lGSRTWqnyo5z7l/ESJXueNftHp9QNVV0/kzgiua5W+JS3tndbHLzZMYmsbk0VFa6wd
DqEEmzcXYioF2eQ5xJ02YBHOnOhRlO6nH5OIlLj9k6nFV5EguFV5Ne4iV1K0RfwaYRc3Z/L9E3N6
gtuzIaNPUkT7qgD809tTfxtwlwz4Dt5dQeMzz9ObgduQQYnprnhP4vKIDrj/tuAk3V/EP+RutMlr
elPfHzLH8CCv2voFGlMYhxrzoPfCbsXJLXjgjbzS3zvRK0RqiX+yBuR9SibertD68tKk0Msbx1Ev
CQ83zd78FTFVtqN9SEk1x96hkbFBunHQfE2MiKbU0M8JYFioO4FzNK1ZUci56Dslo3qrtH76SIVe
JC0cTgMOSTueL9BUDON9mlzAy130e6QddE8jIlzB9op18N2vqtCYVg386u/2lSsAr/vTH8/TxjG0
LJSdQGWMNYQ7tWu7xXWQZhaxbQDSU7O3jnLJimkNEpu/P3Ub9jtocdNWwMjc6zWy8KIaSbQfJswC
ZfwxKSt9KZp70AT1a29G8X2wBjQXWXaDuq5dAR/smiR6pqsznSXB2MjzAu+WV1HyanzPItTYHHui
lwJ8n89JMZ+7wPFop+TTc05coobJ7CQKRBiUOdZp8LBExYFo3+eIERbmgmZJ8gORKug5BKjZAAuo
YJsrSmgHEXa1yMtnR4w7UgF9/CUFjN4JH2RlMcmdkJpvesCCW6a7KCodWT+YdfmHVoO/a00dBYM5
WAdO5LwllkDKsWTAH00aywwn3bXejfNWBdSynK2ni8uBf93UQ8/5TjP2gWF3136m5G3y2HydmD10
yld3XtifSYggnJGHbFSeDPsKGdoKhHV0RvbdbZhqMmCNhHvNURT7RCT0JG/2MQfeUqo/3E4ahDEJ
41NK/nJV5stWbFiPVLr2I2WlwvLjnErNGTfdCL3YfpucMn9uY008c36LV7pWJDun4Xw0VNTYw9zB
th5plHVkEylLVy9IbClxSRO4MdoxHgiWCFXuZRcsHA4TyOmD6B3j8v1B6w2GPXgg6V/w/xiT7UUb
9Ds/nU/cq+KIWs+4R84xVSq/NTKyTlE5sqYZlDWuZz3PxlMXaOab8bOQinSCIH5NNDO+QhR5G92g
CQvHg+VN3ulVCTlciag444Al8hnkTWavZvoG22riiDpjfGVMXOlb2Qr5TTQ46fnMrmwtKXZNaj4q
u/jMArSXY9ZYb+ikEkR2T6TdeAQWG/EWiLq4JLK6evYSCxcgUOuTnh7PnImTEWtH2XDngaa8ubOh
9nbvgVD0+h9UFsYB45h1omUX78fRKLfBiGdGFHO1CdCB0jjJbcL8TJS1GzOO2rDGO4fbTLwmdMXX
DLs/C9tMXmb16HZJucH4P2xmqX73TXefGsMPR7seLpAqjn1tOcDj4pc4aHVwsB34+EmbQ/YJfzeY
dv8Pw+X//gtsQf793/n8J+nWIo2T7l8+/ftzXfLfvy/f83+/5q/f8fcLZMJaInn6f37V7nf98Fn+
lv/6RX/5yfz2f7668LP7/Msnm28W6U39FtP9t1RF9/0q4t/18pX/03/8X7//J0RTy/mmFf33RNPX
VJDOkP4FafrPb/on0tRz/mbaEOqgmdq+D3sT4+jwW3b/8W+ab/0N5JTt2WRpMR8JLLzE/wdqGvzN
dph9QwGyXIjkOg5oWasu+Y9/s9y/8dMsH8+vB9nIdN3/L6jp92/5ryw5TPqBZ3kAtqCqOjqI8X9x
tvZuXddTbOy7ub3Ri29XHDJQ58ImTUnLiolbBE6KGATv6+ydOpiNdr/kWTtg5UoLH+C0yBUHdvuD
6T3UPUxeeMV7YxQNzHqRk7CwYMm9/kgV98JRHYeE9sLbB0m8UsShLJocchYQ44WF24eRMd6B1K9i
5R9bXT655svsy34lK5oHHvIvw0UGmDzkf1hs3ppofI88CmdoQJBK4vFjkI/pq3AkUXYDiRQ9NZ7Z
fGQy/hpT1WJRC9Yw1u+p6Z4xDVN7EmrRa4fpTypFCLUr2sayyiHoeP20R3+HMMT0joOOiC02qxjM
tHvF4GkeZW1be99TYe6QabSyk1FboQA6zOAR0GDgXiXNnryXaWZ4WpFdosPC4JtbEagVVxpHiGo/
s5GxaZ9nd6G/FsEvywmerbS/ZGnwMpKRzLAUcWoh3e7I7WPPx18QW2Z7TJcPAHVKLWNmjegCoWkT
b7ApK9x3mr/GzYUoRa8mHd0m9jJNh3M/BkfXJrCDyF77PdMGzAVMMjq0Rus85fUjr3dJiBTxS5S0
7ziJWTFBeHvyzxh4zblJ3VPR8md/C6bNeVg5tZ0+mkqKtRNV4KQdTaEewviNSHJvTXF6LXW8skOv
dsmYzcxKowDnIgbfaTaYlRuhSdd2ZQ6lsZ+GiGJ1RjRu09fY+9nNyj0g28FANEBiX/tJRAc/pdHI
KKDb5sHjNCQ92uNFPmfNNk6al2biSgUx9H83MXgpdnxiMEOXtEXZRCyucRCjxvch7mZqZidLiRQb
Hyoiny4ShEKV0nx1UoZjHNPlMR1FQMzWPvW4/X6BAQYl/w5r5m9nCJ6HxNghoPk109xL2CW3AwpZ
+EITC7+9yQpkjbJZT5Vj7Sq/Ogu66UdCL+ttmvhHH7tsOhO+SWODJ6DK7zW+9C2Sc5dMRfwE4BCp
o+36MC74bgFIs18sSxwVn+AZSvJVp68Rc8EmMzNBuE9/joEu7YAm9EcHf1xYmRn90SVw6vuDKIlG
mzXUieaSF6XFkxnGrVGveiPvjt3ywVbkIQxkYgRGWR3H4kcqgh+2Xp4jxEuMhRAhdj/Roe/iDv9D
JqoulLbvhSV2ORh9+rwxneJPmWbqH49sKuMzy0vKha5/FV75JqCybWn94ewg86vF95DVnn4Y8GS5
JBsfvz9EWnFIp3nYOYyKjhy02yPmv9lKiCfhKOJpaAazRAMV3PsjgQZeaC0Xhnb6JSvFS551Sy+7
WOu5IzfIg+fjNxqe5mMNJEJQcqP7wjsgb4J+0m7O3AffzWBb5c5Dy+lt55IFpDXZo9cKlJMOjb4B
z1AXx/gWcXId8YFvaK3PoM6DbRfrHSoxkhLISFk3Jk2KfkFlTgiqNpRdGyG1eu8hDVi7oMboBwjF
qNMnVp22QdsOwDZoS8NxT/b/eJ2p88QWPWz7Wi0RAUjzrBqXaTtqGySMn34i1VbyRYbXN0dR5tN+
SNv1/EtfnArfsQUEwKAzvudDB79RMWRGA161szxanv/QxB6XFpFpXmflYWSGLUf8KsbyoLSaUdCF
loTNq4bkEMEgVTPpklWfQ2mVWzUZj8Ag4c2zFKxFJb8mpGQMpLyJBoBJRJLR3hyDlUbzuEttmntH
D7kdsTHZdC98/+yqGYN3qc277lDHrni0wfc9+HRbi8KbT8gCaJqToEXY1HFu4meRjNWuQE1KiuDg
sSL4YUbz+9ja5Csmkpvh5L/MCciI69IucL6Le1mkYevq22TKD98b0Sjsi4xRgUxxNZzHMX+qIOzt
IpnfqADFA6KS+i6CYBcbmKcnUbNutfLH92dxIrMtXZI5tLo3fKvGxTSk/TA7qQDercW72shpbyr6
D9+1fx65CbJOXQvN3GAa3pq/uz45lqIWt9w/D7adrlGozZ9mUj8kAtFEWVqoTwYhw4i8pzcu7cpX
U3ea9GY8VyX6fTPvCK1KOe/PJvrToGkABlok8ODwjM2VPWRQ3oIg9Cez2flZb6/yvOOpG6OYDBFt
2OrYwffSYtZI6pZ35MEnRVPqNH3nOn6Mky87mp0THUoUW6IxNgSvkG85+yz5sF2SYZrQy47FpR7j
rybKfIYW+bDPDZ8Zau0dzYBEQxfkl7ADH8MOUyQcuG+STNezgx5lqzEVO9ddRlzNjE8eukgaarVm
byL6GWjzIVGaMnt1JwoUzusjqcKROrKntyGmclz+DM9dp6zOsdKI/UzJKs6bwd2Pk28eO4auq7EP
uidnQv5dyCv6gGsS1PVBebrL2Bu2eZ7MCLgMkuHK4ldlsYt0Afe0zf3TkNrqYJTBczoYOs5j01hg
MvUJxRDCZK1HG1vFxUXnZ+Gg5h+4hHjAGrVjUSIwLc0fE6qLbFb9U2VV7q6W8Z2U2w4kSTc9UNBV
l4bhQZrq2b1QZBREevC8RKNrmvWK3CYi85cY4rTPm4sw1n2f5U+9NR8N6pAjzi0FWsTojr6Xdp9i
Qtg1aMcEnt7GkgXib9uHI1WC5xkXiZAushMlDSYhVBUjRbk80AR4zIY6uNEFXNI96WzIE10mjMg9
Mr/Rs+S+nrirKBk4xiFAG/yOhpjCFF/miseq+NRUcCdiprzmyOKBerYwtrzpjJpdBQajX0J6j8ob
L15HoEMiAuT3sX2dPQkgJb+q0YrJi+/jjej5IpRbGmr94Yea/fjR6CqkZW2AOZuwDIJ5KnoRT9yi
45y4Z06n3V2bmnnrGtp7n6L6YGBavpSxfSmY6cV5Bk9jyBlSjHI+6eIpmWGlJ+ZQPNhRoiPGMGqo
DPaTw1BllZZCuyb6lFw0ZAAr/4Ng4fiRQwQVWh6NewVvPMsy7Fw52ayQotVLb6flWomsPhoyVS/K
zx3WTNrc80zmqs27Dap5+1Ia79SgYh8P3B4gCGUiPJLuGMZq/sTtMD17DAsrc0nhmp+6xUjR5Wm+
6/TafEvNnW8pl8nXDCXLG51z06UnLaARG6muPGfZfImqXjs2GBqoSgOaD3POvt/yEiwtQTRnp9YZ
042zj8bgjE2HyGeno6fD87UOAuagiRt/CoqRa5oNlKWCMXsW10s61FDthjqlR4vLAHqxuAbZdOvn
QDyTbjRuWs9SF/Aw8THZIkkrTk02IftpMu9FWOYHSx/6t7R7SccORsGShpjwxHEKKzczqVF8mhbw
Isqf37Nqa9H3z5ly3vMtjsQPM6/6a8IRcTNJ2k+lsBmUsUNe6TDdgymAVjMZHsGUMgsbBwglc+Nu
x7lZ7DTptQSXxvYxHrGMkEIk0JzEeTjnFphmORlPdcOPy5mn3Ma6e+sYtUFe9ZoX3RwXC6ed/HJ6
nDR947+IGTJbmTOJ88RLlRmoP8aRVb2dmx+SMc6qMrQYgQOJfpXnmuhH6y88Qv0xnkCJuXWF5ke2
LxUoqMZIvrJBXJ26DNOJhd6uiVGPpgZKEMw6SH4uMXUFqUwjfSG6D+oVT5V+iEDQho7T1Pt81mm3
LkwgdN8w/VAopeq3LF19PQ0eh6eE7bzLORCDNvi+rhqycRpCHJIj8TZFsCPtOKaUU8iivwdEDnjA
vdYhLsgS9ySAEIdxiaEjwA//npTRKS1c5zbhEiG1W5zzmnwWIrzxQXrt+FAHGDFcK8IO7Pp0JWvn
sw9i82olvdykwRDvqPs2QCON9yXsqp3jO6ZluHp9Ve3rMpH8EUg3DShJYEvsTQM/6hG88oAnFtBK
gKkMNp7Vb4sE3Q+o7z9Yi5OnPB9tjLHDWyX6ISwtDod6RO4fb//DPFsXsuI6snZsHmMADfOQRo99
Ed1U4ji8cyAANFZ2cLWDaupDnKmAOIVc7GVXz1jM0RynnWauy3iATTM1e2il2sXUiK1m+yQHU13x
EDWrzE+msMLEc0rSEmAKVzTVXe3C6etKlCiVkZkT9efLA5tEe0TmncL5dr6SYTZQ4buIrwIGjSqW
HnOPgdmAKuvLWLg34IDPtIZzYgulvxn7JqAKjs9N2/ghY8man4y6AuP1Xs78ZK8l2i/yaOGaugjJ
esquLDecNxpD3kU2Nsyqk35dZl2ACaIiapXA7WNleRh1Yoz6GicMEHCosEtfPUQ/aEGgKgik2EMD
QN4x6i3yTds60Ay8pVLraGZVJEj3hBLjGUas0OfF2SwuswM0gZ3J3DD4IXY58d7h/O9woRUvVaRf
NZu2XJmU52RuFfcn39mEXiegSQ9Zk/G3IQoPETe1YIBhsXpCN4/4xQn16nmrD2z5Q5mfg9lOTiqf
uciRt9KyXN00jwczY6gOkwAIS/d7XtrEvZnz6iv3U8R5ydS5b1E3dfpRI+5kxegrOCyw1ziLGApI
hjqEhP0wgJquiyaNOfVhPDRqu9hpGfaUfmKoVJL7nuUZ2qPIWRSe/bgHfZpiti8f06T3UTDW5tZw
fQYts/8To0R9og2n8AebJwLpiBRr8+GMyOJqV7R1vTm4BUAYLn2dP2vl3bFU8uT6MalLtvGoa/F8
JFfxrok6WPnYv92VwOVJIOO5ROW+SmzvXDP2uyYOKsiqx/+xyBo72z5p3i+97qYTet6OQKOWe1m0
R71+GpS0GCbyT5EZY/cuEEiS5HrwzYGy24xPMtbc7SSt6Jkh5SrxSKFAcfDRlZInyHishJf8QPRD
F6fdMhN8kH00cp1ERaecMbqlC/qcTi5Cf9lxvchwWTFL9GqTXgPaVrfRkzy9Q4aG1093+MzkOnE9
fGyCUPjKNk89qY4ke1ihURscEH35PAVTj1gKzZNL1Huoo6nawBxFKZEjnemsYi/hyzOGzj7Yqs1N
aVTT0VUD4eWxOiTSDlGoioNhuy8xM2qimmttBUC7BA2nmUf3BXfLOBJMX7W4XMfAIoBdeu46yJNX
VxQcawreTybXe8sWsGq+IAyNtxFB5Xru+1/G2D8n4O92We7sraF1NlNq/8Zu9dshcWxXGuVPx83F
IZm7bdBk7oViuFq1GOpXKAXMVwsSM5D2FzOoPvMhgpaCKwdRexNvfXU0Z7e9dJUlqLRldVJG1TCZ
U81nYsgnrsS7zSjjAMOAo2Byq+Z9jf59aSUU70n30JrV9BbFs3PgPUeaZGuX99LyD0EdTwfNy859
r14Neh8bA9wt+tz66vAWP2naAKBNGNWG3EP/xqhnJUl+R+DR/eRDSNQ74a+N95RkELCLfqsNCedf
9FUnzJoSCR1qeY5LV0TIZmj3E5AL2k6uRlC2zRWdBtqGkSt+uF4JMje3401iQbzzMqKxtfRp7Dl6
TnAMdup9kllP+a6wBBlNyP/LNjTakNpUzVbXtoWbDltyNugPIphYdV1KYjUxo4nZd+uS5koYlfOE
PBNLH7cJjYNLw69HNDqX9eYRxepbj5Fv5QGH2BPXIPZqhgRSkIz8TRJi6XceixJPnVGwUbqquUWy
ZvKoe2ptorDS0NCHrWjSH2bS46B2iw+AfhvbQ9ir0ja5lIGVclKXOUfENiZSCV2kEHRi5Kjk1dDp
v/j8WaGbRL8goGOZFW6JQn2ik6qV2QEONci52XqUGl7j1tfKcLRoexBtjuUi4492U03HnTBJjjVG
shc8ci3OHB0XwmA1v8uYqp9QB9yysgekEySPdoxmHc1Xx+6PikwPUucSuAaeQfCiG4hyn8W8pJfH
l6IqEEmxoSuHVdknoPXb/WIynUrxk5zgYe2kpcpnBwmIpbsphnj7KQVsu2o78yRSxUzNea7bmWzr
45hz/dvk3i8fErf6aAFK3JySB5Sqj3zWbTEgKvP7gL1RGtcAgC/O+IyZ1riIqcCwrfspvpgEjJcI
HokbNEglQde/pE6HZH6Vaxzt3ho9MUngTfql9cPaCdo3Q9kPrZo+x9T8gP63E/h1UQdWVzEgGG9m
VqwA+G/BzJOr3DNiVFfHxIIdkec90usm4m5mH+ScQxRU5VukOU8rWhlf4CzYO1+EEzwSdPvsmoO1
QnxM9zl25R87dVOcwxgP8bEwT2eoXuH+Gl2EPKazU8NimYQG4/Mk4jbsQt7HL/EwXaqifUkKeLN1
qr1URR9w7IRnauaoReck4S2nfuDujMPeuXgph6YalR89AJfA1SDNmWiVb4PJwRqN9ZtDb2QRNjmI
yNupP2Pr9VfGyHc19fzDTB9xAzdozt95Jj/wW430Hy20kK780SV2ujON6DWIsp85wrldrumnZlLD
nj0ebjriTttYaRKB9mxiyIPtf3cmGqf0KJBHjCjxCo+OEZfVTmivaHfPaBteisVEVhSvMUNsEhcA
flWjrUJR4sSbSF+N/ewFMsXBLAociQ7Sa1Uz1CJKjImCNm4UeIk1JirU/tw+vcp+KPqD2PbdiCOm
te4G/tgOlU6h+ec8nkNzZJ80xo2PZdPfGLnDjbEbtfdkIVb0L7+gaX+h/6JtTPsgB6pK7BPSQUan
J8PYSAOIk9fJAF0ZS9zY/nbT6GN25RyKMec+FQ9wQiD/I1LizGAG4ugF7R5i6cm0y4wpYX5WMWnJ
zlTp69LwHmscwzxqNvOGbtj7g5OEcy0/otxnzpr3K53I760RyNPEOMTw8j0CvBaD8aamzUIxTUhN
VptrtCeiaX7GHge5OU23ou2ri+GdgmH+0otSC+mmBFs9UydnSL9ie0DjAu6K/t1jpk/GwWjB77Up
0mTFGuV71tnlnyzmn0AYsBpDQ/4dtc5wnUltLo345zJSfOekAr/Bqy5O6u3It371OHOvbS1OaHhz
skMrpvYwwRxgPar9yMGVYYfy8ms30XKAD+VvwY7JFQq6VefQ8UY5w5PdE1ttNuIwzujhsQ+2kCd9
1I+2+RDnXn6umHdolnr1W+PoLtHzqvzQLS0LS+2PlmGuUjNPXLF0Fxzc+4OWwSlARc5CNUbbuRKE
oXoGZu8efUYwjru2kUi7UdmkpFqDbvGPZoHwHLc6MZwdDwLjjfbZ4Ug7GmDUkSqXK8CEj3aPIiGX
iEDShOqzsts3SjLxI3Mb6tax1/aRM0OPxAe+hvnKlaPlRVL2qPZaDg8tgD7ow+MMqubG6Y58wEdt
Rm1iakO7AyRD9qUOzasNfOxySXuQyUIl6KuHqpnu7tgxGTDb9UTtGQJcu7mYVWtmtjqUHyYkWNHi
Auh/Mvi42kjq2LS1BqTiwZAsvCa2C6Xq6zwU9xni2SYb8nydPZQ4ZVaE1ZF/7PrJSWbJNW5j9yD7
+SMy9S9lYjIQI0USdcwXy40B1pHYmgJmgfyKBwNhT3JBfL1s6v209WLyk6QcsDPLNt4gWgY25yKU
kTx/WREX50ovKiSdKWcdicZ8eEuwOoWFjAmiIErZWtgYHebhQ131K1NEf6J0/oO42r45OuOcIBtv
uaKSTHM2haVrZbsEQHkpa4A+V3a4UGu99mNs2BicOX6HMknXvVmN7XgzJr/dSNP8dOE5nAC6PqKE
P6CRyI6FbnQhJLSVEbXWQ2A2XzwRqMcwQjTNxdZmIlXR7F0qYg+WwdKCF+lehh6z+KRm4FvA4YYu
CIeOBCo6pjMmFPGaBd0dEACpvS1DubKDSuhYnNChFlRFTvC70l+n2qUFMLdYttIJHbeY3LNH4Mjc
eS+y1Q0EUHW3cfVa7kVqghPIFu8MBkMt+Arqcngv9I866fstgQtyP8FR3bYT+pN57hOWJhnt24Ny
B8qcYWvm3pvVls8ePecNLvnxbUBJNc6MOCMyAkrzY6gjZ41d/MXo8VtnhobtzvMkChkz/jCI1XbH
srx6/6AJr7gRfjiJZF+l7z3HykuGqgvs0oRjnSjhgqZZRBthLvUDdj9/HTQTxgyLRG9M3hRl4N8N
866xRlIfGs9ZFLEfNdUxjtzjhF2Ume4otg0S+tbmNzV4zfCOYWBwbLWt3V9DU9I7b+wkrHOUV/gk
w6wtr6rlii35FbHJ/A6PWsksaY86EXfdqPBCz7iWokZjeqPunal/TLy4LRJpZrje8Kt0E3HUSn26
uZ136yXrVju2WxuzHB5ttQxDBvFQQNYjzkNPTHWbzJpWlThiK2y3xEgit52JsfYPtNTBQw7mLmb2
th7iEl85Xqgm68ujMai3QGDdsc1XKeHTdKP33M/1i9mpJzfzgDbLfZy7+xgzCjnGev7Y9BoeUY6F
R0cPnuKm108+BlY8Af2Dw7JaW652ZfblNihPMa/0HZssFOGDl2h0yUxKafQI1XulsTAZLN659GFc
to8ctdvFR4ahIDYeNEKOd2nDXlWmr7ljmWck4xuBsv+R9zAH4JZ9i40GbEjD6aKGJOcSMdg5U8SM
gKSBplThoNMrd5oHvxquw0zVzcY6gVF1i/aGGIZzod2+q59pifi5mt0PJ3DSXaUTqaar4mkyHa5b
SugydfpG67EpKdqQANYp08GQwmXLB7QC7RRQ/cwldNMMqype7pswUrCyKaTCPmdKUSJF0rg9cu9G
wTOMH3UJGDGUQunbASCQJ4rm6Oc4pxadZJot0lSPsX/WhkXDeAQyBjIbdOyNYs3ILezlHL306Txr
TERbFO20dceQIWSx68Bm7BJnKTqCXFxwFbOs37puWdvTZN7pY3uZA1OEBqJCZ2YKwPiAMzwPZtIB
UDeM0MNmWY+DjluQFZrUEQgNwVffQH3J5okcNR6U2BpAHFBU2nhci4ljLL4gTI2a++pkf0Do/R5m
cSZkwt6MsHI2flzBEWho6vmpoIjFntMOhnfzkCZOMSKOmQ5t0L7SXyuPndW9eg1GuNFxrilVKbOW
xYFdzhtriH7lntmBjHQ0wrk9KxyH/FOVeb1pnbthsI7KIXrxZ/8+RnCvpxitXeOPB9MdbCrjhZAu
6p+zAjJuzXm87z0s2RX0hGawuBscdyVunE2qxs9+YRv2TRk23ufoKfrtxScy5P3ot+AAE8DvHkDD
sMdvuFbovleeMixw+6kT1lr2gFBzSfaBvtVfMRfcuIJbN4oencQkNiDv9mjqQoH0bUmqXwTIfh4W
YEa1eJlcOf7EobpZqyBHgymGgzFbDxM+h53nq99a/tY2bM5kUG+Faz3M+Zhu1FwjZ0uZuVg3er/v
hGzKyKO4lNYGvpUWkl/Ib3UeK79L3sdZDBu3bxRMAxzwOlU9bDk9XpfOuO3S5iEb518acOqVPg2/
+IOw41tK2yXiXgOICm7zHA8vDLy2JA81F7dzHhxGiFPuIAO2KWidKLrnJaroiqp3Ge2tkgxSg7mY
iq3h4rbiyrS2DaMuuRtpfMFlBb7GGgFlOLBiEpQwZZahVguKg0rlW+T7G+Ycwy5V3KCZMwmT1mDX
4QRYJRXz+QSyFShBRNkQJfwCOsjkxRT+owsihdUVe9jGcFt/Qw8ImbwLBwbwwV5Dpz+BlLn2dfLO
yA9MevpR54GGzMa7Yge6tYZ51nTrrlrMBHToLk6MjAH7Z7NVZfwcjD/LEqgI0nx0GeQbGQUVoKv3
XUiMMyHoBu83RHknSMuqs3Ayw/o9Ldomzq4FxyI59JsaWO1KQ7OseCJ2QtdVaLWqCRNvwIDq49d3
ExcE72Lp6hICdghR2tI08UOqvfwcJdO79LtLXQ3FqS0hiMYA0wp42HFq7DOgWxh5RiQoBVAgt5Nb
lcJ8MAz7QZVwVFzmT+sRDxQ6TvmhEoqnJMB1WDBcidzDGKFLyid2Fh/00DAGaIGrz+Vf02G84Gy/
tlpwovBCdw8vwXjNeOUuhrYGja8a3K2NoN9JhtvYyVed0eacaM/1wprFNvus7+V/snce3Y0rabb9
K2/V+OGuQCAQAAY1oScoSimTdoKlNIL3Hr/+bTBvvazK6q7q7nEPEotGVFIkEOb7ztmHNMA+aq6m
RauiTb3i3CftNmn1kxfnJCGSCmcSWbtD/ITpkuxm8Akov8Oy3lUhYAqNNHVjdKaxw4DXkzVfYZ2n
EbAugaVz6+URZVkRVDHoaMUEvdZsrrfW3KNLJ+ygt91DNw3Pk8kiKfSU2GOzrjcE52ZHcM4N8usE
u7hC0gSnHNRN3q5fm1B7cwS3S1FleZeG/dUh3/QQAOfaSflsI/vAqMO0VgbFNYjaiH6RNM/ADtjS
uBuJVKMYEEiNafkgHBheE9v7MUSDLAOop3wnqxfy4IZUsK1ifB1n2s42JKdd607leXDLM7XvHfaP
vWV51UEZtQQyg+MmS7nOmhNMRWcXe/i3ws9Q+T/2QZbugbSSh+Pi0dONn0WYhvR4CQsXlDeeROFE
wXG9arfKgUIwTKLYJ0nw0BX2q2j5Gmy4u8u6aSDINtk29qEcWrwbYtDnZp+mTX+vTex4Ij/HbvM6
mcDX2K9jZlZpc5EifOgTKrtukP1QMw5aJabvEESAINBBxOVwzEL2yFY19MSnnCpEUqdSzsE+MTGH
0oQZymaVqhfb2MmCbWpY40o2QHVEhBjZsk9C2ceYFdeOEAdgv2U1wBMygWTY3QNixvgsg5jFtzvv
uuYBQ7TFmqR+ltZauomKk9V1l95yj21GU2GYIq4TwP+7ssiSfVLyzhxppD7lvWes+ySw1O/7pZh3
YnY2zLwJhd72KlpA5bn9PpGUC+ekOyIo2A0ORaNsIIO1dV69Ukan4Ws3608z3YdNrJDvjLH5lOWJ
hgBDXcSL9dfIzUxo53W578v6DTHRZKzN22KyECSzZK/ZjThl/r6dmGSTq3T3tWvSqwtbceq95QwY
Y1/QXmalVSz2a5pM895gkvATOl77CPYK5a/imhcR20uup8DKik9pWm2rIvle2LnfjCEYcU3XyWMR
ODFdQWdVe/bE55Ll4oe5vgKPGr7YkT2idBLILM+sxTxuD8t2sksQYOmdoiZPhfm58MpHq5ftnexK
H205XWvMq1s8Q2w+vYmMZlwGp7LndGLZ1cD7qcrXxgCVBlthbzN6nY3YO/bWW4IN6yK+FexPd6I3
7LNdIdzUucQ3gASBQQAtVyoXuKZ2cxfVKUsZ8y2egnhtfL6YIqB8oJ1PveqPca7Nd6bRm++ozpmb
IaQwbNEWprW3bANackfq67hSR2CN02B/IiHhQPND4OLZz1HBJDXan3Psrg+ZfJy8+7gr5EfmCf7u
ROPotUKMTUtPTcWV+xC4NyLHctyrjsBHMR/Tku+1SqnFQhBit+QxkKE7WzZZYn3ohi8BLcPLIprs
OE/9I2dRfsSMvnPw5ADCYnHqrMVaGk1t9S4egO64DVi5mv3dJm3ij8RsmUaXv2+m/KGjTnwoxuBQ
MM3sI9p521B3+3hOrnwF9TPKqHczgMutl8HOy7OnWbvXoS4+dw7+cfhf29SWKFbSqdjrmiWx1LSj
ZhSxXZXBtrSw4lcIrnK8qTun+dYmEDWBN7EM9+3WthkYIiqpi/E4TLAJw8qj2R2lu6m0DnaXj1ul
s3gry3VnoNrsWKQeC6x8gnhcO8ypu6ymy8NSCNZDsFyXHLmmUJCiOxMWpSEY92b7NANzOedkTyFJ
tCku94ypA4JDYm1AWDLh+4tLCCewgU2fUN5VsviYMi5S2w4eUKNgaxbRfKJq0Db5KYtqfE/IKuFu
U8/QcLGTIjmbJdoXr3sQLdeEtRQ4OWqb1lqQH1Befc2jgVgkctg2DZ6jg+LjthrKTZKN+nZxjHYH
rSlCQJw49/AtD+4CmTJFT7Wb3YoCS8QlOHvqim3zXDqejR1bMxLYxrWt8x8wr4YDO+lJfG6ihe7c
MqGlfbL7ebg0TtPhpDRhBw6s7/NFbxnbSJfOFrRZrjplCGNmCrjJgC/RHkyo+5BpIb3jViWa26KO
xpTKBg6788RpB6Wc0zLvsj0tIHZjHSuXhb4Z2b1PVZGz72qD97J9NRvjTz1wlpHSuBDuBSOeDmik
WKxAl8Zq5NRoJ1bNXxHH51hl/V4k5o9lztN9aK1S5STI/Zk6VT3r8WxUnX0GmnCPvk0fEHDjU2xE
8wI2LTtkBp7jRnC+3BpqAwJCAo5SX9TTLh1WUAfKlUOW1dEZtMS2VlXto4wCvQ8nbjdFH1T87Jjm
Qkc+eLL6rD7cJJ5AxvHvtPJku9Maaimpya9iS2aCB7UgIQOZ7GtLDkfq3ZPPFXal9Exxpate2iEs
/WHugJqKFvnE+OBoEhsDPBSQ2rtR+A0UqgUY3/n2dgKcJ2ztEMelyfPYCDRhc6h2uTN3m5/q72WV
r+NQfKLYXUP40qVvyJWdOwTgXIZlBDlNTQ8xwhIQum73jxDZ5qPNImBOUHbUbrkV3npp5nyregYp
r02PkriHAC0ksO3gGvWDQhBwKEX8jQD20zhycWio1fC9444FdFvvPe/70A5wJgck46Y+jUlMYbKF
9ZlyIrZ5/tQzD0NsWUWl5aq7NZzitRS53AduBFB4UFiN3CEhy2f+vCoxaNM4L4voXVSHqDm3ZhOq
o2OXJ/hEILgW44tJBYL2SvHYmWBfxr5woIq4V3ToCW1R+aVYPOHTL+IAIf9M9OOmisp2p0LWMJ5c
zE2gUhZetrvT8ikVlbtPVENLjGik2wEAiM8FNx2XlTY4pvEnXSB5NcW97tLLOFPX7sPJT2LzMNlk
wzhoTkIe2iN4fGiAKCzOq+WGA6oOJMNQxY+WnWgGLtjvpnwLia1gmp2R/HlrPgEIvR2aZaIHKgiX
NRInlpkpC8kg7fbIB0mEsZFtd+b4wZKmdawZ5DxnAMJN3d0P0sD1MXEQoIhdnGwwc0tNatXSRrP+
mkm5ShiLGvIRpwRQ0mkru+qVLe5HdzKn7Zw7VybAGAxqP/tlRpffLWGq1V39hHSabK7cefLYDtjs
SODm4NqH7Z4VVDUhDV2oPNfInbj64Meaz+1UflgiVcJQND7pFnd4HwMlHrLXm3IY+rT4qXWeKaIe
FaZiNg4snuZXO13NAd2SHkvVPxjAC/1FHIo+vEetXSDKBBSbsBYOifdAmFdMEFVG5RfFNvD43pCd
HoTNldAzRdPeMnfEaqLDtG2CGqzs+XZVmQHVkFGCuKpEdDFU8A5rcYEtm9Pypnq+HRYooToLHkIy
ZDed8ejU+EyoiAvcInV+kO78ITO9lSNJfdJR4YapB9rAipc3JAq8oBfHsc1Nvw/Q3c3ijmEbYfL6
bhsYL7TaOVMERtuLmsNoJxJq45Me19lh/hyZBHAZdcivsLG8VLgJNs46xYxEVdkL2xXirj8VlnEN
dAIlkDFJD/lThj/hAMuoZUyODP6+IfzhFSPzHCFksLRoQI86PwyaoloijVNH6AC6cuXj/St9scrt
YVKrk5zZ7GuaPyNhDZ0dBsd6USgvrfzssZ6iMAerMSDfygu6nXeK6Q8j1Z2+UyBn3gcdGxKKy5fB
tRdaDAmGHOlkGhSr41Btw2Ed5GT63Js9bvZN1qb3vWnDQZiJiKMm9jSkNFS9Aa6krIkXgHzkVS2X
myrRXjnkef+bqL7V3vQP7iKCAu01iHvFa5r4Xn7LSwyJXWdjPjUo1JMfi60C8KPA5osVbjFHttok
ZF9uIPAoH+GJpIRC12zWrx5lvOO/zm7kRf/0ZpRlurZUlsNWRP6es5lFw6xt0ZYnIZBPO7ZqDtmc
IzlKxVVW9TM7kl0UNMvGQH1FKSiCdtlZxa413QXdchl+KMvnlEvrDlZNcbcqoSk1P1VRmt5rKmXF
0O4SBQdjAFi7HyMXwpLECKtYTkIGoCwex5YP1qTbYSxo7wLlIKLs6HSaRAhuOzeZfbdg4TSm+TE2
VfrUdVIhjLuvgiB+o3P/FdKAC8CrIjslR2rElNNzwdOPJUQrAODWq/ezfcASAO82jcWjUcWM7uNA
mmhK1wAiI8oSm/UPRMjqJQS6DYTKPHA6Gp9LNLxWfS7XKspYG/eSLBlWc1OM+EnEHxePpaXOij3S
ERwqUUhIgQuRQ3XnQFT6AbLiJ9mM+V0YGSSCWGxs5qB4MqrG9SlDYCtoBvO+cDnPqyZmmLSJCxqs
dcZcXOtBrP3FYgruvMQIca37WUjPnF23dXDthFwYsJ66pSuB5NY6ZlmwkqcT9ywIraGrnXlHEMPO
nsJPhz2W5kFpCFAiS/5EIOOTqrPlWlKM3nWVkiBpKmgDcUJMPMJhFhvN1zQowsuE2hePBDx0QEzG
HZXD70wVpp/OvM00oYg4mrl7UYF1jJ1xunMKBkEweNMVpaCxzZX9IMa6/DpFBG1AI1za4hWhQbyx
iWWna2m/eogeQTtUH+JgSu8MupSo2hTnfZDeRYBwZyqV2zKX8kUa+JyyJfmM7eTkVPCzUbV1KATV
8jH3CEuC0v9mVVIeRc7JhB9lRj+dNh8AV30BVjpS+6QURjyduCrdgLEM8nf9ei/Rw0ixY71ZcEJd
LYlD362gCgRundWcL85CRZBuv5h6DHmhI6fd7ZW318QFnax+LqKfPygcAw7HMM+nQFOVQH6W+qqr
WOLjZQNTIlmS2nFPV8e2zpHtTU/t1DSnFdfuTtAEQveDStAPFDSiI9dR2zIkVCues+dyLutr6Wmx
E2kiuCqppS6spFCB4O3nmiye2/GCdih/B6ouPFXaAg7gznDrRw/EJuKxqNNnbdbNQRrNj9qIJDN7
ywxQUsXA7VVsZNmoJ9abqKqDh6zm1O/7AN1vJBW06QA7FB/sA3GDAGRJ4LiKpoCt3MEjtSkWPqE/
J9PB9RJ84sTck+z+np4tyIAqqR5S+60Oh5EoT0QAJuSYNqVKhzLTvsQwrG6whdTtTKZDFL5Am6kF
zs5XF8r1yZWDuiMA/JkUueo6DZo+pjkdiF8bD13VYFvsF0p5ZZPt+MyaAynFtHIp5BhoKrASLftg
0htaHaUfFdZ9osXoW2VJwEjZXxKLGBNqTB17xLwFYxWpbTeN4wXSJfyplvQlBKOgSvXylRJvs0Xs
lwGeLU9u5sY7O6Qs868HZ/O3UFeFAdTWSrkuQz2pvr8niKeNKeE9iPKEomDL0hdEkVkkvpBAM+1R
ggdK0h8N5zGOmQzJgBuX6N+ndOfZIr6TuLXNmo1SAS3+A72WN6qJ/+YtytUJ+3d54z/foqcVLl7l
WvL3uYzMHop8aKBOk5lY+zbEqDG6NPDQesmLyFrO+DxPfgQM5SrNYTJmktWpbRnvBoiGpnjMCkrv
EeXD7bC43RG4JlQmxGpx6dokQlgmhW76VdQMq03Lgp5SZyn/zSz4e6g8f4VLeK/naVcJz/Ls39Jz
K+JcHDFPJbKxogYGYr/DgLchj8rd2aZdXNvcr8oByh2GrFjXx1togabyd2D0GdG3V+9VE8c7b3ql
nYRqrqwN9Lo5nrB/fUqo3zJ3b+9UAbz2pOlY3j993tgQjaCEKX9KE+IJiJnGbFhBvZTuuCvCGodM
O36bwuax7tzmU6e/TTOteEe3zbEjacB1g/yiraLYTcFgHMvc+1jUziUnV/TORcS9b4hzo2FZeyyw
pQTpl7NhKSqbtSqAGJsG6KbKHes4jI3ceXl+lOwpPgZ6+jEsDwbxkI9VFaKBztQpjD2NWxapv+go
76QOwggq+zHVpFMj6OTdPpr/NeS/zNWPv/7l9XseF7u47Zr4W/eXP7365+9//YvjeCwg/3M//rYs
ih/fuvhb/x+87G+OfPMPh/xqUzsSz/s/OPId6w9H2g6me8dVpuNpbPd/OvKV/EPYtkkslqWk41iK
weFPR74Sf3jEkbPMtW3HlK5n/ncc+a7z+yoVwRVnu5BkRTi2EFIwDH17fYqLsP3rX8z/axMW6uky
Hk5NJk7QiGFahPWdileC8QJr1e66T53xljbWkyvov6Do60BwTh4LFI0L180U7NXWxWNYfKxK9SA6
9wVUVUrZoQIkQjW7z+4GFz8xTtr7uETNI+JzJqj9OXQBtnNPEo4XQiEBDQ6Tr4T7PbOJKjS45mJ5
H3s9i3dzuTcj47HygLxVlvPaTul7x5OPmUkjUoQjqhmUSc47ASh+XEUBIQETKL5CkzfZ5PndOB4C
y3ylPYZFuqQGOL0P3AW4V6wevflpyLyXZiReaCleVkhs1Oh7bSdf+9F7aHV0JajrbuoIdRLNfWoi
Rq3Q/qFywh5TDc2nJapeoqB8oh71Gb3fcRbUMkVHDHTgfFBW9K530reBCvdW29WnrIzfyhCG7VTy
MWPtedSVfWls804WfE4pyk7Uys0nVe6rODpYaBaDtco5Fve4c/bCVEfmtfvBSz5lQ4CdAG9YurRi
FxbfrTrZNyiaYsHHhpYYlDsvoUqOstsLULrnBLGuvSE9g6A2sHSyjKK3f4KMB++RiUQgf6F/UeHz
TzLKrgW9uHEzodlio+2e1aS/BE73LWh4HXVoZKeJsYUffImL3N5GgWw3NEQ5UwxKnXr5Aj6VfUpT
HdKIlOx0Cs+61nhSU/W4OBQrK0ue1l+ckKSzuX3bmGK+q+oj0s0W1ShFzXpyPyY9SN8WOjUBjYSP
hzWhYcQPIX2MNW1dBJU0BwBVj8PEdEa0boyaoS88CoRAUXoYLbsbhV8s4fuUtAeixnsij8rirbUW
b58luIbi8D52OHX4d+zcdk3uRDrXlc7HpnOHC+ubbzQozQ1s1ZfEaRhVQgrq5aZFQekQzo2oLkm2
kLeXg+oor5lYjkDWfJPNNzONjSeExSR7gqAI+0rsUGPUng7ongMWEikwcic+4ake3cai2EpiwGhT
8w+cczQU29vFEngeW/Zo2CPhUttFvFUOEUTAMB7zgWumwedZT+FHUOH3KQXL1OQDEvbjEMN+l2bI
3AVTO2XLRcO93SRgWjtkBWGiou0coJeR2bdpCLZVVRAaWcgnr+uaTfgkxr6jvuisxKIRfRny6cxj
6bHHnvRUSWuPKeKYKfGmma+oCawXXp2es2iiu0A7YJpTiA6ptZGST6WRSIZHiN8wEFTKlSA+mhQ8
OUcRBptGsVNYyUZOEaKoqm2e812FBWWcZQw/mZjEdvCrBk5TtLKwcj+NCZ1n40wlq6A0xSVG/g1q
KXGsK8yMFqdDbL04iJ8wqKan0Fz8Jf2a1uEhdXPmeT7rnnchzPBNsdDtxwPAnZd4mQ74rN+5kKu3
rsNF0wxIo6O82aQleFAFvWK1sHVQU0lT4XntJl8tlJUbxka2uTV1nYbuQs9XiAzqRTawUdFP7XmG
rgcRlZu4ZkGZacZTqwhQVEYja+ox27Nn+OTg8tpq7Fcbxtpj1AKIY/RMtZOgDXpXrETEvHXNQ52P
DdbR/KvBQLalPXTOKwaWwskJUomIP23JeQlJG5DY8qmTafha5lPvQgZLwro/5RgNt+guacTR3ltF
LFyzfYV+K3bup4TBEr863DbvTU4ZVsU227URlfegnlcwW0B9z7i4LajTLrQguS9+ExGUAe8T+XCE
1IzhKHWQEUNOv4vJseDvoXhb0wFDm6sODck1TAbp1eKD2Ni5ew2Di4gRGMHPe8ZguZ86Q21dWgXK
TLElJOkbyoFgGxmALXCf3o8G3+Cg7HZbULVFWY5/LJrd96KHiotbb2vam/oqcoqeZc/2ScBiJekM
frHIR5tQ6n4fRgJDatCp7ZQC6TILau4pFfVRee+wah2U9QDtwdoYQXEnq+AbhJZtaJpEJVfJ977I
nq2Rbyu1P2E8yTeLky4HUDQearXqa5UK/ubWfhmYfLcawOxOZYhugU5tLcXpso4lYSsf52ZVPaDh
dLLoWTT996mf3jc6kxu36xgsdPjOSb/fzvLJO3Up4VJJg0BEH0cFVC1vZyqpwEtjC7kriaUHgmqa
c22x5b9NWFQ06Y3j3MW90AbboSV4IvCsYZvY8VdrqB7QLr46ffEWqRzKb/+5rDkNTDP7LgyuxdxC
RhBKAuEVyVXxoM5BS5aX6xk23c3oUidefUEAerQn+4hh5TAH/dkIyWIIpAa361zHEc1cQsC0CGhY
0Q7Z97G9Z3HEPLWIHxQqP7gLK9wog4NqEUVAtM3nuCegoQqZjAwTBgjwVbCwmmt5GdjV0xO8N9ag
paXA5+Ik+asY049NJXwi2cGRM0+yda+E+GErQJ5uMH3p8Kah4s/Y4IavSkGvGiq2fJ+jrszorWHb
CEwszsiQxXbUDDb0w89ez6vZwBYHsy2QSK7ZtBiRjAwpkBOa3b6vGHxGx6A1tDBUuKG1CXr5OPQw
G/ppOizrAKkxB2GvYiYWliDXbLiAkN3UYbJsyI9G9NcjAU4inK0zG/7MvLccvtdM4Dd1CBa/TYdc
PKDvWXFk6+orYRs0GeaReGu8lqHxsszdpyldgFXjGSPAmMHWVo/CSHf0O6KDRxFhE2EugSTC+o1l
g2FXz8bI3xJ5V6s1A0a3NS2lFsVda+5DvFkgw9O3uJJXKhkr3Mi8nxfx6XbmYGYDU0O3GHoa+35D
753JQC3DFEciq06h66iGXkL7MA7BxzihyarsehPew4hKOZFUgUTW6WjSBYRYYIPrEofvHzpvYlJz
xGS4aeLihzuaNBxtTZapCF673oZ0i9w4IvBo42zK2vmQlyyVUoNllsbj7aGzhP2w0dWQHDpTPfGR
FyepdXfpaCv9PKAk7S7NOBCKPTcFSybExjRyLPp4tPjMEyvwzxEZDxBy2Ai2+W1xPPpN40FrKLOP
GXJAavPrb3uyI+c1hG5OVauSOWCfxfTDlsPP+wj3s10x0DOS1RL4UZk9JAnyjt4Szy7KdL+aaRMQ
i9j6pXPoqEyiScREMK5dNrsXvQ87EebVevd26NdbAUjklrQX9XVcWTqUxeDZ1F251WtrqI8lFJ/c
fUCxbh/SFejkuYTuNmsP07DAMUjSs43uoN1RnhYnJvVX3Zt5ZB5FrNHvpUTSKFWTkYYL1jvmpMy0
CjskIca8l1ve6JRn7+3Gyw64oXmiTjnlYNkia2fz7C+dGfpzv49rchcSXPJcScFyjlsKcT1pV1FB
GiG0XPSoJC7MZsheurur+qjfNhlt3SaH5hN02Z1RSnGkWK59N+u172FoibSaThqJVFMUz4H9Q09F
8NwueM1ab/hWls1wFzliuFses0jfV7WVrmAi2+d/ea+jLxUIUN9COBKHQ3bOOrLB6oYTxm3F5JMy
bpjb281Vfsr/lb3d7lEATVnxO8vGXJLnJNejj2efxuF6Cw+SXTjhxdFOdUnKuD9M0vlcGLA0ak7W
LWlIn+B50H6l5+ePUWr5Wljo7n7dl1Mo97qIvtN5JyMqhoiIin+9qVK1nZ2UtWPA/2M0lfRNI9CU
TCLvko9tvGOZk67xCwuFB3lXl4NxaRJF69cutrd7EqN6wzaLnvzkEmJOKIFxuR3a9Yd/3h2rD1Yc
BAdddg79H4qqZd6Nl87rgN6PGLzAxA0XNNTsDbHooyWOiZDHp7WxANJt5ob23iKwM0EaRZlY6J+3
YFo6OyBh9MDXx24/0tfYxFuQIzpR+9sjVJHsC77VVSRdwWdrAf1a9jUYk+FHxZut0Ch8Tpug2LmA
Ne5RUxMc4ZHANdajvs6GcZcsrMIXNT7HXWvcd7l9KUaSOmpr1Uki2H0hhILGaqnJWl/v2kt0b+VI
0pyRtVk1CvmSxYl51y7wlLCtltvZRPeZeYTLkQoxfqkW+ESTg8vMJqakSafPee/kH6oeZgRNWcLg
C5vlOeUj8igaDM765e/qC+9+Vv/+T9HnNAOKbt1/r7vxvy8KsltX2nLB9HGyuJ61NsD+breega5c
FNWxE57p4iiD/bpXJUqQUNnCfekbVjWWYFsy0NBVMbPX/+T/V6YrqI8JxxK/VQu8WUkU4FivWmcC
5lrfNw6LSTZ7AKi/s9iXLZKuXkd+YC7/ppS49u7+6U9HR6GRQHjCc3/7r1n8GypGf3PKZvaJ64ax
7b2XKZvNTajm7aLESUSAHf639vVfgVFKJT0qpP958eshzV6jMv8HGOWfL/qz9OWpP2iAUlWSFlIT
ui8Usf6EUZrC+gNHhnZsh9IT9W2e+huM0lmfcUw02aQtAUCkYvw3GCUIS9O2bZdTQK6vdf87pS95
41r+/SnFAxY1Is8jLp1Rl//uH6+mhkV+MdGv8Y3YuWRrYt44V76z6nMzqMFjQ3GCrE1Ee5Pc9cZz
SijituxNZn5UzJCyxsvskWVRGArFJrPZGq9D1USpsxcYBgM3k7tC1tCEjbXv5TkaixjR6bESdko4
FhjEsem+TrUg+7Atx01Odrjl4kKdQfpGXnpQyNB8FsOe36JA2SURPXQGMMdHffehArTLDpikdZRR
2h/gqvm3W78ObJ0miXxpFvRRHM+gPMxPypBl7M8XIakhHoMUNRqY6QcURJLVCE6m2yFsmWnWhB6Y
kyiYbndJwWLpukCa//XDtyduh3h9xe3Wr18wFy2KC7vYm1OIkbJ5A6NGKoub41bH14PkkQN2u/xC
LqY+2Qmz4ExKokeagP/zVkfMUspieF6waoemQw8YeV2yLKRI5p4oN55nPPZ17BzKgMA54NNDq6Ga
WWFx+XVITCYurfHpzGmQsE6LB3s3eFG3oXlfXRDX39XBsOzb+1yjcq1bmaBMLGP2Wfk7ObrfNEjx
zVAvmCkgIGRLngGYrL646wCIAeGRuaqhCahxp2Ncv7QlKZJN6Oxc1/jcU0nYWAOV+tpIt4hggSlo
xN4uSuMRPMVOTbW8hp00r9MIsXKTdsEqVAErh+qDoQ22HJBXFuBtiNi+N6M7Y36zCrO4YmenjrDk
15HNSe8opn6rvwtYewHRxzdJrSCeNO1udqBXrLEDKqwOMaNdWnDCbJp4w0jlLRue55LwqtSb7/R0
82Cx4A8NO7rKoeHs7JbsMALJQE5inVokgfcq8pjm6LQfrTGES4WtGNl6M85HVRvHSREO7cLJ2Eii
VQonUHcWETrlOLUX2lL2HaI+jcdl+XB7zqtGPj1D7PNADjRr+QEwie5ZNsbR5E+/EnpiXUm9sa5g
lT4MhpwJ9I0Ot+cATVpXHecPeLmcXSSW92g+6MyoDrExZOs7tKTzHUUlPg87O3rS+ObAcj4sM07f
kQXd0Z77q+4brvlWoYNJEotAW93+w2Njgw4zRfgbLgRTRfnFkIT1zQYN34Ilb+OVHQBJsSCgWm/e
Hvx1KGAxG+CcUBRrCNGrNM+EUkPu83y53ZOrCpB6wYxF01nlbCF1gjhgcfq42OH7KV5CRigwJlR1
J9q2vj1xsdSWfkeIKIJOJF8sUo0V6nlvrXTG3qY863WNQoATE+Co0W6c3Yk6jQQjkyBTHtz8S7SK
MUc5o7/3AJN0EslMifLA/3mzctSuofZyEkFFufYbyZsD6M4JFuJ6GLNXZfPNsVrpNrd9AXh1Pgss
MS2xZqfbQ16DPwMLyrBvLLPZMyQgAjNGTQzSEJGsjMVVlCFQ2TrFy+IRseGjAsW0oFcqwDAA8IA/
m6wHOOR/3ro9xmoWNkpmH1vTQHwZuPZuQbmYdzo+VYO37BWaNiJpvFdr3aq0YdX93L0sWEPMuDH3
Pz/JflREyk3GFm1n4xcIpmILrjC28XonbVSGTGPNnuSscjNxYuOuobsvKBpsrZDylmMAKmJ9DCKT
HiD6K1EjBSDdO5aL34pC+F1i5ScLnIiww1NcwHyA5n7Ato35K+neW8us/dp1p4Msixcd8KGjqSUB
yGBzLgJz3BozBg2mSr7GzsL8G2sia2YL5XS70LBmwz5gl8G0AW5w8M6xTVJPYZ9W4+DQxoWv85Gp
4nazJ3XUB3BQQLPlMNbuxnJjtu6oWKKjB1THv50As4014HarLcunTvQE55mgWmPX4vfZMdMVqEzi
ePp18srAhoBxaDe5A8sEFuHoG6gefFUo0mOzZtrR85h9cr2+0fSiU4Ok7mAt7SNSzQD0QGudcPTM
7We7/QEiqfXJlpwzsuOYRR0EPFypBaqg7WSSOhC5+i12k2Z/+0m6RtgDSQb4+dMouOcd6YgUcxLo
zXlSwT+Q8Qk/9KGZye6aaZDkIxZchsO9O88GjR/1UWZPIz2F829/++3uEOPbIaIpvM5thMNs/Rhg
xxAOQ+rf7d7tYKwfhz3pu0zOX8cCWj28V8tXA9mgdiXxlK1qOpnHDtV36rOCsyNdT1AYM7tlptjV
SK/fB/VKr1qVpcs9uMSSzS5gr67oUWw1d6NdpkdS7SOW2vhtei8x4Vhjuo216v2G/kUMxPa2ORXi
ACQh9udVxAzc6Fl0DBD9ym72krV0jNvxJGy8ravG9HZAi8wAVkKCRbSWRXtvqxOvogeBaXgVPtPd
gFQVB6dMMxdUDUQL2Be+juEP/zrcHmuX/pEMLXyD62B3O5AB8+et212xDnmY4xHm0PGCoQNYldPs
dLv6Q2EyGtxu3g7sEL3Vc2BjjerukhA1RCXMYqOnNVpsPXRm3x7pssBVZgzKF4b0iFAEQiPjTSuH
B5TVyx5K6Jfb/3sbb3+9jV93l0AYxwKJJVUgFoRknAUd/uq00lxANRQSpMQfW1vRcFjV3rdDa2Rq
1+Z8ImQKw2F1QJjLzn7LWX/tiS2O4HSQyF5U00kWL2zfU7Et1jMzWjWucuBaul2bXhsh4FklVGjN
Y9ou6zWIXtQ4VxDChsg8yDH8jEoVmXO4j916PLSOZGCmynGhPEj8GFlpYCbg68Im4nfdblJ0BrG8
PvPraTM/tX1vnX89d/vR2w8kgarOzvDFypCrOyukGVESCjHuueuHkqCk93/d/XnL0ukZuOOmp3Bm
7m+PlWAtGbHWl1Q2huJLQmisKhz7COIWNy6BsirJxF0yOMud3XvnoTIAPjv5vI+b4kecDybFDgsC
L51nrDXe4wxMD7keStfbLRLLS7+IG6S1t5u3B3/9zH/0GFJUPGBGmJLgw+/6dSDgHaBjPex+PfTb
629P3Fwit1v9RKAeVFV64OulV1U57qDbTehbBWWkSa4LdpqUEwN6P5WHOhDZCdIgw+L/n0J/3b3d
GhaFmvH29O3+bZr9dTe3gNQOy+wj5YQV9P/YO4/t1NVu2z6RTlMOVSWSMTjgVFEzDso56+lPF+s/
be27CzfUb2GzvQBjQNIX5hyjD4lW823KkdfJpxnmDKfGOgWN63WkqaaL6GrMbDBgzf52Y4pTK3Jy
9eZ2qJHsgVK5u91MUBbdmRnZgXuFc0Wi40XqKvmVFkP0fp6JAg+WMmi3oGMDEjnhNtVbdUbQjCB1
WpzbjxNWeITLglTu//3QP54V98koelPOG709ixatWFa7xWD08Yp19dGuk9btp9tNn1NH/fNIlepL
Q3GHJ7FrqfPt7cdlvVCkSC/z7e3HWZm4XP++Cq2wyKmMacgOSNBSt6zZC9jS0DCu/3nxf97z9yWD
mOXR7RVv902tbO56w7nd/a9nRXNk4k5cf+HPj7e//ueN3J56+3dcGzzr9u8/f/HvS4kJ2n7Z0rvi
YBgwzf71+n/fxZ+3/ffhv6/+f3FfmcMVqMVm8NkI4SiZ55b96KrpBhoKtKRSlq04zs9TQWzUEo+y
O0n1vZqIi9uNeDqGpXhJSCZzS6t6SSt6SMSkAiNtRHUjBca5BaPwxlb4lyX6Z2dENSZgsknrRQA3
IPN02IeYz2UYd3EbXXBdiG6fpMFet3AKRv3K7QCC2Lb67GUxrimIy89KGTPTmEg4F2YUfMDDM9S1
0e1r8VUnUBVvGFTzwcDgmhyEKG6IVUe/gmBj8EkFBJDet5iJmPh0iuzjnHo161MHmwn9C6gJbtIW
mNaaKttAaPqBqh1z+Y50GsXhHdl07On6G1l5+KWrJPVmY4Ci1vjzJH0ACSW8GoA6VnG5pg+/6IKy
MyhW48ZBUName9qVBQp59VCWXc/QF79HZlfcR9H3OF8zC6oyPWB7SCB9hkX02g10DQ0l2qk1G9Ki
nBDgKxulq04wEjoOVS1Ase6/yVZzK9HSKAVSkUh0UrMbdm59071CRP/WBHJy1gIG0H83WvEKfTo/
pqCKFPokDUXCtsqBbGa6F2UKouTswaI08TLkV7EfgLLVEqiR7DNHPiCitHWVWDzXs0Hvl0AIzFuw
FbOxYMeh9hUWw4+Fup2rFla7Kwk6s0UIY7tEAWjFLnszNTSNcx1Tc2hkFPlVIlHN7lNcWnh+TfjS
TlZySLECORROOrdi++gV0rARyGcAgqZ5YNUzP64iiMWK+ZlwpiMaEHn/6rD4YhQ/L5N0CQw5YEUi
AH1mAZqzTCs0HV99FzAiEqgRVZOyHUPpyRwbrDxZuUP0oj7GqvlkVhn8CyIKkjBNOZ9wMLfJpqtB
Pi2y4OEaIcWar3wT69YGkBJm65z8ozgJvoWhveM/AhpTgKDt2GCvjxngWlUimTZimATT09p16SZl
smxIM9lri3iy4kbc0WFq9iK8RBFZM1GsQrpyM2lbqPbUcr5KOF0ctdI3Qw1lb0UbqCPgIiS5ytpl
IBXdGs9yghkkVAkw6LqrvC6yKOBOu7F6FVRCQpBSOJlSNShxTMyCocqaqNOO5srBIpGuxqKeYmGR
BwxJeKsLR0lm0cdeGGwKLX2rFe2KsfMRPJr4VrXla8UQRcxlKtpm3dMpBTGxoYU3HEXxGLfUYw0Y
F7aK3pln4R2kfxkEDVRf1B06YpIxlR50DMDnufgVlxjxdasfGFltcYoY+56NOxiX6WMDRbcOJ5UC
lvCNsemliAOAvRExDKho9ASzZ46zdZNmKAbmlJxLXBHfQZRpbqBaT5pRt9v6AGFA3ahqCTRQr6E5
9bjLgeuSca0Sv1JoCELynGUemnehgiMwBHdthlELRsgPi1zkUZMykl8OcyKHVdhlCWAKA8paa+1z
M5r8EstAHdAH1gl9LFOROcCaEEpkjaOUjHxGzSK0o+4jV0WDDip4zYPVUq8nqaNl22gUnypDCPZZ
l/qRoVleV6uHVDTqB2FSFbpnY+obafsN9AmbIWOUI845rbWOPS56LJuGx32RjOdwUHSfrOyxNJ/H
HoKFpZOZYcrid6zL4GJXSPUYfy5j5qhmRDteDmFvcn75hTUcA7l5URptxOJP5tq8kpHll2HIfqsY
tTF9XmNLLgI0Fk7f6pMyBZ9pAFqDMOPdAmW+6OUzTJoCYmL63ZcGzoIlIjFYnTo7UpX8KddN31pj
AySpP2cGKW25Tkhs9jjMkDRDFYTMCMvCQ85f+tasuMjaacBJUA3i6bMPxw94LBhUxksXZnvqV6Sk
tdmTFQ8Xgf4YAIiUNmZ0mIXpVMj6dSj8LmOoiY1kbw0E79TY+whOM91J/EWyIbqjNPyaYBTSaBAp
yhlAhBdOv7jCmt1WaA7XLwgTSepnIdSxyepsM1UDTwDf7/RoztxKKZDrsj5ypz6+VqNnZiUeuH7Y
jGnfsRJu0PKx9TSZqiBMWGDfSFrxFAulA24Z5HaF9A0THuhz/EbDlUwJJDU2pvtr3xJLDciZ6wKO
RAyT1cV56sofgwH9IahSY0sdCvm0A2JYvQ/b2AvW3CBxJhFmNhy9axC353q6yj7eVQ0fdXA/Qcgh
pbiMN2rQv6tKui/ZDftoHw+9ruv3ZGwfG5H8etgYg59mJpovDluSd6iwUGnizKBfG8/VQ433mFkY
1yg6Hhr3iicny2sZJZVdJ53uDVBw3YhFoz2i47LjMX3Q41Kz25kaSTR9qrIquglHpG2zF+zNaD8F
+Ucuz6FGGUot59Gd1Jmh8EVP5UP7WUUQGxfhs7Piej8FSCvQYaY7tqv3OH+IZg6jkzJIRzWSsB5V
p7xAvrVAiCqspPYHmI6LRXs87ELC01QG4yjAYDgol64G0t5HzMsUEB5VQbkYAQNkGlfiQxXC9MWE
AewnFB7VUlo88FT2MOCbgZNPI7RUB2iYYCojS9wsXXtOG/5hxOsJsdzFYn6eSpFiNYcsN1YE0szo
oGbwRAzjIBRhtCtLyPhqk/lB4lj400+s/DonNIxLBUgDmObZiGsSZAb1qhaRLVUNuP84BiU+y96E
CGKKElhpkJHQruCNj7vgS4qm537hexSSusbojHyOeSyiLtnmrlWzgh3kR0mD7RUm9ws9bVlAZylG
Ru9VLQ5WKaH9PxTXrBxLX4OdQ9IyedcWyVhY8D6DhHROS2YJqFjtSZzR3k4VYFPF2CQmPGWtDH/Y
c1DFhwVrvTZCQW4jibWSGs+UhKuzGO/HotyMhZHt5QTwA/Ioy8NI71f9+Mgul4maq66RIIOoGnq6
eY1EJEzUkaX5mc3eUym36R0kDW+EQ5NjZWQ0J71+3YbgwtLYdbqpOLiSmS7HWakepFiUSLMcIGSQ
Go8txpaaCj6bATOTYIXqwRoaas0mNpdQGUmTpwndQAinJB7VQcrq1mCnKLzh2coweWOjSxHuO2Vq
+lSbijOifOMEanBCW/PBcIRYicW8X3US4tJ+ku4HRA+NKO4tixk8lkLgkEMBaDSL6cDANpkxLAFA
eazWZGJ6r7knClLjUgOPkXNUMB1Xp46qJ4kv9Vs5pPQFbukwt+mvAd4LHDBdBLEvvjD8fscCa63M
6AUfOyRVY+QqZAaPcMyeC5aEG7msdE/P+h1t7wihu7RswTGZDIiW+DB2012U1vJpMbWdTka8mY2W
xzJJcLQhRdIUMPdp7X2qRg17rwllHUA+vE6AHwWxjW/ciiRGfjZKTbJR4FxjT1kdPhOWPgWViBzr
PhYJoBbStddpsi/ZijeS6Vhr8C6SMrJZaNHabo9JIfk58yvLyGCr5dWjoj8ZliQ9B6g1x3AkWIbg
WUdJXa1GfD1QOO87+UWVWdyjM3rIQ+21UlqXAt6DZBJ8Wtbw0SdpCd2ptQJXLJfHUhZAAOeYWEW+
8TkSIBoHoWgndLqz6TD0BHhqBnlT6vQI3lB0BPTOrjHtsT6BXs3lc0ej0+nE6UsrAM4M5oitvucu
IYAsLjbLi2ms+4JA9kYFwi9BIbR9BPhLIZ05iaBc18D1aM/0xchxzfspcgo67fbYZc8zeVeOEeff
SmFIbp4bOvsxswVwIojIn2TKdj9ylHd+rQWT26X9Pp6tbdnomtsYlHzTqKy2oCaRfBoVsEwLhXiF
bD/pE5/e4jHT+ctZqVWOReRFNOKO7Jm0JjX1qnhJ3DSW0BrG/UfP2I+0IV42Uaq/o5ghkaYzvaBE
riY1/Sfc0GfEQg9qTVW9XqgxSE3kBAuZVFjSlXn6nIucTydbrwOUecrlkOeqWscPXrFdi2Zcz/0I
WEo9GCZ8PFpMlPQpAGF526WNsH5K8k+15BSQvD3cjNnDnhi4OL7CidXtoQHEockvYzL+NguzEmJE
Xw+HFUB0n6frAdSrHceMbRviM7JeZ3+0yotZM3/MWHbSRdpUxvDT59NFxnMKBnfDsv4zgOO1Cy0W
y4WlP4ptcYyE6TlNVmq8QJqZ1m+KEhJlsRAxQriUZnJBlhOpQ4MyHUuSvMogADNhfMoLupVqDC1v
qVAixiGN5jBHjE2dTLrrRdJWdL2eDh2RT4TNwNxFwQiA7iKmAd8TAloOGbD1bD6xd6ESpAkH0ow6
RmGLcg2eg5elUMp7dilQtMkxBLRpV2BPCUxT/Tnqvujb/kb9sj5E4TEk4Amr3IVR4rumeeZXubKR
BnjeYknYbGcxagewFZifQ3LfUZ5bIZlYdNZBotNasLTBs4T6RQ/FwXcx05qPXD2jVhEFOyKCmU0a
eln8LS7RYhu59l7OGMQXxIlg8F0rvhqNRtGPc7Ila5beihzjKjCojyxENkkUE9um/I2WOnUi5NRR
PF+lokM/OmCCDNY3IA7FVorwrzXwRmrhDZgDSXwG8uWgf1U65amRh7NSCA/AoQia4SjlSUgpNR+/
FGvZ1B3zExt5EPaTE8fgsYEYYXOxiJZJTeo4q5JQiNghR+HZkktpE+UR674IZlef9ZI3WAAh406l
wsyoNkMrmQqTSqk1Y+tl9d5PBV9IwBQJ+8kdSw26EElkiJRBWeBy7O0Yf9DdivWD+5Iyao+fSt2+
m6vFd1nBQlUbkaidvMzSZyRL7yGsPLtbdaTFzOyMbDkepPYezpiRCTRKJv0IkEY7VDGzstoDo1EJ
2G3EA9WnFHyNlW2zVqzvB1wLat9fYuLYjw0aNlNnHpblK9pRZO790PsC23h+Gh/nyvClThS9IU1/
rYb+tFADfzCK0G+VCMC+gaLWUsaZT1QAeewkKomz4WZ4X/1ee5xK4dKPv1ZE1VuXLqNW9w4Uog9B
uxiGziynAIxUS2MbZOwWV2+MsRIyjZC/32RJ7ND82kWVca9VIuFzZSiROzzwJFaqNRKyVCaTaoL7
5gCxhBDUGU5utmdi+8gIT1WGh+RsRZUb9uJVConymXkLTiUx8vGeI8UEKknPXGI52lirg5m1e0Bb
TUINzAXJR5rE6bXvUTfqouQngiw7Yaix/NbRfVXmOe7EGGNi5vZWWHnSYmEyaX67vPxdNSVaHp+G
ogQ6dWFGYMlbxy/RaJmuHJtQojJW58IbYBzL7lvSnY34S83yM1AfbVcvDRg71p0oi2dbrpUjcLYL
UUN0iZHLuRBibOklD3pnYivAYLwUrtRFX8IQxn6dbid2906XV1ggpKNSLYA4OT3J8lqP0wq7c8YB
qqWe8QUOtdywjuZsESMc0EYMxyrCOCSSxTVK72WCsNdC/qLoO7ImcLoohDRQgCYq/phqSAyygOZg
GJ2px8EYGdOzAfVRRmZRt+OzPifPGIYepyl+QBi+i7vqvmtzn0A8LZXfSz5CMISOUX9VEZuNUTi3
2sLpJdxNcYXeZjH8dWO6kJ3JhcuCNpROShp+yoFyWeRewujTb/qk/k0iA+4Au4Qh70xfEy6mNW8r
TTwOZIchKV4B3AEfV6v1D3UZiAC3LkqgAvfDW6M+mcvyjMEj2UrvNBWUjAUiu9LVgJP7Xc4Z06gF
umetcTuMQ/DLPhbD+NBz4nL4ikUp/4U2/aH0/bUoriNcTrugwUEU5YU20kMtwFbSi1+ZN5st1S+h
A0+ZVj4XJLA5VCyBARTG1eJ83rRp/16wwIaxxJCU1DMy1q78zJJm1zTGUwHx2FQzCgXTTp0LN5Or
J01LDk0rvhoEeIxG7kcTreLSDB6IdaOyPDS/qZlCBH8Z4bLIrXAXdcmuF7OvSqSr1BjCIRMIw1gG
3PhhhD9jqEFbtwRjy1L9KsTnaonf064l9uFeaRukTFWFAK8zjyVSy7KPToGEYEFQjsag/WoSAEDU
eRSrZOV+GOQS3LtOFYmVNrrLzoj3QfeqqO02Ct+aKcTF080PwmoDNEQUaPHj8h8ux/83s/4fzKyI
7MT/rZt1l2VxUcbtPx2w//ml/wj6TOO/VEtXcGQgapMxkv5HzWdJ/4XiVkOPKpoECasikr2/RlYe
4n4VByzvQMWI/z9qPv2/LBKpTX5Fx8bKK/6/qPk0pHb/FohKMsZtjX2iamgI+1bP/z+0sci3aCRK
bURj7dKWlrWbgwEcf4vJ821Wm9YZsK64ejwTR2AQmNsgx/bMWjR9NY2/9an6XepO2GpRU6O1iNle
sc0ZY+s8t5CKzawFSNh1EOas/Vyp+Z0pt6tij1k6Cw+VlGgvokPi7xe7R+NpqjWYzZPpTJqxPI7t
YlI7BJyCShEscD871iQTX1VnKPBrpvOmmcdttnSQ1dtMsrO3ETzRbpzIBRzkO6xXCOUhA0pj8kpE
HSRQM5zdLKvA72lq7YUiiYkNCh8pIl9KAJR0B5PvxZxDEgppRRSF7E/hduzkxCv0OXwb9b2AYM6e
i6I5yzm1XE2x7gwDoF7QjbYxknCfKOjmw5vEp5fvOrFVzl1hBvdVRMoaYXSONg/FJozXRK+keaWl
joRmQt8EbBPFPvtYu9eUeBdh81mMxDOh+93fbjpd3pk1KD+6M7wHvg2QR/7cSzRLcooWgwDyIE8U
AUxxA1ML66RqsQfU+HsteRwbTRoPFanSFKJAv0pL4GGZLsnIDFtbtYjWmHr6FytRey4WactO/acZ
5x2C0JGwAMGnp1lu9HI6UZsklIvMMxUe0RnWA7qMkcSmoUTiMwiE1SbqZgF6Ro1HQY3htkFMqKSs
Gl5Vtc9oSGxMtMVBZRtsx02S+ZFeWLYC2n6/WCdT2stNwfQEPtDLyyz2wOFskxXBWXeLyREE+aGR
pRJH4ckEGeSWYbVyYd6Q/BzSsVUfhBEQU6QiLB3KQDnrMov6wjA/AiC7PugoR+4zxIsWFo66zEXO
SPwZijVOLFuI/5NnoT2SYGZ3ChGCBTlNtLLAf6whj4hfyUhYb/hoGhWWJyIG7gjkoFPVlMABqxMY
3ne8x24Jr8DRZJxRgjk3VMarbU6na4tqSPGUSKZKKvfluRw6LHWtyDZeRv8VU5tK0/qIkOORVZ4j
E1N1Mumt4KqLj2mqoMdS8Baw9KY8Pj7XxoyFoM53QppiK1NK85pSwNaL5C6v9PZxbiFBQytG9wDA
sJZ3Qy0lP4RJHItAuqpRqXlBQBSaUAwDwefSWajhvpQFkFgYdJSrxYqyLcEqrjjdh6Nu7QuCdySi
epn718VvJ32hS81dgQY5ec4BAbTZFnxZ4xpCP1PsYspd1LsFdk/rYDqCyRFkw67Kk5JF+JJ6S9dD
3Uso8gN/ujNx5qCLikyn1kr8OpQkIuLioMiPQ+wti/ylNelz2XeCb4kFv91AFJsrzM6D2XI4AzY9
dG/MhL2TWlNcxb4ODz2kRlGVZ3FMfKtADTCVMW7PFONNqWr4xAxjE+bVfkIbSBFVinM/mFC+UqdA
Z0Qaqb7Q3J8hepdkUCzUAvB18hF1EoZNstp0WYF2JI1XWSlf5Iz5Pa+7Lb3ADL8u2xVdmHQnmur2
PhQaHBQPU53tqaZzbrOpHlN9pM+l5Ei0rk30bqj65P9AbJWdUf4uBKqUCSzOM266UzaR+IH86W3G
iu9lJvrcbEkJLFelyg5KVoFDW6h+1CeeVkTLWSwyGDfjEyUDFvW6m9drT4fsJ5x9RNT3oJTrhvWM
El2zVaQXqem1yeodtTzyPTqKAgXAZjEtvyhHdU7VsHZusPCQdRy6SNipINQq5fK42PSr0gx9zhks
z0RtQiJALHjKw+x3IFCAJeCs4anD0AcU51wsy9oPPAMRoK1L6VJbXi0Vo3iVBWBM5W3N+Ta3AJOr
9hJn9UcxxWeydKny6kKIuIsqTbXgjArM/iMP5hhxpmabwBlQiWc03HWDqUoO6GSEaHkLw1GjRcRT
tu8AuuRhbfdN9V384B08Z1FGLPe80g0xMxJVc4CITnrJRJ8Taq46K5sk0mRqeuy45ErE0rIu9nVT
eZWD7APU1eppnL+rmByNcX6fKwXj3aC8hWlFPaCOXydRonHdaxvpjVUjffQmlF16fpgVAZKQ9UNZ
R9Pb17hMDkEfoDAJUbPVYkUNqF2elmL4XTPqAriSShA8aBJKM0FeI3R/aRiVTsfGaFt1SXmy2tCg
SolNaMRkVJpvMoLQOzpLfMWlZvlThOHFikZqH/f08E1Hl2NEXnPhgRH6XkzkC0WCRhApNQMgDTM5
xe8Zm59xHB8HKUeTGkyNy9hyEZr2SR6ZWYOk+1G15mA2iYADU/AnKzyF2j6oiYGgIjVQCtOCQyQs
W9LdacfIJi1JwjGWtbiccH1gxx52MNGo7lDA1D5Vkp/sKFYvtUzhgphTDw67vGtzcsCst0RUH+ew
Vo99BHMM4w65bPETQ4/Z8uqtXoMBYN7oqEMW1nKZVzO1Bd65nfWTNZqfmjC8ENjiBYr6AyIHxBt0
h5EgGhWrfizP7zXuJrdKUQAIIMmxWVO+VqQPlhHkVSevBkJNu26Y1eDVpC4B6+80J6t73t5qVJ3x
SjNxGFp6R0162sWSWdndOobD2ruoXBjuyP4yzL+5VJedEI3MxQSm6BziOZdZytTGxmrGYju1pctq
Cakz2ntzKH5GJdtZNf2hHiE+9V7xrQ20R5GNWRNW6hcZOkGt6KS7sFHtcwxmMauoEBXPoTck9qm6
gV0QSbRGJyg6UVMS2RJiHs0g18ngZlE5HqZqxdJbsNIjipkRAw/SnajOr7IFZ0tjM90UV2R6H2H7
AvngIMfSpjBgUK/xob35HKTbLtIuQzbrHjpLqCTGpugQy+DKTVl/0Dk+AoLYo6X8XDCQtPV0tjL1
EQsklO7yW0YG3NaIXjvcoDMB2Fr1SjKQgr2uOYi1MKNA3XI2+hUFss0gKsNmYZ0OS8O8Fv1vF7U9
8d4yiSMjBaQwK7+mYD+nX0q/FmHN0pVC460tAuLmtW8gNEh1AuMnRj0wDsKxW4bQLpMJp6BmvSem
guof/gXuTsY+mk6jBv5qNovznFEwEQLjIy6qQ6HoK9SrO4aVJntmapkO31Lp4KU5RWxSW5Z+nLDs
Jq8LkupFp6bQhNdw6C56IuzNdV0p1sq++FaV8Kxh16CZmvt1FJ8mEk35TI2PwA9lLLhBqRV2JSN4
iY+cRGE/zt+EKj0vS38HY9ATwIQPsyvVXhHQhJ7G5aDR8jUSIhmlULx00gw9JmdomXLxuZ9xvJv6
Lh2Tyemm14XglXVxGmzNCVOGYchbckVV3rIm0T6zNpIFqkO2RlySqcVRZSdA6U9nfWvSDyYs2Aki
6TVrBIu2u+TVlvoFIgBbgfxhpd0xCYWrEZmPmgQOrcBZG4wkKYSLRu62ipKR5DfSHLdL+gRqhRQr
XXuWGpgKY7Ky0FqCBhNp02Uc/kGnk6IWuyZloFPjYvZjcul0hXkwr5LRa/FK2EmLc5GtCWkV6yQj
IpDvBb3eR/UIvvn2o2b2FlYSamjJ+rAZwhD788jt33FNmo7Zo8a4Pft2c3tA5rsXnb93/n3k733Q
JdE9z/H29ht/7//Hn7/deXtj/3pOirpEkftik/YFbtLb85hh8ZjffmTcB3b69yVrcKkmVAUW68Fe
K/un0kgr//bCtxu6VIgZ10/490YnnPQf/+wbJdrXt2yS2bN68zO//Y3bs9T/9al/7lP3IutUtskI
ZW8WELAg5X7JKSyxYoxcEomo3N3uvD3ndqORfLSfVrFuqz8TxBQ6//r9v/8cUmmmZ4yNiUQKgnD+
PiKVeroBJH8oV8njtOoYYWywSi5i073dZ8BRd+DSE5c3oYBp5/ZhUtJ6QWSE6jrKJ7qjtx97ITwD
THRzIptHLEJHXN3MVgtGWumQJBfgyLrDojTwmKn3UIqn9/FBeSrt4VQ6iEGHAysXAoQu+QbCZ/W6
vLIiXWXrX4XN1pHRwl328bOEnUPNn8w7XdgkOpY5m4vHjn+Sk3VPQ3p57Y9TZTxkz+ZZmRb7SwG0
VCK9v5NYDzsE84jAWFxCwvofrl/2Kj0y5dLJPxrEbYcS4KexjT9HBh66oPlGJ85n363sjk33VWgO
THmimwBZlsPHFDgCUAOmFle5tkekUq3TbpRXhhK7GP2st0nIs4OX6jk9UPiTsJvk2HlRRbvCE9Hg
PVPaMcP070vPePUwwANSdlUP2ug9FrVzdjLPC6MF2PZN1/uiBMCAzWx0Qnz6GHY+GcolJWps6rZ2
V6AkWJZoJ8tvACgmaoWgPibhyK1k2CaivZ/BZObqfZOXGaYd+x59H2/yDWikVtiuWnuUig5TcgHY
knG0IytS2Coy1AeWdT0AJWZ1R30OkB8+T4+JeBE+zy1dgMBdtkBQlEP2lH8wQGdnAvS2qL6eiqf6
IXIEW/PBSrI1C7eGLbPIBZ6Qf1r+m2GdZorHoRPMAoyTfeaTqGXpeFgQGkbo7/2IJShkWCN2iUhK
PhGPbTHxvKmnyvtiYxreWcdudOc3CsvCBw2DOyQi2sMr1NVTZsd3MISmPclQ7F0Ul+0hZWLnXI92
szXdM5Gr3G2TJshtmbjI+c7Bt7nDAuZ2W/U9eDZ3Wmhv9HN8xFLzXVz5/8i51rzqu+waX6R6g/6u
97tXFWI4MJFz6C32YrP84gtQthYasQ+IfsFeym3d/RHPxSuxekSR4XKy9R2hLnbJZtSNP4L3L+ti
ns2zOJATTpF8AnMS7q3SJe5b1s4UkQz86T6NhMze4GoxQpse2qX+ST86wfGBmyjuR3l/Ch/fNFKW
XRrfB0OypZNBCCndOm0LsRtHYRmgjSOV1ZWcycHispEeZ2hal+BOu/9RHh/jYSc4P0QnNteKCD9U
gye6C/x1ghwvz4nba650AETLlpYL72GKNtl7o7g511LhUM1p6cZ76cDmSPgJH4rT7HV31ams7WWb
XtY8r0PMiLNZDjG4Jj49YpWDEPu7EjGMR/be4v7PvRQ0/JAGrIezby4e+5IrwK+VxEVHZ0P1Xtz6
wusmp3pT/+RYUDa504GSRrrsTk710t6xQ5GtF3VDnWVtcC9fnGxfx+Ru8ht38GUoDPf9sTl1T53C
EDKfzOOkco6/xNtpB+jc/1F3zZYmS2a5MW1y78+Z8pM6G8vJ2KPaIG6b1690QwqOYz5T82H+Jooe
6WburCYKd1bd9CjcBy7CKmQiVO3Wy5mDyVl2EMhp369fZvuzk3h4vMAtCSy7OFVE+YQ7gxrHPsSh
ute+aCZNDpKjB9oRwbbXuZK3U72L76MzphvLcMojjYsPiiQg819jD5q4n37EXrqvqQ7t2eeUDyyY
+ObKTWXaQ/7gj3h/rgmrFE88LrsoOhA16EOAzO8/yuosP/S/BRmg86nBteMs9Ra4gI5PDnrUPQyX
+rO9jx9nSHRcve7YfMjfKXw96YWVLqWsevDiDfXJBYkBcaKyj4h0Wu7gW1jq5/BN1nbRHesOfbRr
2R/E3OLX/I3FU6LYV6r6JEqornCv1X56Cdzpte5dM+aeIQJ2gabUphKFtO8UUdx0uCbyn3JDMDtr
K+U6/sBjW2SPfj5DGK1NIEycLOWGb8UL9xpn0yV66x/GzUCkFGfhgbhdJDV2czVd9EjsjWRUqKZP
GAuvz5kezXfq8F4eJQ4RiVFv6eAW2oYsIWpe+7WT7ZT0DZY7rpHYE4tHPKqb/kKYRrFXzbtO9oRH
aCaj5GPERZHI8/PNQgI9h378SVyWV+uM8aRcmSyZAunWHzI3ZHAY0QF8NIzDpHPQJXQJNXuImej9
6TqzUiUcu3Ip/zBAO+uxp1RTfuIYsKetBCP3W3HZLC36MfKHrbqeexXkoP6FdJdgPeyk3qFUf6Rw
mT1/EO9XfoYP2RMWq9Mjb1H8aZ74wOuHPjL0TMEujrZcb7vEtINd64+hu9yT9Gb/+S8cd8sV9OEh
9Pz2MokuPrPFpc56T5C6EzwU5/JSXggAi9QtkgC+CWTpI6ALhJP6JvsSMeCZP4t60ljsbhKfd5Au
G3QoLMDbVVnIlDSQ5SpgsuIw5D/MDAwjrz2kKGTmI+/HqU6c50xvWPps0RO9cLvK377NX+gnGqJx
NLEHyF12y7VSb5igfGZSPiAxmQ/StfBbpHeedJV/kOQynGfWl0HEIYJH6nNodpMn4oYX0gL3O5WJ
yEejaGvtnlvwNxs37+wEyYmtG/dJ6HU464MHqDM/Wq87SVt5pXFPeCItzZfo2ULDzDlwnz6z8b52
r+KFC/UncgVG9b1yqD/wLDgMnowZtY3dU7sahxHUYGj74QG5y77acRm8hZ/Bh3BQdvUh9AWXAgAw
TJ8pdl+257plP25nZ/kzPNBqnqiAOIHh3QYml8HJnQwfjUz2ckZZijLGRhPQWMM9B6e9mNKGr9CZ
vfUgKkwZaHbc5/U0rTcDVSO7wt1OiiQWYLslvMLu5h1hryzRGOsAxPuwjMhhwYZ0rg6ICRw2DfgI
EeYHL0v5Qdr6CicgZznfzvlZ/W/2zqO3cWxNw/9l9rxgDovZiElUsCzLeUM4FXPO/PXz0I07fXGB
AWb2AzTcpSpZIg9P+MIbIMaonF/AlLPc0UMMPW3weJDEjOFmmLgm3mJKvwk69aIYRDxaPQ009Zgm
nvSQ2Yb945vgDfdHR/QREDoJN8tCEwacl7uB7byVR67AT9gN7+0l9lLrvt4brh96VLOc0IPSYTPL
HxQH6kblYiB3CScMgj9zWvlfjfDYgjCYvxWySVmxzgjCQKqFCiDAVDKie2moD2tTuMJzulZ3us1c
LvbmR5Tiw47HPCYJxkduMjmAvDk9Qlvh+qjWuSsGMHo5rihTzcaNEqcWnkptB6JA8IXyS35sF7vX
ca305Aa5Mx2NiPAc7q3xXXWoJMTMFLYdaY/f0iV1sFdQPtnbOE8IpCUD8AHya1vWAN7kWiLHZXmE
K81TxvG7ebQGBKosvAs7T7yb4sPw09jNE0p4EiKMbBwOISgBdQ27ZP/Q4Tj80Ogn6vGA1hcUGUb3
az2irwRSwVR3XeZImj92dkYpWX5SWNocV67OGnP68oriHM7it7XeY1T0o/4I9b6z9Z/JV0zCiLf6
wjo3XjK3D0SsiAMqJjJSCVzPuqO6sivAizKF7bhHDMhp+wOlkgzHZeJcStAglRb2CrvCvpddjBU/
7QRbvw3DFu/I01GjF0ElqHLTMgCbt5Pnw6yCx7HX/NwmnvAQpncRPiDn7N14DVXHVO9m/LcoAX8L
eBf9jgd7X86RArSIa/Y5E6AHMNr5RSDxANQZ1DdCF8qP4hTAnqD9V+P9uT1Ll+U/ZM8ZvH6wXzto
xTSeOHsf1WmvRScQpojznZcDABcQsOupyu7nY2WnG2LW65tDkR9j8UdQT2niFqXzngDtk1yA3CPW
Nz5gPlwmOJ9f08Ie7tr75QnjrwkTEyRhG7fJ/AEzg8ERn7pkj2zVwBXoBGmBoqO6dluE53B+Ax9Y
IU1HzAAF4b3HXzPdvfRUmAnBYwDhtvywXmaEET3D8nI4VS/J4kfDhQB1PRY+xs+5dqHQaOB/EKwg
A33UNkjqzuE2ekyl6im/CdkjTZ3D0uzMKdA+0cuJp/vc+wWyMn928uCQmEn7scaZ/oqQz1zvlfAx
Tz1ATGRoyFvTdMP7l91Mbnb9Bvb/bC3EFPOjQbal3A/ShXCG87EH5t3Z04/5M8GFoCQL+WTxLMNv
VC/DwzuvHuOI1pbg1RqQUlvEG5ChudCkjeD0G+xtGM/ssOcqM/yX9kZxbCKwW+Cq/5AnTOyzN2oh
KrA4hPWBq6B9pIE8o/iNLZwj1n6eeaHlLsKp7IjkAZgh5O1ftum3tyAIAAwHy2VnhaOBOHlIg9LY
S54uHer0tCA9RxDGOaI5dHqWa9RAhzhRjkZCqp5OYHZQ18Xnb3kosgjVUESQAdGgiEiMyH9pfu1p
Zj7xANZPosFkh+5KlnEuN9l9kfnL4GBnNgq0S44x+6D6YRr3rYjC3YEjGwxZja7b+6aM/FkLGOeR
73AqyZr9I4d7pXIXWNv3mqvT/DqpEWc5QexcH6h8Lz9sNliKUgnG5pZjmtaxmPtqgpaBnQtPGhgW
L7b2OvCxF+QPivg7xFr4hyNptlMMluZHLpo9J0cUAAUxaiEcRRuFg15Hfp0FZ3zkeOB82vUX1o15
UGhhexcwosSvoH3oNItOf4NbzI6OQc5d9JF99Kd3DM527/W3sp9fvlYysTcLA8PvWmUH30kkpclH
wsYE+GkvvRjENEzRZ8oCyDffk8vuk3NxhVqA+wztcjxrog/hBlB9voGQQ9zBGS+z7qZfhF2GrXCM
GadHvK8FB9XS5skM2s/xhb20dJorsDha7FQMW78bSY3oJtFFJkrlZ3kpztmBG9r1N22/FQ/8FkVY
tm+q7p+pgH0dnUo7O5SXst5PD/P3JvGIOwaSJZG4T/QdeioERXAei+593mwkgGR5lkzdw3TnlfaC
w+7KgFKV4BWqKir2maeMfu49esDTeTtI5htri28ic/ebJ7ax6op94Q56S3lp8FphzzqVNxYvKzL3
6JVTL2BPn9mDAPtRItjHNu5hcyCdYmRvBXv5Sdwa8VDqJEQfRugUB6wSSWTt5o/4JGFYvOdb0Nwc
73tnyL4zbCZ+kmtxNY6Vb7iEdzqikVxPNF7SL9FdT5bHsVedCfLrep9fwuFSpm+rcehkj5uKdgBV
i8Ix07uKEgJh8dYwHZ4UAirrJX0lJwdPOO60vfxDgUn4zNyw+DJqZ7giHsuK5lY8kz2Tsup8z9Tq
L2Sq0gvhpW73bwokQ8oF3kUMeOKG316olWQ7lESxuS4bVySiZXBQLQUP+EXhKEGCSHQpVtPRzwFk
EX6SWlQqHeFd8q6/YZPOqonY/4RddiZo0qzHH9hAkSs/zZNH0j4qLtw1863yMcPwjSogzRCR0c4u
rX5Jij/Sznrhy/EssJjRHMewLqJjCqdidMBHio8Czmtb9WDVTv19ZOyGh+kujz05CNt4RzSrKvdV
uBffdGof+r3J+vphAgWhzz3INsw2tqzBltdgdLKP9oSFR/2oxb7wFdYgNeCWIA7gRp51P9LEUW3s
RXaNE52ghL40X5o/nabH+Bi+tE8TByZJ57RDWCQyd/EVSox9a42XSoRdaH+gaNjuKCfuCs+pwLIT
QjhgpTOHw74BF/oR/hlvlXWqmF71njJXltymbNfoDiux0h8TyzF6qvanenydPjjP+Jr3wteIhfq3
l/pPAU1Oo95EzqYKf+qOpqqdvee3xwqOzam7Eo0M7zrHdWXL8rGn8Ar2D6cO5q2x64ljqQ50Pwv8
HZs1i2Y7UGbxRzn61gOx+bFwyTDpizoDNUz5TX5LPR6kmN1Fd8sUDDhsy8eMju56AioieyQTHM/l
jVigeJcX/9GgG8ZMBWS6JXQEYds+DQaXOshW7PhBVQhTQqc7L5ttvSfKR1D4yRwINDS6MxBz5DvS
E6IeTO4CCg/WTOr9Zhr0Qs23RsubjYc41OyOxbPZX+b2gad+FmkAD8ds5FYvVkskkH9WHAQNNbgU
bljNu42TuLxSoSt1yKKnsPS09ZP/qMhYQHC2/93hXFco2m6qnyzjisqSvsWhenIPaQdZiv1j1thm
/J0XDpKPfAfEzcEP/5QXZv0XtRGs7eZ9Nwam4bahw4Z2Isff6iOwrfehl+hsrHBrq333YIRHXERw
PA0hdr5RpyOEL6l5EPGSLVGwrA9CaAcMNMzH5gl/MQ3DqJf+hf9tFbe99mI9NOUD5iTHULP1t0HY
k3jdMe8hvWX+KNlkby8j2w/sP8Iwdo0LmYZZfojTuOOoMktuwJnzMzsqX0P5mqyNxRyzqxP+Jl67
T720drBot6ZnPuyT5DKzmRjdcIEltxV04URir0O2uZtfhDuOocphU9VBnND4IYiqXTnaF1RtwNLf
JZkDlXzebwPyzhWBMzZCGmFozGxZNCci6LCEGgaMiG0HLM5stzdy9fpWkNXo6d38yWiNL5CG2Nbi
bbuKt9nHpkdcGr4NT/EXqQtxMbVcNsjEY1sy9nJ6JLE4/uSQj98SFeVRJFnthJ4QIko45iBI9Fqg
Acx70L9ej6i6dOd6IVGmqMHSuiNqz4MO4ZqFasweJ8z4BXrV/CnRxLYVuJXQxrzMD0jtd3MCVsQX
VWd8EbFpJQs7Zoa1Sx9F2pSZKySXznQFXHH8BAc/aoXQkujhnKcn1V0gouyIqz0WmfLZ38CSoePO
0++2kpD5RnSPmjV/pPpPKkRIIVGzIkbQeQbPGNu1oDpcghFJ2UvpZQA1tYP/8QfQMRFVptuU3NXD
NGHxQA2GsARkBKS0karSz6S9QKsBaRUd0uBVuFETZcvwsX6kpMRl8YBUrFV+Iso5f9CChrsOB8qr
EKKDHYUGF9VemDKkSNmBJCl8W6az8lJeEHe/8GSmvZi+hMRZ5N8mFZpN+tsRxE+Qz2/JexYFbA1c
TfE0f/JJbCsaCbuIjBdh6iUHPfUI4B/McOWZ1Un5RMJLZoN7j2/THd5kzMDsOUxJEtzwnML/03w+
LO9u7FoyI0NucVP24614ppOsLafGnp5jJiHvr6NTzaT+zEDf3+YjC5liNUiwO/PMBKfShAGaW9VU
FF0GhL0LrhXFHhL1LR0BuzG5lrlLLVpKvpg9a+1LgVNx7dEMJX/NHnkvhZ2G4CJzIYfw3HkaIwrf
Ewwfl44F9eLEuI+J+BqX35sGhwB9X/HuwZkYptbno3B5jyiOai90Z8ygtN4q4U8POmYJtzJccqDW
jqtEacHVge4XEDl3yrHQXgS2fq4Zy2T8JZdoj7PGLC7b5Em2zIMtm9Qa8AsQCWZlSe/X5Tmo6HJd
1pG0zY03YSeHoz2/EZggOoE4OiBDrp5r5ZP5gyIxn6mn83QbCqTNNjbcb6888YXsZIxHzZYyP/Kv
RWt3mlPKLtVE/kzKVT2JkCikx1SDUj3uaaxXLO/4u56/GdRheuPX+Z4tXXEY6J70vNwpR4aVO+K+
asKdTYbDEZQ9lwTxZkcLjH9egdds/RxjvOcsZMQZL1XYM0ap6JjrFgZh26Q5hgmkgWIPeXHNU6RE
+c7s5DP1+cq5Fwr7SoRZgP3XwOp6puzPCy6fynq/hSMa/yRTt2an5OQjpZZqDtztNklREJMeHJ4Z
90o2GGZb5MhD5ZxnVGUumoIGsHtWPB1voC21x1PvMUeRXeZWS8gcOlw918gjYldgKoWYQ89XobvB
lPCbd6uwuaMvdMustxGJOeGPStn+bEZ7iRoaBOTMp1Q5mO42aSG5Sq/MFV5ScpW17bP/+ma+weoD
LkElrQbphuAb/XGH9KRGjp2Jij0dxdiE3N8mkeVT5zpg+Pl6Dv7ytqwHhpXfpzO+PdAI6qfLveMg
zGPkdpj0istVbU5WxJegC6hV+XNMa3i7be5Wnm0uLYejrW1DwDUmGsaazlpjVWtz5/wS18sk2B4S
pguYl4Ns220PkBwUi8OtfSMuGDUeSDainLOHKIlCC0oPznKe3vni8UaXAMWhxON7uR3+W7sbH4jY
uq7d8XioC2dkzap6M7QLq0JTcYTwCuWIxfJAV0CDc0kTWHTAv/EQ+bBtYcBjZjFoztDQrHs0jir5
j+nxYFkgfAdv5LFzh9wm4lfIR+t+c43kvcDesLprARl8z5swhMONjnEdt6UMoX5f1JAe4cTaRIXS
o55jiEWBkWLCjTnPl4egngWgnO5i3Ke9jfZ8ZUD7cPAvILdR9ohC8Rh4r4WtMXMRYArlZ/T2SE6B
vlJxJ9xhrgLrfJp+tNYHN8oocxW8j8eApS6PYaWkgLKacYb5Zymwj1CIPE3WiX4d84NHiZFMWPiN
5PNN9NzjnID7kAosdZqA1nHaVp9B2sdVcdnricYGyyKr7X44Msn6++GBBmmEFRtrMbX7R+SSqHps
6gUNYQsoHZ8Wm0kxG70JR4lRT/C5OtaxFqMJac+D16WuiN15gYhNGTysFvTrvTVcx/4NgRqrQ5sv
Dwr1DKRNlD1T33Xyuefj8XAs/UoMaI1bigtiLEO2X0Nk8IVnzGWO4SNrz+huvNy8F0BwYYCU7InL
Q2lvjMjzO7jE5B1trm1goyNSaewPJE8gHNc6+B3+HV7NpVti4EL22Typc/DXCLOXCj2kPCqqiF87
5MLQg6fSNZ/nAKwbd7YILo+Etcj4aB3agna5dZ3s9l59pobHaKDqVGW4jDrMQjAFhuygtcKAlbBC
Co9Hx0DRtVZiF6xODuCTgWUH4nWruVsiVbo11w0Pl6VYHhhTrHFYyn8tSByE6p1HTe6b++O5Mi1D
+nZ4pZAA5Ufrs7mG3BOJE5MxOTCwpHlcEve/AYIMwEU25L+QYj7OhVtuCj4yUQ9t8bSuR75+mwQj
pUx75HnOOFnj5+OrVDnJyiA80sVyZ8s3Wkpqu2FcdpPV2D67J/qy1PvBAj0k+iuL0TrGeO9QZd3m
qwD9fzeawaJjQv9O9sAkI8ElB1bJ2qrpMbNsdT6JGL82wosIxvN32Zmqp4/bSMOxZiejyldcOTMJ
LVD8Zy+pmWMlypB+14CocLcB1x2VjpRla88xuQN7OfAuOoygpxz8YMLlOCpXIP3NI3U2kByWecSh
B2gUFSJ0G0OfZbCtH9VuTPCFTg387h53gmo48Rc86qY5tg1JBcqQgI/t6S58ZkRF+QyyK6VyLzus
gIo9RN6hJqhr8B/2rfm5zWvlyrOk0CrSEKXt2SS4C1ApJGTLodW7yDkBuKSSyw5UUiYFzoUoB+OG
/MWBfViWLXZ/UvzmzgDfv6l02CE98hFRNB9T3AwJRHBn6oFpyF2MkU8CLRCos0BxzCIpeSfdbVK8
ku/6CAC4F4ksHrdPfagUrDQQmWaKWOSH8AVihW1M/UFK2trP5kNRubgTaYQ31qvRXusOWiBSHHY8
BCDLITZqBClnS3A6hmc9KhFk1SBqjiPiJSiAjK9j/7h1vSglYHSRECPYeXtgr5IpOaEdCzQZtXnR
Vj8oI1i0afy62TMxeRRMWRD/lKTKxF/uWIEatT6CLANPSyxynjiMsLZhttPEm8wj/8TWvsUccdBd
hU9em3HAR0Xxo84tIAKIyLRsI9ElmAche8jpmS3bXfBO7Jm2l7pTw74FGBkfY8DWxg6Dmi2SZt0L
YD/fqIjw9UaHeNK2eug4cW7nHKd2JTMbafov2wayndmItcgBOwkAZfi/ZekxbQbtyrIEnB52zw0b
fefV40Hmo5ByTNyu/2LC0wMJlStLt0/Y7BwmVJw+zNwQYAdWhdA5a+Pooi/1B7gluMfwwMDADEdF
22N4KyweLMbNK1i48nQwYarHo7ruKeQw3EJ5DYm42Fh+NyMWa32fvzFnWFJcGTvRigQaV/C7nbMZ
sXPwiLD9FvOAh8bOUwBa0W3OR97Gdtl9AAhhg+K8E7SAtw/+RN5MvJxj2IVAk11JF7axITm3Jjhj
YnMH7QvCBr6Mb+Xso1jGS8aQ4IzVIs7kqPd0cDSLsv3WZOCx8ltFBDEHzPjZwq9oo+SkM1Rw9VkA
S6Z9bvEeH0UIkvlsIeh6w+8AIJxmVIdHZn802eIQsGaop+XKxwOYAFoyRGLcvfHFJn9PbZRknXx1
O75BnlD+BFmU29oGM+g7UH8BSAuKyRzOLRWmkIgc92lBMj1ztopNbhkdTUtk89A22aqowQtMafqZ
wdxeC21Jt2iEXcrHs8H+apQOLXIqbZQSIenTHWqcKUyh3jhoKsUmJR2RCwfJuUxi4te6ek3Q/DpI
Q6UcrAZ5L0ykJrtUiwDC2nvaQ6OAdigfMoE5JeJbJk4xjW4BUgsau6X7K2IbisZ4iIYwKnaTLLOS
JkW0R0zImOwUzlpdmg5YOF3qRBc8CbK7103q06QjtRSFnQGxAkUEu8e8ZIxhl5okUptwpbm5wRur
9t0iRzxtirW1wukM4d8fDDclronwNQsyQNNoQVg5ZlrSbTaVyvsVofz99VBHQzjMzMvvX7WZUhDk
YC2zfXSBOfd+pnLzt23LrzTq1CQM2TCekk1mOfvvH/Kv6/zv6x6Pj8Mg16YtNSzcVq2bQ5TF//yh
dL6mVRwl09IQbogPf78BavCXuejDX7qUv2KU7d+6lL+vf3+M8NrR0S2CXy3NxNBAMf7+Edtb/ihU
NQLs5XoUNj1oIWsXBIFmTCENgzWSgPd3epR0yNo3pKsAIrT9lY/+/ePvX/71i9tvg+z8p5Ts71/W
CB+OLTlY31HraQ2QkL/f/PvjV/Mz+72cv+U/tbp5sUQ6ibMCWykqxIa8kpPu15vnb4Oef/u733/4
/Tt5wJMbLRdfMaYThk6SV24qCwbSMy7yqo4RR3DLs+a5FeXNmi82nJ7+hhx1kyOOmoY2Iyhz64Tl
tO5quVH5nVA/TVRmVsBimrmVt1MqA+X8p8tFLJqF8DPSspyIoEF9wupxntNojKxg2lJKaKkxAiAY
y+hSCgBlFBQU0SEBvB+jcpfXZkpI3sFsQs9raURGeRnMnbBM93XPgTyKmo3zWQ2mGZ/mNr9r541N
aKoZGlXmio2h+Vl0t1ajIKjh/fso0gpJSNdFdJe9yGwQXJdrGiEUSdRWvy6ydN8ghuArKsDXZgp3
PeoZ9gLm0NdaHYV/CFqkBNTnqsXDRQ2PJJUjrRqHhw5cZU3Vyszy8FwXQ6CNgZhI6KblbeOE80DX
0CTXQqpi3+UTdahadS3IfW4xM9LR4nUl5tTtUALYM05ZJCHrmDUYsAkc0BFhkE61LapppqdCRree
QwjuoYF4JcqFUkpWKNCVWfO68xoTdY9xREhnpD5qiegZTSBCCmmzqqyS50rsA/D0WFbSoE3JnytM
HwNpBYOEtlpiUiDUJ5x+0K1+HysGrW0mlcrrs2KRO5Qz0aZo6URSM7KuMNrmd/iBA9DMEcS/gpBB
/NosoUBiGcOkHzBTzav006ICpEmZhvAs4hx1TvAYlzRgEN209ZB+1EptR0zWCUxbihdFNZTnopFv
8pZ1QYUITEqIQL1g0Bogj6zLbE2smlEwfDGe3qqBKxYE/Os6wTwN/azdiZxdiOMcyjnCziIB7FnH
2ZvRE42K2qeVWtopGjjgkMNHlDWJcIAkMwTHjGmcvByHeJydRizLIw51ECXEFjgbCtm5tIX3UoWR
6VTmZ+hgUzWNp64dlXMp19d1GkBIbcIi6rAeJUN7bWQFKMEo+PWQoOqPylBjop0dRdepvHSKbr0k
WwlRc61JMY/FXAZpUvXBUGu7LKwxZhbas2FgV5k1/bseaZI3TQ1YFRav3QjGdZDQaM6TJXHyyEy2
SUSekxgj1RzjG5/GabdOcNvwBPlucOMQokLxep14RMCp0DYT7COx4iyDIRGPsSFpwQSSNl2XAqTS
BHkvHd6yRKALtKINiI2Wbi/qtxEZ035qIfZB+7jD+0k+KNl6QPOK6H8JPzRFh86RTWf04nCTeywa
wxtVyTq1dXOCT9Mf4a0c81D6oywdBJqawhmbKL0GAEm9dtQ0KfWFdESfBOZRgUOKuD70OuTZrmvl
Qwk4AppfYI4GKDZ5IUmq003RU+8OMKRQUQi1b7GoMAusdD+Uck6Ctnua2vJ90hGRHgfJX5X8bpvp
MHUtpOCFXD4Z8fJpZnWCKEbsmjGUtwmKSoMj20z8rVp7ZKD3U1JDacYWBCUesB7tOiXHlHPE6sfE
WUPI3hNZ8QZaBAZiNDBgG80IhIF4S5Mr0ZMj41BgDAfLJ1ycbEAcA9JwIInCGiDNtFxV1CXTWjsy
RYrPPJTPZgl4va/mJzT/fGOA5qZPdNYmPKaGuH1Tu3mvmr1wXBNgGsJGkMQ0JvIUs3taxHwOFFE5
NTwaSo6gv6N4szxWfrSJ/AbG1URNgKhIkpa7mf7uFKUkQom2XjRVecFsDq/KdU2CNlGICSsKUe3S
kxNCwtLrDLxZO85BJWEtV8V0kQUPIqziVAo0HRwIbrhbwFaP1MlPQgv/FLksDyuBjJ5XJzTFlOvQ
pI+hZDUem3EWyCm2GZV414f1yYpW5SjTz9KzRH7sl5GmDlCsrhWk42S8z4v1PS9Dsi+m5M+CXjUQ
9fipciIop0GFsEuyjierrs44haIBuennlpH4gdYU2XxIP8us25NY18kpk+LnUkd/ER+XecmlsyQg
bFqb4+QJmL64eHA9M0vtuhHqs170pOfjRNxsabmbdAJdwEi7Yf/s5qumu1BKf9IZCbFOVoDTYlaD
thRVpSnpTznZbp7RdmmQlnXMTNKPQzg+9qncBREMHRoPW4kE7nDUpsk5yRpPNYo/nSHBD5Cw/pXp
64TTFHTYXbmaLr/0RTS5sarN/jTWOj6NY9BoC0etKuueNpEeGaguFWL+LI2IykUd6hZGRFNMQda3
MJHiq6oS4qPVn+RZIbZlaxnUUfYwIxvwGi3up2l9m6v+0hYdNYIM7doVYzs12RyKk3ikBj3dVKqG
l9SwGbzKFzAXQH8H2xlDx/0tyxYgLoICM1oOAxn1a1ILoUWyCkJSp1NUaHo5f4T+c5mwqsfG4k5I
dcs11gIWBAF9UzcNJyrYeQkZnjgVyu8yrdw81Vzid/UjFOE+M9kf8BahVG6YwaZ0uy8iYB16POBS
Yz1I0JCx8LVomZglAG5HqLp0X4/dk6VLbO0CVUVJJ9laI/MrwQUIrucAVAYPj6yVMYwWKWlmiMYH
/eQulpfNJIcSUkVeH4M0xa4O5HfDmhGlwVcNJKbWdDzDepyz8g/E/d3AWHzU62vTjqYdJTjwliP3
r8N4WVcrOS/xxdQKsA3D26LOgFkXsgH5uKzpsW/a+dQKswhu+DvSdAJz9KefY+Fh0sCjZ1bXINw4
fieLGt4sOksi7n/ICZhY2UbjV9QZoS8Eilbvm5rWrdzPlAFWZG0LQvpMKo5xW6hXLeu+pH70W2xY
KKVQBG/N9TUJAWI0sITrZWEZv2PB6aoRhsGaNNJulkKOoDW7k2YUDpP4NNS0UM1U8SbJokFokOSQ
hveVRsKbxQr6SFgCo9D61iZWMMnDGwfOg26ib1NtihK1P7FO3RpZrVNt5Uc08nrY5luNSaxus5VU
QQoObslnblKG4KtRoFcslfZgp8B/1hu3bU4ajicXIxmaM8IElPUXAhYqBGaMcq401xdF6vVTZtF6
nSHiZHEKkzRdQ/am7NOswvTUhgPooDTzdV2j5DprKDxMYrWf8PWRHXIk7SjNQucZi/SC4cBlHSb9
LOXtM7R1zkkT9GYKIV2W2XLmheLeUlr3KManR4QiQDXJyg6tA/qc4lQ7OjLEo9Pn6NQkfVMgE1Ce
8WBHCrnpqdXpNc5+UXdIx7F57oAtejX9ddQdHnS9pXyh1jwyDALJBOnSNxJGQ8g1lZD3qhvyeKTD
GoQ7GF1BMshyoFrWfdeIyR5F4i1OLKmcGd34SGpa+x00bODAvCzMvHfzTHtfLOBusdoeJ0jGFC2l
91ZtLkWloBO1rj1KWi0pw+KSPDK4yLhtmFxCUqHwSn1ePLVvMT9OCCMEdqZ8aJEfow4Spup7Rezr
KoX4U7QlPXtxKoCEtPExafYIIW8l1YhtTGGCoymK+tggBeFYoGtWFfDd2CbLCaaFYsKVDbtH/GzN
czNS2a3kCh/1jYYA4LOUNOk4h+udKI7SXkYcYk8+rUzrFhUAXc8i0ZvVFTgjgDAS6oOUtdl1SKzU
jwea69lGi6wqTGFXfVFOYpj5UjHqVM2S0La0OdAn6EfmpshpooZwyJGy5rxCQbzYPDSkVSE88TG7
xkxCXqJnU0N1GUE9uGOV9Bq95gYU/JSg3tGNNTt1OD1Cgis587B1uVuMbOML0D4JtfxJ3GyddFWS
7vH6RY+b0GanRsWK4rAJU15BC0I1Ig8YYOrX4VrucRQ+wmP8aRZkjtCrSqicIPiIACE6+B0lh3zy
1krCYA3ktmV05aGljFaiC7yKZnTpMUpCoo/9WVxJDDWRerUpAiNbwGYIqah5Vdm9CgIOy4o8WsQs
myzUAhydLIKSUwLqv183H9bNzeJOkMfobIrpRVYn4ZF0V+Hs/FpbJMvV7jjqCRUbk17jIDxUpRGE
JYmCMdDVFFESTPOeLnpp3JEMOWWmfE1ZrINrTpDIVAvcc6MV/Fb/OoYzHs6hRvpksstp3b4y2gYC
hVWfwgEN7VXOg4zk/mDULXtLEx86Ov1CK4Z+1mQIzOY8TijNvrAiqtdP2paFilhPdIg3ZxE9w4HQ
ucxBhkoK7BNpKgKj6JV7dRoREczdMQqTc7wIQNutprljfrKdpsrqpJrI3mn2hNu68C3DLDiaUvI6
Jxyr+EYizociKLAbfWPdziXKs5XXAXvtJLbRRY/0XR2pJm9o3yplUtx+ad/FSWtpKiYs0bqmk7O+
IjL7hFCuQkGQtrxpTSHwf1r9WCysNKib9zhBG1OZI5qUYM077He8GJE2KY5H0q4iu5sT5SYY0+iL
OMrR91h35ucUAb9eYrQ7E0EvCB7a3G3ja74uz+u6QCGzKAAPVXGH097TGpd7jKkjRMVeunH8mlNc
kRDkEXc1ZQ6Hy613MrVbuRMP3VzADgFBIlWIuonmYTSzc9yeFEl8b5G8twvFOhqoDSDzqJtgb8eH
zirGayZOP8oEjcTUYIWMiYWqs5FlNy3JX/Xpua4q7XtVESjLrsXcNsFQrrSB0nlrOtMJ6izKrZl6
njmQ3E7v/4yNNe57i14eujUjJ/1q+SgoYbYjgWhEv+VDWOksSPrkjgvcMwEMnytlL2xYozekIcjE
kv29HpOvpMq/ayNqqOo2960UDqcSLOXIqWqs5rfViZKrb9IgSb8+fwymNN+JA9L+BYOEbkXlN0oI
DsBt80S+l9pxb2QFOc3UeyU7uD1I82kcIyWQI4WAP0ZSG809azRoXdTrfkZdAyPIBdoByruU3QJM
Lqi5bMRELAEwCexrCuJDg8rqSjAl4+dQJrQuGtZu3KivpWX9KIVQeenQfZY6T1xO0DpdVh21T4mK
dGp4nUBUZJDb1SZUGlWADTjgGkKKvKSzihKIBW+Lp87yUWOnmw2wHplGqWBEz1Nhee6EbAnvRqv+
xvPv0OPToYVTBEIeDmoLgJmdJrTED6EATiRF6+IuOX3khGacoOp0adpPfK2cJjS9pWuqoFUrtleV
VC4c45eh617ncV0vuXZvFTCNs0HIfTQ/SrCLiCoJAhFzRy3d4jOEvLv2WRt78YSvx/87t/6vnFs5
U7EF/p+dW/FfQIKtTf5V6E3+65f+KfRm/QPPEGTUZJ0k5l+E3rR/GIg8WLpp8Jf/lHgTcWWVJF3E
CEiRRWX7cj6/j//zPxT9H6KoyqLBG0RTsUz1/yLxJsvyv9kfixYKDejLYQFrKoaibYJ2/yrx1uIW
3QxNFBNFD0gfRtcaLVg/2wrpeBX0CGPkmq9hTfT76veHHksovYk4aC5ZHYzSt7Yx5n9/mJhO0GTY
XoutSWGthwqWFDhHILeU9DlCXWb13othDAAf2zUJXYdYKX509rwoKdvzVv1PRgvlssJCLJwVyK+n
pxAyTIRj7KjDhQgL+pazHjUnEchf2ZITlhZ6RotEhIKFxw3vg8yv6SUPw0SAkelWEAoiYZtZELdV
KGfGDYmahJizxenYynN2gd+jT8ahaS34+fOhJOfGBCSHtcIvl+FnV+u6g3DRabXgXGFGrneZtdPh
RzlVkim2bNJlNCV6aGgm4eOIbjT2HPXozoKCUE5kKfuY8rgUQpGhd2DiMSb/F3vnsRy5uiTpVxnr
PdqgxWI2qQWTSZkUGxiLrILWGk/fX+CcvqetbWZsZj927OIikywSTIg/wt3DXYmwNVOhxBu/JRMb
gqjHwlzT/esYhF9aRKfS1bDeY4kYV3/xGm3axRNaqUZBu9PYjI3xLMRvykXUX5hVQAtJUlPZv5Zq
RhPvWzUWR9OuK86lUUJHBfEfO3ae8CHXjy0zFlGPBq01HByOgge3nI6tFo8b1YYySioKsqo5azq5
Cy4Jru4cXgNccxgExS9nk02UYjn5QfbE9Nbg2w3P3sDfxpXz4CgMaIP/ZisvaRizhYSLtBLVfMIR
OzOfR+InL3MuQy3a0GNvGp+yglHSbv5COjNWw29aIx/fPPALDe3oMNXIg1OVzqFIn62BeRFcBvFY
Z3yrasFsvQC/pcQrCCSg/lxhNORTDdbAv8qAS5OSnubxEVcWhp3KlAeoY754WV1jlakczd69ZHWp
HPlozk5VMOlpGb/7OUMB7Ld48WicXsVSHqKew7SwC5swNFD562qK44NTN/bO65B9BEkfH3zTIXej
VImoCfLpOBQTs8q19jjPmrMuYj18cRUmXojrXGM8y7hmKgVo2ypXfKrRHCF8tNT+Y+wwVTZU24Xm
Q7iv2fl2mFjxYP1dkym0QMFtr69G4OAmZ9F5xGrO4wjU6TrjQ7oOcQHuC4+j162TGg8gXYYaoDxv
AYMhEQ2jfiLOldBHfakgaj6zgU/csqankijVzjV/ADOZ8m+OTWWdOxOh6OSyevXJHXUdtmfuSzDn
H1QTJCVGkYlkxYehw8ChxLK/wIDUM3J1VWHydtSRj+kGsr0QfNUKE2OfgSe7A2cP028mBkgs9UIm
+JUJRVvYYT/uT8TnlvfkvLGUI+dvpwZyncqo3mNQhAUG1IVl74iIm9dZb/INOUZtlY5NYpsBhDhQ
wRW8BiZqGN3Y9C9DHezKNFv3nYkrrOEdwcmTi46DtY7N7xZCPTKG+2x6bRsFO8SyznCOP+iZEjwD
xHmXmMkLVXU/HEQkzUDBQQd4hwMlrgdcyBkGVOdSt36pSBCimebTbjjHd6SxMqrEPt5jqncMotdI
FuZOluggax591uyWtTsIQoSTspyrsrCnssT7sthn1sMki39PFcCY+FssZUEjBcK8lArUDAU/o7QY
GovtlabajMNTXUA7TsQZUHAoVB6BxuxghSKL/sKU0qShRgmpVTpqFl+KF13KmEEKGktKm1qKnHKa
w42uwqn4EzLAqqZnQTbVS3FkSpnUSsGEu/alpYKypJQyqalmqa2kyCqk3Eqou0wpwDAQ/R1RkQGQ
1kddirRIqjVwlnWIlS5QBANmhhR1JtVdLmXeRL0XSuE3UQES4WzA0ZMNKsUhYHi/VakXDerGQQrI
nkoSoAgZkBSXLlWmTrXZSNmJVremCo2lHC1bcIVmCsBng+kenwXKVkfqV4bPtK1LSTtQ2haUuI3U
uiFFbyXVb0wZXFEOgxRjwtajMywwRdyF05vTIlCvJ5lxcUd2WuaKrfmrjrBK0mpCmxqNdKtSUUnK
0JFwkLUB+aEOfyap1jXK9kHqd/yuN6lU9L3U9rlU+Swtj6r5jCef9eMMN1rK91a6AjxUKeylUzCl
Z0hpHlrpInLaCV/6Clc6DIyOz430HCbNR1TfDbQice6fVFoTMjU4x/QqnU8aJM1LW0I9pn7AqAmY
LfQDn1JLs4NmOMjofVSaoIJmqKcpwi7V2Kt/9UnqzWgeO+mfsPTJVpHXleT/0l15v2CWVpr0XIFL
9zXRhqnSj+nSmUW0aK30aiDBhEHRvUXSxwVFRdIHnZ0hPZ4n3Z4qfR9BuMY2tMdXm5Ywkt7QpknU
pFvk+vgsgKC2EIEfre26ZMXRW7bSZbZLu1nsHOk/S+lE8ZVCRSnd6SR9qkfDakjnatHCWtLLJtLV
EvcNxyadriU9byTd7yB98EBDbNEYu9IhF9IrBzmn1UE70eV2s5liB+QDdaudND3aCXgqp2dwKykt
HHcoNkgZZaVo6M5Za69AWSdQe8aHpINXaeUV6elH6e5L6fMjGn7MAAGdu9TeOYV669Qe8THetRPy
QdWgwRgFOSiAEEKgBLu27pWmxC5AZwan1FJIbp7nJQCEAxCBBc8Dkd0gE81ZXZAKwSwYGTYEw/AA
MwIDVGMG3sBZPxW0wxPcIxQEhJCB90QwEVPQkSDAdLIEMGHVIalQMJRR0BRHcJVaEJYWqKUTzIXH
ZnAtgGEa4BhfcBlFEBoVqCYXzEYV9KYHxqmBc8j3w65OEJ4aqCcSyEewn1hQIAs4qBJcaBKEyBKs
yBLUqBL8yBEkSRNMSQFcGgVlmgVvIkfEv8cuD22ToFE48iZ3iSBUmWBV4buiGe8cJSEKHlxXpCnB
rbFqLAK8vRk4wAA9RWQNqVBi67hNMJc9cXvhwiMIn1XMRzXF2MlitSasNuMJ5hp3ZuZjVJRErIJl
oCA6Qh9dDnryWJQ62nxR59iA7hlBLLMWUIfaNiZ4CPA0C2UfpBzdxX3sRfoZQWK6GSzzp3Y9Qoub
djNbVCyd9cL1qW8LwQwnQQ9NYERF8MRMkEUWb64MwMZKUEdX8Me4Ohi9GsL/Ag1mXUUBQzpUkBjN
NtPsT7M1GTqvG8aRE2a9A7Klc0wE48GcdiUOoqw54K5KYG2NOCNuh89zQlzTBfLoTJloUdTmapTm
5yjIKlE151mw1gzQNRf0Fe0DxJAgsrpgs8tL4now8BfkthUM1wLMjQXVnYB3W8F5O0F8Y6BfVTDg
zInmu0Fw4UYQ4lKwYkxwMWYEPq6AkVvBkxNBloFvAVXBmi1BnSlHYijv/BILIm1ZYcMUPkLKRzpz
pBm5g1o+mTF+oE3BHzI+27nzoNFjrH2lRivIKc9inty44vlchMUND3f7MvvR1cjmt1IxGxZhxTxr
kDI6dHhTHEjHZppJ8HYH4L0RBN4TLH4GlB8FnU8Fp7cFsU+B7k3B8ClErt6C6gu+bwP0GwD+riD/
tnAATXUXjHACCeSAKSyBDV1Az9G8zcIgJEIlCKdA2thzMRr+llhvhmuH/Ex4hH03JPO4bZIaPocf
Dhaku/rTqHcfDeSFDokxCZuhCq/RCcNRQHXEwnmMkB+BBwvSQ4fMwovo46UWnkSFMEndGUmkcCgu
ZMocfIbCraB/jIVroXF4r4V9aYSH0SFkeDR+R8LQpFA1tXA21EtHQ1icWvgcE2InOIXC8oRB/20J
76MJA+RDBcXCCcGj/xCcVWHQAV+ElXW/8EfCJEXhTyPMUicc0wyCRQLaWZ9Os3BQmP97wknRyqjC
UTmQVYWwVtSuOba1MFnV/N4LszVBcWEYl/9h0BTii3M+MYsOF+ZBipXCjnXCk+nCmKXCnQG5Y8zD
pWQdHeHWUmHZaui2Ung3Tri9UqHidOHkBmHnfKEaAPhfgxLmzkJ7qHGThsLp6ULuzd6TA9mXC+sX
C/9XQQQWwgiaUIOKcISesIUZtGEBfRgJj0jw19ruYRaRJcAxQjZycriT6YHRd4CFQkgGQXSthaFs
havshLUshb80hMlUoDRT4TbrXKVW5nPB5it1YHEwhJyFDU2ctSXsaAlN2glfSrsf7KEj7nzhUhth
VSfoVYwlPwzo1lF4114Y2EhnnC9rEFIXuRRWDZJnE2EqazJ26yixQ8hc8jIh2aB3M+F5bZr7UZjf
WjjgHMplFFY4En64E6bYFspYuONQWGQ0DwPTc9+N66bcp9mfGMI5FOZZg4LWhYsOhZXuhJ/uIao9
Yaxr4a7DhDV+NJxNQF0AwgkfnmImvzYMn9KyCC4lWoPSVuxtgV0HarFn8pbR95NUu01cTcU/GgQA
o/TqUsXhehzqW+0EESIYfNhH08b2Bcbm4tZMI6noHCsPmXeOL3rqIJ0yGXhtorfaZlB1Vkz8tlX9
OWwlbbl3sK91APodh1qHsb3IURDOc2yctv53E2mvzRiYR4zTjDo4qz4ir7akhcEnCAO8cIMrMXJi
D3fhTk+ezMkkNh2B4YCD6BYMAs7Ln1ANjnlxVpPm5Ewdbh+JSnNekNQCssnK1+rwJfmrXkS/Z50f
lxkT7bHBzT+mv6h8v3Sduc/Wb++CgWubeF1sdjKiQcy6NO8xW9B4HB3siUSpnOKtcjpuB4c/IQ/8
YlVK4DD4QFgyD9hPAP9VfVXcFwIOrW2Mg/N6It4yt3WCuVC1nnhOIYJbXhNdgi2qfGXZiItYl3cM
HTQI2ZXHqsbXwlNC7bRsKiy3T4Vslpc8vBk51xGU5lmqn0rZhOlgshzV4b1t2/FeN0Mm5lLvwfYl
2Fl+WyOHsGxKQoVOvYPo+T8PQhV7JCvVccdw/JmvsVn2/lcvG+ZK8Qtvjo4coJpZ0AfOV0F8JbMn
vFjeHvVxxHeu/q2i+dtQgtB6TzOFkxzssmf00TWlzN91o2/AOcpX0YqsuewDzIn5aLKg+/vzMWLE
VJquMVGJ6vFktx3DcyRPxRh24x9ugs+0OJRNxP0cOojFRRpc8PRhEJWNBz731x7q03L5jpYCgNmW
2o8Y8cWBj2q2PYGZtFiVBB2uUMWwUbo+QNAcD9joy78bIUqbltNkgoofahI4i7zqT/MQ/r0Z28RL
+Wz+882eFYWrBKExve7DP+rhZc+rk4GCks2iKM6p1jF+jdf26A+nVlTEyyZVejzk3ehltAVug6cP
RBcN+lec+nBgdrJD76SPdXn6Z6OlKp4rsqk8VGSuiqnYUNjoC70KgZSSlIeJ5fmUdilZNdToXNCM
fpi1UnGGkKNReCFdkJdKomobr2NydgmejzN7QCVsTkeNUe0gGE6qFuR7LH3vloj63iDQfnnfLZKA
Yd2oJ8PUna110RJ7tF6i45cQ+YoIVK7npN0mc/ahxZfBREQLy88E0iKWVUSLOyB7WTdB2Z7+2aT6
2J4SeyJud8wfl/f5/SS7emuSyQnlCzSjOc1KJyI0FUNQDUHkNGnlPiick2EhnYzLsFsv+ud/Nosw
ujFbg9QquKjTgyE/Af9mMTjiB1ZyFN2UIoFdXtfK1K1zdD1rQjVfCovrLjY95vfGiCEzHpPOgM+5
SpuU56q9coOx2IXtzRtKynUPGx6s5D/7EaEPKnRwkdn+1jEfXjmxcRwS5YIv8NGtHaRk/oQtXsKg
K6lgM1Y4FREmlv/hOsVjwLher/YW5Jf2XBne25TlAxTsTonicF9U8UM0YdxgalV7CVuTuEbb/omV
Z9PTq+2YoUGzLfc24XxkxGRqd1Tr4qPu7bLpJ4tG5E7cx1kPShfr6X2qmNYOXajKJALuEjlNwyE2
fcJU3BNyo3hbGOktcHEGMltQ1JSYpM7r6C8CrD1rojpL19gEWfuHkq47dsxH8RfdooQpQyKckQvu
8de2NqbFJWgLXA4zABvq9xLt2F3jgh/rKkytzEFxMUbmj7KKROS4zpniQMqsYtA1dsZPa6Cmaz0x
OfdIGdCVD1Pluigm2+Guwk3QZ7K+H3BLI5PmS0lvTebMG+TFTE2nNFw6qrrORkRXDM6xISoOg1zG
RpO0ti9OXh+TuL95eX/p64JZ94L2zOQvY1C76h6aLlw3ivFaYUxboKvFsFt5K4z8RemKGXdZ6TLz
fq8pPuZiGLDNVr4tPsiOa1eG4+zSU5bXb5GVIignt4NpIh2HEe2jQ+GywoDdwX1k1I/BcGNeoX4B
yVrZ+rBPvBnxbzpI24k3T2A5OC3FO8thfatI6to6WvfeWy7lHl6QfE5fEDbpL7vvPnIHdxrNCX+1
s4Pp9axg1jZwMpSgY7x3yH/xgb/p6Kzd1Nl5rV6uHKPYB73+02f9czQEWPEURAL7D7OPA+fYgXt6
2I+1TLOkwBKkk43RvmaoJ8kgzk3oDSqZwtsCv1/z4eCro82kk09SDObOe88cCMQOapxMx+C3kdjI
bCjI4RYEXesfZ5RODAkyll51dHZqiUtSkd5NZlxtjMZ7pUPAVGukxWypEaLm0+R/w4hHcGCNBdET
Ac2SwVISRsXDBNEGytGoB8OFDZnCV2YBdDhs5DIe+Oq6YZQp0x7qp1nnD0/cAWMP72M2cAm2y4lA
jA7RkM1E0VjgE2Ak5FPofbeuL9xaXF2WeR8T0E1UpfVhZlF2yLunIrPxJjLGm6pl5g6z9E9f6fAg
ttSU3p7LrIll1Cum8CnQb4f5R8CJoQ+3yIQhiStuVWAbOsaGobM6R22fT3PKbIaQUJn/gvs8mRkW
FgOag0OSZoUXbq6VUBnkwLZoH6aUCCTnaBhpuUujrFk5WRc/mQ9lRlixQdSeQFvYUujGSa2wznML
9c4v+pz23LqWOuGuVoztMLM3zCUqwbmKPyfTVU5+aZUo5jA+j8J1FKbao+ar7yi4PgG285UfFIh7
ymOJsOPMs3WbF+2eIm4b1qREKyOtXWiXGo4K44rUnmBvtVgXTHr9EkKs0Jr8KAr/74fE3/WjYq1Y
vTaNStK5myrflolJl9Orf2oGI4d51G5FNMw7JJWYApjZiz0MDGknSJNGP+m2DglXu8wfcVVkBIx1
ERVKC5aMhQrCjzArr6OC1H06laH9OiSt/qAeGvG+5Mrzy8oirBkpKpNCX3lTvOYjIcMOswNJxdAN
Uw2HSiJQ8sTqN9GUH7qZB7ueEi+TB2R+Byyn0cATHHn7zm2nO92w7nlg6as4ornRjY7fDTRJc3kf
pjerZ9zRrqubPsf+SWGmv/KCFnw2mm+MFxRMv+gga7N1rHX7vpgMIFocDIx6OqRahEbUu6GmZtbK
NfW9FrYYUQfZfpqIvmDGgaYL0UtabkV2HSjNvI99Ri/S3n6h8HxTQ0MBxhr3yD9ILw1rDIAZt8S5
/BJFdcOs8lvnE2hgtXhp8S230MeteHJOKjquTVp62t6ZnOfBJE95Uvemjl1hDB9Dw2eVtMrFF2J1
HGUVyaxCAuj0X1ExYH5Za0/NiKtQi5dFVvk1YxPBcNer3bXJUpINsFkgfWaa81NvgovBW+IRUvjR
MZb3li8sG4RYObZ9mLnHQXoD14x3yC6H07KpKorTjoeumyFdtshfx7rLvB9wFVK9+ok81mEfWJgA
kIrZ1x1RUVQGy8ZXKVeWvclvCQgLNfFj9zW0poSJYctb6lArndKfJ98M9i7EhIvlCvJ+QovAJKHp
TIyIK/GNgfILzGI+OaIhT/3kkqUsPJ5XXsORZdyLNVdb50ONeXZqoptS8SwxI/xhPEwLwIv0TVpQ
v7JINlQoFLE2zqZ63BTH5f1qTvU9uRE09e5jBXy/nTvoySh5GvzW3qlG5p0YgKCwJvy4tQid0TuQ
woyZBQ8q6+i4FEJ2U2Eu0SLCzBWyNnVVLbfI2rOzwdTdeda67GwGA4gI7VUwRWWKaBK7TwTvjL/Y
cDO2zmS7GVB22rJZ9pbNEKe0VMtu3gXFqcAUVk3OpBoiPU2w5UjJ8Cg7E1c7l3s7NSngJi0iRyto
fgLx/m8l/MASL//lJa0eqnjm0etpAP+QU+b40d9ny+nnYW/G9V01OtXG1RmAnes42biOgzG1H2FS
QvO3juRXmWMOdo434czHEQfDo5pFCpNJdnaIfWubTZSF/2yMnFKx0SOg3GV3+cqEJZ6v0y8kSYjE
tw1miJLoPg/Lj0SuyUmVccAkqi9KPjh42P7rvdZuiKYh+3ea6PzsuQ12o95DqHJ1a/Jtyx58NEMq
OUnHtkH2EuONGdI3Cu+VInoG02Nyctlo0iLMs8kMZYgLk2dkYDPSRXgl/cSyt2yseNRXGqlzm2Zo
orPOxEycg1NHcS1T4fp8YkqMDI7gFHk1WJ6BzZ7O3AhoswMzZ7Y+9oROzTU2dfRFskEE7Mm8xX0m
bV0bub+LCZSUZf1IWFlEStOJyReakIhrp5DYMge1NG3LCGwgmg4IO2wWx4aIha50nLVmTww65Dk9
z782nqumBw3565iHKeOD/GPMn7AR6blwlDiklZGN9689o/IwrnK4Ri3E44i0uvvE8Nu/BCR2VyG8
tcvDZgpnh/g/ZC+H1ma+WHrETLpFzzLoZwJw3OVEMGKH+GSeUHM0NcncLvQ1yEc7QOJTkpcFHiFu
nVvnytDOLRQQAGU2KvtZUh6CGLsa7vcD0T8wb0FZ9Ptuwu9EciCy0n/yPS/fLb9nyCQzAkEkj7ym
8c2dbwyPrTtD5zgdtbqPN4Flthxsbx5cvVsPSyOkWA6RvcU7g0BM1S5Sl0iygTxG4smDyU+ywJ8q
+ery0szrdm/gpdJKk9fzHRvfQDs4zCYPSkPUIl5Y4aBodnQgzQwzFEI8uT2gsNH9svXpKZ5jMT2m
C3UstzylBFvzVJLXY9CDedYRn0VfdGcnrSIipkRCySU75hJisewSJUqr2xj1AfaAaQ8OLqzeJzsl
3UVeFCng8NrQ24vTcAoZf4qhUZbrGZeNucJkg19SqBMTIPZh+ZFMqnApLbvLhpShv343VFV1WjZ6
M3Kg/7wm56thSnh+VLrkMwyMvT2E7r5ZBll1ubq4QjQSOGbl4I/ycJH3atMWbz0T+YP8xabDkCQk
E59DrDTvKLjJzh6xeZEvhncIJI2Tk3b2qW3E1iEx/ro3l0Psp4qstamCp5O2vM7cX/6Eh6vAI001
BXtboBR5RWDYTz9mPUMbjPz60IfM9/nNWnN6bhU5rOV+WV4uG0aAytPQhZi9emDuy5GPk1LtDEO/
8xrrPiBW1iFYDRtWGcpFL78ujV0S0QT2Q3fsGSs+2Qa3fNbBh5dEQTTUTbGdpfsyqR8xaEir8tno
XOPgJd29lmu0D4HP6K6mbUawllXr1Zc+Uh+oIAAjeXLpaZtisIZDWFQFaJpt4OtKI5RmUE56waeq
l/13Ca6Jp0L25Jb6e9zaH3bq3lel5m3oKM29V+ZY/xB+mcYkspUx5s+q2p4s5vgap/ywOgO+g1Fl
hTnxVeagymEQgOCN7DPwsCzuej3bpmRI56EP4wqy2BsuRs2R+dpNZ6MiDjClndStYRPp3X08pJ9F
k/KcNS/dgF7ZIVgOOL556sEqSdeGsw6np9RXDy31mBswyUFVeHQqhRwDV/U3TMyRF9w9uDFzn86j
5viMX5ikm4w2WUkplXFUtripTObW0GmMKVIpVNrhWNbFN3fkvPIldAyNKP7FajPSQ+hk+DXIH2AL
8vNUWTa6+vw45VX3q8Ax1vHN79CvsQGYhOIpqFH7LNi4g3oLTOXqAVxsYy1JRFn/R/Oo66uwJ+Cv
IQmzUDCYkvsP0Lk7xDFGX3mt7gdb/DN4ini1Hs/rZTcZA/1YTUdkCDzXpla7aulMyGGYe6cxc9Tj
/9d6/t9oPTUTecP/Set5/PkKi/8q9Pz7X/wt9ES3+e+qafCfZsL4Mr3wb//j71BfTXP+XTcMzTL/
u94TcSgZu6rjeg6sna55/9J7mtq/e+hGWRMNy/IsRzX+X/SejqYjHS2LdAqK/PjzP//NUuVHqByX
5xqaqRmu6EH/S6RvovlVxyVr32tTzEQt5chAUiMmnswRrMooBbP7R+lZRqTn2kH4ZCvUw3RADcIG
2V02jCg53B6Nu+4qi9ws2cxKCO8qm+VlMXJHk9Ud7tJBjw6G4KDLhuq0Jl5S//vlX+8pebYnSP6c
L+vbsmxE/20tMUVV6jt+tV6qsDJ2qFCWXb/ScR7rqWnM4m2ubIQhSp1tq6DmuWu5B7sIH3zTG7ce
7jWU+9HeCzMP3w2TCUyn5McsxZ3tBcOudbMLEpF1PtK+abDYO6Pt1A0KDyT/HkDWlPzyRO6RCkId
IkI7TYJdK71GkovePPA07GBABeFWHLx+gqokkZB2U3E4piB2efp5R8TCPJlVKn19BhNrrAgujHVt
hDhnhZDdpqZF+2upN8hQYm65PizHuazNy14UFQyXtLsqDebTsiE6LdyrA8+7HiI6onkNYj/D8Bu7
ujEAfvWjgxTAaWlDHzN03H7FEabZKFPUtnGOOhGipQ++QMGC1YszHs3AfM6yqNokbUaPQBu41FPA
wcxfjwPOYVJG/7NZSrh/XiLoyU+MN8WPpDl3u0VdvGwYRy9Py96yzi57kNL2IcUbycPIgnqOI182
jrxc3lNmatYxQzkf9/hJL8fTxjHewsleVw5L1AeyAgIUAuA0YLtH446pX83FOFO3nnHfGX8YYMXc
GTOQgjkEVWyPekxGNj1SnB2885pBDaxgpq+2PVSEWgG6dN0Tex4MMNbAN2gTfLSQfk7qte3F+Xfn
2yyJ50S7CK31nvzRSPyp34oLZkNQtAaP++SI0LEgeKOZr8b4bJY/hYVQ7VCjX6wTTNkgOZg1a08I
pIZ1dR6x5VVXKAf0tXaYeoJImIUBUMV7iXXsCYdbp195mGPj6umcbfVI0CNOEkRuKvUGlYtj3uEG
1nMV5lv7d/xAegSRHyjbcPLHRBa70JwoKyPe2Tc8yXQsfDWsnxAAksi77sYNplzpsI9ZhyH3MTjH
pwbvb7EIRrjqgC3el5ip/2Tbno/v2r9Ej/YN0NPDGvaufca9i08CQhUzBGZIKzKLtol+mVxY3xXF
5CO6ruaJ98uPceVsv5IjqQxn5R4nWhxwyo+O+hse3VznBFeNkOJMRq1VSA6c/FbmqQGhFlXZA5ac
6MAxaWdhrr/xckWLwu+0k2OB5fC36q6T9olmgk8XGpN/hqeV+oUSCWufKt0292Q91SYQ+SqQngob
aYNg0Af91XjDCEizeIbQftC1bppHlHHo7cpnoqhRc2P9tcVbmaFxm3vzqSRjFTITPQOhYNlmULfp
s32HT2r7lv9yXvObh/UpJmnM3DjdWVycsPU5EBSgcBaJOvD32JJ1tGs8kfpvR0yPXt19dEkZ+HxA
r5K1+Otv3BfjTnnHvYs/hsvW/DJ/jy9YPgVnSU9pj9g5kISM908PmPFDeAQwbUzZ+U2UlCrZJpvs
Ah6JvaB5S87AHti1YpdbPPd31W180D/d7FC/S5aDRx266u/c8p6T2v2xqcvmtQOtwdhXDgW+kwIP
szDnjHEmHp/BZ33eRkcVivzFJniKM0F8+6bDBTjbatsWI4DN/Mc7AZqSZ7Ejj9nBG9b+432HL8a5
+W3+GCfrK/rxHnnuTM3Wfg6IBMdkAADl1U8PI3UZzi2o2R8QwOAipb35mxT7cxxct0icbW9lXvMD
NjRXXPtLlgNs6MGov/Qv3MOK9OByPWS7MtqGP6TI0CaVm5/+0uF0fwFrst/Mu5CRwmzXX7yNvdWz
DfOcOP2RS/Ae+YT1pRfkCDYe0me8TV4qwkBJCeeZIYZg7p8cg7Ub0/3ouIz2vTE+eHb404p+frR/
TGQ+zhPGbOzUd2p81L8moj1OqB5YeijTX8aCg93WH+i2jEP809KNrDUw9UPxpCGPhjH9mkmq0X4V
v1GOwRW4B7zscO7reUTVpDdNrziABCseiyBtW/M47Eb+fvQZr9HHjI3NrtjztBw++3g3H0u8ITEE
XdU466E6wUjMR918LF/IdPORoh3SB+W7wrabDlnZcuq59/KXkag/7kSszHA7vutu/nwk7Fed4Dlg
2UGPN6h3GdpoaB7HMy4q5ELkLHQ8d7RT+hJzUdabQNkGX9SwoYc6dku8n9HumSZJ/K39yO39mF3i
X2G89r6Dp5aoyitY3mo2fiNoRPJNGAcGF+9F/xpXl0Tbe88KqjXQ/WIlru0oBZQ7R/lsppyyYFc0
d/W39ty++5h1wYw/0AjANge3QcVI42bBBJWMwzJlYu7w1mi1G+IDVX1sxquj/oHZhE4IwjUPjyjb
+ubZTrcgpujLsaA3tJX+OL4ji3GJBiAK9Xl+9vtPHZN5HrLcvRUdq7MzuIUgn0iijnOwtOyBn2EG
Hp6oKKN3PCzgJdmCQsP/MGLWeJyZTep/hv2bietWfGKSpPiTHvkPM2m8pJn5xjt4BcW3s0/hdzCt
tdWLsjUfg/QdLbF+n3O47Xq+DMe1/16fMoTWLH1k4+5SKGRig4Pv3r7DXiTJjmTBM8yS89EyOYKX
B3rk8KGoia7bau2lH/YcXs3Q9bSJsqNGqB/BSVcOVuuOaAtR/61eq/wIIYscCbu+5tGBNNLKc/IB
EnqKn+zzdDDvjet89V+BRddienBW3p12S0DyKmF8XF2X7xwCGsC6uSpMfmLjZNyXTYoYeqv5hx6M
T3xzIDNPYpL4lG6Hl2JnbYwdFGt61JgNL7c56XbtfTLeDeYFDH0659tkd0PkzBm0frTw2yRpVcdW
aGUgbCs2Jk1dTfmFLVIAMxqd7SePxJHmDABd/WoDSbxfKyVF5GEkHROj55jeGYM9lk+G+l/mYtdZ
qIoOPbk66cUmMhOlVLkN0kdS5xE+JMq65up64kH0Kj+KmLIr4y8u1e3KO5a/iS6sX5UHs9prxMyw
9NogpSu69vg3om/s0NgNGf2Y9oiSSzRscDHV1uo22CUpJvQI2oxtbJy95IZzjY7hMFMheBV+m2/l
xfvI3BXxRPp6wqvyHJ5HfOCpNNbuW1VuOKQn/dwzAHuHxdMv863YqHfp0wQsIo/T9o/ibOr7wDsi
u9q3IBp7nB73xjb/bB+VPcThNnhQtBPGi9fhbHxUh0ebaKzf9ed4385b91ryM3ALPJuHHJh/AyYS
DxeMCd5J8/BfakLP8C4/8xlVzNJgKaOsomcCkBt/w6R7xOj6cMyJAUpuxgNkErBgBykD94REb6/+
8j5URiLfevyHX6HO+8dsR5JC8zydqZU4ij01uzXtOxsjpVV6wtKImLJH88yMzNvwVr/y+fPLou5c
PuJOV9+zcPTjdl0cm5fhxcZ1/jyVuLTu2hH/qfv85Ny01/l3OG6N6JDll/m1PtEGIBttuQf1bfDd
PZRf5q6GM8SFEayl2aDRYUjDSQ7hU3cMnpUX54cLp95rr2r75mEzfNOMvQZmBa/a4KH45s7PLUUJ
R/Kl0c/cCCpmprgCd++fhnBvFXsA1ursICLz8B/Z+f3qrsagdYX2fIL6zj/jR5knhzfptumhU3dF
h180PqhbxrfsHjxmN6AhsHfGV0p+tbHSvrZNdS1+WKdR2kzZzrgxTYbQ4Yep6n1737XHHhdM/5Wu
qrq2r+ovnBy8d3cXqbsk32mUniRLNZcS09t5lw1Utw/9U/1U6xctWvdPENteckw+JEcBuPZcPUxw
rd6uek6++eMrYztc+QVkgAfp2otO1YPe45DKVBuO+Oveudfxo4lOGKQ1VywU+dbC3pbaIX8ycaV2
kItsXRXJ5ArGlPy3++Tqv3FEHbI0xoCxYOuZj8o3cbujbfL+WJTngF74spqPybCvo2en/DVmh+6n
ytEmvKfY7Bqb7jjNO6oJ7UqSU7HPCFC9G2ZD3HUNas7QzVHvGbO5oS1zT5YoqAy8+k5lByyDL/Ky
cQSRURATum796Rsg+X2IQGeGiP1rb3lv2YAJ9miqTCoMtxZOqGggusiEaHHFrxu0jH9FEptC5oQL
CyF7gwaYu7yXMfsLnyJfSZE475O0P4+eynjA8uXRMtr88L/914xRdBvLhiLERcKJEb8mCn4uRKDp
OZUi4yViKwOnwYx2cdJdCBB4hfvEi5p9hp9L3qfEVMzTpvHz+vQfRJ3XbuNaEkW/iABzeKVIZckK
VrBeCKdmzplfP4uehwsMLnrc3W6Z4Zw6VXvvZWUl2/7fL5WCc/6YpP1CPkEOzRunyR/+b/6Lnj3m
9T9wRAMJgPMR30m1IsYSYEnOgNewW1QO/Ku8yWAQVTCShNvvqrUC+9vAKmFnX7pkm3tOPAB6BELR
UJrb4ofGTrGQ8WPJpD7Te7PzbXzoCIQjPpiAahidZIbrUFFp7i/kq35VDqO0zKOdYCLtIKyDSYub
/maP8SS4DbUo8iP+DerPhxnY3h42wKGdyScSOAh++iOOeZikcFmxb2O+c9ql+tEeyhenTlSppuoE
k8MAGkIR9VgB7PdRRo7+4W/Fk/TSr82XMDr+L3pYLrQKAgfSFznY3HsShhPNJUBG/u1+ohOH1CK5
aBA8tTNzmA7abHBhxM3p7StbQjfHIZksin2zJ4h04i38J8iL5hmvx99gKb3m+MIP46ziSZkz/sdj
9ENRzEmvJ0Hho/7NX8TsQcElaTQwVhLAN3gsFJcBfw31AjHW1G7yvbp2uDvYkMBysrrCW4D00J6B
IWISoh4+pEzTqGKDJbe7AER6GiF4rLVzs/UPPZj2IwoPhpaZAa2RPc0Wf3qQUxHSJkr2JloPO/41
JKAl8zRQXExoOCaRsXNBl/D0lgWkE4bzMrSagsCIBc4TIg/3PJVIwLIv0CFzjsGDgTzek+4huN/D
YmAdC/feO6GCAGb1zYRD9OBBzHbh6W2VNeYsjJTtqvmSuQU/fNdSWUDWzdbNDpiShSXfFq5N4EIL
itd84SJcIDzFB5WIRkKqhQvnZ/K8OlfaSSwsV7wzf8GtgCpA1SEUUT9qetAXqB88KwhW1R+4Tg98
MhK7GqANTo6Ix9nIb2CTJEfd+jvVhS1MhDIJH6vyAh+sCJc8RibAFJRd/UJZKRXt54V1EIkWg4fa
3nAR5Y7xKCHumgPcwxwGRlzaSu6MP3C7zh5DDPgqt4ZpMrkbXHO3+xrAWnOXH7icxZMeuvIPmmNS
eImu5YTPz1FhEaGkvsqQgocHd6NckdoPP9I2PxD4xrcCztmB00s7F4Hr8KVCuOAgELMG50tB2UgX
inOovm7tO9z2gqTBelFChVwTI6tpdhavVSCEeDbgbI62rl5a2k9snHgJOD1I5xbB/zUnovxzDplf
pOY/spsV4aBVmKRs65vij+Opvio2c7MMFAGByYGrcUKBMErHgB4BaZd38Z9Jot6ec6TIfPE17b3u
k1lEMPs9FwSiq9JKh5NLWcpWWi/bT+0LPCdRUDQ96E6COiKOx79mybv2WIr3YVO8QXzAXSpKawaR
2FkgaBEdjVSvow/2yD5IO/anGU9YEBePNvAL/oO0G9W/fku9qF/zU/Qyf+kioJS+8mCAs+Q1pAHE
DW/PdAWEJ4dv7YuHJHiSGDXABHjhSNO+EMinyZHMfYiG0bP9ZYkLPgpUU7AIE2q1XXeqCaahpgI3
U8jrqGKR5HPRnNjo514HU7SMTv3LAigs2vhb6GON2oMUfsGwZ8zXb1K59Wssli0XrccuaE9s3xB8
QjjGNf2vZIm2LX2ZWzEgsWcl0Pbxw21/sDhMI5X7wo8q8qgfFDyxd+yFq+gNCgYO2emRvqzLqB1h
s/StI0mLJDkn8bvHyvSAHgToA3OvTwrHMLdZWEJnvg+cEixlrr8ngVO+EpFaRvaFxPr54EDTgT4B
AiASGB/dCRnv2ruSe83tzO3pTFsLEYbL3a1+4jMvia9AcGDjPEwKKjWEmas0wN62ZIVWnPqGr/5M
wmG6Rv413iDnBixsRX+n68VONMPkILT1LltO9QU560gHLdwpD97dBrLkoXjTT+MpZ5CPao9ViQhN
m9VZB+anODxN87c7h8WF+1j2m/FGxDOSwuDKneeVEx7tITHPITozVliTl/GLXQOETBSx3DAeBx0S
7/JbfOhPxkt1CD9PfEf8HRht88rFO+ELbkesLMVgPaICKJYmndBwORh2ThlhnWbCqTEz4ekj5sLv
3/XmxpBvde5YBMwPB1dC0KxAuJPUqNneqngDlgRbCJwOi49F3DhFSL4GZYidFpaIrpJFD99zXNHC
QokAQKpnGrcSSKzBd8NVAJtaLMP+ANgNHEfz3l/kX+jqsM6IIwNRhOO5W9K7AwuBjcbTMLi7/IOQ
ryQCMNlfZ34QczU7OOabibM/jIaW19rOPhmd4yPwnjUP43N89QfeNBZs4sAjojHxl0qHJLqJ2o5g
o2RTbRSnGAGK8zjlM0KLa4WylGqhN9xpzVsLqiBaqcIF1Kt1UTjfzsjXXa5e637Ne6Hne3IDip3y
0lCAZlhDQJpuynYRm6tyWJrpW8vT+BO6HI+xki0lH6MgbJV3HR9htR6RXuIqRZeLuXNTXOefmZUF
oiH37jDhNLJnvOFa+wJJRfOTG+51ByiWvnGKw+04o3k4VbJtAy7K0DEvoGIBbQNRQ5jE/KCotFOW
DYhMFhjM5m1P1iJJtxBTwBwvQNZZR5ZfG8PMHVJfQA0l72Z0BvOfX6m+WiZzSE6XR/HGpkhTkESJ
7idHE74BeroMNULJHeWh3vwzefc/jFGNY7frMJc9GJESIG/7AECluffrSN/Ryd/VAP7yDVxO3lGV
DbYA+UVfZLZB3aD8DKSG8Ug8iHogJAA2CsOhRUPX5zKTYt6kr7FzaUxOXwOXgnLu3LxrOfhKcnGw
wviOd65ZSOZ2NGZF7mlUOMv+Ut/0bfoZX0QX0kDu6HjsCeD5a+i3/UZ6aMv+n1WtkQ7BLF8w1sk2
wvA949dWPmhjll/mvOmNTXJSl+KVCwsehXe3/qUWx8jfcIormAwcBOKT7JlrpW7NQ/GUQLv/IyAW
NvNk3hqkyZGyMMUVHZuYe7jwtjGNML6kzo1VkZYl7vF/KVDl8IWth3dF/oVeUxVOCePpRjTyPeUN
oMDr2fiWaYYfdJHuENTquPah1doJ34aIKJc+MH1MiMHydtjL/1h1Z1U9QIc3f8dT1lyzH9XNkAlU
DnlUnl3sx3NjuN4vkfKs4HpBdvEijrYTww8SqJxxG53Ki7/maf3mQ3rlEjcUzdKieOMml1tvo1K6
kQhzQEwYvsx7eVTdYRdC8CNXiqh6RebxpKnT/mNbtpJF8i7P1DFtBzSVccJeetOm0zgu+F2wDQ7F
+YU1qlLW8ozRXgo52X5zmeGRw2HuAzQdwJVw6eR7jnbdl/XFy4kJqnvwsMg/MmN/w4bO1t89AKK8
vfVteIzM0eFycvl+Xsn7tK+uBMcGW+BqGv2bd7JwqbA36sf0BWGyXo03WF/pi31JU9+S9hiM32w0
lP/eXnl5BBPoO/Ob6oRg1CxbVdEmuKSUD+/auaChc41lPjLsXQcD57vBM/no1u0vsBAOZW/xYTiL
T2zqKAgBPu+znWq4g8fsxAbiTIB6g1iHYn9TuNbBP0HODtaDq75hN+451UR3wG8u784eF+qauOqT
tRvWw6V/SitzjyOi4LB0HJu5csByRxUPAW/J3ahsD7p64lJdBEiWvzTKkytr5F9kgJ18SRVy3TXl
uy9wfKLnbJJ3wGmMlY9qEt1pSWCcjfI23Gsra0WboH8XcdwTD9O4NPUVMgamJeJ2dFH5sBuXFXFk
4EKwKOJYhVFtZzNJHYsA/wABKkaHLMuR36aFuW5xtCm3goUV58Pcbdi2lMgyEluXApHs9m9pW22b
V//ewbfvHfkJ58nhplMxg7zSOBy+ceqjML3kykJ6Ae3d5DdOfDsGAhsOFsYN2ah1SI5FsEFeQp9v
4h1B5fUh0mll0feBabo8O8Knt+6fwz+RHy+3hUP5FJpl+93cPSKD4Sid0ZeAQiaFWLubO/GLxpXW
uepD2FbSKrgM975ytWZJ6yL/wQxo8qno5hPIXCBQUZAaLqMJLQkDAJqb3HC30GmHEHyOEx7KDrHG
C3kPkFIFWjW8NMy3BIbYI/CsveIaK/NaPn06SoygKMaN0U1pxtAmuajxq+MnCjf9M+yvmrrEKjzy
6NCb39NJ/17XwEjOzYXbVnr2oktovCGTJQgQBhm5oLa+nuhw/hBI+E+5M/TwfDSgK40Rm7QOT8pE
+qdT81gs/Jbs1Fvdrkhin3jyOQajkCdghcneyAbtCCt13ceklqDxhiq1oKP4jcZlQRQk/TEVN6Or
yvP1Dytndh9cpNEJPCoNm7eAM/x0Gd+SY0OCAS/MyfxGXMsf5lyQjDAv3PjAqp1w2uG890P8Ji81
s8UTCOSd4duEuS2LbcrLQ6nMRuIfNLdY5p/tXftq9hHsn9TxP7EDJNW8/Mb/8tFO/zUf5jBvVMz6
9FW9rXfBgRmr/095j1bWe73tFx0H/vGl/hsgBGPIDOfZaIDjd62Z+AgguccXTzgRjtLCck9gxW8r
8TRNR75j0G6Hp5ftBhnjCy+TzWIdtYDptma8BY6oqXsACwzpFIT40LSmJYPNcN6zbtKXOC0ycy1Z
K4aWir/yDAd7uGCupvqpxhuoPKRHMiaq8OasAG/Lcx3BTNSEdoUN1y4vKkW5Nv+r1lPptkxNUx9v
l1MLAKvtenDMT4pj76hjLQAVvOm3FATMCzn4OVhPhO/sI6W3JqDV3GbWWdNWIaL5dXWVrOVIxklr
A5ZDlcWW5cTr9JOkEx+yrYhkn6xy+M0MDWlKM/1cc3ApXTiexjFaVhy+Dv4LN0VOde/KNRMu7h4V
cHwOoX9J8yeYTDsFVczFkWSbZDy2M7c9BG+RRub6Bn4qG6Kx6OjErFiyZwQnlXH0pFpOi302MCPK
19Ro1qdxS5VFdo9/fN3lUU/3CJFd84NOACAjFqMXbab0jA/6yPi0eY/QWpJGZK26d87wDBStjwq/
GQ2T6FHCKKUJlfMTuMJv/21+zDhoaHRsSLDEKDZeOB3YvtnhcMXOyY3X/qj+Qm+jxNkY3znZFG4c
LEegxN4ehay+0p6QtC0bgHrFmxQvmfWTKxtmblM5GQFf3BfWam4+Ze+7U1ZLpsnMy4yFIdnNNxuo
soh+xlsOnlGi8OeSpiRs33t3eBNYjmQmUxO1DXwA6GWRgMcIdo/T8qbxXAt2cAuX9TU2bVEiR2Bn
kqr6SnDknopbnq8NYc1wgYmDRLgP/NtuI0Wnsb9bEXgaamcWCooNPsqy/Yrp86x02jsOY0GedXDw
h/GQbTRbWNM64lmgsgNsd6MvS5h/QcF0NU7o17U3ecv2qN6VZbWsH5BXCpiKWPFusrSoIvq2+5Cm
cUxbqoMNZU9X/z5doU+0yis0lw0fkDEEo6y1ORt1XIOoAW0RCiTa8NH0jQ9XuHJ7BCnBSz/qbr0l
BaTFC/UMERtEt3L+rOHnkCy8hcf/lPUIyXQ8MTBnYNST7QYoxKGI64CUu+qe4el0p3PhMsZ6towp
b9JJ2KRv5XtyYVO3MI7tBAci2A8Do4jzaGUrGwYOuMPX8VVU36Jt/6Y3+CoWya/3EB8EjCYU3pvy
I1tFW7hMhPnbCtmZdvOi/19sc+IFpIW8q16Z67nCprmFV34ciMCSy5QDEe6GVD1abvzcwcF/Gw7Z
SoYGTVNpntDNpiG2IbLS36t3Xs3hnYeMBU8ul9pVeZos3G8D2UQbq0Hzu+/yD5EWxh2DWNOs+gHh
N5kGzGQXBtxeeje/mbKroEXSE2JWxhbNtafcgUc/rgmLSBpmLsvRczWWl94x4mUOfdfcGMWBbJPA
AP2wCgy3VVfTwCxjiYos9ZZ6zNMPvGqePwxECrfAiFwrfiQQlBpj1wlH6cDGUo1bRl9cPeNvHgfW
BYd1bDCPtpWP6je8pl+Ic7NfBsJnvv0MHOMmbOEXEFyRc1B61LvqtwLEgBGtt419dCtIx7mYoMMb
R+n+Jku0tkqbEWCHCZ2u3zt3h58RTe1EGfaQdzASD/obMqGFuDMvzA6HyjV+iNJ1PPoQ1cJgUKji
5drpu+5z/I4l3kE7+secY9Mcq8FuMJdEqx5oMspdhQAVOwBXevafXWnndHaNg7ESmY2I1LYqg87V
1DoKNFkJkO3ChIEs2eNX+OBQAVOxwqzHRIfhidtuNd5TJD1f5q7wF8G5uJExBF1yw+ogLhUyz/O9
lS+nfl1i8Xd5DYg9gXn2rp78X+kyMm/+NpNFs0AWcUt+Bbq3OW0JR37w73VLfnY0Qof6ga3vxkhR
cPKr8KFfhg8/WksbGW/iQv6uKVF+WoedgkbcTfA35CqtmC3ejHHFklFfq20AZu/hX1kUdHEWommq
W2CMfPOh6vZr5gwFaU+RzftfLsOTtOq/41PD8E04tYiJUd3dlA+VIU94TVSnuJlfI1gumj+79p3h
yVTO17NawVQZ3/kezbk6i1/qLkZ9ayPfrRlw/ulRhvv0qlYK7DbmSjQa6IteGTJrMMTw2Nvyk2DD
a/DisSPwimbzwnxj5FOMTrr//ORYHdNhWA+rmBrs14BOfStpCi0C/iE+Ywg1wC6v0W26og3IZouz
jSwhg7/SLdAGl18Wf8fa/0u4oNY+WfkQ4RzCzQJmo9cUDmz0zuAW3ZSb/I5XfRmc691cIZMp1iIE
sJGQ3GhY7ppj+qYfBcLzmH4VvFi7cFldijORdqfYKU/DSv1SGBhikF1EO3mtnUzLbZ7hg1c32MKA
OyfHnuDE9TjsoJGge6EtT9l5dqRNtgpJaVkKSDqMNTo82iw05i8KiwdeodRuH82rO+r8tIxvf+aW
LTSUPVNKEjR2OAlHrjPH9cDObuo6IWPQ3Wv/ymDH+6WvVRKByw33+YdeDBTlmZKEd5eRD4JDjmD4
Dux5iGhsp7Mib/Q3Ssy4fLe24i5l+WTrKfc8lzggbjlQuk/9i6+14HJ/WSJ4UKSPCDkNlf2jOsiO
RMUWUhERgXTqGzdiUjPaGQorALm0RUeMUiuFk21JBITdB/MjIr5XZ3SfAgI7TtSgNgm2wMmrvHcU
SZMrySuFszvJVd/lnu+EWBazq4iT4N5fISrxfUJyrmvmnerOCxzts31P36MdzyfDazAmAp1thJjX
5iBs4/d2g4pK/5vyc2q8yPtgdPoNlXrB0sdHZMfkgBiszQcj7BJA4UH6oK/7O1BV7f17tp8lYijN
h5c3bqy38jPY8GpN9FOfaEKY2xSEHdrJXmC7Rz7nFhbZqW6JHu5ePWuO4D04Cod1e3jOOf10p7b+
HUWHsNfPdAUIhPVe7HTvcbw1zwjLzshcz80HTkYHuXtKcv8nK7aAP27RkQtwVt7YQdhp9C2qIXR9
XUgjfEGhKZUHv1yMZ6ps4ySNiyFA8k+26Xl8r6/aqd+Bbos3obowqGzv1YoF5q0FMbiz3hNQFUcR
AQk7M+2P6VsIV76DKGYXQQxGvIaFYkGbhaoXRwXcyXFlOawEz8pwhjuz7uoe3a0bh9IGRhSbzQ3P
hEn55fpOu32Ct8oCx6CupWPMV7Ew0b1nIP4vhC75jN45MDTcSGCzHJrc8lQdcUDwSakJvNolCBXX
bfrTfHJSDbtVdLRe3rWi1IbzU22aFCruGl8x9aTX77LiGIlr/Vv/jjGGcam4iHvDcLR4zRg9fHKm
ap+kbQ2jqzO4Et8Mil1QI6f+hziO/Bqts6PCi9kujE/hxE6XKm+p/zGjvRQeLpXzFFT1cd/0ayu7
EAraK2svWJaMWilMf0vmfw9qiDkd+yWBoKbbRG/l5n8PQIg92hwLXh9WatIjU+AQhVsShB6v2upB
YBlndbamknaahFqWlFma23SXmbvSvGLWRMQLgqhDvmtWi+TF9xopq/g6S0tHSs/W+ACPCg/jK8w2
OHMQZJO5twhAPHeugrsGyykRITheNH5mN2WzDuYN2L+O6+Z3WMm7kDeom2cL2nv9iJGo+usg35sk
r9H9UAH0rPPkgPUEGRUrn8BYHxGfwaFtIX2POIMKehnTXMJyuqFv6S8wIQfsVcCqzxFN8/4+NG/G
xmRs2q0VBRkqSQ42Y+mlz4Ljr/vxAnhLGbYlIgioI+2SioQPnCZPyUMyWtgCAf9Rt2lzR2JTYRhB
bS3Pl5/0czCG/SYVdt1wbvJLGL/J6SEt1kqOkH2ByHAS7kK/6bsTRmmTaRczyJzBxHboDgoJO6Ri
mYjF7qNJuyZbU5ZQl1ELUSTAZ6xohsxU+XUsu2ZI8q3N7ZggpA97S1h5iOpGLPlE6ziEGCO7S57q
xTohT2oBdzcLCDAm1GHBpjDKIKbnn8QJ1cOejCXURSzMpHB2N/2rO/0N9tt52v/fnP/v/0oKq7qe
StDd5t/9+3OB6c/dkQo9HF8iTA26alp5PZi6YPP3tdHT1aXRGKfOS62NCXAvbWmMRTVvQiHQlAO/
SGaIT27M36+MAkV9P4L0Kqu9KaicFf++9Peb8pQh2Gxobf99TZoyfhv7Eh7I+T8WaVJmWVqrRkVX
nxIABXM8/JH6WWv/97Vq/o0yxkb295+xxsb296v/fuPvz/3/r5jq7EMTwq5xcE0ze/z7tokJJurv
l39/tJk9u2Ekx9tOS6o3n/iqgtO4OiJUab21woeV9NBc4bTPl57frEY0QHJE3sLQ66ND6m94i9vx
UPnjefDI/vNN7lqeKtqbnmFVS4JP7KcXIus/ZbFrSF9VVVLBbPIGx00oRG7F+9qSJ50NyirIpYhu
79MTLIIKomRYJujpYr8bVlNT+8uUEDEvp4NgZYwaE2SxgAFEKL0SR5o5CxOTPZYHJToKYfxMu7zf
dPAHFzhO2Pp09k29DRlc1e2wxp9KIEJPmFGOjdFDFoXNCpahy13ZRBnXiJRjSBAm2QMNrdH+lDay
tMMJynTD0H5MkVm8CbNqZiXGtWNW4wtXSG0nEwVH28Fs8JCkkazhpEnIyDJE36mhtqg7YrDHFllj
3bMRxjXN5l4csG8Hzy6Stznq1AFTosd4gOzbYi1qDY25qF1yQbKFlpO1KWklwksLryDxcjGjgAgx
XdcdfF3+rUXkzDoGvqyWltPEvLwICESRJ+MnSrXPzKKfkYQa7lstdjQDZcJA6Idf0b7Bqw/PhNEe
+Y4S6cEuC54gFiYG6z7jxPqWBojtEASO2Q/JL5GLbzocwgshDk2NWqzqOAZEo+8M6tQ7Wjn/9QCo
UBjcw6rLLl4O5TcK5LMksnFoijbCf8uzVZaSwynWSbqtta9hXGuZgE+HNXDMo9Dhkrv1gMRdCgls
CdP26YlBAaXynxihfPAqBOvGkPTk5mhboFok1pG/JtFzqJowOkZN6rbNvNYk2Sc2w2ghHaOiRKSQ
m4gWpoYTeWy8AsNoVrKnf1nBdBjlhKaUKaE8Jjl0BMlkx/xEvkpvUybk9Zhq8KKS3FtrAUCvhFdt
Yyitm3fDsG7GCTV3APgqZaao6Pm95El0pV6iD1lucEQhjoxZzCIz+Vf1QbUrTEKxJ3oiZjiyQGe8
H16PC1KbVIY8CbWr8WIJLP6pqf8T6WQTZAl7WyzRopJ5ZCGSLeVS6PaTOW6JL+ctiagG1Kj+EEz2
goIOGsQvqm04KK7cErlcycmnVqa0uqroaWD1thsPrbNRXElXJEBZANfedkxVRfqGfsTWFinWtVV9
2n5FTC49S1lUpNqbxOlf7k8eD5LjdTQjZB/cYkGunJSg/s7+9ULc7qWYlVsFy0i8FBV5mIYr3WLU
3VLSRB6Z8mSqxoSuNRQsKjpDMUM9n4grrIUaG2reJfly1PSdzgXo5pSttOUx6ya64H4fzOZnJP54
+2fAHQZVgmfJuYvPvf8Z1sNWUtF9iYgMWGL9taqZ8BQZQ4Rx/5MmRLjEof8MsHgC5iTYgtiPFW7/
dhFW8bSSW2I9a5P8uQGlqt8Rc/5dTWrIATh+VNN0VwEjkmTSN8wQh5g0GqnlCQ4q004Emlg5g8+Q
xO00HsWzoabNWy5zhImHb9EQP4aBe50DzHL/AvO98qvOOdtvPaLqbeIz3kyVlqOgAsuT2Kv/JEAk
kLPqIbZNgRSSoH8ZUkH9iGk3ygqzSoNesE/WSKIK254iQh50NpzaJEerC19JC+QVE91OqQMDVeTE
1LpjQDr42BI8VCLhWJ4tieylNkp2ucKYOCqpHBqJhI+uzKtlJoxvcjO6sm4AczIJs/cq5Uq8WIb4
nZ6hMeS49odwWrZThf3GCN4yyZePhCw+K7m95RXvSTvlbjOIHOPJn+OgVQfHtOAAqjG0nzQSwMWY
ZjunOaMvCr4v65sseBfB85lTlEK8RYtYAq0MNOqLyGJIbu3Bpy5z8ynGtCm9NGKAj0NBisZmXQ+9
K+jJzRpmu4Levhoz8DaiQTnc61+Jnv6ODfnX2tCDfRXpwackORvg0TykJbKcBg72N+mtzZGaW1JO
gITKeakF0S3Lvr6a/PYcFnUARte6q7k4UzHpU/CaoZTDoGuq5uT4POUo/Qg4w9/DxLnPIn2TYGT3
0RtmIkmT7EZ3sb2MfX0npH7+iFvPCHioAp0gihEUTkTqpTAm99BSwKdkmrSVQ2Y0VTb2jHHQeEgW
nRGz4VVMcpCRFoRfJ2Pw0elCiwRaXABoIAMj8L1l12lvsUc1amhqDmGSuBIpKFy9Ts5pmo5ryAmw
p+qVocqTIwYTwoapJygkHT2E9gk9RmPUlilxjCFjDdbfDrWcI6XVW+bzyBsRIIBxblPXFOJqyD21
xCbFloB2RSgkW69oLhcTgabCSO9L9kSGEI32SESaBqm5nxphctUS9UTe11Bo4QsXJNVv86HYepqf
kI1FCWmlWPsiny5/oXlk+Xmmv/Q4hcVCGDJB4wiD8KRHskDAN/poYN1LozorUiG4AagRimUO9pFK
16PWOfvh32Z2wOApMCwQ2nLCDJPEK+aHeCW6zi71mmS5DAkflu/jSPobulZr7JjFtsz3Q0NdyCz9
BHpilIkBHpIOp0XrkEG7NCTL0EMgXwXyQzLpLgs8325DQy2P4BFgnLxZSW06HhQt5vMa7Q81vcpZ
dAc0vCb8EiRgW/f04TmMiJnstD6ml6yO8C2xmaSV8ahjTb6n6nFUKo2NvFgLLQ3MUYxxbDX5D1ec
I7tpPXRT65+gnaFbptdBBoFCtlW96/2NMjAPkPWw32kyWSi6xaEeADCdacvcW1n6qXmQUTqRKX4e
nYbAJGRvam8jTyAPK2UN1V3R1yucrbRemTRGJB4uUmqvOTMe7w3zp1RXn2nKIEtAxBYZHgdfwCo2
OLkENZr0o8TaPa9KMgMK0R36cR96iD47zi9Eh5EXUEjqKouRLgT1hcjRTUgmlxQiapClcmWS4bdI
fTw/iq+/lLovOX0B1gsHmlhCdiy0gUdvwjDG8KBI5aUlSMJby+d3Gs2vSFSqjp4QfIyDGaz1nm4M
iekkAauNuPYJOLFT+Mir0ujcDhALRQuTbVVMVgRGRhsvnLZq3Z/KJA9XmRKsCBpgHwxQ8edRiQ0p
bDErzkcggTT6gFqg7timQ+vo99I4x58ndhXlTix01lIsGNITwexk6kEXUtIifcarmo6RUZT+aX3z
TZY5f8w/IYMed9R3XLDi5qWTuSn31tCo10nW8d2SG5liSZsoTlbTPYhCdYkDHFy3NHPMaUx4PLVw
bvZ9oDFMKQUS4tAKGXK1CYF72UMNgUOfToWfYrgdsZLW2sIgygptLRCXaTLQXfWHgeCApmf2U5e6
tLBG1JB9e1cUJdpAeDshRBhkSFMlgvpS4laHzaC4IghXAlZDuzNKYzMa5U4dVP9SENLjy4TrVUgV
TUJ4liokZsMqoKhbFhHSHFcsrVh1wyvTDjJA2RqrsEuMJCOgMeQcbTwCSbs2CZHNLZ+VyxShJoQQ
SAEZv4+++RVqnbZWRoV8g6y5wOH096nKUpaN8YcWC79xwwUl9wWKQbcJtOKjKpEYC2n9TOWQuYaY
H0Ov1BABD1tC92sn1aFxNQ1XIdQEDiUJliaAAqnoFCF02YLenrQqfVNcmnm3sBoqpxJ2ZK8FP0af
ghbxvzxwdzawC8Ct8MizphiPiiEd00BQbQEqjLJU4bVfyoKmWsupl8XfKs+ixUSlCfN6VczKXnBJ
G4u8iQXEiZIgQlubiIXUfGrPGocIrNq7OqSYFc2wwXxcS66llbtShD5dmx+5zD7cJ8Iqlugd5SSt
c9ql+TaOwqnCWvBOuiLdovojHSKIOkqPbrKPDdIdn2W80zuZIzRpWDq5M/SlZEwmWcqvRrRzoq9U
jhGiT9OUyg1DpBoVDLFF9y2Sg70Qmoyf9NyUeKB7LGWBNPquTmy33XchMsXRj5aex1FvUuKrF+jQ
t1tmtdyNfNFqsdslcBHgNdMTL0v6+SZQH44dG0XQTxL8A17WJfiZrYBuYkgZD5kMKRROqUiYieln
0yJnoN/wJluXuthXCeSMdu64oRXk5UHjVMDuDfqNkssr8jQYK49Bc6ancBMSCd9GCi3Z4wYKUkUP
ZGhfcZuRfaaaLtW8sKgbovVGprWiBg9cpN04IpbW9LPOaWgraedeZCAWjffIb0lQId7GCKRkCVSX
C8bLLptu1D80SVAXwZydH1izX7a+Y+4ednKB3upNzTJrR+D/ukxA7OihFqwUfTh3ncTJu6KY8ZSI
VmhpHhWd3qsv+ETEz8UyEAzq3gxBTn3gOU8d07eY71pfZtVWdKOinSR0p8iXD/zg4AlnRqXQ13jY
u/JoiNErVuAH1BpXqAV5v8ozVIJGfJEH1OOd0iAtGbm+4nzfPfSkiuTtZM9KHqJONmYgNLuomX2K
accEckwyUuCEFQlkzPpE5i6DRW+aW6k2DDa0uEoOw9znqwvhWAVf7aBtq7GJd5ZZ83SYKmOdysfl
g6SVaFoiyhSG1kTA971iQGu5kOiCRTtovgMRTUVFc6BsOPRYzNXBrDiigbc/67m6BX2Zpd8i2GlC
Bt5CzuFCL3FtjeNQEXfOaxxXCjpd9Ih6qfeHIDeWhaX1cysDj7eMKC6UvdbVB7L/vUnONm2Fvg7A
T8ZpW130Cmpy0NjmqkXjUiF81HJVx1RV/RtZejUrGPdpm5DbNFY6IkbUR72lkSXnef2xjoN1102H
SZSJUDPR/Q1TsbPapnaKykM76IUu6Y3nuEJ8LUzyTpnHO5rKwgR+/q4nBiM40dH7x+T74hYA3L1T
FcRcXW3YfCjd5n4Ga1WYUMUQeOxmGhFwWYtRqkE7PY4816mwVDR8DeNdSXSsqOI0kLiLsqpmO/B5
6vsph/dKuI7DKfiBNKMQK/l7Kq+BHEruvOob3FAMpos6PMphOGfXhOccYUchozAsxnJdxwDd/0fZ
eS1HjqRZ+lXG+nqxCy3WpvuCoQWDmknyBkaV0Frj6fdzj+qK7JwasWaZMGgiIgCH+/mPwET1Qa1R
iGAnS012lWrpjxTP8n7eGQ3aCsWIDnQL70BMZsgWwyZX9Z80lF/hXFULh7Ae6lyDxhNA2FtjKld1
a1Be0wkayd2CaBiPAa3rPeaTxUNoc6M6FAsHxvA3Oo0N4iznc44iOCEQ37tGZbRjD68oqFp+xLo+
ThYfNoRRXZX5uCYKhDqH0oZ3k/3hBvdIHEowqavA67yVM+hvaksxZRDVo+nFGRi5EP3yhtFesyhx
FjRf/AJtKRKsvdrC80i78L1VAYViPANiDMMjfaBbFVOkbKrqhUcOgImgJjpR5mttdAOp5hBPVTvX
obmrHwZO+HNNTaO1T0ldQAVoXOh8GgSyIfkKnSi/naHq6wWlskKMYy2GcBp9uHIIjgrCCXcAAhlT
7ejPkfuAodkB4AKIEPArMCLt5BTasrCQUTU9VM2kHPOH2VA/3FILPxjbfFmkFxDh8ZgTCUQmTPPF
++01s8FerDagl3VTVF29Bc60xmBcB1WEi68JL2vXDbxQIxMxb9MBq9E0HDMYLji+j26rLyMjqzZW
QCfGwauhNoY1ry5KE2axd4bUXeRa/+HrcUnyKawrn97J5Nc+qut+GxIEtR5dmrd80t5T33siThT9
SiobK4pP/njCFfnV1ZphM9tZg4ug6VLvUrSlHakFhJzqvR/MjRhmLIraIm3ENueD52GXGtNvKeY6
X/eaf01DR/Cs7plXQZkDbrjaY0loD76aowLVE1Gc1b3w8orukrGdiOT1Hlwn8Fb+7MP6r5onN89J
savM5VhUyFIL48EkjeQq18x6mQblxlFUZQNHVS+RP/kuXsyJCsYz0vblo1rjOtJjgFqbezJi7C3+
adQFnW7jEwwQuig5DT+nFcpU9Aj0ktSoQCfPUK8PaVHc1twpJo5fSlAukjz2tgZ9i31QmJ9Rpng3
UVzeziqizkE3xrWXMdqbXRQvWU5H3rRXdmyt/Upd91NLzdLL25PxMUA8yWj4SV/MKri9Iuimoerg
/zBynK9mA5J+Tz0jjN/rsnBuXeBoRg3Tld07zx7kuwypH5oXc1pZpfIzNzthSGUzclNunK7+CgDe
VkUNV2IojRlPTZOaI2A9zqLpSqD2Bdlca5Jz8CANA2c7+NMJ82uD5B9qpJY/0ZGr6Bw42OnhtgUH
YdJpMTTwq2CudaisI6EpXfcaBMpzXDjWEhN7ystl/qJPc7bVreTgE9a1mAbkh0YnSJZtKxIJqeoO
NKSFBthsNLe14mLFEGTgHEForZu3TukOdTNRTZoHRB02qYJ10zW8rIhA7nFGW6r53CytKKe2PwNH
jLzhFrHmpdtYV51VpfOtki7yaXfWvdFk1qunwLFy4/Ittsd3tVVOem0fedfeDvyyz6Vv7UfVSBdh
3sBYaXgGsxTf4fwFF2Vn69f4yCiwGfJjMiDkj6G+ZwONf4ssixfJeMV4hPezXX2mQU6HVHOhFxfC
yfCvZ8OpvsOsGUGVsEIcPauIb+TuQeW4E4VqMYjoCRJk4J/vzzuJPS+LWWXjiSCXz7Py8L/cfjl8
7muu67LsuFQYB4y5h5/8yRCNBK6IkZjIOTlRhL1ZLazPLotyTq6TWy87/7but0W5n4/bDG52Wu2v
pgSpsJeN2d5PSj4NYUL/nJVr5fJMgiCdrAy3D90jWV5ciZxwd2EjellWZv+fy6bQ2aKjiV6cbLa2
yawsPEKPdPz9kxlXxnbmUyrtzvRJjCgnFxNDA7ccl+pp1lfWPlRDaz+Hvrsk+xDKilhsq/mPDYnY
xbFNKg+Ksb0cIHeTiwqgkLBMPMhVkWWae7KWULJ1amKiX8a3R+4nt8hJkdX8cQad93FkINy2cwRd
sfi7cnOrk7NU6J+TqVsQhr0edasNVyDCRexAxwGXLeFW5FQU8/2Ud3FVUv014/ahjSnQ9PVUL6Qp
rJzoo3D8D4t6ht84wxDBdcYp2q9RgWuRuxboZ6xFh4QXuFlTMQubhnKhoiwSHMe20lxYGg7n8gYX
JlNnw+FsgLrdOXW9rYN2WWg98ga5pQ9ykmP8Mv9OB1D5y3FpE/JCnTobI21kcYk8gzx3GSjCeQQv
YT5OtLn8vUzuI0973kduGlsqKdpAuv3l5MmfVyb3lht+Ofd/uvlyhtKNm43XNbvLvr/8zSJyt1FS
H1KNDjCeWTR/boaRguXFyzDw8H+GuKhr6OycqT0mQM/YSeGe0WNpucyUCOjyPSGmYOtUPlWBItw5
RLjs7BCnXoWIoqFJqOO3wbYP+1XcEjkXwFupCqy8sFhZ+p7y3tfqTxt30j0xV8QVpnT1a3oujDgt
Rtk4FSi2DSZGzVL3GXl6uTHiAIMHUe81G5/ah0Jayqppa4A375EOWHFKBpo0r1KhzqoE07SJvyyD
vkKsRLG+z2uIny5jEezS46sGD488++6DSFnVJRwo+gLLLpluOyC6JXJ52EV28djaFBAqbMlh+mDr
Akq2pNNNvbtFrxilZrCrRu1Bd/IburcNQTsqRIQo3qa8gre9SF9qsfpeaIzLVD+CTuWi5yq6W0KO
eJlFfncaNQpLHRVMzaBM1wk2eBp4+74Yp6WfINqKFbjE1lzOPFqY4jhwlfH9mCBKuqVS3xbUFv34
JvRxlc9mDwqN1n5ZAWmRMzm5S93TDkU4dNBPfcjojb8PXAQgquP9EBlcLXWQJWFNKIg6GD1E5Nmz
8t4Jw/o6bz5U4XGcthQaLSr6SXLbkMcLJ4DwQTNEr+vDBtUprh1M682xjHed2PBrqwFMMydta9lw
x8MCYkBx0yfQDbGO/YHKAAtLF5+TGrPaq8oFJ9USLNNjrZkx5KB9UMxi3FUOY4eAGmzSRvXBGZQT
dYK6bx8rlX6xxsi0zfEwmZpoQTH4NCTacTBcC/4YMc2tW1wrrUEAkeXfEIT1kVcCt+VyFG5hwBFd
uVLiDsvAHGFM4uc/nTQ6pD5u8nlQKddhDobG6wxPoUjhO0n1U4DLiKH29aJugAMqKDBTGeiYxmsv
amt8kz+xzQPEFRx6DRzAAxPOt5liP/R2Pd6CPerk6YrkR0q7luNtsVleV4Ahe8VUJ1RTmHdqLqOg
3FMOjv+QmL1116b6T0tHxR+lTwEdFBT1Obxd87VvVOxS2vlHuFUC0hHUWY+3ZiJ4vXb7STFQDPwG
BWtzxnptgYjP6NJVGdOqGZk2U1yhz2rklLShwDa5oy4pYxH0lzifQV+HzwXwlu975TIconU1YNzm
g+uu/YxgzyTaAWY+6ZXp4xVKJJ9nKECdhfWkFe0xzTw4cC6NqJkNyOpMa9sbobttS/+6CaN6b5o5
7UiR7YEErlVEWGPTv1Zp/aaWXEFWQoLN/Luy0G6bcGTox/fdK6veoitodNOXltjKdR2hE9AbIDxC
jWDTwMNKImjgseW/hBitQqlV8dQJCfXI0AC3IRawMzkOpEFgxO8rnwzXYFSou9xD4Bt0BxOG3YCw
p6mxVKI5XxsDbnylkgVwarPqA4tycq5w/10S7KFdm/DbNKA9yC9Js3Zmc3ggCRqWYQxRhu8WAnMb
Kif69Bj4aZBuJ9LxnCi4dTreyQFlIdOMgvVoaG9u7KmwYXL4l3ryNJlRt2kShuFa6FinPvQ/WyC0
TrOwxNChd40d11V18W1E/BbPu4F61u94use+hxYzXXk9yJQVQJrqyTW15lFflU47PHbFQNlyeKya
RoVbGn7rRmcsKsCCdWvB+R0JbKIPz0mpEsNx6YQScfC8RY1mOm2yFr+TWF8p/Q2XqC914sRhjAJ9
mGNTbXI8Kinjw4QdyezOgwFrdRs2KUSOzawo1mqIEVXgBpQlMI3txsp2uoGxkKWENziLDnC0hBMC
1bu1H7vCxlq9qWZ4YRSrnrqZSPCyvxsact91F+xjKjXkhWpg7ok++YxxSgVoy7/GGEvCoQ7JEuvV
Z0UlWrx1ajRIFk6ZRDQeVLJzt2PnrHsSIOEjGQA8hiPco3PEFtX4MLY6fHAzAi1WlrNezocWck1K
COi1IJlx5zpFHx2Tcs5WdZYdwUlvFDKVIKBHJgl5+B1PlVNvuhb+/zDOyX6q+aG9uTmZQYQ5Tdn7
wAjjq5PAAUnH8SYBt98PJYWVjCRbfYwNRMOFt1PH5JU0paUzjq+pTTFdtePrblbgR09ILWwdCZNa
G4vAggo/9dOxq+N0X62nIbtLS402NffeSU4FzG+R+Nr1c+KSfsmN/GBT1MrnCBdRmzdzpjhftnhU
bZ0STpId64EHCMyO3t48fvhqdRrUqcQ0h08fo3jXVCTZboYEuQofNa+xNKi6XrWDl5NVEBHw0uR0
2X6wMbejzIwMSqyTG2aSAtcVyehF0wYHL7ReIozGiQRSu30nHGwGMdGGBDFFkD+FShjuw6z29pM5
voQKRhVNbkx7jd4e9BImtWIFKyuDThDDgzokFblmlTcvdYEe+o2+GcUYQHUYF1SMIwnN1DYkubBK
TPQ/5+Ti+RLFAQ224/t8JVf0BAwx8hBX7g7ao5KkmPw4RPe5aMvhRf7IxvZQkra+oftImsAgIh1c
oq5Bf8levirs3FhqnoIBSe1tcjwRs/rVCOD+ax48T9mllxOTxAkccJjIxVBxQdAZsC3NVmRt+W8B
oV7z+aKMphmIPpqau1Dc4YnJ+6CNk/nK5mlhcMkgQuYDSE/2c1LAv67rXY/3po3ASNo/Sxd5RSnp
0gZGB/sywU286xjQ5eK3vEwa0XHuhBm9SsV5YVYUO7cy4EBapAZJwJglVzfS/r8XGQCx9CKXy5GI
B5gr0BgvNba20hNvIE3NpTNrVt/3ravtbAfHIldMyIKcKCqQkDiog3CqwiyWTAFUZ3VhXYdOQQMh
QgomkY0n52qRm1cOdgGYARQbCJv/yjBEX8xiyMGSvAY5ZzPUXdomFC7y0EqL2Ia2cbU9PPY+tP2d
VeFmoieQfoMyRASfauSohca9tOPPNbfahLGLKVvzOg/08xjrZQvKBhU/YaEu/UBBsuM0BvEcmrFv
jLhedrxDr1ob9oGj01QK62S8Lj0nxy0Ax5vUx02hhFBaUq2bGlNfGD1jGeqYt6XvRxstc7idPIa8
q5aohHO+gHC97WTIxOBDpp9JffjTJtfJI1eYlaNZqt38kPca8iWFFxquXgTIxWMcwXBmAr66K9pZ
24x/pkDI718uGkCKKTEVW77uAAM98RvImAE58UY8VFy4AovZU2DgCld8PTQglQ6booPxUtHh9YTJ
/+WmlItTjKa8mGZ/2TXug2EMr2WJpq6fBVdShhGE6vhhII+n3Xd2w1ge/ldm9k1otsp40jEjnL0d
4A7mmwFvXjBrzCeTTUG69spBHaa+zV8hA4gYmHAFvRo/x5X3WH0oj8WB0hRByqjTPdEXxHM5pkNM
BtLCOYZP8yv2Yl/jDRUL/yl8zOB6bJwJh9NF9hMTRfFQjhtgTyqIJbokSgHY3psriiC4W8cYR1IN
f8mF4RgWJGsa9fkBP+l6wOh13akbXB3DfqvezzftZ8HiBG2QQJ9VgcURNcBXncdXW0LMaV/4Uza1
OOhfxFvfI0ajSJihBod4Yx+jD41RDPJUj4Nm6AzojZUD2qk2XtFzrscNihDdXIfWJ2QYzGpKjEYf
tdc7DKxW0W1HOe4KmTFEi0cFpFRZIzuPhdGUe5w+g1v9CDsN44IV+lgcCYgAt79KXmfpwn6wv6yT
/qC8GXv/ATyevl6DHItELr6x8EifgWZFf41/TDf+14g2/MeAB3a7CY5atDMR8JNyQaNtM5Bcm9VS
oYoFnfyI+excMui+Kl64D1DAz1QnqBod00P8geKyXOSEDZPBVaMoQBEL3wJhLwYPnXJVRZSwFtDj
MIoabumJ0W5AiffujrAtNuNHUF1Z999eu24nqPLHCZ03qU8ZapFq6zkPSrr5xa799ux1/m95l90W
Ud42f/+b7uLnTr/w4oHuqpZKd4LgYKipmmXZbP/FA72sRoJyDA2hprovFSgrq+Sncii2yUe3D+5x
OU3hLaxV/zZyllO2AVZ0ju71/MkdQr8Wjl4qvF0me6mta59uE7Gzwic1Djahu/PzWzw7hxIP1aWh
bBRPp8ZOv2GjQ/l7wdEEZuDz/BN3v3W2zl5x4bhGA7otn/u7+D57LJ9bEIeFvqy/4z2OtS/pu4nA
ZdOf0j3vfniYKjcswvqtsZmoSGycOxozuAZbaDPIqaFPo9s3EDaRbDQsiPJc41fcLWGWzibqqPbZ
ucaGeQTNPtr9yuvW33X/ZT9mR+x4w58IExA0OD9RQFnzwj4wSltimPYaf0CGVL/AraG/Dg8UFh4r
fnSkNngVs4WnGr8GBVo/VLIdgln/aN1xy7aUH+8hm1U/oFi4p2J9QiiBVhdsOOX720OJenUiOtnb
9AOu/lq5M55xwVyTVvw9f9gIu41N9EisZn3SX1xjFR27nboNN+YJXaj51pQL5FMrpPftHTaAEJ6z
HwXOIqheYDatoDsjjuQ5dVADfMSrRbTLLexar3jCphthAfBoqItvjMkiZ0XvYEmaxHKLmSVmn1Sw
QwSEh04ILw7oFLBTX2n3FCu1kJ7OEYgcd3Hh3sBtC43vNC3pZSyVaosjw46PGKyNW+0ry3bVdnxn
CM6l8gLfWPvqdTp4r4wrN/Tc1vTNtwqKoaUwWji9Wm8wCWGIrvbxxl39N3e+MPf/Dze+rauaaTu2
5+nmv974GNk3MLr04aS7/QnNUrgUbQy315PjveiCYUpK0DJ/QzYDswmh0ROKpEY4fguu8n9zMQQh
/IeL0UwTxrNqkn3w+1Noxe1o114/nCIdrJD/rboL8xUpLLg5NyhseH8s0dkR/Mi4Krgp25uAAi4y
yyf0I9GNvJz/8zn+X4wF/2gWmn/8O8ufRSl69mH72+I/HouMf/8ujvlzn3894h/X0WddNMXP9r/c
a/NdnN6z7+b3nf7lzPz1P65u+d6+/8vCSiZV3HXf9XT/3XRpK6+CzyH2/J9u/Lfv/0nehW6ohvXL
Lyf+wh9Hio/w97+dvvv3r/dfAy/+OOTPwAvzf6uGwQ2lmY7JaIKb6p+BFzo3YF7Ubfj3v5k6GRcu
2WcmBGBVdVxuh6boxCbDYpNls9Y1dd21NPv/J+MCMpXz251la47j0Lf0DMMjx/P3OytszRFEsTSu
Q0qXcV9bWDAh5Qm8gnS4EP+KCML9IuZ9XIbgaZBj2iS0jkTTOWAC9ZNfAJ31DNTXhLXTjuv1Srjj
KZDCW5t8oraGLl/o6PwUbXzXYAMTPt6suo6HZDDpVKjkxfWEa6Z0smC6O0915k8rD7bewtNyrLgK
a6O5+zoJmut+ghJYkDI61yU9+jminKbOdEoBZmqQdqMbq2NtmY+uEUBw6kh60Gqs7FSyLlax3u+o
Oql7rURXrXVj89wG9SO03ec6VYsfhjfgcTSePNdvdl43wNuDzrJQlbjYw7K9CR0oRJNF3c4KtE9H
wbkfmjKi6cHRDr6OX4/Ki1YBz3S0EItvvXMPnV1lV2qc3imYULdJRoVXx5GXxNVYoz5rpdvCD8pX
Uh1vI3W6nssQSz5Y5TzFw94NcS2MahEups44sb5axMnh3mc3q2oG4Rtm7d4LIMHJI+yA7o1rewJa
yBF8Wh098DDFV76hVaD9gAscU/jxk1trjspNW2R0pNYa4R4a8djrojL5ssufXYehTIFOkzYBTAmN
5mzkvGTML5tx66JBRJbSLz4Mieef4DvZ2mGeGutmoIKKPvwGepwwK57GpekNP51meB2trNrClybL
g06ClxNf1I3OMo6jcMlgH2e4PG12M6FiVqLSwcmFM4HDGNACvQsH3SR8Dwu3QqVTZJJAgbuX3roY
xHZQNyOHPpHRErgczwCrvaLB7xuSawi2ZMfW3rWdYpusOImxAo62Fn2/91ERKCQFEBS+FN9NMcfK
YwvGnmKbMBfYwZHqy3PgTh3ZzXmCV5+eprdlpR58iAVH5wHsP9gGTSFUPD+tuvevEQJ85DDINtAx
+rUeAx6mbggTtVR/BCaG5rB+8ZZK/MOsegWxYzjQKFhH9sR8nRgEQ6EP6oNhVPhPDAYeg3SWKQdH
NfXbEaJZ6njGITYY8uS+OS81E19QoLcnz4Yo7lUGt20Lqudn6kkPR1ivjY4Ju4YiDmoSJLnOgwGK
urtXknFpV0a6pdS6swfI0ICF7i1XvXVtnWd+wFGVkjd9jiT/gdinObrkNC0a49FIw+616vIHCqxP
qqr0S8QQ1taLxmY5j4exH4JDrSnlbgLIXA+kQhGYOMzPNty3Kxit+IAZ0bU2NMMyVfHoLzXaENfv
t8Agu8Q01FMtWKn+rDhrN8p+6E6GXwejUKjNMJ4dKgablBzWkwspOzT1bCuaq7xaZFBkgmBWXtVU
u25Vt/uuurI4OqqPDAW6HAQ2ulaIL3G95juY9BCNO6zb60iBDh36xatulf4Brse4Gkacnawmwb3L
bek6QqRAbzimN76XNFsbJGUXlWaK0DDBrTmHNB4A7C6tVsESrmmoyJMtt6rsUF/6dQ6tqad6r2qW
tql7z1/GGQ6Yju8/t60ZP8KWwS6QNIheRyabZARaF/AnIObPt3zOdjL4JvQJz5seWUwRZ8cwtezz
JI3j69zyd42DlzWWLhvF1hoiFNsWIf/4DbxhPSRBRIk0bjFRmvpDl494iLZI9lT7bVJKc+MG2YG2
n7K9SdKpArgD3JY1WMczASVsALMaqPaXZTmXG3YPOVTkc563T5NX832xLLdfFs97ypVO7XEmuemX
WblptOxp3YzarTyF3EWu/+2MHdGNeyPRn9x36a8snZa9eYadFoqB+XlWmjDL5Ysd88WTWc4lDncE
pHeOcQVChnIJnbzcdDnmsu6ygQAlE5c7FGsTAAHGceIUf30FirwuucP5z/3yl+Xs+TD5V86zqEIP
PO7p5nLxv5z6cmF/+VnPe8oTXy5cHjPWfrEYgfQIKOFqL+eR+zV1/zBZAZaHl+9R7nL+gJeP/tup
f99dbv7lg8pz/HKll8PPR/5yenkdRG9CyrlcIQILfUkBDshHV/im5fFyYtpVo67k+X+5CLnp8tlK
z9yVKV7ZNIGvgdUD+Iuf6rzXaNqUyuDPt2iJbRLuiR6CrHIdF6DnRRBQ2w1FUWss7zJFg741EWsY
lymo/ZiLSFC59rKpRcG2sbFM/229XLTEwfIMl63nszSkREJpv5zRD6uruDTIBKuS6kAiTixSZqPe
ReErZ5UK//Tz8hRB0A8FLvbLytxPcNsqfpx3kRvkcX6If/eoDjd+Enm0AyK3Nsi8QhPxzTT9ITJM
1zv8lZKX4gq+jW2KPAovhmI+RZ4/kg3L8y4f0VI2BaV+0lvwy04rDmgReF0l/Gb0gfMd7Evq1v23
03zTkqOZzqe3VOKzmgCzZzGZBFQtJ7awbP+rxct+8jB+DXLRewokjtNtRzC1UYBrJihbBNqWh169
rmsRB+bNVIdNUDk/sx8KMpOXkQ0gUer4YdsCSpbsFblYYQloQgRE3r4xBPTnChBQFXCgJ4BBX0CE
nYRuxaQRE0i9YImZgBVNQVkUuKMnIF9VzMnFUgCS5GUDQtnYfojJUCQeoANvcxh7YJm8gfNDIwBO
um4usBABYXKCgvIKBrqz7QU0Ov456cBNKY4gxCxKgaX6BirG0b5FGw3QasxkWShjtRhLlzK/gGPB
ZRULpq8po1dzBYJJJwDcXkK5AtStBLzrCKBXEZBvNiBnDg292sc15h5UFYGB++pVK+3rmh4JrzN+
qni8zyScLJFlWHaIEATcPAjgWTVW1jRre4/iJsLHgyMgakeA1bEAsKFwMxFzA5h2LcDtUCyNAvBO
NRWSisDEs4CI0UrA4XLOs0M6WaDmvYDP5W/AnQ2mTrpzuqADMC3k9++IH2EQMHyV3rsimFQVqaOO
xOp9UHuqaihgxDVMAt1PJLo/iFm5nArwP6Sb1wkKiy5+EetcIxDlgijCF6cVJQTJkrpMgimk1mCg
fBqUXFujaIOPIxla1uRStVZ1nCRjfHAkP+pyA8q539ZNLXks4YjqwBWtoecUlACDNRA897Uhc1XF
R/pl2XbIT2N8FhFqLBoXtP7//Djig6byGxcT5CtY5MwDRvXinpIfT95wmYwSPv8OYouLh2lIYKYq
eGHyA8u5y0SuaxNFXw2u8eKLQlQoYugYP+JIJEtO7p8rx7pEM9Q21VI+dfIWurDH5Jz8DuQcbxO6
q7G5tTzezoaYBBWNuJxcFqdUfR0CgjHySb1towEozrUwJzjPGibwd+9aJq5qHSUNUdeI5V0tJr8t
IpBdZ0ZAqLDMaNQGghr/nEwyqFEsBjo1E26LvTsYI0XXAaNmdUI9JHKc5SQMmxLjUn4vONH+FqrA
Jmi6n2WUwJIW95P8/npx/8g5ue6y2KZU7vRa2/mWaeP6Y+P1QxKLMpMfOw1OfbA7OBRjic4vHnQ8
FQNLw+aPd578QCbjRwteJ6FqPTyQhkHgFbLXdAkDQ+fJItAdHe86hrLbq/qN6zvmUu8dex/Bbbua
J8x1k1AlBd2Ij0EUPw5DC36Hz8RKq03yqsQH6BKXQgIOCJDVdBtjAG6P81OgIM7Ne4jiMxYMQxUE
h85Bjx9M5BSLG6E1smRN1vKjpCKef2lBd7zcDE5lxHvzIR/zfFH7AZwOMTYy0/dRozzmiTRrR0wU
BoNKhUe2VZDB3sq3mjdEexz68sDz9jZd622khus+7J67EpiafMtgWaVY+1Z9WBMVqFm452HfNodD
fGjNvNs4TXlHtEe9MGdH4TknBcpClrqcqg7ajoqiFlJcikisgHUyE9kVUo3WymZnxHrHgABKvkxT
b02aMtNXhS23aDw0v8CmJeFV69kd9ru5isEBxbeF59JtVkVfexRvVUdH9pB2yrOB30CuA2VTLFo5
jXfrxthZuHX9ONgbg2Hv4nx2s2B1mkCUlH8HkQN0CBVqOmGCTl1dZRgIaW1LTwfiT9aouPwk2HY0
A8HsoVYo66jVjiVEs3kh18mtcwyIWzftY9jR1sxz8OT7qb+WtenG/JhNStZ6E2gHuBFOxOlG1Fn7
qOqfLKVBCJ/hogxURzkqmZuVvLBcEPm6hHqMV9zU4AIrdYayoPwMGwreYdW/wESeVi7uU34w6Ove
teEUe9BMxFtaTnKZ4NKo32YTNnsXCd/cqA+uX0XbmjwZ0tFTMZFznahe+8jH97bZ2Tunv3HcMV7F
YdgtMJ4gBKvGAPO8A0/vLrHfnb7u1m08QM0jHLknMX6r+s1w/mxh2TsLVcR3VrZodMWkR4e17wFZ
kH/RzEzzDzSbz4HSzgy2MeokoJuvx04oUxBkNkHPWhhONF3HbY7et3QWbsvbQX47SFgoWZsRcRGz
UngLyTyQZXs557oRrOHLSslEUJrpkClquJHrJQdAzl0mcjf7cuyFwJBEebgpNX5AURb/ZT85q+o2
/s62/fN8rFyXxdht5So8fuszUTOU82laLYeiDZbmZEJOteKHPEvma2/Wkvup9udtPNzHtacQHo0O
unYEhKZMaIGINQlUCNuIuoKB4INy0ldzOrjLbuwJgJmpEM6k0i5Gu/wBnQ+jZMyOjdREsIyHZ51j
81sZKCCDejwMWVp/+iNm2kPpvRUZUdTFBKbk94Rumg36E4DUGnVRgjayn5X7WQ8/tXgzouV8a8j8
xd1o8HGPCuprX8MlNE+i6d2po+OMAPlJB/vCfrXq1lpv9W+JQiQZ2wcjxQxWG9J9j4jjodK6J3uc
x3czbLCTzHznVAVlc8qbLpeQy3uoF/c5yvJjkBbUOpvI2rXzYK0EHvOOH542dsl740FX7Ga73MWB
kz/V4XySZ+Vb41aHhXztRdCfLHDhK7mhdZXXMEabPZS1vrdMiKTZVGJrTiX9tiDyNBq9+bXSRoeq
qNUR1uDNzwNGz/JDTO2gLOCsG8eyqbRbRj88EPTXb10bRSGpgNGVr9b+nQPH5tCRJQ66xtXOYAqz
ZycvmVLPG2dstY2GKujF8gEcxZfQTXgrh7GtHwaHmAYrwWrw/O1QZyBtLzJu+2DSjjBgMM4Qp5wc
c9uPlv485THmXVNBaGPTDq9ZiAeiOGVY4BXRNgYEBHhCDx1qW7lexT7mKgv88UafMuN6tlvKeOIA
LSxOLgL+J5BB0srGOltrih28W8P5BzaRJa6iusGsaVC7xyiZ7+UJh9IiWMxy21M4lfapKMgrlJdo
ufmTroYNw8KEHFSYpegk4/H8A6oNHCCdwBQbfW+iG/5Wp4jzREz0UZ51Dkl1kLdY59v+jbzt5FnN
Sv0EjdbvTXWKDqGbkNwnLh+bigUJPsVzhP2/lqnjeqpKcwdTxLvDY4BIl8nIP/PO3JuY2PyA1FOt
GSgHpP/W410wKpCVxB5dgMWsrcQvSmTGa3Oqq31Jg3TXKBb1bqQnn9Fobnwrml66KPdWoVHN9N9A
R7XC3nrwUM/nyaZuPZopYvRU1VdxYLh7zfOb26l1gTbFeayIEuKg9K+pBRKGLVFG/yEPEeoGkH3F
HkFGqojak6Tk4ZmelNlwYGCg3QATYzIorrYesaTHLeItmHR+bl/nRe9m1Y3qhwS4iXPYDtS71nLf
5srxEJlr8TEvwKHTcO7Pe3Q9urh5bt7dxsIxPzXbYzZF6skSIhj5V0baAC9239MCy+d8VIxjY4fl
yWlwKpB/xOu3dmOkR7mDWkKjdmBnX7et413ziiAaSFwK+sUynpyPvrPR4sKQuYYSiALSxg146Jv0
M/3jggoSSUdzMK4NcyiuU/7WMqkH7QNc83w9FZ7UnaKEqP1r/xhFlJ8rw0w/cECTf0mb4WfkvNpO
JWTzY+ejvYElrb/32ISKS0GlMy1qtaLQq03l0WywV26DVj0VHT9P3wNTK2X9RZccKHJo1XskPtTA
/bnZZnPe388uiYu9ZldfTQo92u7M98rISDeKOEfF/XnIucZVH0cYr7XB/flsXvhQuoX1jHYLgi58
0oODIPjEzeRxr7v+u8uPJXdNjBb3vi6q7pGU9tsi8VPM3ArrvrApaMhdcnwtkEnW7xhgxMsyqahh
a+ZwSKzGWOl9Wf1Q0+pW7srT89ipdfsMtJKsWx6JfTW74c1QeCY9H9jeBo46pvjEBoNavFds5U6b
Jn1L50lBP2fED04AJJ3Ty6fmDBbs9cpbrJj5/2PvPJYcV7Ys+0V47dDAsKnJCIbISBkTWIqb0Fo4
gK/v5R73JvNlvzKrmtcEBpAIBgWE+zl7r72Ld4XRxw+JP0MOjYMZiz6nl7M6D/rr8azg4yS69KPT
D+0Bf6DCnlTd49wbqDacRo2MPuk91xE/wTiZJiiyKYSHh9VqmDp0r+34In2U63q3RdFDnHB5NbIG
VxXUkasUcXI/jxjIR5grn9cxv+rPEjbhZzGNtJ9xZBzWSlF0hBCPpm9INDwccOYEnYFP3TKTAya5
ds9TL0FFJpPKxYzdl3RCy6d3ibz4ENCueoVfBejcCuXVt4wat6IJZjPth89mad7pXanUfU1VavZQ
yhpFd1FiVprrs1eFwbO3lnBbG9v5Ppbd3go740s+2tBZSee7hwqTPLhZnmLELoZvZfC8jKX7fTYK
boqhbzzapUDk1qq00XoaP3VyIcaF10oG8dPIYoCSU+Ef+xlG2rhy6/ZjtAi8a/f7lIaneYnMzyFE
gf3qJfNdthJkiM2CYB79GmqhN8c4JNBTcDCZ6tKk/0z9vd7Nji//2xv/7/TGfc9GGvR/fm++/1tr
nKS5uvv6o/69Of72N//0xgVdb8cOQiBqnmmjD731xkX4L+HRCOd+Y7l2KPhP/7TKzX8J0/Y8/lKE
IrAE+qV/WuXev8LQtMLA810XNoUI/yetct7GH53ywA8CPwxDP7BsyjZO8O+CEMFgRETGauCGSuiq
Um+6SIU9dH+tvT3WKGQeHB2qtlKv673+v+fmaEAsvSzgm9Sr3F5Pb+pFbaoaRRAT5yDDpyHHq7+n
HfOcTD5tUDWrzLV5q+8JECrjgIw29WCqCjd60ehZxdtOXYWslgsFz+m9in/f9beXu+1zeyW9Nhsk
a3Sj/DKNiln269/88V+lkzHrvT2t1/7Y5+2d9YZPFkAIvOi2T2VC0M6mcG8Uw7nxu+mo8ZfVSuVF
OB5cTJlHoH71o3rhe/2/bee1+zdzc8XBYKKsPuu/1jsXE/Md871ev+14e7Hbnm+7q3/72z/4T0//
8Vhc1cEB78MVpANFVtG88TsL9Ur6NWEfXH3RwqxWM9u31FK9qhc6oPS2ac3KUumourh+cLQFCS1h
j8xTff+3X/GPH1VvVvr3D2IcwYvnN2h2FX+vU/RNTezMHPRdaC5S5sUxR60+CGmAk9FtNmTBqB31
Y3rt7e/0IY0FEunAYD7o43TRj+mnsanctTYlWr1V4IWGKz0gSdP/87afJZ0nbyTIUz9xO/j15tuL
qrMC7/psGg/SQTjO5NjjlFKrepFKE35s8bUCSHlZYpowuOw87opqUWGwvOhNNFUD1XCanKlJb8Wv
i6Q76dUBrGMdt/HZTMpqNwTVvLnZaOG5MI/iN9uZ0ZieEAPs9ZM3a67II0JFOnHsVC8BRgXVbM1K
uW3bXU0xx6u+WFQ+L3rhqdqkXrOx4VxMtdCbxbp8Wpcm2OvqZQAcsgkrh0BtdTJFWHAo/nArP4ad
/1Zu0/XC2B8Q9f+2aqfPs7tweixzS4ZMwbO6HlvqVV2KlRjKz2755KGHOLSuYOBK/a1C90wxQq0G
7hgXMAHIpGVwTTyf5Vvlo0HJyc8y75Q5Syj2t7dPlQN/Hna2ja5i616KruvpzT8q23nZXoM+CQ66
qjv4DTJJa3UoqQn1HZUlRT30JM/6W8hGjgG9pv+bGA1QaI6PxY4a5oLw4KLu+vTBlhY8l5+SpTjO
kmJRyyqtbmIlc0SMRW75F6ZI/rZJsSssmeo1vr0vU3ePM47Q2iIxRb8p/Zs4lABHjBdv1Wf9C91+
q+iwNpS3i2jlIp8X5cemr+LD2yb4wfayZKRS0Hh14PGTqpJG8TlWR18E2CQEIHpA+nTO2nrCVUT5
Tz+n1xzT2ltOUZz4xbuLgTfhotfCuaHlbrQUOlsM+HvTHn8Eg4SePSQ+5wnuWIBdalVvw494MQMC
BV3VJjAmG/yuXo2yhDuWejDoIV+GXXyvuwJmRSkrH+KZL0Y1DXTHJO4AiXvof6G/xJ+FKoDrKrhe
u20Ga9jsnTX5qR8ax/hLMM3ePqlHDgnf8CnVFWRY2PF6BQI30IPhoSQerGPq1ac5Dz4hqOB6/+vD
BmAU+LC/tmeRosGdjWZ3+4RvH9NOwGl6vYqVHkzrLMr7OOcD3j6l3tSft3Ga9uJME6CNLiKqh0aR
cKYUSyufXH/ct94QY0QORv1AjWzXA5Fy0m0iNEtcz60M9dHteNUHTJ33IYa6Jd/Yvbr5v53B6kQP
R4PcTBt2n9rSC8cpH9qEM++P5oPuSsRYxLa+S6NI/yp10MpDK8Ad6TaZak7pLo3eBPsFWldvu6aD
yG6FeRrqAYHuWemFCEBeGW0LhDPFYepNdrhrrAFJkzrmvTmSl9IH+5iVBFt28GIu+rGILi129Oxg
jQR16IVXoMgaagFfNCnJN1zx6+ruyBzXf/dJ/CDmIK3ybj53/osplwDkFuqWul37S1OWNEu47/Wk
eLOATws0UZDTHAuT+3du0ezWB/jbNjqyiEptosIPwJw0Haea/vk79UPqxbqo1ni7UJS1WrRdMQVX
5G+qKQa9gxaQIahe04UJh5pgSPX13Tpit82h88x9LeS4D4By+gstS72IY+K0JiIeQG79bbT6w151
26zXilKuLtjqB/Wf3Db1Y3YWJ0dr8e70lsMdGl6yeum3Vf3ob6/zthqYcusNXPe8hTjarm/vrV+9
Aquf3bPon2vLm3bjSBvHMUlmn4wYrogbAkejIEsWBa2qQg0lBw0jN6l8bxz1YK9X9fNcVMg7ADcp
ChLgtP1eqp5OpxkAelU/qBeUL7lfqIUhFGVDW/Nvf6M3p2d7dMm6VS+in9KP6s3FU/es3FqVl8Nr
GJqobQ0IuL1SEmVEtaQudBEGKBD/Vdep1uMZvZro0ad6UPME9OZv7IL/+ulSj5s1wUDv9MY/uL2m
frnb5tvTf7xcps8yvROkgfo4jPRSfr2h397l245vr+G3GCDiKLAIc+emX8/qpndruaAgnUCzgvzR
j+kFItS/OzV6cw3ogb71Z9Ta7W/1E7iykgtCN73hxGiV3laF661/93bgJ/Go/ru3R/W+f/wr7ohE
2YFLByr+z/+7/fs/dv7tFW+v9cdb/ONPbvvNKVeKID1Z6mSF4PD3Qjvp/tOmvZQAr2YaNPpZS93G
WjX4ui0clzpE5C4/9EPwx+mCa5vWbZc/NvUT/+VjdU3HLh1zwmrUP7L1eOGP13r7L//x+XFCK9Z6
RCK/veNfH1S/d/0YpSMuUrePq78M/XSnG/23j3rbxzVj9zxh+WmkfZIEdb39kXp1/eVJWlA48kxZ
Hozce4Ed1wOUHRFs6kFeCZ89iUv/0CsNh6tmIciFGfLp7dvi7cGuMiPYji1skz920g7Ct5fUL6K3
9Z+/Pai3xVLgBUFjJQOfRDVKjWBZBUB3iR12KNDBCsMd9m0HWDHosnjvuLAd9y3KHnQ7Bs04fdtT
HPcXE6Wpv7T9Cc97thvRdnO94lxylDhg1GPJVY+0k4TPT7kv3SxKSBKNoXMBs+Jc9FoCqeNtzUkn
/8hU/4TUmtmZGj+FelSVVQAQQ1upRYs4FVvjzrRoXpd6xDcrKUFSFQy5UiUjiNVCP+gZhElOFgDH
2jffWUqGVIh4FnjyCAEHqXWcxgDOkVqMTt2cU3jBXdzQtFSzFr1WTv05yxgzdKISl0EtJGjqS9/Z
JjYa95sz4jKe1DzottCPechXdrZJ7Am4ZILR11YC0rSx+fYQ3aGRuVuzzT6vXUBoib4dB+pOrBf9
Clu0rj8JLsEcCOqbcNW4Sn8xek0v9BMFNBKoP7Qz09Kj7asXVpGc+jU4RPraqE20mRaTaH/n26p+
VFTpw+JAyl5kgljKgxiFA4nPG3cLhVImtb/tfHPk6mf0C5A609j8GJgpht8W5b9v6mf1Y6mitBvh
7O6UvZ+m8DJdvIy4VtjVtIPUY7cn9Nqsviq4DiGOekbz+vfVa7fFpI4B/Zvrx/TmYKqiz237bW0d
n5OV/gkI73+e1U/oP9Z/h9KbUE+HjAR1txzVjRWdCuK4X5uGvkUmerKnncstMipAP792TdIKZapY
CNi67VSgCqOdsE8mpqrhWkc9RVNkadoTG1p+wODIJDEBHktPMwWygfT9Gr5xM97rxdjKrT+MwckX
M+2T2GQ6ohdjqWTBjhPsJjE2bxfwdlKU5bfLlboSlaaY982EB26sguVSoG2HPCQvmDTkBfsFeZq/
NscVgg64xX+e1mt6H7233mwiUZz+t1j73ynWAl+nuvpfF2v/b5d/rfqv/e/F2re/+btYG4T/8hzM
RPi7ndDiWKNY+reRKXT+5Zle6HmW47sYR5XH6e9ire39C5K5if8ft5Eb2uqv/inW2tRxTfYOeDgM
wAr8T4q1lmnxeX53zJkmLyds4fomplXH9f6w77VpSz/GGp2zWwQERZROuItL0mtT92Ph+Ol5tNJ4
Lz3nu70efDITbdM7e2H3xQfnugdBnsKaWF4Cr6RdWSQ7bw1wedfEAZoGrgvTvtalTM/2OpJbYRNx
lKQFpNrrKIhdyKxy2mURlMVp9D+h8yQbCLtl4kBDBWiE65wEMNdfr7skyCB0ltAwmI8yJbRsqNCR
vW1y+oPzNiJc4Z7rJTYYesCYgsllLE0b+nvt/8wn23vpU7nFIbOzxix5LNzoVPRIXKsRDVQTwrnN
ZuEeS8sizRhruUeVfe8vyZNThda5EPsuL1/PXZN8AFXq3QVtsJDSi7VoouNVBvX6lIEh2xEMI3YQ
Gjw53BsBKc3CByhTI2I91cVlSfPsnNZZ+rQCRktl2GxrK5sf3foxBAmIogaQUShKjLqOF26cMprB
x9d/Va7/V+TbxbHt6s/hYiGjlVV1J9e7ZVXhe3Ul0HNO0ebBpI91rsdLE0bWXdL1ZNwCubUyDL0w
imVpvZSGZ++qMvmE+DjbA4h1DguMdX7WgZR5+TMq5sehi56KDJZWK0C2OxOm+nRqvC38k1M+ps6d
J7EctSJ89EPwN6vyzYzE8E4OQJ06R1hZkV4Z5RHhQ2QIel57iAiJKFuD8KlwEsdaulfXDEhOio9Z
GIC+AtyEMLbESo+f3u5mQiBy/GGiar0dOR4L1JPwfeNSomq7rjumkg6512SnVVavyDfeoWs7I0h7
7QKuom0ZrrSIfX8DvnlFgtGl5yXsH6yYQUsG1M5TSqRVVK+tcQrbJv7QZ0cfajz4/O+ZCudO5ndk
lnMxzk4jM0P4V/NrAuRhW4BJl6UDEF+Yj3KMz4vXmKfBI8KicwHCdhPdy9D8YbTpB4w7AJXed0XA
qJG6zsY2/a/OnH1xgoUCw8iv27r1V38qcBFKUnaigIz71DD8Uwm0uazJvWYWHt0xgsvhdOyt3JvV
XQY2Set8EU3612p1EFfqFCZ24xykQeHa2ZYF2QnAK3EpLoRX4Jf6OlkMg/PoiV7hDMRw+UwN5WSV
3hEqMNJDYkiIagrf+eV0so2/XLoB75gx0zwsnGNexaesgv6a4NXLwWfzhVrPvQxeimSy9x/rLGgI
GDH8zaiEaKKQ23n0yAGzt5Icsj5Md4bfVkQNZneTI8mGzXBBRwl5pj3xcgwp+SWBAFr2q5MRfjpF
0qGa6h3MhghUM693HXa+TatCdCsa4XI6euvkMT5MPybEV1QeNsqZEzqxio+NcL7Uhb9NuuEuBvwb
NkO1EXsJ657PVGN3I3XgXcYZB0Hx3k2th6jzSQh1UchXIUWNeSIjtZDd0aI+YATGmcbqs2OEeyeW
W6SNMF2cFkwrGG1rZdSciPK7NaERXsryiSycYL8U6fvYSJiiWvIaM+ndlJVJAmhLaow55aAQKvnT
sNeZ3Mb2izsKpo/m3ja67BIYKK2KJHlwuu4cfWm9WVLWTzy0K+PWHtLxlM7UzszB/RmhKwU/MWPG
ehc0EYOpqDVeHAtZpP+jqLKA4K0M4U6JuMIdkM/HTrIXMdEQoZjOZVRcqMgP+5lypa5kcw/gMHcC
RGF4xci0878AKHwHYFWok1KeG6IlMhnZ1ywwKj5N1+9sDlB7mq+xNUBha8KUwCrilYiHMpFMI4ry
JrLBLIeaZJnOr3Ih2F1gC8Vk+M1Jrx2igtzF5RXnlHeIU9vVxEkdyNowoW2gaFwBqY/Zo52Dflhy
GJNe3He7MsqMU5BjJu9FSOoXMbCcKhuJhWvTzUZ6P6zLFlJgdMoLHLfFD6oi8MQlXJ44eLKopG7W
AoR2mFsBUAlwiM2IDscLMaHK+J01gFruSXM4ZBEIP3c3NcZ1EQshfUyRVXTWNm5MuCdlQ9aVp8h3
SKWWer4vo/5KOh0KPaKudkEBpxBhsHEcgG6bIalQZpMYW/RWREuCsD0MbfkxcivBzYzQyaRP93Yk
4XJNnseMJAPkD+sfh2BxsErLQNNbWKe5qrnFCjLtwqF6nObmS5r6pHzI4WFua2r7/fzZGAtxnqFC
DFW/LQKox3UF5hoILaliSbB1IaqRo/QI18W542LARbmywfda8uhCyN/C8co3YDg6aFzZ0gHH6eaB
hDb3Y1DHH1vPAFk7dfCo3TLemS75Q1lUN4d0geabjw9Q6+yjBPK0k55ByyLOvzap/JBB8Py4Bqfe
CZEv2ikhR+D/bQlDLxtPJGI5h6FyQbVjr1xGgn3n9rFChrF3Q6YVCOGdClAczYJ49FIsdPapq1jk
Tcq8Xqa72Qw/ojD9kIbBIca0kRIORC/cVpaA+y6DQGCOMb/s6tYb2tbdJuGy60PrPlJ54L9aBFAn
pLzK9iOEQnKoI0yIzcqODTbL7ZSXcMitS5UvL3llEbzNezS4kNAISo1TOjlUE4fuiqlDaYyX56X0
XuOWoKRulmd0gSGkcwkMmuJnJ8CvdJzIxA4dzWZMrlEG3mUph/veZb4o6lNTRemOesXXpdyRKnhX
Rb6JGtL5Gdpw6czlUKOc/5C03aWBFyEKKsSzDAmfS0NB+G/ySM2wuJp3dFs4+dzZvkarfTJTBL4B
o6ag5gvF6noSawQkBYwGuv/OrRvsKwi1oaxHc1GezVySFOYvT+7juHDg5Wb76omcfFTJDVoCYPW5
mO2yTmXKlkyPxjw9WhxwMho7ri3Ot44TEQ/r+HkiWIcKQXP0RhAd62dfDK/AP8t7EQVPNaO3u6Jc
+oOcnfjOzcNXMk2aQ2sR8s6t8X1mGEil1F17jKP2jOk/pJpJGTlSku+4j3Y2GR+rYeNEcZqrb84U
PeL3Ldg7sj3/stq852boHmsqBpEEfpIjZuob7qRVHivTMxerPu0zpm/rOXDCZzAAxG8UjARTZ/m0
pEzJ/H6YiZZhzk8pwNhUYp4Z6Ch0y2Cds87g8BhNct/RJu6sBFli2M5nlKu0jIcEen8dndF5pdsa
zR3oJK5djAKJPwrO5AxM23wxOERt2sxTSeQa013EpmtKwo1Z0s3JLUqe4WlEdoGLF3OIaSdfi5xp
eU6+V7EGD9yXYPfU9oKa3Rs4IjlAiyr6hFDaW8f3uGtDwmWluBIhECUZSLyK2Bontj67fovK24Nh
EpB8pcdcZDFhoAj4qjNMyHN06dFd4S7emG4xnsrAu29sPztLTxWOBImu5FMBNCQqwDQB/mSune7E
CBI2avZGlDyGciJAYlh4Sy0kpKI5DVH3LlHmIHc1iYPq150CjaKkJ9PK/tSPw0KuDTliWRUV0Oc9
hhISEApi5Z0cER6qoAk3dC14XjAJy9kL94sd49R2CCZdPxeMXY5Tlg07OpLT1V/9VxOs4xjFLTl4
8bd0HVHLRfiAs4Dcurzi7lbMdwsaKDI+QOkD+vuJzh4iadXXex9lDTBa3yPeKlHDNofhJkPNyJm/
EBRoP8if0m6+LoQOwLzFi+0h+ygCQqlG+3MbVKcxH2g6ZMOFzI+ei1uAISMNLi0K9oEYyy4jQkA2
/tnCN8NkaBQ0j9Z3fjvPu6LsyIXwqT/28/t8ArszNy30MFwY+w51NrOOFmqjoKPkAUntay7vrpG9
UOB0d9mAojAcGIKXVvY1RQYH/JfhZr2Jcz8EaBv6m5l4jG119n9AsN+7YiQhxKg4Tzqi4qQ4e8V0
V5c/1oRQZndq/I0XBHfMXMX7RZ4pZxLZW3UHomy+M1Z6ZaRXzUHLpMcZ96EXkEMM47xbxn4/zETF
WrFJB5m4ZLBo7TYxiKq2PPJGvIlsp2kTlThiBNMWQmeW+3gRRG6M3nWMkPdKGX1fPTBAC/ec0a/s
fZWVHqbJQ4G+G/kBJlj7kCP6OQSmTc52QkAIgrpHh+g35G8BlziyrHKoWTkn4LmzrcdkdGmHZcOn
IKGukk/ZKwUbktCM5mqvEe4+TAw0yCtYm6O8g4EQPo9LdiUiczzPPpyFOJBfxCjTrd2tJyziPwu7
eCF0j4aoeQ0SSP1TCG49q8N9kYvHuD+IlNRKJ0L25zVMYzo7AF2HvHrp7iNM80Yu0mPQ2h9jv4Hn
NMr66BXQuLiHrszCNj5BPdbjBF0e2axF/272tnFHZhWw/l3sGt/t+igosNGbmjBR5WWj0fUH4kd2
HdnohJZ9yyR+C2oB8QazDcgBmzEJkx1zP/pJcrBEfIGgxmR+WBJa0qo5T2N0w6CW+7lJvCzhfx0Z
r4TqETOEqR4Wk1MSMMzt9CfasIekV9yOJATO1szbZgm/pA4JaiIaXpAzvhNVzbS/ORWIx7ZZ/MFH
s7vJSVo7xEzZKwSoVvvOIYFpG65kpPte5O3iZtlYovlq5mRMeWkeHryeURayhl3mjJAv6vx96E/3
YRp2p3p03hshLuGmWw7EQFL0fU+leNPPZMWRWlEfEjO5ox2BVaQkohw68cdlgTO+LEOzj1P3m9G7
H5os42e3kE6WQLIzLEJqGGWbOzdB/CklviOzqZdDm3u7qfAueR6D/OsXe5O4zsHOaUhO9ZehN8ht
TQmmRfcu06S+q7kUpFUQHFGkv5BhsC2E07x3yuMkrHSfep7NEOFJ9Pg/p5XwtDEn1ApZbEjk4rbO
vkMd/pQFrXtPnedK5ioZma/mbP4Mje41xjIVDOJAchDBalReNhYGIqu0rS1ZI/chAIGt4XIOJ5JW
C++RRn1ArDNMG0oQ0Tnun6r8VQ5LcW9JQFirzACtyR9j9dOSYbirJeQ5gb03clWsj8SZMRv4Zz00
wWskp906YKHwZnNfxuSU9fWD78noOUI3nfhzd0HzT9yKCYx5DK6oFfbM3ox9aVicoUHwrsAkcqJY
S1Q1s8qgFUxPl1GeoK7v6mK4HxyX6MmRGlWfVAcgUO8tSRwN+cif6NLURh6RsMLFhdiQa07472lg
xONlKM0nYmF2XRzQRQiaB8wFpJVh1QKeWF2RuzrHIVggVM/iYzOFHzqbM80bPnptsB5sz/oua1Is
PaRGi9Pew6BVJeUhuXpUtUjdI3S7fD9BGpdE0mwQH3NultnLnLTkpCSUZbZZEb/glL0wF1uuQ0tp
CJowFFwhrHfgeT7nlujfIa+CuFrJr6t7lH3WkE9rf/bseXsdwuElXZP3qx3gc+65gKVOQ2eBrlQ/
8lu/rertrPyRj8pEnQ7ZqSWQsVHlfr0wveDocc4d9ZYWTrRmNRwDJ3qyBOKvEgNrlFQhPtfVOESj
eJxSofxURLmUDjZL5Ut88+fqVeJajgO1t2NiAhXv8vH0JovqnPBQxLO9Tbx+ek6kguTKn5Xd5+fE
9GCQWMlT71sfx76Ld00wVSeb6Z05TQsqndH9Lo0nL3FHQkcaXMkgYqbeVb7v0CNuwusocZC0YcNN
4Z1BDaERw/cZd7geZlDVZLhnLukngenu+aarvVnSNjet/FGdrpskzJe98UKAF0wkIZ/syL8a0mMM
ueTjLo0b4EdEmI9mypROnOx+WN5FRo01s99PohjeGW77nUuRitHxrk6A3V8Wr56UD3VsyF2Nwh0G
0wPptl3qfJB2kB/XdBSbOgHrBxiobAKySkMLj7N4TdFK8SEmwRESwCYLrHdFGIB29Zsv3B7uTDFc
2gxqbJmt0Gxd955kAkZ0Ru4cu8YMIawHD/ngfQkb63MTluTMNYDwCK3AaIditr5L61Lg1jfHY9bG
C53LwuKg57KyNiRKeLucg1Y8jWF3NaHZgDv2TeqzEWAls9k0bf/gL8I+uQXpQMaeIdnz5BpQN4fB
oMw6QW4EokmE2kaWZX6RcjwXaQbl3QYnT0iHNosH7Rod4wJAz2w/OLZ1TzBd+6a4kqE9bOYxGUnw
oq2tJSk3XcrNu+0mESQ+mzBtLTiScwlnLzC+NxCZ0KrEjz2H0lFvRW35oS8JC4T5vG17Uv7Wgvih
m9DOQR7NRabfamxBneb2ZaDniIKgCiVVGfx19tx+1ko6qemkWtU2ITzc9Q7EZy2TMuZVHtOVuZ8W
0+i3OujOji+T4JjGNsnD+WvtrM9dxpD/JmwqyRz/Xftk8kOJzEvO+i3qxVJh/H17y5kFMKG1zzUz
o8GmG9jGOy2cfNNQIiDzAUZ217i3MmTLSpbIbLM9D8EnfTLaPhUta+pON8O4Gcf/vLr633aeUiCN
g3K8a/knhVGVR/2JXV+l0evvQW9rWoRvLe9ce/wWTtbdmFA+kT2/rjuCEEmUmlALC2fdpmI+hrSG
d8RkDASEQ1aBTPOBTDa0PPqd6quI3qzpZYMTYd6k/c36rXd28bnlbsUtBu0fnLAt/GKHMGhnOFVR
vQ98Lr/JKBk2WuPzQAYXGTVKBTqXJU36WbVIjTCsDm0VvtPSz2lxsDOgJmQMxjWBYMrmlGSE5aoG
4kK209EGeoFNJBN3Io2cO7MbmZHNiSRuF+OuiIcSPKMPyvQP//8ad8xlCsysN+ke2t9tjc0X8DGM
uy3FxaU5qRGGvv7miTVcwqqHXqR/QriujhZn/RLmaU3eTZgnYFmsSge2VIkSg8I7iwJafVrCdVtY
oJg2jNN9kMIIucZGkVi0ME+JyDZB3Ps7QkTHS53aCMf6yttko81AL91jxT6T3oYNq3H/0hSJsnAf
AioFB43p0Avb7+q9O3DKa3SE3bS0R317Rm0adtSNoj6m3s3VRiXXQO/eMLki7bGIjrlCDxO62uzw
WVtvIlitLtVKWL2WpCSYYcnaGV2F6kerBm8wg1Xd8L6P3shdlggN+xI3s30ZvQ8CO+RZ/96a0KDX
Vqo5gWV8NyaXqaCXfmtluNwz1Vvvewf1kIsF8Ej43YfZApTnpuXjYgT2VahFmyaH0bCALfXJR+Ey
pZuD5e/nQD4f3cwLzsC+3fsiggW2GmIfNEyYSioS915ApatIPSyf7FAByrqzvGGjnzNLiYsu+ikd
lLU2gYkOZp6jyKcBfEk8ETdWIuS30UNsEBmWD4T7naYi7FEMFDhru5oLVOQm19alBuHOJNOBl+NT
1SQ3FNMLtQUquB2DJEu9adEpWpuB5a9koHFNZqalxsSm4azfwgX8VmaP94Pv3E19Bca7vI5hQfmi
MqtrtPysRzO597Cvk23PuGNNFkxSXXYKYk9gcWf2LOVCxBeHuHnlkmkp1x8K54CGApqt+4TQo9NI
9PfWmmAkM8UiYsP40sY+syk4rkZd3gURUX6bsYvaXTO7z+DOYKHO5WuzUO1xRfF5BOFHZBgHgymD
72lXPpV5TdWhn7Lj2DLGFvdp0Kykf6f3pms1d4RD8WUujbuD80WkeJsA14Vyl26FZZd3t4U/W94G
Ire5q6J7xXU4JEH4TOFWYDpb2uKuRPpK7PnAGAQdx5hyqyOTeecu0FaCHtCKXiOQcG+Yiu0gCrIW
16B4W/gBRc7QZXA2+n/NCxnviVvu07BWwZqxBejFNhHqsdaqhV67PQEYw7rM5GJvoZQUW/2ESMg9
sDDe7m776VfROztm+rGnvo4OFhDP5FhwueusBzqpVkPfNIiEIWXccOWF9G796G3Rydp/+6OK6MlN
7ZZkrkw2Q7TZv1TDIFD6qjsJdfJLHImACDIrP8hSnLpo2RUIcZeeg1O2eDmmbvhGccXhBYgqKYG/
S5ByDWnJBA7be4UEysoePxCKG8GN89xwVdUU/dLQpGfpYRvK8aGhz3cyOe/6ksGkGcmzY3FdG4y8
PrhcBTa2a353E8Hp3X9Kh+Ivqivb2hs+2yhptzYe47Hu8Swzx82D8JPMFZPRBv/OWUW5dXyoouRH
0RAdOvvI+GzZ0HrDnqd8oaqGiVy8eDXlNSNq2s2ppE1eB0jKKr7Pom33Nl9Z0fXfcUIB6R724Wy/
z8LPzkJhHBM6BFBn+cAt29r44QBpSFLpqrsXP6DxFXgZlZOBeXbpl5vaObZJ+j4RxIZSzCAPbgz2
c11+KnoCdG2LyqM9cpPliucm7qbvYSIMLuW2KnvCJHCJCjIw2jx5P5WvaTkFXNce7cWot4EoSQEB
NdKU0YdoUCd7vRfQx7kONmezmqkOwYIfkD1hTkA47FfNQ0BZ2+w8zvoIDYxVDHeqLKuoPLbd/PRV
FLwFer7NnuzFcXfoY2jgYFzkziDB8D0WxgzLKHua6/kos+Rzu9BjC4v3A41TDizaWfhcZPW+8yP4
AynhfmvNEcCV8hiGM0DIGCSTTcbRyosB+aSiBIOEHPJjD61Q8GE33V70gJK4KMKCxwtXkRa4PJRE
ppyK9z0BQohzrCcCM4gyGqN9xwR3a7Wop8UqrqTwfBlI3szSdl+35XnG39yU6Vfy6Dd+mRzqqn0o
aro5xpNhEV1Pn8QLi+eWPKWxAOgfVQ+IsTZmSjLtHP6Y/OqhjQgPTab0K8KN/TzudWaBlz5HQZBv
c6y5YU3WXmPad0YIQHCJN2VSbyUGZsIsx2A6mpT86szYOFgEXMe6pxCIhSwQVxlNx1GCz7AFYUnl
PeVzx5ofip+GNZ2Id/oQud33uVmvQVXscsiSvRV/RKj9YpKp6bs/OvshL7HRUv97meFKMbnJybCC
obcYHpxDz4akMdnmHWc7hNJfi9GOrbsl4FpKdNBrs5rVZlEMshwDwwERwifLjQjh8IqKSj+pHWGW
qPAuksYJVOIcH8Ux6LPnEfFlwOhNM1s0vcXTfEO9DYps3aU1o25pDWjIMLBuMyqMowTTnrlceWWc
218StFibYli4UjJWs9U8k1oFP+agKEOdWlgJXPqkWTLOzp7AYoRio0HmqhIcYgkDwhYyj009eCJa
H6cXAH+f+3LtDs1A6XijMyKWwG4QAc/fvFVk26JkEqOzKqapOQEAWo5JEyk5Qb0pnAjDh35yfoSB
XbxJSrWui/BcRmilmAi2p9S8LVtSPXBAb7OMc6VKrGXTOia3w4pzOFcmHQP/G7c5bpGoHLZTBeae
S3C4nRJXWtTBUgjps6jo6P4/9s5ku20ty7b/8vqIgbpovMYDCIKkKIkqLMnuYMiyjbqu8fU5cRR5
6fS7GSOynx0KBEiQIkHgnL3XmgshYbTdFEx5TvI3ofvqV+nJLvlPSmm75IkHgQfGu2uW3lWyyWQN
G4iQJs5pHR7n1leyPPQ7O3pVp55/pxA4LGNztogAj4GPBlMdqgwpt7ThZo4Y7KlDQSl+M8hoHcrH
Ua+Yz1zvlwpi+ynqg0+F6PXl0007SmOPTjfnls21UmS67ZlNSAzBZuMR68SSuJHU6lzx02d85OBg
0gbrMFuxH+brVw1jOTPX8sXYEjO4FiiU4CgyVaVFk64CXFQOw5vcoZXVxq1ZCMvL3OSgQv9JjOjq
LolBEwg2CYwabqIVsSO53QH+LnkzecknI7Z8OyTHpRf/YbdW5S5nyEMlIFW9PpIoYylpsk9q7UtO
loriz/lMjq9Vtbu6lTlPDyOZTdtYG+kw043EjPyu44zKIivzTco69c7T/4r1/j2xnv4voeP/r034
ht7/q1Zve8pfxmrc07qs6IZt6QwD9d+g44r+D4Rf5iaTU2181epVq2dtDHIZ0ritW4pJestVq6f8
A3u2LTv4sRUDDdf/RKqnmBtC/XepnuyQLqEpm+gPzZ6ubz7y3yMmisbqujkzp7Ot5YOfiAnWdjPP
JIUqiUqYECwer9xUx5+/p80GJ35UoVjabpI1fy17sAZTnyEoFtpiofQVS0iGi66IcQRt7LJtAi2W
xI04Z4p1lnCFiJVSkw0BcRRHeU7TfVQtz3E1QjxztlKhDJ6lfZPV9azGPVSsrThxvVGI6kR0sq0k
x5DFUS9edXW1/N/kumKezu+S06bRmNTcFEkFmI2MXdxwTceJJ7Ts+nVRzZ2PJFM7YGzbLFJsJnV9
+ucj02KLaMyzdNml4wCuUU3pgIlPzF7y5pDpRC/YG7pXrPvcPDUF7XSGvQx6Ee0KXGm/wa2ud7GC
cNYvpTg9wXLPNsRWuRIASI+WxWgCc/O5VtyXNuaWjZRL9sJykDfzFOX9Tah8vVGEnDlCV4oPaPs2
iIVkIkRoHqJ+bBaCA2uNac38UwB6jcgkgkesFg+4Pmpq1Rdj0kjRAaAPJad5FHBSAS8WSwJTKpaS
QWOC8MdmivUhOiUtxSoxK88COZz1m9lSPFDcV8ftg/xt03Xvv+2z1LaPdum3OO2lUHZ/vPonKfW6
Uuzj85XE4vV9iscUdVAvHGuZlKmnMSfPSSxJek9zzMhJlhGLYqW4adb8m63LoX9dJZaKbQdiyWiw
kZVV+vmI6/rrE4wOc3xVBwJVOwsybfcnpfaKsRVU28/tYuXf3v9tV2IxaaZ0nxna8/UpYulzP3/u
4vM9/LmPz7Wp80MDSULwG4ze3x74257yrWakjOSu/P32f/Hmf3vCb4vXN/3bU/92u3jkn2/tz0cm
Jjo6PdfghOLBFCDk6+Etlv7bdX+Cqz+fl+Raiepoc8NsvyNxI8jH4qcDyuW/oJTF5rqrWnjKAv+s
t7NJ9k64vz7nup8/dis2mOtDnNTGUVSvRedFLAlP7fXuH+sqMcIUTsz/b1E89OpAvu73atMV+/3N
pVuI3YlHGmKw969fXTzw+jKGHj+T9JvvxSo1ozH+JhbHNB5BMHfAe+XJCkS5WJj3F1E7F9Z0sVLc
2LmqUysQm8SjxNpPBqm1Npj6mnTaEfmVjjdiE8Nwc30SizKxjNX9b7tRTdQ7wK0Ioxc19c99Scxo
IIS3SUhiVGXsFmD39EYTolLn70mrf8VfwqwGTm8ZF6o3t8P3LGe23vZIesb8xzKRwYXAirZkh4qg
pgYz2clNnVe1n8+brjF1h+KkWRGaeHzSJZcg9IdKgaqrsfzf3uXnv7Fs8IglaWNfOI0FoVhUo6/u
479b94kPFdfh7eaf9WuuAZ972S4U4mnXu5+e5j92/W/sBprMEGxKXLErR1xsxa4/F8VasRsayujX
/vU7KeQEMNpSBb+/G9ze+5rGQS2uZKLaLiCoYulKyxXr/nzMdfP1edd1dbNly1/v/91u6X5w/RTP
vu7if/YyYrfXV7nuRqxDVf6VoFPY3A6zGDG1vZqPxTpxlyv4RUnlZS8eIdaPIjbgt0WxKRXXVfGc
P/Yo7hbiAio2fz5SPGndqKhi6XP79f7nPmPYk4tk0PhTeqRzlXRHtdSgw/gthldzE6/FuQKEy+iC
6sQ8UIzp5Il0QUake7Tau8rOZHr82kDKCJ6/NK6/Z6O5os9H+cv1ufdNWvwgdjMnwCpw7hyHFEag
h04NwjXL7G+ajmSkTgCPfDMlG3lhXRwRmaleFSLq0K1HhD3o6WSJ1Oau+UjXTVXJCMNPtDvbjNYL
gkpKQLN9ylrqMHnSPMsWrfu46t7yRPqgqJgEi0JRvFpJs5zAxaW0WSPjtXNKJ0Aa4vjGBLwiI+tr
2HoSxJuNOVF5Zk86VIMmPayIrplMur5S7xnhhBcl2xf1TOt3zqd9CX8R5tollJJfWTkh118rmSKI
eWaKQC1rolfdZdn7kiOBMuysvEkYke8gL51yVX4ttGy+K5L6LC+dXzGA32gzT+NUpYRP7p2YeFdU
vI5fOOTw6T366nFKHkkHknYm/VP3fSyrYhcPaDEXUmj3OrEj52Ra36o8ebf6VfMV1Ejd0xDVl0ZH
2NQc6P4Wfm1t5zkjDtZWG1wiLhhNJnK2M2xawEOIWcZasRY86GZ+aEzqnqpKLrLWE2eClOBbNTGr
tZnvcloMceTE2oOq/chHhwzOMB6/5Fgt7CxeHgtiCssEVbsRzlS1QNsuD1ERnVLK8mk9/6oLhY7c
Zu826mbgu6jJHaJv5+YxqY5hGSfHHiAqQ932tlxoJ/ecVBtZK/c67dpiwFJhF7QBrcb5SJUqRgqh
2udF27iCtEUNpyLI11K/jvEDSuYCiklCC1inZlvXfaCEuFki2omaR9WKsT/itf2Q8G+Z63SEWPuV
wkx6Pw71+jC82U/yPIwBMrTJpdnyU4oPhJ8TeRPLLxUewYCmK5VK6q7dql3oqHtVSTGS6hVFblR9
xrzVvwdvrOPV1beont5GCFHq2h5HbHdsRKDPFu3T2MRZw/XdSYi5dyH5P9MWBKQ5/dcoA4a9RQRp
DSzLIrsfZcKDli1GyFBuqCCOGVDHWuvxJEWEbTjUv+f6BwDPcD85+T4vNg3ZFlLUD/DlSS0qSS8y
hlDZ1zWHgx9vqUn6FnPkZJcmJfbIgA/kmVvcj4EjB0MYAaVFmCQ7WPIwT3JmNrqJGBqEBT8ekpXq
LWJJ38KW9C12KZ2+9uv8AEyw9bsEUMKgUnXZnrFQ3drF8nJbVqiMtjgnm1ynhHynnpyngt8HarV2
F5IA1aVUDhntu3WX2zemgvWE2Fk3g2l3IYEO3eSi3KhpSv+SljXmDOVj3gKn8I7knhEt9WUuzeMy
O8uhzZFE1zbC+jkfHmp+VXRyipGrfRWjhU+Ky5JQUNY1tGjFYn9ZtwgseQvDqrdYLEsEZBn6szoQ
mdWQndVqhGitK3PWLVVr2QK2lC1qa2AI3WzhWzRHijg2glnLL3jwabVk+uKDcSTeeCj37bocxolO
K05tpJ7EeyFd6fyabsWaju86UXGIuaH1UJZa6R+jViNnDDFT6xskhw1bhJi6CVY5UL/QGLeQgmr6
OWwI8AaQqDEYMbWu5Hxabwxu4slMDPJYuMgAitB5dXqzV+wbtJ3Nke6UOxjjbjE4JRgt6hSSzF4r
BOraBEKw5p3tKLXd0jpFdDL2CBU2WNdKg5Csnvmt72FmGul0qPlyXfIIfq5j+BOTwi0IxYOZzk9h
2Vy6sDYCu3eQFjTWvlYksPaSJrlz1T/TnOCgCInDlKU8DnpNe6IEDTg3cY5EPJQ+p8LlMlFfRfAj
BSOSdDeOc3iWhWG7daWjBrTqPQzUYV8VKzITLPLNfBdq5lvhpIpHTxu7Fg3jqlq/7pZSfWys+oVf
H66hdsC65shU9bjXO+G+mnTmozCfQaREN6naBHMLplteytEDrv4l4WcaDNq7UikzBRTaFEpjUadP
1qeZ3KOdNWKwWPr4OKZoQxXJPGeR8qwMIKt7ZzzLxjcnD8ugVuOD0+vUhUMIlEpbPGkwRVwUVJEn
lRm6WJwBptMbT9gTx9FGaXFvNo10Qz6Vyy9NC5qUNFobEFOzYYy7wrkhL0F1SSe1/ch8GNdZ2SU1
v8kp7EDbN5J6nI2LPfR3YHnJsLA49iZ0Ym6EJivrX3HpUU4F3B1yugOCjgQwrbwFLL7TO86+wm/k
Gmad7fRMa4MeQwVQYP3YbnQBdekuuCD8JdXTB/CZWDVIqF6XRUd8FJOcMG+6fQseHc4K8hxSpLVB
tfYgKhCp0x3Vg2UMX1ZzqWASOy+LKq++nqNxBhHl9Uv43g7GzQi6YTch3IdLbP4s2lzaWTNGOn4p
5SFkJkBqs/pUzomCFypp/dyi6w7WjsBqAnNnh4jruMn8VEnQcZrq18YeFM9p8WfSqG3otsv2YaG3
RdBM9ZWKWnFcR0ZEuE32iJS/zOOyN5XiS7nOugsC7ZBHfMNWR3Zq7KznxgbHBYP1GdRw6w4awSKY
5u8yu5r8cTEyNI9J6HV2absrWbhamd63j3JPI4eO8t5KgbBV/DasDBEsJ5Ke3Id3HG5+hMKcIJbw
Qmo9obwRNhU9k08NYTx4UtXTBGT7kAxbnlqavIQFkfCEtN1Zg/5dH2dkrmt0ku14OzKQl6gyJs8F
WnNLAK6ekJRlLudw+6RrZbyjds5kqebMh0tPqfvJL+3WpkOe/KiVJPVgEVDSTvKGUE1A/21V0/WU
HInufh0MaflsUyAaOB9TR3f2cUfjtEzxJoaGOvj6VN4NsWz6kVbTCpWrp46RQ9OY7a7v+4ujNa0b
jcQr92p9b5jqi9rKN1UYzOaAUkTDImZt5Fd0dEUD1zpTzjyIr02D4qbk3lpE50Qdv9fAiUBe2HsA
7AscDou4hLA5K2r8qM8IQpa039OS/JHNL+aUnRZ1/pVjZPEaS1LdMlKOHV1IT9MzCzcc7PYCOZA3
/9KWTdfZIFNWLf2L7cSWp8lwiEcbSbCN96Ox0C6WZerg4ZcSL8nK8NgwhJbb6oxluPQBc3YHYvpy
C7mDJWnHIc6JQcjOFq/orUObgt1Dq6Y3mnxsrHm/VjSpOcf5BQDpW7NMH20dVZ+VcACQo5rYfHBx
nuzTQWoZ+aDdik3zFDbE69aHMl+So6PJu6g74rFTbnpnLRnPN16ezm6tZpLnVLUWMH3AoPdtQmB2
3ynbqTMvMwJy5h2axI9SnjiZxHSvMAOvkf08F1iLuzioujpYIh1LBIrDWaepJpWE4mryozoViATk
8skYhh9RN2aeXJOIacVveerUZGnH6lnSG19O1OEQF7O/NmiSqjhFjm0ZdxlRQPMqgaJX3tokdvDn
NKafZvWZ6yDDLSiJsV2n3lCBnCBFEEtUXEM/6eifY4JQDLzIXbO5g+VvYw8tGN8x8fY9UufqsXDs
JMj7Atu3QVzNJueT1RbPU7jSckzS1ZdH9T4120secTGONek4ZFZ6W6fjnZH8aG31rkWp/6qVFsTn
E7oajTY6te41/bmscBP7kaBk3TFi3zZWjtERmoalUzEhDI0hmoQWLozxayu0fWlXAnXGaZFkjEwe
FBWzLI7DO7jEOMb7lko3ngc3xa/tjmno90pOpWFCNDDI2Q3o6yiw2tWfouU2bGN5X0b5azysUVC2
K+Jk5j8q9YovfXWjqzo+zYYDzFEGgwYW5Y4Zr0CXkVO6JM9yVJkoYKZfKvkWljMqR4Sgv8zoC+V4
FB7d8mtCffFixOS6ZwRSMbCcNX9SgFanVTfcmrsUuOwh0sMbkNDnuh9XEqDlKLCl28KZ0Bl12S2V
o31iaPoJMs1tl0HioSV/jKgKH6jRvxNMgoWzX7dEiaMZh+DyneFnbddIS0Kf5JCPUc0QjusmRRsn
0V0HoWmc9z+2Jiek+fnGXgwXlAGSfJOLQm05HyaC7yodXKl1bg2rQ2lFsLtDlkUXRg92m71UiAWQ
ZHzRuxH4N5NkV7OWZ5RIfKvDFyWCtqqE2FEsObsb4Qtwlk48fMgEaqR+rlYvla4C3J/OElHuCwhm
b7FLt86S9a6SMH5kvRIfRlVXg9bhK5OUh5b8n4ucGuGlxkh2acIbrMXAfsSqCdhkO+cbxXpbp1hR
DfVsKo7XZ0VqGO+Kdo7pWLMnsWFctfd+teZd0487LV6fuuapy/XpMilT0FstWcwlNuJpzUZ3MtOU
NxJ9keoxktyQUWzaDJY/jnjbZvqoOr8qSgRAvOfood9uljx8QBBplwVM62gyLuKGcuTqAQBjJFpZ
/1xXmksTrEPMT/6vdcOKBwoHsBo0tuRWthHeF9vNwMFYW82FH4XKKR/2wAx74bJuN5RmabUv1uKK
u8jstUvaWgl+++5z1XV9Z+qvCcPfk1hlS416yet53RUTpi2xTtxoaqgeuwh7qXjIbxvwh2oMX65r
DLWif75U5VG8sNgQxpPLaEzDD9PWO7FKbEwyuaT3vDyJVQbi7jvLknZTFKcP1AorK1suvaIkD1Mz
/5qTJjxO8DDkJc3P82zoF3EDbnPwqt409td1+TKWQQha38tI1ZWwoIbaWZOGU2ZkxgWdgvH53CEx
aeeABljIoAXQY8d8qTlOhdWo7eDzflttkQdVrnu12B7XhsrIaL6knX0PG2H1R/BH/HYG/eI4mXRv
JAR8ckdjevN5w9TqK9iM9bSQbCAxClmh4JQaF4e/HjdnwNvzlVRasSNLrsybqEguGCOGO1T3u88j
aq3RxM1oSpy86O4rRl+Y6+3oQU2rpzqM5hvxMHFjNpWK7LCsD+KueKxil/3OaEj8E88S69SFwCap
ym6Jlplxt0fOJS8154Judj1p2vAtClvnItarAA7uTfxvYWrL/B/bw8JhAZ6sxrfiEcwCLzLMW8o2
HH/VkvQHKXLMS1NX1qUu48ZXYhsJyrxaF7FB6dPuKNcG+oftcWJDlMn6XZMjYUqzTSXvxP2+K7BY
j8nCyG00ztfHxk1jkXbUWUGuNukeE1ZEimoYP9SlYZOGsGS+ZoVIh6y+gQzqUH3Di5Ugq+EGFWt/
pKZUuvE8y+7/qgj+LRUBkAO6+/898+dY/kje/5ARfD7nP5k/+j8An2gGzB8HXD52yL+YP7b9D+jr
lo7KAK/G56YroN0yHAt4uwWF1NRt1Af/yfyx/mGxwXFMDewPauT/kZCAwsXG9KnyhQzm44//+38M
uEKaYrM7CPKqaROP/l+FBIPaEbtE1fe4hP6qD0FuahYCHiTQ4RJnnOsgncSDdddxxfOZxbeujsvM
WJTigUaJyvGvB3qO9Zsrc+QCGjBPdIaCYsAh1bXvfVcQTJSp35mZL8wGufABQTqNWfLebAbDaYqR
aep2f1NVA0kSmHjctKiYdzBhO3dSwkkNJk1Tdt2xp8gwGNmZfKygHrTxZpkivAMq5tSiwVBjYe3Q
iurs5GW8j5fxPC5OtpcrbLSwD24NstyRhJWZ1zTpd3AnDe3gLT1lRiEUdo1X98MjaSJuC8oGLOlo
Eg1tIOJnNEAtwvaoK2AZYhaLKfhbJXHp3VrWUd3mN43EsE4j4q6KpkCKQkpdo1LdKp3fttWpBpz2
wzCNr+kWLV6g7srW+tf46lC3NfQuvxkgp+wYwzrYxQ1y3AsrgNeSEkHCVAjNIR8xEZjeqBiHqVX8
3Jk0gI2MKSvK5vL4Hg/OTwzuLi75c5FnwVgq93KUc6kFXb7qgAyMpqTwmTHUxapGwGt/B0jk3DLr
Jq8tvhQtOlC10r/DBunvYx0HuJWZlIwj+Ul6KvBi7JMO+hslQJSq5UDOuuIvauncEW0qPzTDr7S/
d1Q1ep1mMlqKKct2mqV+DOCwiKoEWdL0WzIZ4yGmUkGxUuBPtslfoZv3Tf6QbXVnECFEyxIS1a1W
dOny3joWvfQoaUTMNlX2w2w4t47Mj5BSO42XbuiBxCoeq5F4KFJx1kOc4OxMm7DbkXj60NlErecm
mZxjnX+ElZOfUgvsQInPSpkmdddZUndIbOlLUoa+UzKBpJzETGwsFhgWUXkDRYIaQEOCwEtFstVR
zZfHXhuVHdA18AEWrRDVrM8K4jmnw4ImaQIIgw7WWKabBeXbHSgZh1QSBPa9bD5R66tfKwYVHYbZ
PBrIT6/0fbiByseIZmjZ5/1uZR6DwBo2FiFhboXnsZeSl6xmnryCRgnnaDqqWJ2R4XWeCpT0YIKC
8pSsbPYJ2B1DR0C7DRFgDud7LtZ3pvHNmvT5eQv6ccIW7EmkLscUJoc9IAhe1C0/e2r8omqIfNMp
cJW1TWOzaSEDW2elyvbkChuejNuOhMQiPidy956s5iseV0CPU+oxSP+mpuN9uiC4s5M0ZcxbP3JB
xxfRPBBQgzctjakJpzQvjJFi0Wj9BNQCOQDwV7iOakD2LaCdPvpO9Y8sqyUOnLX4kLLsjvnXEqD8
Pah83746ADiWQE5oRmu4dHYSgh6zDMu4rSiSpympSWIJie8mifE3BgSipZTjQ6WTJjgyvCJmnbKG
Rfml6d/SpblJBzsGAob3wF4/QAzjycVoHiGLJOsI8AACxofBGH5mjCg8SQWslCfLzjIkaGPWgAtI
t5iPWvpjc6vxcek9naOxRE20ahHFxLOqdneRIu/KaLnrmzHalZmxl4v1kFlEEMbVmvkWcWKebkS2
r9grrTJ85RqNMM2sYz8fhxNZgzqVGaAnUiFb3jCdFY6O41zOgLZruJWRCX2jbB7i0lq80QagNVDV
HAztVs85tScORdY+jRl8aY9ybX01wgGyblHcTNJrrg4JfJ3sVWKC6BoQ8xGoL6W3ZvqD5FDl70kd
e8Na6IJU71y5LzlHmBUadectnmby5JWRwbCK2Hxum/eoUe/GBJ/UmFUv9lJbhw6j4C7OykM7JT+V
qpoesGLR5lvt52KUwr0u9fZTlUzkFmIR0KroEq7D45xshVATFqnS9tPJ4TyuDCWE/pliO14M17F/
RdTSTpU6fME3oD8YyU+7n/vALAiamozGT6XZCFJ9eFux03ar+ebU6S2slUdplh97ufmh29S2k7Gg
uj/Z1L+45CXL0FN6uFfkDngApFScRSBqmCf5to2mLh6CaJWzfapqu1omzSGp7wfF+lJSYbu1FWav
K3SfQGu+lrKe3KSKdNYygjRJgn5H8FoHqxL/1FYwQan1i6Kcecypb0tLQ29QOy5IR8tUGR6gvFVe
s94jfl8f9ZBzqJqF/jBTA1OGlGYG9Gy3QdUKAs24Tx0mvYYFVUPOqUOurd35neFqEZXlebaeomk5
ov2XodVAH5vxjWT5UO+kgSpnLK/NubPX91Av01NWZy8mPu87B41KhBaeBt1cPxZzcqBxS61Q52xg
hrKHp8W4bZvyYVJj0yMlc3IHBy5ISUXR7+T6J1kM8pnKJGf/RMVFag7vZmu2p8VIPXp3KeJ75BPA
nTc7A/D6nLHtZiXam4ZGIyV0qhtNnr6vmnEnpw3pnrSRBt35PloARvrGNkDZqeD6C6hfZVVeqM2e
EBlWp8RZf2Tj8D1dBj3odCyzTV8uN5yUCFAGaKMW8U1pG09L6sw7KZTrnT5wqRhWZdqhRXumXsi5
vDBH34CqS8HTAL1lNZih1uemziR/6PMLbHYo8UtnMu8l+pLaflw7lHoXTmd9Pae37YZdMyUTaTVE
ccpaC4jCTqdE1Bcwin5tPsrArs1bq5dJYsZIuCjwAtaelO6CCzRq+VVZDpkGbqysTUZfmmwF6cCF
NIoz2LS9fV9KoJyU5Q3Ha7HrUT9AN8pujY7SAOOnm8WSL9Gi4fynf37Xjzm+m1F9RwEKXckarNto
pFWtd5ISGBYKc1nvf4BJns8NuIAdijkk6PwnhEo1EAqVqv0xW0O1r5Tqi6k33/paGw9Zx2UkQqEK
7Y4Y8j5/SvpW23E2BMNOt1UqXuOk0fd4emme5PU+HnEtz/LMObueJV+V1u9JR/9SScu7tjJMru69
4imJ/kIVSt2rNbFj+X502pf6QphQUNkF0CooWSAXFH1vU4F3U5QB8ICgLFbrB7m0qqsy0nPzaqBz
A3+Krjdn+Lo8TbTsEQkS81isyldp6DsGcVSDnCyir51jiF5UrFoJ3LA+bAAlcF5TGpIuJAiNwyjf
53OzzyvNdrlEDMfRgCVpktRJ+FjhRhJjkGpNX2ytke/TAteI84TLVTpqCRUZU1lgxsCAXbubIrXX
U78kUBLWcVfQkHed5WXlRD/juJmdCvdMbu8JQ4u8UkpVpu2ptLcrRoHQNo9926jHPryNCZ65y3R0
GxuQemGUj1VgcrxUN5PlJowNulaSTFB3+aRaWrX/FNNpNDxPQjboYF6X/RrWtT8X8Q+hvTPztoLb
Fz4nyLySEFP9MrbjLo+21HabnqRPuzR2bTq8J3O7MbBZnfaI9v95X6xkjK0cs/ZRmxxQ3SKiptkQ
7jw39SO84Fj+Eny+BrV4AmyhVonNJfF5ewPaAOUEjC402U5i6e/u/t26eRMuOlliueK5eZu3Xl2g
Uflv9yIeFzYK6hBzpsnEiGj87dFGVmB8vj4bZwSyCxvKwG9bflu8vqnIxFlAQz/H2MP/Im4kSZXc
KKrAyWHH+ud+/93/UomARxk1jjh+At+WhgSG66t9/gdiV9lGsyo0yfl8YbGuavH2hlZme90WsuwY
zKn6CjO/OBTazfMiNlSbMFQsESVUwMXgcnbd0LacbqztKMPxUmwRyb1HZxpTMSQFLCPCjC5uwrS8
qRjME3PKl76d6n67EescbY53UZkR9VKma4Cd6iAMu0JiluVzD/8h6RmjA6DwIFHFKBjyL+r2hcYF
R+in2qqgD/GnAuuvdZuOjVisIVgsxi03amOUge6QHQGY0ZsMuvVXEoBq4FD15JbZb1zSWoMkSJGG
HqtabRL6bZ/Xm2XziFcTwt/rusoEdGGB67ga2fGRgM6YMlypCNuv68dxhuRdqWeRMjRYCEWkgtcU
7ncnNh+BylR7hxJsxsHS0DEWW/6y7/9hlP7jrroAzl7xq6O1F6bp7R2AuE0CkRSS/ZUZYvOThcKC
ESeuaRjbMRQbc3PxtFzsPtNCxN3PdRx3u3Bwg+x4Wfbr6UIrnVosB1p/Ihj9VXbcIJ8YZMWPrT/t
s3PpWrev84nmxXHZN7tuZwQjyirrMA1eauwv6+l12ge9D6oKe76Pln1Jz07oK+sxfKK5f8LfZntB
+ITW4SF3h/0ZK7s37KDiLW4A2n2Hc9D/ur3YmZMztrYL3WxoON559rLjK1ner7a0N++XD1YMO14w
d8MngzJH9UMpfCl74ocdFOfX8KnPKR8knNJpKXlY1Y+Mgh94b0rAEOAhYN8c27+6HcSgnXJavWnX
u+O0wx2/2Xucp2LNvJjPYgF0CtXzLWlu9fKej2Utgo5UYeODj2fJZH9dj47xhplg/jYv9zAm/JW6
YoybDSZW6EMQkqV9h1Ko8J3lvlkvpnVEBDSvR+KlGeTc8drhbd5HNB10l8I+ZBZXCX1gkU16zrPD
CDLsV4nwwHGtfKfEHtkz9vTK+8jOgx3wNmCytYuLOWHam1wUjkhscUySXax5uGjtyGeBu46+r9cj
/Eyi0DGcITXS7+MSWe+Ns6D9cjeWGGAr59ZmwvyhGVxw6UkxHT4o38bQZ60BThmtDoiK7GlCLtLg
HutOSb7HI8ngf3ux+U7Jd3wL1duq7zl/gETl1asOBucuOZrRbqGik+/k+5Xr2u0Q+U5y5LBwI/LI
F99sOD/1yBZ8+8m+B1Bn3+fhhSuWzx/9tfLVgPOd+rDBA5pdiNqxDzLgTl7yot1rrlx7oVcDv3os
b1XFG2/jE6or96Tb7vTMDFNp0Pp+lz/k4WDwWdtB/F2+0DPiAxt/gn4rv/HpFMtL+MhZ0XVUAnXf
B3/d47zd0clbvh+6Z3mPD8ztzhVm+dteArj7E9CXKh1RUz1mXv69LG7TydwX2YvS7lvc9VlzKz+S
VbyDmuc6v8IPBosG39fq3dW3sXrT35Vf8vosHX+hwnGb6et4nPMH8EYwj4qjwRmjDj20+xzRY0wn
KOx96s07hjhGftJ+0b/mnbvVOX3nEBgMaS9bR11Zd6k/PI13xQ90P+2Lkh7tPsAvUS8+31P6YtYP
DnbBrH5WiiBqHrryK0/v6dOr2+eh33dEGrc7vnWFOXbhz/M3Kd/Vyz3HI1/Z4L2uJ/kjYOPwRq0E
puNh9EYm77Q1Op8DKV8P5S8n380wpB+V2ivKe147RdhCUfAXX3+N2HqLJfEoIcJ15OCKEAtZ20tu
Olb7qVxv4xf+OXbJDyLmi7W6R7ScDeQzzQNBvBAFxNxsvS11dFADjRGmKqD2aLyR+PG0qL+kkbn8
8M6RDENaVXaOdI6jWw7K3NpptQfJi5XDAge0vLG7Uy4+pTI7ZfaXpn526o9B+xE3XuAURHMcq/Yo
D65FYavds0vkmVL7vQu5+oBZs5+0Fp3beWRwP9IgLAkEn5aDMrxr4WXUGAKux6J5yJaGTAVIel9l
oEx5dVHrW/tpVU5NryCM5UeMDoHft1IuVFaOI3PxWAnYRVz9eC1dp3rpcD61DMR2/PaoBRq4rXdE
ANvwyI8DfQhP/7DR4+2z9jisF+ebfc83rLYHPtfRe4ecdN+7d0n8aATLB79gU8HJuJ0QOC1M4Dmo
uh4K537S/XftQQtqd8m9LbHhvBacPVni67CC8TT627mbcywoowdeI1BOwwfnVUKY+Z550noqfxnc
8Xkr5/KFOtOyR30ILZP/NHLeyVdUn6SfLYW6b/xUiOpYPuQ9/BS3g2eTMSa/W/b6k3lv3cbi1JQM
AXwxTvTaiYOQd0L63Vvvxnd8BtTdqGIEq/6GWRQjZni/7CfVjZ45cyZnvjgUdXxa1vCFt6DzYCiQ
o09215tNqvg+X3hxzj6cSpHK8n9lNpfF8KCclGC7cujRbvQTDwR34ZcvnCxp8m8H6mZxi7lqhb4V
2Ml/sHceO5JrWZb9lUaNmwlq0UANmjTStHA3lzYhXFJrza/vRY/MjMiHQnXVvIAHf67dgka799xz
9l77oJ/NhJ2Uu154VNt1/i3cihpAjNfveLJo48CWlcByutkWdRc/n8W3V/UqHL9G3xU/uHTdikcx
4XelIGPsxK+Pn+mksOxq0Xb2eeU7fJWl+ufPK9kafG1xMErnzbi5XH3h0bhr7eFlwcYZd2x/PI/G
mgsUvg0fvLMeQHktu0gCKxFsh52zD7OxizzRy06orlgdpJ3wiF3NtLk3lPxSytyRZ9IN2czmO0DD
LrcWjzW34V0dONhzOyAW4ulQuFyUkgmcLq93xI837jy2C8OBCLmrDuxf5plnybrjVT+zEzfe7CCS
ucv4fewH62fjxjHsUPKLEYXy7SwKylo8C0fhUdrxJPHfc/w0Oh9cBP06OjwvXCbtyBXnXf79/LO4
+dlCe8J8eKnuSzfEtWdLd2wvmr7Siqf0Sb7yNBYHtmf/ahxblztaYY1aWzFLFtfKOLL7aXe8yrID
vzZ+C/O9zPPnyIGLeYy/OK/ZylAoTjzoweKe4WbhTMpPslTSZ/VYRZuXV36YGgWJtm1l5C5TOOXz
JjrwxLP4pE8sg9KOVx7zkgP/MtaAFzZ37fjKv0K58a+Bes0eypXV7NZtBMQZtnF7rZtDxIZ64w0d
z8lhQQ0euO0zOE+ucdcJ3NCly/OS24rqhW+5tm/YJ7etq65YJblZmfnwAIw1VxhNrnLH+s9PjctN
qiNO8t30m4fF5s+f4CgO56XelP6l+eBl7RtrnpV83rJlTwllg8ufto5QtqMtVZRAdDvo7M1oXpe7
VHVTaS1zox/A90L3pWk8UizAs7+k3/TiTaq94B4Dx7xGcHClfxAu0euP7Jsta2p1IwIGROdw4RIU
h+gST04zrDuYN9veTgI33/sdmhJ75K5vrZWKsL2x0RBlRm1P3ZG0bJqBm5FLrEmLvOlA86OnVxI2
KCfLuvPUXt+nYbSZFY7wW/iGDLUq0SmbC7TsVn8oGR+ksom00NGOb+aVQ7pdajZLw7gsciSrW84w
ngLj8TJVL8C1gJpEt4EnntQiog0EEEmgOiINF0W7JcHosFx8Kf8p0bxouD4TJU5CAmVT6bKtmv1e
vsrSQc/OLFF4j+3hY9zBqsHgQBOgdJiIvLKdDvyaAd2eCoixZlcbKxeFq3UsiyftqFu7kieRgYi0
9n0vz08WloN+uQ3M4lgCL+cvPQZw7mfzFNbeNF2ozMVhLRfHkNuViljdqytRcQsWfypXnp/74KgV
LoydMPvC8iQ8sbUajzEnSm5gRI+8ToMVox9qmuUGO1SsI9T6H9yzbOfU2dy72Wa0VsOlVr3mtYeT
TeVPipm4TklgfZm6LYBCjye66zYxtC/VYw8kCyM0Ty0f3o3mScJuizDdWumKu16vWeTa+l54rOHi
qG7xwnrFHUDQlEZPe/Q665hRDsFrKY9qtLJc0HbI8VgFWFYmZ6YBJm8ZCnLCoFoZHfETDRkkDkF8
GPo9D5gTB/cWFpQVSO2G7ZXazSYMw3zIY4e+I0U6O0bTbaRTisaZO4U6hUJ4YINywEpNGzlYYZb5
GJvvjBwO4Y7pXk443X2r7eQH6YZW2lUN4Gosxpw39i0oG0pjFmR1p6Di9emyp+J4qehIt766Md6t
WuLAH75WMtK5NxTfKkeZyLqmMfjJp2TNDwYcUb0ou5/rPZfC3MJbQo9u7KC5xDVINTsEXAEdeD8n
5+hOcKktXY2ba0NhW7vcgG29MAwOIgWJcmxekRFyX7ORUrW29/qGkUWqO2Aw0f6dTLv54CWHn5YX
cYzcAXudo0G65PXImIFCziJwakvna7StZ/pNE/14cNF0hz7ab7YpY2/lLrgP4chiwpMbQutMjkW8
CoRNKjnZcTjSfGTY2dyJEVLQG8PdasekhelJ6IFSJT9izARnDmBzuiqJq85UuzojsYF2LT4BAeII
cNeRwInsZCoX8bUSllto5KWcobP/RPFpX6B1haqXCbRjP83w0gJN7p4GJt3aLhZeEm4bpKLKUaj2
fGbi5P0EDUU7TTkEn5XKyt/Y0fgyarIjt04DH9ttrC9dZxV67QgcK9cx0jK+wvQIhWPuiVB1u7sW
erb4xkCdf4oerct8E1A96ys4PlC4Esd8uLecxiM0YilMZE5tdnCzkKY6xr1FpM1X8Dhd2PCsmQnd
XhX3MZ1dlLNJsOlpBLDrZsKSPHWIFcqQteBMnwFN+vtOXSX7nG3Qzp+FzkP/6j/4Gw7dY+d1oUKq
gJ7uxNhATd0ODHvutPuGxrC6iqt11vJKAhnVVDeD9ae69WgS24CTU7iivBdQldeOdu/f6aj6P1PF
IQnhpi62rwzmjR1fA2g2tnZvdUDv302iZfJtWa0HhpFXaYbosWIZk27+wbpvwQMVC8uvdvtNHA/s
ijzNar8Foiwf/Jb1ZSTn2OZWwKREqYruR9lUxkFrTzWD9no/9XeRdgmGhzl9ASdfhDBewleFB0BH
FzmTnakwEnVEBwepcepz+jErq+4ufx1uVcpRfsUOzCq5H4FpRodpNRECuGsO7Mpy7sB1q9/5P5lD
Z/mxvTCIaSwnQUyMzKI/W6iuA8cHDT44I+tF7KKZlFdEkVV02hAevLFiAKSOReKFMfI4SBdy2W0c
4L9b4lsIC0NV39r+bfbGg3YIWd3c9hBIrIT9Kqc8eDPXx2AzPyRuMnC2DHMk5VeUhkAAA/2GemEF
yCoydhv8WdgXG4ry8K0RzIto8Joqt2Sx3CxP8lgz2czd6ikwV+ZRf6TJAlbYRmKhapwwdjJ37XPb
eziLcibtNO6Yo4INjO2S89UmxHJij/5KF+w6PUZI+71kH1DQW2dhv5+yLWMM/S7YV+vgEWVwReTN
OolXkIrJMiht9TU5jntNtJFEo4jaKKvsHqulHR5ClrMVNGthr50BuV1lVgXihTfjociZdb6RBCFy
+zj1S77NGf6syFVZixUdgHXhNvquXKuHbivRlb1c/ZO2Cg/GWaClYBvnwi324mSP1whjrBtShcqH
7HvkeHeuxtX4ELmppw84RV701+DWPbbiSgx38ap6VLniGx5x48TzQUSPQL7NaLOtPkv3iBCL45Sc
CnlfmG7dXHmioYOyetiZAwU3jzxGW4OwqQuUGBRb6+K4AHRZEwuHdEblhHlZ3hpu8xI/s4qKrwtQ
dy1xlZVtFLN+7wtShw276hHj38roQSdFAF7iPc6vqURXas/q1pS+qbrMekONINbbOHJyqu4sE/mI
yJdXjk5sf1QIQr8cYrIC0Uc9LuCql+X/hdZyxSGExwfTJX/PDTKn2dZODapa3odg/umr8FiCbYZ+
eQFM6w5I3cPwYiBBoKY1n7NDtEbejhlrWtfPaBQKfFyp04t24JbCnmEWpypGOozaTIRB9tTY3R05
etNRtohgcZBpIkCHiDS225wEEfi8xhpVNYPBR8pNTugTVOXVPBFqaZeuYV1m6Y5Wv7jNlzM7ShIX
7x3nNPZ/uhmEvHhv3AWyzRJnZGvGNlN8y21eEOQCnsLN8Mnoj1MTvCaDuYkdPCLIVq+G2z5b+g6J
hR09dYaHGUU9Frb/uqzewWPLaAgo/fiSfEfPCK/pwtB+X0Gto3uysjbJZPvkMkykEx+S6dZ8pxj2
8GjGrOPWEWNBVjm8Lr71BoeljbqAiuMgERCIDpqL0xxoB8i0UUIXmMaWMRP6INoHKICoEFjlUXSU
RLW8lFd0uc16Ce7amFuK/OtMrLGT3UfcGSDmyrfiroZHVSLG2aN/ojlkncKzCs0Iq8uzyV6FCJis
R8P2P+NccpNtZnaHRtFIjgnJUVuNu+i1Wwl0ipTl9BI+9dK6k1d4BuN7ARkTx2erei2faKl+tPEd
lRaJ3+qla1eBerKKndTQEi4ZM80blo5kZ2EcIb6q3w4n6dl87QR7Xa053uOd5YL21/ZZfw1ZRRmJ
e0WgOexK2rgJ4ksCSyXV1kgFOpI/bE6B39lJLr60JeZKPSj3I/XEI5ZVuT8mbzLn3sCduUVg3nk4
xTDxuwwJCMPOn8v38r34QD6+qznZ09c4IxdALaBU15QXNOal3h5dSpWvmCwFCF3RxTope+6OCGKy
Y66181jeBfQXFsKw9O0f2vfosXyGMU9VdvYfcuTv7TmobGy10piQOvNVNfDY9GUxYEvC35HLjyZB
QF+trcTOvAn2tAYMVzZcwYUGyRF9eVo4Mq7799bGUMjLh98aMnTbj5t2M6JFcJbruGElCe4ob4/W
CfLKQ+kVp8R4IR/N9ET8drigEW9c761TcGNeFSLvF1/FKz22pzcGQPqy2j6Fz5RQMNawYjoEYFaP
5iXFHUYNEJCIYvfPxgmoFn3xs8JKTloCzU+bcHTO8evsqD2PnyBwiptyXzz62061jedoNz5wJ34B
E+zziob2E/4h4/5BJXTO/qic6FGyjZOPugH+8ynZCaeOHZlbgYy6FS6Gat3bWLmDW4Zk0T4ni+Le
lcWXea87+o7ijO5GIt+1A3lQw7a1HjC+H1ohuATL8DTIRs7+P+8O5EzNTj1RQ4qG5RGRoThii4Hl
VxR3JwA2XVyS2cAE6OdzVgUUAh3POlmSsnEw54xGF1WXjEWUlX+YnN9f+ZWm/c9vVAMCUWLxgdTa
zGmX6dzPz/+8+fnWFi4+s4VECxcYNevATxr3P38+kWtpGxApKzLJaQWdzPLlTbB8+PM5HxwtEzpT
e7PQDLk6x2GjW7hO//jWv/zkzxc0cvT++Jai9gsvTZor8ZWI/wBYMKjFBc206OdNUC1/4+ddjYG9
5P68C6uokVxDzDEcjeH+97f3//zbvz8HYYJEnd8f/3xPRnbWhq3G+8vnf3/4670wCzHXLr/191cS
NVRQyLA1/f6CqbT8kZ+Pi4G6TCrxNP/8yB9//ucCoAgNOCtPvKyagAKS1zT+Z2xjAztntfRwo3zy
+hKbfw04Mu6rjaYZocdkX1zLSnUkOpM2XEzvalYepAQinTJcG4nknpLjX6KoW6FvNSKaOEcRndu2
bO16aN7jQn83k/bYqPLNIh8En+pH1xJlUwsWulrlOVRwYSiMLCzBQjCi0v+ZBIw9aHlzR7TimV6z
ue4zSaJj3Kte30sbkUgnzJCGtVE0ZLJh8pwO8Yi5W1ts9mjwxIfyR+uT9CO/cnxULIlVsIivA+GS
5JlFeN7cvMcqL23k2HJHldqySi5x9hIQ7ajS5QCQDkbA2goNfvcizujKpbVH5CLnlegcNpmnSgZr
lxJc5jcQajujq1AXxcJOzerHMhLeRNg4uZYQFvk+YABsFMy3aAR0Sz7PNeRoNComU1JNdvWuPRod
7il9pqnjG7cRuagzmvkFqVngFHWpcThCHckJgOkru4hmvQYBYr1SpaFTDL1wDNPT4BtfUzvKpCrK
nyhJjmJgvARYNVdyN5MF9CFJwLrSj3yAOjrkM0VA2KBf7b7D3HxnjJzvO7C160Kcw3UYRV4pbGaQ
UTShOE63MjLdNn82pphZubSrq2mHmGRLjvQnPo7DGMn3Td1fpkkm06VGHQU2JGEihOUrFFsvg2tY
Dzq1GMu9X6NqVOXHzlr35oOuYqcvDNnttHlNmMM+oOfZajcu03uD6I+A6LMkx+8q1VY6WqM9S4Er
q85Q0vUgkW+vxNJXGXfvTSCCvJ1Vqj32+HqBHAd05AzosFKNYUoLwYGYtt9KGNyRzsKIVfRVOd5V
Qal+zAnjIl+D9jC9ZGVNH9Tq6KYqKTqj/EsKsO2HHV7lpsDAUMCVrow19h7J1jrOVOoyp6awjGNh
2oZV/FlkjiobWBWz4bE02V2nVivtvG/GbZ/EhxE90KrRYAALdWlnYlqeokZ8nTExriqZ3J9e4TyZ
yU9jJxVbcJ63RJ9ZUmQJrQx5gcgAoGdkwytnfaZPgSOlKC/BWHuWon5xJ7mS1D75g/kGh/3sM5We
DaQagNYfx7Hf92nk1nqFcrdf4u7E42QEVyMEWSeRXFBZtD+UQb4fn+qMhk4KFX+LK84t5VZ2AvIf
lM4c7UqT36oPUbG+qyTrt0nB5RpJ1AmNaS9rEpa6il9uTYAB4CbvWw3XrFCN4Bm0nRQKp1n0PRS+
/gnx696K2y9psOSVz+EhLfVH1OQ1QkzUt1MVHOdee9Nz5AtjQR3NRGzOrMoVapGpxVR8xhP8CCAu
50QsTCeZT4ifz1JFgo9UT5anBv63rwzxYeheNIllrhLHnZbquispTLfDSTJRo1u5k2bf4Hud1hrY
xU3zrvYbigyoAHn/rTbzFbVzhI6BY6HvR1Bdi3ivL5DmjtNFJg+tjQKQNgyp5itYKYlbPqVSpq1b
bT6VgvAU8trk6movkW6VniTQkYnErRlMzCr1yOm6+AZO+bnHKsh22wZrUeDEHIUa5oRJoT00hUva
2VZp9KNmSns9konFmMRTFqZUqkNwKb76uvz0W+Y8GgNIeE4h4b2VGpEeauC3kX2n042GlLCUXpsm
LyUhExd/inYAbW/FzPRTE2h7Cqw9UCZ8OmZjdAnT6qaVzWOVDyeu+Wmu5U1FQTt2MVNTQXzGWgob
0Hrwh+qSkekhlOUlUhV6HzkbQ23MIiFY0bc6XpVihAev6JgjivAiqwo2Tj2lIy8moPYlgrNQmDpY
XIlG0EVbU5PWIQXsQyjMEHF1+63qtLcwIm0DNcHzqbZOq4TvZj0TQ4wSZ2/4HPlZv9OqgPWQqIgR
kcIZ7bXpou82kqeL1HL3zwFqddXCA7fsgsgeCi8ze0zOKXnFcVO9JGM5OE2bn+Gg0AkRiBINsi8N
M5/zqauMC6rwNW3fdRBDDuDNAWOVmDtSNrsI9Xdydif49Qnmc3NCXb2oSmmoSwXsb9mvN+T1Ma1p
sych7N41WSlXhryMupZenQrmmbhbgmZzge15eIx0rGkCs0lkn7jHEM4RnEu/HgE7kPa03AmjYazF
QmUMnODHLeiYly1NEBNt71gWFyVn9oUUN7dVf3gWAYhgMza3NSY7KNQQJSNLe4YOQsUu5ty1XUsj
pE4exFn+gN/oYojdWaEzBjRrS43qKUVcQootCoJJ1w5KTCe95fQZ0hFziwzGQu+n/TZXC4KFG/ja
O6E7kKfCuElkzEDmH1qTMd1IieYfA1qOVobo01CmD4uceFtsaBllGS3anoZ+Yp6yrvBXYd9ZPFrm
JDmAbyodiUZ7md93TdV4vSoCCGloAZjyDuszC2KE3zvyBVuvyWuNEIe5TVd+EBP6PynyX/8VS5lp
Kv9pivzqK30b3uqvP8m0v37m744yQwNMSxS8pOsau8QPfnb4atp//zeBLxmmASlPtySVL8CM/UeI
vPU3k2gqwA6KqhnkkuFq+4ehzPybqpL3LvL7ZFORReW/Q6bFvvMXP5mF30TCe4CrDYMa2ej/6idL
4j6MpdmqNoj/CewGijpLfeWZuslJKfR3UaahSFApq2mKWEAXuV1d4k3zjdRD9wdsuyh6aMoRdsmx
iP18inmJYpQvoLEY1V6DImijWglbt2zaYN/T8BBN0DZl0suroZDbfZOx/SbhoWsKpB3BzdTLhvTM
loBAXe/2kRlwThfo0UkVXVWSCdeNoZ8Gjd7jYkqKdFXbE+SWh3gutBlJFCbgr2RByqiNhjOTf6KD
ydXt8+ZFHbVTUfLPkohq61Ja1yCmfIx047gwvSYwBSAiniZFDNwk9Bkp1IJL6E3i1jJpiBj2OSD4
NC9ylIOZpl2LON2LQc0QotNaloSQ4+uEl38mq8tAWFZLSNgmE/VUNm7NTpxJKm0rqFjJRQ6Cm+6n
0pWYFqp9GhRxBlh7niRHnB5YDkYgBByN27CmjY3bmHkgGQojQAAcQRRSIq2lnBzKWdao++WSgjNJ
rn5gvILHolmr1Hq5HdomdGtV+ppzY3BwVCHiWg4jk+WMZDuu5GwS7bqJbl0BfF2QYTYgjSsyaXQw
0YKGG4CataVHFUwru/W4h76ToSgcpdTo3IFVKoNSQU3Ac++JcvuUyQGDobEhQBISD2gL/C3BJ9FT
LGo+EnUplO/qXr7Tkq5x8C2HxIKGPa6OwvbOYQKqIRmGlRgk32BLVqmxm3uRiZJUkHESgVNS9Qcf
4BhDGb3CszjtOcHOnhVXn8CcKGnJLFglOhpiLc4uIX9IV7DYRkZ7bIFlALWS73KaHpNiHPy+O2Jc
WFy4+bWPWnZGAjIATLXOOFCApQm9lWkhcSxOZxOozJQdNPG9LrMLSZ47AvQW2gM27jjmSUkm5je6
jylEpxQCC5xsU0VBFZTcKq1H4VQUsCUy1wD4/5T0vkOdn7XELCrgtfxEXFJohE0nTj0tqZwN8Bx0
1XlUkDIYBC8kPv/yniaKrlGiNlTuUNkkL+uRcAjVvPAllrE9sUKBwLh5lJ26I82ybwNapbzG7bIf
N8UwqJ5eGRxra4sj6UCtDk8OPCc5EqOSr5UccpFRcaYpxYm2dPCgSxTCBIlUnHKy79i8t9pw3wwm
EQyWdPZVYdcG7EFdbejHybx2dTOc9To7ZCJBOnN51YWJ6DU/9aweippUo/sqibEYom/OB36WMUAc
tI1vcm4xtbY6N7q1iacrsY4N1E6JIWpiPnTh0UjplxPR7ECWj9ZtWpJniIPFabL4QCqgAaAmAemX
UaEYVcUYmX5ck7DUJHUfbcv3OgXfoJ2UNCS9SQG1w6LjlcvaJpAGRvxRwIxBep4GkJeB2N9nEUgA
2aT/YEDm7ybZZORGLJIjGTWwM53kHlUYADXp1V01peOBaHi8GyT+YWBBrREqee3mUamucciiUuGY
SbbzvVlZ6iaLRAffSuP5iTLYRtfOnhqKTJVmy4N6NFR0xvwovBYhdkYiQq5gCyobK8p3GvukrM9B
7k2h9GFEOwFrxG64UsVvehIsRewapDQGlnQxKoQH1jSc+ulOVuJ9u8C/FAX7D5kiK9MXP4D8RCu0
zE+znF+jgFxcqBdgFjtf3xMMaezjEaoIfAi3N7PAw1rFGHzEplHKc+YNPAClaut91Mn1Xh7ixG2F
+bNPRrhgk6dM41MsaYvSCCZdr5lrJWjbzdRFd8bYkBgiESZa+Cb7hlHre1nWgm2Jq9jInupl4Zel
sdvDKoPHkOYcFNHUbeaCSWjE6DjxadxytyQHjTJSCqaQMTQn+2TQ1h0GBRYd1lEAl7TDSbl18iXt
KVOab9kASFb6s7BHOy3so7TRiHuTL0Kuafu8j0pQKUvqOnr6PScsNAkxf07QDfRDw3xqqTA3kN1I
TZpEwnQz3KNzBjmCmi2sLEZNufJsdXO8VlTDYkQJ00exdGbeokZC5BQD7qNcj1pGID+Pol4eys97
1fwdGrGBuoPPZO0wbrjRfj3KPEzGfdItOSrkj3CCBiBbMUL69W4VEQ7ePgFRnHfYGB4KUcE63YWb
SdKxoqjy3ajA2cZo1oeJsuNshMhueS+XJWWn4opibq2RYjL335lWBV4BZNyW45c+5bM+J5e0gqpc
y4zCxUm9BLkKuMKaUTaT7BEQYMYYLuBoZ5AaI8zHamSE8j9Mg/9KAYpRVPnPkAb/N317f8v+NRnh
50d+Ew0o7CgviZ5UZRi9VJl/rz8hGqhkIiiGZMq6xFtYAv8oQKlagTYZQBAUVf/XZATxbzIHVou8
2V8lrfTfKUAlqul/4Rnwa0xeCJJMagPF7PIY/gxGiKVSVhtFFTZt1lrMCxmlK7O1F6Kh2JSBBy8/
39DZZbTYZJk9pkC04BQmqz+u2eUXP+F/5RAmiyhvm3//t//wYVBtGxSPChmSf8UqzBJ1BOlqwgZc
yCKKlc1963fvRiN+WoBLgoozadSUWAkTk/wm0C6rUB6VX6esj/H/BF/Ff/Qw/hITAWCKs4CkKKqs
WAZlK0/9n1cDdlbcWL3i0/9VSyTwuPwnUhO25BArvbEdhuIlgSinR9ZLOtWMeoqWZKJMBuuY4wlX
+v40RHnl/n+ujqou+RR/YicszWCR4tghLQQKQ1yexo+3+ygPlqv5v8ek0SoWI39j9FPOStwVazWu
zoBczUNmaIgkR2h3+MyEXT3Loo2zVVqN8bJgVA32pr7XSR6ko7D2u2DXl4WFCz+tDxzpk9E3Dw1e
zY1mZRcOBOoBr83f36SlURO+NgAfnszJzYeCcaEVjue5gsgSCdMzmaHlfvTrJVVWKI7BxOxFL8Qv
oTL1HRbj4L7SqIqscVgD58ttYR6EbSChXvdNJKZKIzokQLlN22yMKoW1kCLREZkC9TVNfTFrPnH/
sHEPiNzFLj+K8Xw1Ga94wvThBy2KxBifXusawc7vByR4RsoYber3QbKVTFDBgFlbPVO8SqhORvxp
TcmFYLRwnyYpYGNCQJhJptM+l4cHP+g5rnSd7jbWXhQQFchyfiBjWvckK+6QNW84mA0Hgk/jbR3m
K71fVP6TidIdAa+fbuE8bNKYh5Vk31MlZluhJPWUUMKvdnlC8nA8DtFzpunTemy7DDQcnEgdck0C
1Yo2hkqHTGnZncz10Ev+upqirzyjWh4NnWNA9W3k+GOs4FIpzOFVHydlX93F1zyt3geDc1zTs9cS
mb6qi649J83irsYoPiLJguI0OZpSto5R94cgw+srwCTSuxldkUrsdg1GiraRkSdU+5Z2lRQdVD/m
hr4LY/ZoDlllOK1wTD6aMmIiPNidK4xBuivH6l2XRM83LtJs3AKDDOQSgoothP6zNUbIL8kKIIVW
vMNvfjKS9EtaYA1tBl61Bm/B7AJQsjj0DMQNFJjXSMqQtOVTdI7F96AvsSRoK8NkshpmTBLFUVwr
yfA1FomjlQjcmsaS1nm2yOTKFM+MuRBC8/HYTRK29KBTLmqWz6u0DrkrQCWMNS3xONM/pkDSnCmW
gBBPw3cKbcVJJIRIaSfAF9UJN266ClED0EpPIRyLzPRSO+Z+fdAAqq6iqtFYAnAA0FXaFZ2CDkZX
u52g8UalB4H2bnlXjIc/32RtqK0gkbKfL18gF/kdlu7sZjI4S2S6Zz1oNAwuJRqz5VN9AFvY/vn4
503b5Y+SJad/fMvP55Plm39+4vfP/nzu94c/79XaOK9jQVsSw3PKkJ6EumFUnwM/1H9lyPyk1fx8
9SdXBg/gsxzm0kyFCVJ/iNSi2f98+ecbpWU4WHAAQaPMl3/ecDgJiddePl5MtguTVKAOFCTQ2Mtf
/fXJX29/viuyEiTXg6L++iHEyX9m6Mx6Z1Kq//zoH49kEmFV+ASQtw14XbWS4l+P8PdjM39F4Pw8
hJ/PTj8P/ufX/4rj+Xm3+nm4LCFEjaF6BOhNYzi2vjpF5fYSuD2FQHofEkp8WeXFE2gokOug2rek
ZHqABoH1iuthIB5lohNaj/WwC8ceW3DzmXXn3p/wBenyIc/0XT7k/Z1RzU+q0n2347CDa5Jh5Ga2
6Zd0atKpyzbK3MzYzEZxKywGYqKHTYSwtHXF4F6Fw+pCnoiXs9F9DEMk1pUzR1hrM1XtnRyYjL3y
7pamlsvwmvZAU6urENSPrQWlvqYjdQrzyT/k+U0SzeNYmsmqJXuA0SgyUd8qv9reQNuv15tcwbTt
y2iXIi1GSCtKV0gF0broy5Mw+uFuDtOtSurBg6wUa19oPhqDUVCkym69IEEzrWBshAo+n9tFydaM
qzJEchkppQVeONZWooG2MJpKDGxzSpOauPSWToM4iFAZQkvk/JF1doIorI4mkxFUJrP8zmdBk74q
Xr+vFZBf2O6rSFBmr/1MjEA/6JFe4uPKYyBBS6xgu2xaFtgCZoFubQaeyQneq+xiXEaH1oS6tgRT
khTj46RLbGe5XHu9YKrMsfeM42H1EY8+yJO/klVN86Lusx6yL3We33uxftSI3b0XeqPayIK1saDM
2sGAsBh6DkrNoAEQ3MUgJRkt6BZdeRhpLc2LPkTnDtnsrRmBOxg1ZF3FiBCoklOOoAxFWEJHn0Q1
wn9ZADS49ks7oZ+RD8+QwTM9xirI7AtbxqpJL6ZYoF4iR82GUv4dFf0uq6S9VtOcIWbXI6vaLStE
eOFLZMnKSjbicGtU3Q6Jg2sMkfIMdYJDmLyHwoUWB63ORiiEq0Su0bpXEdNLEcZKSX+Xs+oL2qkM
KR4Z5DRDOxJARK6Kci/p4xEqzOyoxXyaBQY0M5JxTRZygvgWaiiZeJbIHSCTdd4YylaKtc2kyYck
BVtD4SnOyGq4sc+6HGLxDKg3VT0oN3LhSbK8r7oe6dCEm40kO+FSUM1g5fqaCbyiRxPMXuzPXtAO
t4g5M9YV3B9BeJdG2QcvcRgE+l2UwMUxSu0w15A9jJx8zzymmqsfdNqT/b2paq45tveZDxVGqOW3
uucUGebYYJmzMiEPXxQOqrpIRKUI1xhL3jmeU8aVPRAOmQ1q9J3Eqkw0FnJ6iOrgIoYGr735vteV
e5gXL4MPIssw4W+GfuwJfYABRr9Q+UGdDRpyuYqNEKGw0YPxvpbUjJ5Rx5Y7K98W4QgYCfdjgZo3
NzIaqyVkjEy8MQdigIyxTs0ZmwwG8tasQ0JYRexiSXRl9Inaru8R4a5z46gr5XmMadKw/YRIsixX
ChCLjVsRk7KcmRcTzmSjS0jABbihU/I6+sNRVI2nOmFpslAA9sKuomnNqj1dxijgQk8mAQKNq0n9
Q2Gi1CmjUGWZTEcH4PE9AB9WlzBkjBN07mgwro4RDuEckjel0T/HYq9huYntWAFa24d0X5PKaxny
4IfFAqZnOwNDjt5Hm3CcDnoLCEETxEOeKqtx7rv/R9l5LceNbOn6Vc4L4Bx4EzExFyTLGxaNJFI3
CLlGwruEffr5kFR3Sdy9d8+J6MhOB1SJVYXMXOs3h2Z+NGdhYl89IGsdVp8rwEk3nW18TCT4+MG2
nr0ZQ1YcJONQnDAefp4S94c/6l8miEZa+EETLk6dzdlhSysQV4yCHFGxZDragf+9GPJPqP+CZ4u3
BBc6Aihu7gE0ioKMeFYGLgDPgfyc1XAoALxwmlpGVN/bsEHibhMR0EHa6rlmkdlmvfmiZoVVDoCu
G+XtxPJ/1tjEbAh6FzfS9InyhwZwS+QVzijZTEeTDOcs8umME8lKmlq+yshX3qRukANMc/HkbCp+
jeZMPKcG96Ij84W1dIPHmP6Ht+3LejpaEaY7Ii4eGzvc5VULNUua3mkw2OmVMzrtHrDJuMpMUJEs
aSi/jCdDe449sP7Z8k5sXc4rtw3zJeHLn49I5iqw0puhQaWj6ogG6/EfkZwLgqglxUiQ1u77L4No
MJXFRI8PfqrgA47hqfOwCe/5vGf+X6ILK02Zn4LK/GEGg7jVNDiylXWXIY3DESk8JnKEfaGXlzbG
MLwo7BNQmLvanLuzn6fxSsdwV9Pc+9Szxv0so/vBtCwWPWmdDTCEXphlp686aFEuKXeobu7MEuWo
wWlO9mCgQIVQm5OZ+s7D1u+IURoyFlrLtZARxPIhomiDbV8mwhvdJBw/tQBf/ZqocuX0u6khHJrj
oUla9tDZdbCTddWd0xYxbyJVQxGmaASKemtM9dcYtLJlhxKAAsrawTg/ht0wne0R0I+BtkCUp38I
l/cYpBur7XmZnG9WOjslWZj0ZPTTsgV3PtUFz32n1beGWd+V0sMlgk8la4jgceLozwiDAwzRt6xL
0174xX2WGuEOobAGLa0Coeq5hnwVaKvamKY7LGlr2OtiV2C/cUY+B40jc/gx+C1UDp0vujt/zNDv
ARebDBGHIcnOxUa5FVnoUJK5ib8G0Ths49AnKtcgc4e2xS405+9+OV6c4Cvoar4Ww14VkHiHPXLA
BA1Vte2M2YAUQq8VdVjG15zoRL2v7Io/yFKDG4p56rWtOu2qAW2qqkKNc5D/Of9vO1s7uEtRl8L0
FPaSXJQclH6DqsWL2MO/baopzXKFql2vVZddm6p2vRWYQp5VAAfYk/0pHsHz20HTaxcuEhPaYu+q
atfi3/b5hU1+7++uq3nwx26Zkl0jNXG9lacsG6/tvMZQXDXf7nV9qdgMIOupIVsAasNunPyN1L3k
bf4v4+hmBYAYlUKGv3gUXu+v7td13efGn8wVWyVS8VhHt/u0dnhQq2rWtzsU+j8gg8uuAPtqoRUZ
G08r++Q6+UaWkXE/aMBGQKeg4ccRb5dErcTPoO/hkfkh0i1IsKO4cxFJ9BCPHlhEOEX8bQDvuTmS
+zbpq6mDuGjLvF3Xfpid/Lxt1hpkRWRnaPaRAb9CEzmnVgePimqwoa1YHwkc2xsYjBBkndAEaY8U
yh3x8W1cNAZYAN+Ce4t4nd48eUhxCzvZdn2THRPc548V2M9bHQqiNAj74/fS7/xGh+8bSDDHztQc
J97eTaSbyGMGW0/O5XHq9x84iM/HvtDmo6r5jckmoQxYaZcBYykKy9+3bB52bR3/nBbNxny03KnB
dsoAV4zbBXKbx9l5jXO3OCUxVrrzxJmgTcFhVOD8fDkbK11Gtw0JcUwgw+iIukd0NIhdtEnk7JIa
CK0YCJlnZ1vTTmij5/uoqK2DGSEXPI38jbghx3mWl0WljacpfJoof65JsPNcZkYTacMRROcAKjeC
g5PhRqp5Vc4xPSPCMMYfPbOpTrPvo79INg81jeKbCBwTuQ4I60Fbb31hH/JZdw6AQMHRcjKcM4gv
JeKfiO7HaHSRNJJJ/NIEUL0iv9SPOiqmR1VThTVM+jFw9PnWzOC3YGG0JvajWXwEIEpMhO+Xi6op
KNZEZoC6+oFzqPPCPTiWsS0a34M67n0LOM4fPadp9kUkV9rS6pZvCueLBY8PWvjaBxIcEgzGfP3w
WBXsepM5t4/qi6Vqfj9E6wTd7JvOMCc2jvLYDZ27dfLZOgaDtCDyJJ/mwDaru+h2TB1U5pchNe4O
FXQBuW3wGroRJv+UeEBXGkWvnVNxokRb7KDpkFQ8R4N2wY/kaOq5dlQ1ZPrhglsxJjF5dYrzoydj
tD0RuKjvLEcrVllWf5o7c9+4w7wy64HcWdqnR9fM0qPlydfG2gT2iB7r0htpUwNpFAkgAFTJ0ftr
ppquCs8/JG73TAQ2XXdTKvdWn8MonliJ4+XvjvamvF3ECO/k8qVXhbGozM0GfNyprTgIOslhRqzs
rdDiiIS1ar9VNS2ZllM7nHtt/qgGuuUShOzJ7v8yUVXV3dS4ano6SqBWahlvL3MduL6q6rs2A1lD
TezY8l77ri9aWW2+n7pPVoJJyU0j4vSXt15FLkcAO4AM+Nf7u77i9e3V6p1nPZGzkFwA9DL+8QNf
uMBO9M113vVlr2/l3btVU969DTVZzetl/C3rwEokISQUO9NZdyNOBVX6lHbe0R8EWhQk5e/sPC4u
JQHnrVVZWKfZ2jlp4OhFRH5W7NJxs/MFggEC9wOvnc+IyKJJOH7TG6hBcwokbGycDhOJzNiXmWke
CT5eImd2t+zqxSTn+yj51KKXkBGzWJlN+s1kn7sCwRPwkOKka5dYo1n8Ou2IeGylA4nkbCk++8Um
LjNoinPrr4ZhnPco5+uwKSu+wSYyE53/GhaTfnK77EVwrtkQ3eA4auFLQNPc8SYkiAa2g06AB4pm
XKJ5AhIaFp9zffKBS36pJNnqZjTuPaDtTd+Qhewfip7nrJRoQUwcnm5nv29WaZG+4leFkMEwD0e7
JpA0dNa3zm6/pV1m75ZIxwqbI0g1YwL7un9FDPeSgzlaazY6LWkL8+QT5zTnkE3wJPmMVjzPQSGU
BiFVfygPNaw3EozBU+jomAAmE0+i3CcBMKLcM0UH9v1Q+NwKuQF0Wkl4f3WqACqdPuwKfoKPZomk
qjYJGBRYJ20CHbPPamjvx4auopQD0eDx1rBxBZw7/I3MVv861O1nqTvG2p44WMy4scXVy5w40VPe
phvUt9HlaeRpGFj+SxtSCp4Sa68Z77U+JANOQIefsr3PtvgApRzBQCxIt3nQA4kfT1ytcHzHjigL
h4MzY7EU32vSbTeJjmBpYLvH0Z/mu7I0BQHorjrLz0no+sehn6pnGcASIny5K/sEqVPUqcHTds5a
4DEPO7h07+2O41KZ24AT23nd95XzaCTRumgkKlmlexq0wTiFerhJqtzaZ4D/cM8Q/qGOhx8mOrQb
CmvFPnvajhKjHGJn2OoEgFDDHMpPG2KwAEJa27EhKVeh0JCsHqaVniNDk3iasRY22AtiZJDUJ3Em
QY6wQpET5ejcgnR/ZW7LKfnDFn56r9slaKVFXEs3LIJ8wwZ9cmjEWj+sRaY5qy4bvnLqu0lGd16l
vmPu6tzfpQbeRyrx9P9+S4i1//1ftL+V1dTEkZDvmv/9XOb891/LNX/N+f2K/z7F35qyLf+Q/3HW
5kd5/pL/aN9P+u3OvPrPd3f3RX75rbFS6dqH7kczPf5o2c6pd0Fib5n5vx38P/8r1KGh2+Dw/r2O
PUnfNn2X812u+JnzxbPl/waeyVPJ96zfVOwNzwQ+qBs6UvRmYCIj/1fK18Px3ib5aXu271iO4ZAC
/Ik5dBhy9IBRy/JA+Vr2/0/Kl2zhb8nERTrfMA0HX0EDjX0dpOPvyUSfHGKed7r9Y27lH804RUcx
O/G57zLQKo0xf4kXsJMhk+910WEhJQzroUnaZGd4HgiPRe4SGeOHCCTuqutwIgocp3xqmr596OLF
eSKrnlQRdZJ0YQY4XURT9RTVlX3qHP/ieQY8H9kD1GEj2u/fJmv+tO9QmEdzKoIBWKF9asU9z2BO
L21Wnq6FV/XlyRdSjJgDa3D4IQHcXYdVTc1Rtb73tCPBj2t3YYYfGy9Hn4SN6V0rauMl84yzUzfd
DwOgx2R03evUjMUdClHuGSnPbJ/q6AER84+fbL1HqNKDmefNqEQWetnAPA/RsJNhtcUG9cO1S/Wr
4tpX++j91k5AnoaLtNhtoQw8aFbphrdZXY2HYinaFE8P1eSblm2xW/uXfh8raYDYFWEfNVsVb+1y
TBlTN4r9YddgXbT11Hzn7SqecGhlQJf1mhaNk7JtH6IBnKc9wTjNMztno93BgRJpnx/A1bn/Wg1j
5LDtSst2ATFrAJqFP+C2lY8nVZuHEoqu37bJYRlVA7IugWY6Et5kgmZBkzb1azyHoND6PtrbQeS/
VOltlAfVaxBW0WYE241S+ngWY87RavKqV0xhQGg3dnvwk87+aJjQnIaqfh1Nt9h6VhOt1bQh1h9K
fMAeAe4Nv1xeR71NHjISoEM7rCdJR8V7368vb80wTu2zGyKLk4duj/a9jrmZ7d+TuGEN66qeb0St
wXUI/HvPKAO8RCnI3B9EZ9iHa38ninDvmdGD6lJFN8/BvZ2lyN3lw897iCDCSi4a83VbJMOxW4pe
d3r0wJDo1bDivHk3oKZc+9pF9NsSePZUQJcOQDnExmjrT6rVzTaac6r6vi20jCGest4hy3KP8IeN
ZsFyC1UUTb4stL35s606Y+ThwhpuKvtF+agKPZObxtO8c1508rGrDHloivihJq3zvSeINpGu/WJV
OAtmVYCcBmYudzE8LJQJBDJPo5EfwmSoDl4cjRunxIst0itt+CBkB5kY5WntLFqd02I9GVuMBOPL
W4HXGjFfY/9L1zKo+bWDR3EE3+6vuXEfxJfvJpj+n9cuI3nSwqMqsPZJTOjwtawXEaLguecf9KgK
2+Rz7lxhE7L4sy9GYChI4C1huyEJmmYd5sXa20UhSM0dmakCPyvQEyDQimOab1QjTmZoSb9UxdQC
sAgqHCcb6+eIQl4kpgYU1xaIMk4WegNNi1eeP0VAf2v7lHQ897qsFmeSneLsRAb9oW9z0p9Se/M2
r5vDn+NojH+3cmM/9UJuNGnrsOdwZPDuVP2tALW8idoJN8w6NR5V3+zxdEzD5lguXWOUF5Db0pfr
ReChSZn/ftPw7QaIv96TkbP4GEVx8YnJzLrZncKZ1lsXoGNEA7z+VjUzoy0uuDHk17nXfmcqWkRj
0Bfm7O4BzEbTcLb78IRgdXArRif/BvNQ07L5qy5RdtO6PD352G6dBuhFalX45wlOQsoKZYlf9gN/
hyTS3y+ygR7AKXUBQriObZnvF9mSvEkp29n54QZet5X89Y+j1RhH0wl6d+1ljrupc/lBMw1CXrld
Ad3EEXsDqtl47ODmTaPpAD/mQzN6h/j0BKy0WQZVn4gMjivgSfbzEDsnI092UHpSf1ckyddsdoiX
682mmqMvKUS/56yvRzaexVq1VDH0u8zt8ue3RoUgkZjjixSD9uxIUAt46nRHNVjlEYrqRYMs4nIv
naxl67JF9ZIlgpw52t6aJw1FWp1YRVZfIpEn3w09fknTzviAVZ+1Lki4rScDrJLoAb8OiX6JE6SZ
msyK92HbGycbJOUKDjiwhgIdB9GO6Qa+aHeXdGa6N4cCKcK+tx+1jsLzjf6GpxZIb7wNaPbZOZ+j
o2qpaX6b1XdZxUtPLdLqb9N2nRGnhEqs/FISxMYgM9E2gYy9D5BAQExH/dcwSo0bvl3zZa6b+dAF
ESGyfCy/hufBM7qVkaP+MoN8Hh9k6p7/85fGNNn+/QLzsvkqeIHheLbjO67lQ0T7fWeGPv+YQySP
vg8kAu8yIFCPRCXnBwsyRGLCqK/7hZsq64vrT/l6Clu5spIxf9arXIJ8RfRniJLxAKKJb8CMryDP
E/RdsFuCGqcZiPhBkrwOqJrqU/NU813f9dp3A383+drHDtOEqentstgsVlVsO6fKTrUdcORwk/Z2
f8lBiN0KW7NfJq97CqzB/qMhZ1e1VvStE7kBAD6ynOOw4GSdBTE7NLpPBm9pC7YICKQtvW9V1etK
p92YIj6+TV8mqn6yFiPahV12HBI32dam3u6qMK/ugwS13Dy1ghe/lPeTUYY/Yq3YQMCpdnngIi8T
DPoZuw/cIpMe66M+pynzGf3BpUoU/z6p3HSv5qmuCVj6yskTljlyzCwNztexToOjtPitzWUuVm3Z
Q3NO9PQhSin0Cq56W7IrIESdPli9lj74tkCAOPawelz61Dxbq7Ut5EESgctlqoACoO0xt4CC/WeX
Pfb5yZutncWf/M5sBnPLGOJOVWp9SEm+56PrHlRhW/Wwgv6CHsqy7l8HVE31tXFHGvbvhrsGAazR
FBpi/H/eUNWkGbUNqQ3ry5wNzdENoh82JILz6HfORy9DgMaK4md8PIYnMZWrPHG0x0rX8HoNLAh1
Uhh4X9nbMPLNT96cc4jvI+RZIqE/sbh8UxNM8GOV47RPgRPXO4BkKJtqlvap6fyNXQ3G1wAqAZT/
AB5E6ldHVh9wAMtAtkFCHT8SkygHHgy3JSy+UzoV4jS5ZkkeWpi7oTWjM1tj8YQa8AUfZv1U2654
MkqAHYmHdqcaVEWvNZepgdusWtcZJKu5fLnqr3uoGTgxh2/3kEmESrKZm6s6rCHK+2no79+qSWn4
ew3CEeqQ1+p4IaKgbbzOQrHG6bSPYS9mXH1tgnFkJj/qlkV0w2c1UKNug1eH52uo1xTa44CLlLPM
6ou53vzTY+v3pxYEueU4uTi2LbxmzrW/P7WQdRljLc2KH6kZ9JfSBA8wJGH7tUrFoU+biZzuGbd4
RHL6qCdv65kfsJGx9zJBWjHzobbGoJzuQkBQa7W6+SlYOgyNsn3cw69aJ3JAHBXU4I2LI+c/oGsV
xPmKrbV5+5bl2HbgOobPQ9dfVvJfsLVTltfB7I7hd3yZTnVQlB9HzHy6zLdeWqvqdsWAcJdrWfZL
QqwKKG3NgYID83ONgvQcVvaLRa5zG+NysVLNsCtRZmubi+Vr2oNHgOzt6qrw1rYUYqPuDRbpoUUD
DEeIAqjKOLfkeZHdB/QzVbCAqb61pfezljo1ORN0+NuDLNHVKvFWJyJWYiMlAqTAHcRyk87hTdgd
jCkH3dixT30oFp73ViRji/yRauMwVd9BZDDQn8bFWa1+NtrpUM78F9sQ7Xo0y3EXlFXzxG/ou5rQ
8OtGzlbzH+c5Q2q9bNJ1Owbta+b42JMH6Ze2JfabjjziCKiaH+ZAx2C3rayV3ru/Nm0gDoA8MEvz
7OiEtbg4qZoqRMVxk8Rat343EM9Rvv/P3173d0c/9fFz5rV0Vh4LLwY1/svHb1jRpAdj4n7vW79x
sSvubqLebU5jrt8DLZgerUBS4Ft4J2KydM7SVAOZJleJ6U5v06J2CHciIuHoIiYVGPoO6CfIjQfU
aMKHtBFAirv8Y08E+8Geh/BhMqp040QBCe+sROxPL1C8TN0kBpjJFWriHEWfeL46B3WF6sd8Zbmr
6igi21d3VS11hbprDscPMuifdxFTA1rYqeONmhejmVNH7dqyakQSUpnat2/Vpa1qqhgI5e8Hl/3/
jap2yXyHxBmY0TQt1v/5UzDMf/0YCHzZBoxb4hmg7989RMy4yNIqdszvWYVveBzW6T1O9Y8YT2d7
r4rSe1X0k5HeJzF6TmXlV2vVp+aqWiO9xV45QMBxueI6MNaD3AG1e3nXP41Neq6Gp3fd6fLqZpQc
ZTmJw/U2alqrYZpnZpb29uqq762w+nTVdlJ7e/XrQIvr0BYwCz+dv/4hqla0uA9FnG+u/dcX05C1
9AtDO6hB1R+Tuwa30eAXWdQobg+CQgKjwRNkab+vqgmhi7gJqQjm/lL9Za6wSpQg/+VmywVSQwLN
rbBG6ZoRwBgp1ZOqeTnm5914cpLuKR6jJytq/GNdtjXq6jgeOUJOPVYgsBPUiEsY8qiaE/GptYTA
fJMmyLIFmhg+tKZBkrONHolAjWev9OAvaLP+muVBe2v0GNbjoF48g0M6qH4O08l6kH61zUVsvJpk
08y+eYH26+4qo9Hu1Ky/uauBN+E/MFcw/fyX1S8woM748MFZQ3ie/b58JGVppENv5t8JevAJu+E4
o7Fr+qd0aNYybNKDapWJKXRIKznMywmCgOr8ZWRAITbM6pPqkpMe63e26WPMHtjD3XXyOEfB25y2
SvPjRFJZirDb6MPivZJ2m3gxqzTmwX+Aa8P+B8Jy4BXBg+oqZNHubScFhVWgPGIuRTW7SOsnWH6r
PjUvleDnocB3G9U3ZNEhZz0GuoDcdWEMzkHVroXqc4Uo1jyi8Ype5nlmDSzi3Zxr85dhkPTTVgs4
zMah/f7+//blrreqW5bECQb637wzcBbeHhfP8IAujXYsvUI7qloctx/71NE27/rHZdq1Dxwi0oGY
IbI1IY58vf7dvMFGWbEZXOfu3UBZ1mEPOoS7thFqfz7v9vaXTnVHlxDZNiCOJjrHPoTpANqBiPsB
KlbUpg3mlZJ+NeiPadzc5FbsvM27XkH07SEMdURY/7rJ9TJ1T+R/4/CJ6K5+9HkvK12Tw0dpOq+Y
3OPXOALfJ87wxe2THmVSgVQckcsLDA+EfJAL9yccnCE+ccLo0IEVrefcaXjtvQYEatSx380ELm9C
z55Gc0i3Xp3IbYGN4pDV4b0ZztvK96qPWttG91UmX/OwrD8mUVoduxqZQ9XsYoGRadqALFZz887c
NPA5V+kyeWh2mncEWFffiqIbLtaYNLsJIaxN5WggXEtC2oWXed/14DXxQYxnWFWBRopneL+zv+sT
FBab1FpW9G5+rFBsgH/ToBm69DkJ9jNTjH7TcoHqItiPhr+ou7sowllQDYSRhch+KU5qBvl5/oGE
uNCHrbE3CxKixFMDYPLtiTc64wI3JAo0GTVHeZ6UqlCj1yfjdSBlbXFM4tLXLlwjucn1gXp9pWuf
mo2h38/bI6K+U+t2NCMyO8gA1LBa19/ay+I+GYCrIgN5FDVl6bou/8bf7AbUvOvm4N3trtfyJyC7
rtq2MYh/2CwsEiC/hkk83bFc3zEcqJO6x9793SNXMyLNI9tvfYss7YAYdYZUZ5z22zT3K6RYlnYQ
C3Fpa5yJx0SW27dOv/ar0zg3K09OUE2AIYvLrCNZPk3ERtQlEkTkLcbv9i1n5+S+trEnLNiR31ma
m9yrPlW4WeBu2lhHcnQZcJbCa8wIsbE5nIZ/CCday+7ntzOKw+HKXf4zyedCMvt9kbGarG2CJG2/
2U20M924OmZVaK67OvkxNsGMB1zdVojfL9Uo+CQrzduzNujfIi18Llm3PhoC7fVwdIJDG3jtiS29
DaajNLEbqsUBbThEkVq3P82jFTy7ubmOhe6/QFgvtr2H8PfoieBF2t2XKmzdS1ZG2UMURK+E9R/+
81ZwyYG+/7caTmAjfWUbuuG+j5wasIDM0dSLb9hnAx0ny/0YpiGu2MK9qJYOg3RTELm4zaCgFbe5
Wz5E0BvArzA3H/DMzMwFtB149jqtEwFZfQ4P41SHB1WrrOG+12cCUUs/GU+UxFVVFQ54dHee9P0Q
OSFJCTfc11qPfHwq9Q2GuJi5xgijeUQhnn1Rw7sOKlAHDSZNovU1XteJo2PkUhBJ1Q6qpvpm20x2
nReC/2bw3TQ1t0v7qAW4wTDCKNwrjvtzNMX1B7adDni5uFjPi7mnnHK0Wu0Ql5qlaVvGJ00LnHvV
0s07JNDkxwAe+KWr5wd2oMk/cWXfp5H5FS7iNWyIdHbzpvE+WBlqhj6iYad9jUEKbbpC+2xlffGg
itAZMxI0yYW3GSw6Sbl+ivVi26GJh2Z4Ujw0XZTfpw6sJ60Oo1sZRu4lhi+BIAImSt0XZ9DCe3Uv
Y7kr4nekEoDlX1/DiflMfbaY6n6qX4ubD3BL72Rqzg9dBWoircPg0IWOAQ4MjYcsdM3HLMkx6Rr6
4csgjW2OpfQffjZsisz1v5gD7JzICaKnKZklhpJFeNBTT676BqEa2y3P13SQPde8VctIf00RNe4j
3G3rqFJEgAm7U2bUf3tR3Em8UWIu8JYL1H01f+xOy6tIkRnoYE3pr68AOu8SO8NwW9Ul5JS87k5N
3JzjVJePqosfBULjwkJea5lh9EGJSkUWjQjOTp57tMPmR5Ei1jVYcYAogY/DtnBfGhdQTDey3hdh
577Uojv1fZA8jUi+3TcDws3V0t+j0rbCzj7bFeGEgVKaYbqllZCaJuS85aCdroXQ3Z/NRo4fwrQn
xv4kzN7CYPTPwgxt65B1mJNj2o6sVoaVhepTUybIoQfR4s+U6sQKmqTsPpnfGq+3Pumynk55rZO4
XpqaVo3rxppc9MRgMDVsCW6GvojOP68po9p+xA3S3YhB1ADTaxyp+Wd8Q+Fu1iv9cwwCd3C1/tgj
2PLkToQ39KT4XE8ObNdYQ3lzkBO6x/02J+fy2SL7stKsNN+VXRy/JMAQ1Hx83z1+neiNqCZePcvF
rwX6DFsCud3tf35QGpD036+E/Oo8R62B6AvgrvxuJXSioWryrim/+i1nOKvy3XtjKepZjLcy15O1
6hsQmyGZqJtbjI6r43WegBR2AHN1rAdLgskClNx5o7GJpi5AWXxYJb05f0kCtFkH3Y+OdhlOe2sq
dggVNZfCcVmQCnfnibi9qC7Ed2EeOi3Sw3/1qQFndvkBZ/0phEp4qZsghvhbAiDVTQ6DuQXsgnTB
cDAEfuIODLQlezAcoqgC9uc2+MO/VVUveoiIDP4yQVWripxPkiCos1wpl+Jt9nJ10DTzTRKm7qG3
IaLZWlg92SPeNG3qs3OYCv0xalwsm6CRoVzkTeukLcVRFSETj1OFyDKJjOLu2qdq/jL6b/tgKacH
hIOus9RUcmR4C+nQskXVovxRdchSa7WO50PmQVhyQ3PnLMezcDm8uZVct6EBRGXpmqC436M6c2ct
LdUF7Tvbk5iA9gN8/mJ6A8s+B1GrbKfXusmirR0BQu8qd3oVsQC7HdbPYZbapP2s+lZN44NB289P
4zPsFOuxb+xH1Q8aZlg1iHfuVNPkTAd6+dVJcCdBjjNIyvSQOKDo+0mIZ7kUvbGCcS6f3npEbt1A
AKv2wm2c+7SATykceTDHruEjoNBsPpsMdCviZ27z1IpI3zeJAaB8GRUzkDq0kKqd5hvO3ZRE8RmY
SrNvx6zcyCLtoHzh1MgRPQSkKG/Rdgl/uG79iZx282loBximy0W10NpbN3KTdRbFCKqCL+VoqKpe
wSnxrdBI39+qqgWPZVMl8MCIYYP2NR3bJwsVbCNbpnh6RYji+Fq+Vbmdoifj6IBz2qjEj54Xww4A
zN4HlfOJTUR2O84B+gbCn58I4WLpSOgiCgugnVIb7/B2T/aQsr2LsCXiDI62Uy30MLyLqsHsvAWn
6Z79LCYrgbNaqk9oeKpnrh9P/VaaMbruPHfh8uBZogZUO59H1Pwr8/Du+Rw71uPQ4QmUw0Rnjcox
2MFK+cErE+DwjRl/yAISvTLNxatdut89HIm/jeW0R4wohEk4PGjpjFEdpEteDZSnKvzazY+AM1e6
1zswj5cBMPHhuSyMl3i2SGarAa3DBLKq+01QBPoxnGYKPzeOqunLDGV51W5at93WXnV5m7dMeRtV
bX4ewPqXQs3jK3ZRtxrb7D5u0IIwRLKYiOv9kyoMNvrAvh7dkgxUmNTZ3eCmzUaNRaXAacLoP6hW
Fxb9U90kX51M6LeGRdCz8p3wXhVBnbR3PjCU1bWvc1PtfghRQM9b93jt91JvObX2P3gl7d7Ua86c
PMvz22kETas61WQEYJGVwNY79Uq5AwiSvUxWsJVOTu6LoPIF7davqjuJbbTTc9lBX2FWzxcdNCiq
0W4R+s+B1O5Uv/Q9XK6zOL1DmSZDbFSgyJTGeGUbEQddtzQ+Y9QdEEvlQYDeZXCpihxImRE0X8KU
NDzwnegB7BOwBWsIeb9AUO0Jyaox1BDJX4rUhEYKq/vP9qjN4MGHGk+/pS9Xw1FSdUgEojVoVF62
6zITjlmiFRcvQGWjbbT4u8Q/cJRAxUm339r4ZN+XSYtBfdCxhqWZ93HMxwc1E2D3x2QI/A8OLLW1
loUZuqH6u3tFPgrfqVtdvGE2DgihevVaVe0xRf1TVUcbUyAEr3Y6oisHt//WeXwybeD2Owjk9Yc6
N+Sdmw3xtufQ+AEvJLkaWEHWbFubD+Xk84cUCLar0SAfWPeBYyOdzajnN+mudQvUJJZmm/NIs41R
u1FN0evFsevZp6hmwQfmZbb7GM0Qce2iFz+CAHRWOKA2pYcEa3zfA+9cRLex4RdPc9tqKyc0Qr7z
fbnXfAEx3bg1u0Wh2TvXUyVWQ1Caz3YhjRvpVdOXVuqHrrG0z6lp70iJRc9uK/zLbOGx7ulJe1tq
6WvotvnJ1BKBglWMlW9nIw1e2MWOFOx0KB1WGPT3VGGQ73urqWZnePlxWIrrFC10x5XhoOAH+3Ja
G0Wy0oF3HlRB5FsebJGQ6pK+S0Ir93FQauxuaxEwuFdFGeTxri/kl2uXqs1aAwg9Lo2tluOXhATw
9Dk3g3uAOOmzRPTxoPqjpT/RtXstnfDtaazDAGTnrolQsBOTKM8ElMuzqunQE89ZP/0cnZam6lOj
QQYUZoBy9T+MndeS47qybb+IESToX0sqeVNS+X5htKX3nl9/BqHerbX67nPiPjSCCSSgkloigcyZ
c34YNfSTYlQhsbOG+liR8looRV1+6yroBgsr/QSpjdqmgKraLErxXOj+VzGxAwYuugncpjoB865O
8koQ71tyyLYWxMr4f1IchuWIY0Wk83wTPbF5yn1ATh7hAnrQ7TFbywHZd1vBFOGzzRZtbSBv4vIY
A6ELgUpfkLMuHUmdG57H2qecdjY9QvUPllIc+moAZD9B5dgUPeoTmh0/TQWKzYaAy9vmuAxLzNA+
1Y2NupAWmoRbIv01c8ySmGSKSOq/TYWqoZU3EtZLv3pOzpe4TPUXqmTDz043YITIQBQbTWKthrIx
9nmi1nu3RfeLiq3iAlwDSeXSIgAeBvmaX25y7lzjLQszdavPluyCGyk5J3YbLawWbuDMJBXOx8Jw
GsTlo6PNH2xVHp3CCq5a36GZbtnqCkhz+xmkCXAy6pG0sLMPhZrkC/gMus/GTqh/b8PhGAprem6E
cXQRa/kUWZ6uoJ8HPDJPB7/zoHRZdCmVaC0T9wQonJ1M1ssGlnP3ZsqBXGb47z4GtQUUwZSPmtIa
z8KIVl3SNe8Jv899CtwKWaugeY/0voDiT4FcZB7lvxIx2bKHNXMeVTP0rPTUeTGa0nvKSnB9EfUt
uQqZEol074m0bHTMLfLXsyW7ZJNln+MAWYgBUPBpUtxiCxHSkxpn4bIUab71yrp+E6k5s/NUNiIU
mIkYvjZjb56kBZXfRlXL6CotR3n07aF9VlPYxakWXOqFZR3qsbcOc44OGu35UtqyCftZY66qk8e7
oxz4y2ztXAcbVvxjvfsif/n+tzWbkhyoCrUp+5DEPLfCDzd6hR5MSGAlfkzYNy9CI0of1fh9tFrr
R0OFhm7A8fNAMO1chonyWbtmtZh03b/287e169VxPyYFkXfU7FfaqMYbbyDOPWhZCg0q6fiKu8gX
34zO1DwWL7I/DMLf/ZmWnE22Q1fRfW3SMHgqB8JuRTFU3xpzZqca/DfTq9msZ5zBahi33iriD9JB
sWD4CzVjOIewFR2sqYX9MvTrbxniPAPYtC+pYhmPVeQgCBQk/dUaoLWXU50o+uGLtHge/FrfGq2d
rKApHz6nvFtIB72C4GxopoJkpGGfCh1QdTb/VX1ibIIc/ihSmxBhRGDBJSBcNhL/LaHi8uo+8Jff
X6Z0LkNElRxroOprBpjfF/hrvftrCDb0IPOmYhlaMI6b+Ths6nJsPp1qRd1+/KW2dCCwCf9NkebE
XwjywAZsj8RC9QkMByQl0i3Nm4NLEOUFWsVwl+kK1LRIeuyHHq7HUKX26m52c1/sKBShymFp3xz/
TLn3FTkcQXlcwVg/z7sPyAWDBmWWygwBlUEZH8Y63wLhai9tHX0PCjM7GrNVjUgSQaE5bRoFYSNK
Ol3oU/ImtRcyoMTHYy5NK/T+EXJyhpA6JSu4BZkcl8hbVIfvtwjSfcLNjhR/X8/O6lSoS37SAYzS
6oIMXwsjhoAFSl7NfQoMc78MpGwBQbgHHZbCA9EIFwlazHtDbbaxb7Sf956/vCY4nxdTk/TA3KjZ
q/L6Gs/YOBQMBHC+pt1JU2sUg81ljLZXn2UvVuVk4K6Uz6gnnF9CSrigwk87KlqsLqmEzj6TstoF
cPL+GAf7Tbf8/i3zLfPRqGqxj1Jbha24VOHEGQFFFqmyE3YKQtuDziTTLeVsGd3vZjAMhGA5tawt
aL6e5ECj9M1ZbVfSgFLbs+HUq3pYf5pd7UaLjLo5aH3U+KcGYVfgJr+6MPgZqg7ZLSXmVBCgnB6Q
jIOPr0/Xk9MXV6CJwWLiAf0tGRI8mMQe6alBE+dDreFadjNzPLfQwW11qh61sFoFnlsvA2VqvpXd
SiKewxICxCEtw5M1o/o0ynLGfMovhgK9qDAy8a2ZlHPQxN4rEgTG2lQN9q+xVr0ajnetM6v4Au3K
66SmOcrAXXZVbYeNQqkjjzCbckCp6g31/h1MbXQpdkr2nkRgo79zWgb3oBU/tLh+r1KPYhe7hhkN
poedOsXTmaMhmhXhkH038r0zxeWPtCtJUrtafEk8pUSmPazXLgnzl4B6bSo2calHa603Wv9JKYcF
26PtHSZXUN3H427ZdlPzaXbpRr4uAXG+qOxRr4WJxEudef2JOrjfTQ68a5/6HeUU/+l34bQkmBSB
8C85Ni3uznefsSddkI+a99DG5gUO6mgdDWXwxlZPRUQgSDc306kRsw14E9KctGjmCkumnTTNmGrU
rlbdPcG04M2cpTVLLa6OcjRsvA8C0vaJW2n4xjH4VAx2+3RbiES7n/rxVU6Edu/B65v00sJIc3tu
p6Sw+hhNO/nQln1tH5E1razjvUv2A5LrS6LJjeVvOfBFzdWo2mANXPOr1nTAR2FKLrd5Mn0HODxB
dl2n57zkh1LmevkGXR402nHt/hhJMosxB7RS6vWpJZL8JcxMBJOmsr16UC2uUB0N4X3us71L8GJd
aFlzIaoOrzKA02UywcpgeSNYnhKsdeGa0VU2bptsVZBQp5sV1sRpLWWL8kx8c3AUNHr0qGsXNrXT
PkXoihkPR9l4ooHNSV6O7kc3Raup9r233LODfV9TVGbEk/uG/gZcphnqUmI2XWSLFny93K0crfTk
R5EZzklONRNU0FTCZQQ+iquemDcnyynEAe6gCc4clsh9Cz6KNPNnroRHz2Brgjxadejz0dVWY2GX
jwN3J4TmakfjVBjWBzWC2mIph3I3R9xj9tflf0E6FtrST1JIxNkInbXW6XaRnl6klZt+c/53vyr6
0WTvh69Ikl766oGob25gVv+xhuyXXUM49gdCVa+5miIhwGGILBYMHC05dFuk4fswJbd+6BSRiMrz
auvO/f/2l/1dlecvlc+Rw9K9fdu1oMjnK5ECLxcJtTpKTLB8GJVpk5cTN6Y/m04TmtXD1Jd72eXY
jvskv7KVt2vI8G3LolRQoK369/91eycHRGP+LGotYF/0r/3kfSvYxr1G7JnC69r6IGjSfxIB7zYe
LH6P9mwGYX8mPspGKInE0a9J9ch+PUaWR60mHmuqlb107PMrzhu+0GGDSkOK3AyqS1JV+YyF8qXy
OvOiQ3N0Cl0kd2W/5bCR42heENBC9AwmIWvXq66346tHoPtP3Uat2QlaC2Oz8efSDvYbypOH1KK0
ZO1HEanVaurFsJR91NqLxylq60cNVVLAKOIJZkHzOUoQnDTdqlzz8ZrPBM3VfWlBveQXivEsXf5M
GIBzclRGiNtw1fRlQItlEnZ4EbMVV9wTkVN5iRQkLuva3nXWRNguawbvlNopyq6wqgymyHfgHHZZ
kjT7zkc+dCqa4zjD8WQj5oNXbNofXg+Xi+yK5gNaMDcWQa0FiM+YBA0pPGWCrX5S/BHx6rzVdro3
HG+mjBUaMYwUBWwk0qomwQ3VcRBKLD2UxAbvWTZAOt/1wSopK3C95ymGmZLNu43SAmbrsUUxCuWL
ETd2heZpsWJ3NT5JX5Rr0OOeWkQ059VgNyTubKNQRJpVedZFJ56n70OvWtVCGXM0F4yw21H1baLN
5lpbI3rLwOf8Ur2ZgtNsPvwA4kI7s35YYW0sRZRyvA7jhiSGYZ1ULaovVWZUFw0SBdmVZR3n8dkD
ugv7JAel29zleNqO2o5iwxkPCB3lwM7BtvKgWoZa+Ix8Tr5hQzOBBZmBHnL45llq0wSdkl4v/jFT
Opm+/yPuURQfCKtdq1q/pIYxfkwqR33CR91KmtQLfEm4eUGnNd28tIaYmtMAOw85KM4Nexq+jFMH
cPhPX+ZnwZYMaUkZY4P0pJqgpAkTZzREbEv7Otx7gxXAY48pmwkuftJKCbQEMPflN0ctUYJgJcdj
MDjWQl7Kmc2K/GaxaVCb2CRBV1/9MqD+1rC7H0CjuBDdNzVRAQNUeo2Oe9vvfLRRVl5vAS3slC+k
JrofIhI7L9YucFCpO4SAWn/ddiYpdNS2lk5WBUdidWyoOggp9F7tIZ/I9NeOCoYUDvYnM1P11wEr
ni051lNxI8fU2XMeK6pYu439v/PkmDZjoP/MM6BLnAnhg0UdFwgYDRkZtdFrt6DM+zWPgeI5113U
32c4kwUHsEFMMLKaxzYNjW89uKiHsU0hzp+qfN/HZQ59HwG+kr1ZMenfWrj8FoNKLKPrwvgEzFTA
hcCABrmypXFiqnp+NFUd6LvQbPiCljaPwnntJOrPg6+Eb4FG2ET0Wr7RYFo8AGJCwdU3UG0vU3NX
J93vq8HKN57SBxs9T2fgz+xyH5VX92mBUaD/nnnRie36w1Dq1odvi3FdxPGwHtzE+xggtgwyI/3K
Y6p5FFoa7yxuzy98TE8WNz7oHD0Eh6Ope0EQBnAawrUrd1S6FyWKByLnCDvK0U6tqUckHKFnNipj
pVMv+laPrybltS/UyRMIVo1pf18J7hF1lc8L4/9AeVq1r7y4PaSuqy9gh1ZmVSzM2uY/f246x0LM
Tl7eHOfOWIneNL5J67ufvCon/wLajlL7onrjtl//quaYA5UNP9jydg9d6CYvhWX7AGjb4lAPoYrY
QhQtCmU4xZU9XDo7HS8Qd7MlAiggu2RjDuVCILV4lhYR7OFyG5UTgoodQgcVxX2NyuX2Dbvn7r5G
aDjj3g2qN9mVcis5aUUPSGguBQagbqPoR7lwMzd3E3Lq91BFGMGXFcVyAFw/nKrGXD0sbdnUsRdT
rFQu5AJ/r/oPOwr9aykMh4J0M93MFOdLzVbUN0MAw7AarVvD+60hklyWQG8Gc1dOWrId5+C6L0Aq
BVmIelgWpK8BDB1QySCUFyDF+BplpdhaQVUvxl5NXjsTzSMr06uHmxlQpSTc/FVapQJ61y2rZjG5
cbmvIr3cy6t7o4QOKRJpR+SynJtnjWTMPmqaCOLEVnu0lPbFc2elCAhJX8M6qnfVAGuoNCPLTCAe
z8yHUk2H1zwYQQUZEKPKUdQXnUM3JMlDYpn9ax86JgLe1vdstjLCHacoGt/kGCKt+tkNiyc5MfY9
/Wn0oTifPRMjNC+lrazkWF4U9tXzYRqYx9yMJ16T/ZRDgxHErxp3Iz8Kx0UUb+AWNV6kXzaiq10R
EZWvbffGkjS7swzaGo4GGExevX6Et5RUJdUC+esUEJ/M3fokx5wIGLCIBnii5kF+5ukidatoJ0cV
2G6XBjvqjTTzjjgBAmzqyog08v6Fs8+8IjwW/26gJ+zUXjvI7qmtkKKB1ve3W4Tg1g4Kh2Xro124
lD7wDeAzNRMa2QLSmZspJ8pxOTtqIzjMAwM+rQJ+hsLq1R3bAWJOPLKB9JiJftBbaOsVkunLxtNd
/qvmzr6sPHCn0skJQVKrE8HFXkzHezMNvnoUkZHsHFNstdmSg7I/Hol/UyHuVut+MiDMnYczjSp2
lE5Z5jY5D8PHumrnDY3yqytAt5HyBanba/EyH6zkIJvABxje3bCPsnXaBuWkeTwts2s42jMfxx8f
eQl5FhxgfNg5ygFQZqKAJEK/2JVGVL+FJU/3wTV94jGYlSivU6xGT9KCYm856d34zO6Fo0Z+iP0S
qoaqzJeeIEGOso8+37GMS1DG42oMkeuM3AhJMLY62VLv8nwVozEbLVK4giDCI292s7XKPQepMx1S
QxgXuY5T8ADP9KdpXi+PwuZkjh6Qc15CdlFwNSEJ2/ySXbf+KYGzJDDqhfwjZF/nIPUHOS08Pp0G
pzBKnOyauEfGk1+f/YlqUcPTj8184KrmRvYrUFAEmqofpatR9r2JoP3vvrubnPXHV/anzlgeNMH3
voVi+gvqWQ+KlqsfA6JYm6F1m1VEbZ/s9z1r+kBnstmYagnpj4HkLxuVABqpCH7KsjTWbdp11xHm
8itiA4HTGBfZww5FoJBTKg/25KKCGGVwdCqOWW8V3+6uBiC+J43z/20UQBDFR2HgLuTkII1/dkCJ
lxbkbG/tUG6HLBUXvU1iCgstCle4UWhp6LwGX2VnHTrtc9XZJF+YkA2EK3Kr2csxi/3+2UUbQo75
hGuPAq1l6J4Q8HU6882fqh/Cy7uXqPSt58Ja1QqiTQuWe1VcTzka85iVwJntxHmzka6do09ryEpq
bhaMppPnHv6sI8ZarhPF7Ff7kNLhWhNnfT4ZlfNpqcj0Zy3qdZRxsHy1IRYE7foj1NbGsxuioTn7
y0G0rcxntUb94N/+xG/7Rzno6VN1skfjbKcBoKXEQw3OGZydVZjxQ9EXxpWHlHGFrgCKptHNt00V
mNdME/55LMKNHJRugTYYqDIQjr/PMvvnnGK1i5wjCr1dT/FoLu6TBq26Op6IjnKOB+Hezplf2Jhf
868XlqYfRYe4Cl8tq9POlVnVSxVhvTfoUn65lT79DNArUvSEymsqj5GqmT4bhKhAq+iAj3jMrMrK
nPZx7hFYUzgE5SAkL6E9Novedsw3r0g3ftZB/zCkz/XcVH5PzYkCQiaDt/0ZQYv6JELzIC3pYZc1
bOuu0WzlLLdDQAwJ3W+2YZs5y+YcmeOyBall91uqgYsHEQfxqXMGsU3t7gwiYkAzT7ah5/pHTf2U
HrcuSi/jk7RRM38EGafutblL9lsTh5MsKoelmrfdOdfhR4uSuPycar1alqo27upa99776sVJRfE5
Qei/6bumhYkrLolBJhTFxFPNLVRBusQtiiu0nMUV+l71IZiCYiv7dLjOrhRLRvBvXynEy68eQVjQ
HcihyTHpVUD0QGFGeTT7Tj/rc2NmZrfozSZayb5ai/UzZBL62Q7sCwcXsbt3lXprnELtImr2Bcil
M70AKs4PHjHxNKak5sdkxbCcz43iuIS65GXelVzmhg/JL6ejxd2pHtrf7uR7TXag/zGh694OZGa3
hhd9577xc4Csh7jnNJORBiG/4Lx7puAX2mZH9b5mlr1G+kj5ZXYukpIq8haWpT+kTWo+j0HsPk6K
bR0ivdZ2IXxKM6zav0C5sINODpyWudSH2v6E2dJZQQ4/rLXZVEjewZJkviNQbm8jmPce85gkOxpt
2UMyefrGTBTEv/zslRJD80kMWfQykV2V3XUcRHslyIaFNH3dc5dplxr/5yS9iKFnmyrQWwSnCy1A
itcUy6JpdH4No3/2s5n+Ty8+OFd+Giqomg5xgGtZegfZXWnUJYwVjOgtZPofWYwmcTH0FglmaE/J
xNxmD0IQRrTT9ilx0t1AMuaTUAwMHuCEVkkx+p/6GDx5PZg8hdvomTB+CaUO/bDdaEt+GHNw0w8+
y2nVR2bxEcDRz0ZjQicph4se1iPtEbzlQfUIeXScGI+dJsIFpIHtZ9UTAho7PTqCnI1feLzsZZq7
CoNuNTmNuZbJcerbFj1ZnrcG1Pt+LCp/Kd10qn+oe6uyswGTx2UczQ+5bJnHkOwLHyjT/Crto9N6
5WedwEdlW00E8yi93eTxL+yJfdY1d9QJNYM5xT4VSrg0QQds6/Gb2alwe2r6+BzFgb4pyE3m60A4
wSaj5gl6W/IIcdu4a7UJDMoamq45NR0lDEPU7wmuaugk3Pry8Nj40BPOlml03Yr9cLxVrFHZV0UO
j1afui9hOSpn000O0op1Y3qZOU/mIafr232ep4gSDxHVRJToHfKKPH3YUr/ooTPLtysPPlLH/V50
pvLDg4uQZAXsog0bHaevxu/wjCAaFPbmG9wx4QwwKoHmDh2yrkP1PCnoqFcUKt7MjsrkJ1cN4J7V
GsLbOmhNVFg45eiedyqE0z37QKu4kV/Docfo0xJCa0gO5JgSQNkeGCVFmgwGdYxHrP2AiTM+xJQU
rHhdklqxjo5Vx/liKlPjXLSqdgOBiaH8laljCn8ASTWbDe5SgsO0blhlHPrftaouNrphgnkbdOuz
ygm51vVXfsUDqomUk3Nr/SW8YKQupkygcIHvaFnrI3fgGNlHbbB3sqF8A0CmvMSRy3y07F05N3+P
/8P1Pl9vWhTU77acfjOrhnhBmYmL0xI3GpC9/WqrwEJsNZ+JCZwSbgmA2sE5dJXgq/Az1NM7w32p
YM3k4BmrZ8Lj2tqlYhYGtqreK1ENV6xqJbsqNb0LlFPdOnADdsxD411kX081xILvsr7qMpXAcNLx
PUzg38mKqVy3QJ4/xsr66sCw9FRRwvCcpfoauuiS0ypCf/FkgUTmvocWz0CQCBRDe/AEkp9HqENR
HgiQ8UZkhiBt6V0bQBIbNRAIRpBIuQY9v6GCfdOrHmtIGMFES27Nq96nYhgehAVhvDmbiovwt5OH
r1D+ADHt7KvsbrLB3cZFiiAqe4V3nvHonXh6t5GjcCL/oizXPclB2SXNJu/3BhX/r8PQTxu3j51H
o2+1TyJix7bzzGeRaf7RDuqXeHDsh1ztohnkwIujL7Vqc7QnxGyCsas2lZch+DGbFCYoO8UjEw7B
VfiK5oZ/0gLi+or5meXBu2qO5ktdZ2IFVgztbT6AF92bkbQ2tNtdrZgvDsmJk1FEr0kPf7iAJnSl
VPqhNe32uZsRnhkENQB8o3g/ziBR2KT87TQLxctR6QdV66JiA3iRVo8QKaoPQC6d0r0AEi524Ows
pG573tlYD9+1Fln0Lku/eEYUPLK3Z3sjHPXUFiZkrbNHAauckkffG6JWi9ohH+9NoDrsyhbLyYW2
qW7th16ZTlYZHtDTyD7sSAtAi8XtztS99KM3nEXPY+i1tS1E54qAHAIfxAeKkd4jO1Gx1quxegh8
4iOQfvkPkwbEZdZZT0q+5qGgzM02EGGNQHbuhoLHDL9/80X48NnqZVFcjCSINqkO5bfba78bNSmv
Jpwc23t/A/IyMYZmO2a9oAJhGD6VKT+3YJx/eWmMAo+afM/Qe+YwD9iJqst41bWcE9VB7ffWxAur
IrWuTYGwg4C45ZtdiFUkzPGX7nu7kWjMl1rk1UIdffdgmhHExHHVPqiUV7+FehbtoOZBcmA2qwDB
MjArZOlmU8QwcgSph5BWGFVvJG7zpa3ZzmacRy1BwMgySoI78yibIeqWG/4nFIIT6LFq8J8V8UWu
VMyiv3ndvwDTGV9GHUrneQ6SijDWzvyy7TB8BdDV/vKcraE29U+SwcglxlrxalFO81iPRnZMNYL7
ZpBm65E470UFLrkYAzP/GjvVhhq95ldamtueQMuXKPCRygqr6RKLkKJuBUWWDPG1o6HGOQQfrXjV
51StQ7HqT6tdsP9rfnEL+JFasfrWJIkNmMDN+cZREw+Xt4fgGTsi0wUBLCJ7ZcLtPsP4u52SvQAa
1cJtaSMkC1tNTUxrtBF3jVAL2ctGDt1NS4Szhji8Zf+YkyVUVWilq2x4fOSnam7QzE2WiIl0S5gq
8xPxJSBsclir0Zu6j4Sc6dix4yNHqWp5dTlJNMM2d3gW3xozh3De6ZtV2SfgVeeBvvQAZmS1+IQw
y9u20qyiyIGFEMDq7KKa06xC7HUkX7RwT0a8QiNjvhx9bb6csnqdex2qHPMI+h3hvuu8MljJy3/4
B855JIpycY16FRIdeZ9UPTuSUwRSNpth49cbXefmoHmd/6626CsRNJk2cpQndfkw5W2P4DWjJNVh
7lLUZ3Msy+d5yaHRlDe5ZNjCRS1NuWRP9mspTZ/tzW1JacIOsTYNpKT5Daq7uiFa5VOOBUmZCrX0
nz551dvetDP7akhvI7LzL5//1seGZVO7zZEMjwGZwGtTpBSE653z1Po2CkHUciVWDmH7n35jGMRD
moCZkB6cb52nZEYlNkRiyVD9Z6qo+GiE1SHpNrsMO0MnKcv9OV7DN+4cq/lKc6LfV7KPo9Lv0b/8
/tsooATntl6e+EcPNtc4FvauGagnhImIClnHNQxjIS8NY2LXIS9vDtKXZJ54CJyuvk2VfZWcLy//
MYl0CcLBmomGfWCnFAoo1SbsAOqmCeJPU+r71GxobCsrYDpl5pJ8/DMwold2onx+Id3u/W4Mxyz3
C+D2hKqdBzncGOIIqrjf3/2USIS7Ohw/BtO0t43nqiu7VocdAjvDrjONDKq02Z6cBM1ONfeMx/u4
UWSMS1fZefO/2cLwBbhAQKCwPj1E6jlzsumrnyMDriZZswvCsH8WWvMh+z0UFc1xHGpBaT7bvET4
/iWtNeUpc2BQ48veLKvaUth2BHq9IfUIL7o/QDo7lY21B2V585ZT2Fy657h4kQa5P2b1prJySXEd
ZZ9s9ARsMRBe7ioqOjydU8/B07lK9qGvM4MgT+zyy8qUXdfHlKb646unp82lUEV5SYr4zSiK8QPO
BNgJV2VQqK/Na+XZ3WvtdTrXAjrvV4l1/n1t6RBPpv50pkzbWURWLla9XgjOVxBFAVn6WekQ5osw
GV7CCoRmoHJ6CiNveGGr629aduBLOarUeXKsJ/ebHExKXWOLtAeXkLSLcKpWmu6f9bED0WiU7lE2
aUuS+8H0xmbdKW6EtNds38fllV22G9VIxK5tY7VdNwrSX0VGdNWNim5vdsQqHjxPaZEawrbnRl79
1eckglJ6IpNsxHQoRIQB3sdBgQtVQP8MffnvxrShCx6iCX2Tfw9QMADPVemoD/cB4nv+GQ726Mj3
ZfFXv1zTC/LnEa6OrbQGS/SHyiOQPNcGyRqfSevzrWnk1Gr9p+xH9psc0ihFuxcS4bPV8bt33a4c
qofuy8k+ueYfX9n11+oi8BG1K+uNMUyxQjUzZB2m16Lyl0YFlQjtSJquz/Nt58TzJba8ymBKfdCT
8CCCgruP7eknKLyME4qaPhxC41LrlOJkjR5ExFqYactIiTJA9/Oowf6h79yHeuKLAlaZd1eN4fso
+BplRpc+SjPzTHSVIhBp4Iajd12LoKsH2iQHY/PKr8R+xcd7IsH4VGpK+A6W0d1ZHXSG0skfyorb
VSlAN7A+P+tkAR6y3kvnIfCOFenoi4P02ivVoiDaWKNOzQpaWiu8/VHC4CynfLlBH4rss4yt+ElC
Gtij1Bd6qOBJnu5IBzDof/Xk2meEbMgTYOH6hpf439e5vU5tftzX6AeKxShX3rXZCKaAQHOwr1Rv
tBYA6IGGzQ2Vjc0ymxLuE1nRUq6otNEhpWD1IK8a2TlNSKfFAqmHm5McD2vR/Pa/eckJcUpGHaoz
oLl/LSKHb5MiO4gP7S7nRLSP3bZed62LTqaq7ANjQGpMXoZ95lNhRefID5KbBkUNoP3sDowdhY58
D0KPaEjkKfuQ6MhDjoaY+6NxvGg5hxGRyJmTjjIT+d+TknIIQEC5l55IMq6avsp2hos8WEmBailm
NGnF+fxGw3az/wzXKgIJpz/mEMJT/SC52TT4j+plEg+LvjTj/aBFjb++M7k1+nh7gcgky3L6Y95W
gMFogC4n7SnqnPqL9mmZpn6RDaod7TFCdmpMAu5eXVAr29CuUv7vWv2S1YlxiUufihHFU2exh999
LvdgpA5tEq/zUnIgRzf7YRRkGO99qmp9uPHU7OVKsp/76rIGP04ZETN1LY+eFBsNwnlt2VU5RkZ6
tr3KOZFNwW3XiG3IGYvi/WIA3Mf9qvPcjh1qGT1kEHa0vHAf0aqVSbJrdhg9f6kU0bDz54mFdJKX
nk/iUYuc+vG+EavmXdzd/P/YsP3fLnVcNyjAQn0/dBx8JvANfutXZw84M2zDc2P1T/5oDruWx7wJ
MI2+MrffiMAaW2nZcVWdM10rz7Zb/hjMElT1ny7pMQoUElsYfVH1hIo47grlCMtqiPJjN74nE+WU
Q+s116FPrcekULyj23TaxkBJaicgcD7UzuSv9bypnhTD7JdRGqaviNNxaO5M5y1ph26vtCr4KBIk
DjBNGj8dUOkr91oWugfh+Qy2nfF7UHoIMUYHQwQPKgdjNTGjp3xOLEZhZJ/QLHuUlmwU7gK7RG9+
dKMfR8BQ0eAo3LKmYsGzlrWVGLvap9jcDwNlbYyT89IhErqKMrFvTDCFpLSf3PBkm2YM/SNNzNP4
0kDdmzo2qtyzdev33R1nQeVAAmKaa+3qL54VmjvpoSZJcnEgX34gdW1uDNtX/QUFGkAS6ipY31dX
U4hA+4zE+b0vrxPlcdKTdCmXkQu2ZTsiG48mivQz579sQCl0WwRB/nD7E1xVZ29gaS/opIz+woKZ
4hg03fr+N7eWjgYQ4dN/v7t+GCGQSQHNz3+2dIeH/fbu7l1/3uH9L4gMh5RI5Fub20tmHDcAqrB9
uL9mZNsw8GRk4O6v2oWK90gp3O93KBeswuz3O7x9WmHgQPU7v7vb2sL02e/w7qS3XF++wxritPsf
2c/vMG1u/3+3j6UvKAKPh9/vTs5WbXOn+A6oqPmDkLPzNPsSicrc3Ze3SSM+DJUSLYHhlc/gjuZ6
V7U4FshZX0mVPdfCdj8pvoFjL0NMOdO88j1HI7uwlPSUC9d4dCekBBo7P3NjMp8zQUQumDzuMmFM
1jMxxEHR9K9yUDYlYAzddMebf9VRNN8QAF3JfGgfBe3BKeIfd39XI37IM58Np6MuW11hr1fONO3p
MCzryNGugZ+LK5RYB2dolGM0W2Npo28d8dHKQelmeVDWs9sO4MHExWsC6CgcKI/nNWQjmmJ4TDsb
Oa8/fV5cr1zrf1g7r+W4kW1NPxEi4M1teW9oRd0gKImC9x5Pfz5kqVU6nO5tZuYGgbQAi4VC5lq/
sarz7SpDWBHzd9WZuIzoVusBriBmnuxEsVeG6gS4+VYSo/oaOaPCLJAj/X2/vtqBPlDsi6gKEXzY
ICaR4TzLvYk6NMN/ZnJc7UUprkP/aKnVrU1Uoe1OHLSPfLJ9fw3S3iKvbW4fCWD/fC2HCTB+7Wvv
HDU3TU+VpEBgHbzgLM6MOIE61ZX5RhQtI0bJvVBBIAR6HS4+9XYiud+WsB3vE4ge4sAVMLH6dYV7
tRnlIWT8v65wb4iL5tdVMkgo6MezHpJbNJJlP1kCZSa0zaJjpRrS5CTnRVuW84hZj06/J+tsk24v
i5PjYJXQy3591UAXLMjnmE+Sb3vzVkv7L0bVYU3ea8O3MKuPpd26Px1M75TU71kTtmSVWZp5s9hW
WZ/I/ndLVz5qy5O++IljoxCGj70Kr2eRoK96hbrE1lTT5BO3q6xNv7X2ltTaWye1y20v8c3VMkvY
sLDyUtzvPFzDAahW3uDQPh0Vlvy11iZb0dJrzsQ4Ssklz9Q2GQ63WktzZj0vgiWIipR/Qc1/OZ0H
VU28X1LiVaOwPJkX6ZTOVq5pVOkPBfpD66DKt0GpBMRMHe8sO+BBwBdLCFC28TxSk/o4Vqb8EMrV
s6i3vUhbhGNZ7/h1V+BUaos0t6Q38KzKylFdk0Qyw/vumKkNorud7m95NJSlqGaHuO+KXn4Kr8bo
29DAzBi3KseBZ7limUgQkoxvvMf3Kt5XVV7DUZ5ORxXVCttQdp3i4Urr+4vAbvPlOKTJs2OSPmt6
zBFsy4yfcwlbBTMD3yGKbQPlKszkn6I0YkiKQrpzFCPRfDEeUEmfo43Mu3g62OkGZEn9JApdlK9R
bq+vYmwSjs+6F8gnUeIvQYnY9cOD6Bp3gAAbQvVbwgfSU8L+c8ujkMszPa8CYvUctF4J5lgfa/jI
B7/qxgQ+FwrXFUBhg7Cf6Bj26l/NU0f85PKdO2RAjX/X58YUaGgna+JxfIlwWwFWXcSvrTSoyP/z
5hdFLSfmqYW6t/MAab2yBniRjSK8QFcfXxpjITopqROftbzle8wMNlaq28RUWAlMQ2LbIJ0vuaAE
ptZB4cexs0b7KFpH8t/gkLznAXTV1dDqU1nHyauu2MF+rIOScDyDsnbMViYYi5UYZOSyBMo3YPOA
w8oe9X535U2MSXEIhS+PE+DDg/X0r0oNLCHRUaRg8GwuH0PCWkPUqNcm0krUloNomfEJr0RjN9ju
mbTjrSSqyqbz5mk88AhNwx1S2nulNsh49TkJSIRQn6XGC9kmMBOBYGcbQi4AwfxTMapvKDsA+wkm
mrhu5ZdIL4y16Y4TZ65Hl1Dile00ZvVYq7ozQ9o7f68s6FPKlEZXGsyigC59N90in0VJJj/nvkmq
RVdVAtm6s+lQiNo60jjhSfJgiZZs9lzFbM34Unbfia8tbjMVabTNu1Z/j3SYCibE8MemJupV4wF/
1OSMzF3Ue5tAttyzb2nZwlai5DUwpR+JZRkfcX+9zYPp1VXCauWtMboa8FUrXR1UHxbuOOLS1MfP
I7ZWTwF+EE9thRNUZMGfm6rCSh9nsDZAVk+NRZMUq4xw+lK08tsYHVq9AyI6teboKT/V+/tc5OOm
qFZUH0S75STJsrH4kklvqdO0T0ObLAoEnF/x0lKAXwTaTBS13LBWpt8USHfX1Ss7Maycoh76xNRZ
S9wViY/2UXGT8gFq1a26NxN/n2YTOnrqFWc8c9BH+vUgN8a+k2q8Fg2pO076FAu58ru5bo79UdSJ
A1CE/hhPhzGszQWWTnSZRnRI9+KZO7WIsioj0XpvFnWiFTk40FMYrcpVHM6bbnRPlelZxzrDvXrQ
RvudENzO693xJR8xcMjcqljDyQy+ePqIt0Rsv0sQmhepOuqHoFXCS0r6Blqvar2n4fCqYD7hkdmY
+W7agWvsgsv9YNXusWKhs4fMWNizyHai7SiZ/kx0iQPrV2cvQHVZl9NjZEJtmpmE6maFUVc8/6LM
7mJVJHw8gZEOlwpBs93YAeUR7ACMA7+XI8pKgjlQUwLS46PmBKtgcILvstkEJ8EOmNrqqef/xTgx
i270W1spg7M8QhWQKhLxrhE5D77ROQ92BXzENq+iZpAJ+iCTUy9Em6gz7XrVO/hwilJsRNGm6lAu
8zGBS+emW12Q6e2P4TRZ5qr2asRFKlAN88HHYwUJzYSNiVabGEyO9jW2gLnQJmoq05CWLnz2RZxV
qDaGUbjUIIAcFVDZdlmG8zCMyhclS3+diTpoVs3j0OdzMBTBV6f7qZlZ+cXKzXRrQXBbimrXC/aO
1egke/m1wjoGKYOkC76Go/wdyn579aMmOw3aYM1E/yrVkIrIrO7kaHJydVX9Q9QbTu6yDihMZGt4
zhy7mEycg6/8ttZoZybNNjQS70uok5yf6qVOitcxEmxrUeTujN9313V2v8ymu0BhZl801q+7a1lK
zTvVXVVIqYRFl30UlnImIpvhpYkLpxn18tGtnWJfZIg9dl0QPY8tEAXiNNkHbPB5VPf6udHUZNHo
movUpYcJyHR2PySNNKxNnHkds/mzXvTVZf3F023/uW31vRKb6he3L9AhSyP/WCgN9HjZzZZq4lqv
vRqf3cBWfoRa9gAqLnnVPP6srsykfaiN3RF1Cpijul+9gZXfeqy9fyhu/hVrLv0Z09d0ZecE37Wg
lk+dNwaTaKb7NZK8peiKHBKOTk5ePWWwv1ctdro7GSr7GfWofq4qAw/xoLeIjw8uqLZRt7Za6GzY
YERCLOh1xMBz1o1D/NXIg295UrnfiCScMgQ6Pgp1XMr87Pszpz0iepKFs8ZE/gbGyAzqx0rPkvLD
8eULZmrNN60NPsbWNzaS6XQrGeeRR+yamyx/RC4ie2zLgg3o4CorUdeOenmGOLZJsy679UCu0Js7
sU4YA4e5IQse/DR0znlggGKezmDiV4smzoJlbSMnsvRRHOM/4OxLlaQ0r1f2jUYRPdxaaxdeUmjX
wTKyEC8i3d0wz19DbnV8qrchYn5fyZRl2Af1KrZbaRZKsXR27U7FQxagXORl5XsbvoA/tr7FZePO
ERtXjvzDzKOO0PK8nBqa4XsCD/k9NLtw6ZXsA8wBiEoud8irRaH1bdRzGBmN/yXvonYV2KG8lXJD
frBDH8uoqUffmk8aHMznINW9DfqgNuA9s3xuEuVRdECSKJkh6gfkrKrKtSoFKh8B+SKgmMDrqi8W
mOyNFCf5qsQIxmoi/wXFf3Ub6063tHvZ+GoOzSKw0uHVLXt9Y2NJvhL1pfyt7oP4rcHObd0AP1or
TmB+jZPE+KrZRBT6WLbWRdPFb0P8TbRFcJxXbKu1DZYt4+ugVQtRrxhsVMMqwRkYYcwXAsobcQni
O9YikIK1ZsbSvDR8rM7YS+zFWT4V73WiQffL/6NLpzs6fIpGX3wa24O036Fjj3cZEn/iUIbglIsg
1/6oS5MuO3MT4ZpMAV5EvzvHUwP+BDY628aPT/VqDeXW9+rjp3rXy9JjA+K/jcxhXsFanndd95oa
VXktJuaijYbP/ncVrPfqijnNrYosW0kQCVasxLbW1wdlkeOod/UyQ1vWeo/gSes4q1zT86PDTm8D
K7bfyzX/T9Li7tYznXyfZH67qVD5PBouijp1lJPBkHDxi9BCvvhhhSaAW3qPidKiEBuyGA1V+QQM
IDuXpiavTKV1Z2lquGysb5+FPGzQSGBnaprpWdSJMzd2jB3MoJMoaQ4G9zOgTsWxIiEVxF16vtWF
ZYKFYCLHmFIP8iNkcG9XjyUAVlcfCvZ6/hwAdHcVrUZcFwsrwB5UFLXI7g64r3/LykR+rPSyOSG2
eIg9V3qp1TAgo2tEG1HUdaWbpXno3lqDblzrTuQ+kD31nmq1WYhe9sj6pdRZx8uwFQF+oTUzGCN5
ws4ND36p1y+BXs6jQUOO2SJSOOptsxTFpo5+wI0fLnbSRteUvadRx4BEHV1b5mZRo3vJoAS3qoyM
yUbO8He1TKN6KG2iwHocHBsZ88OoNoJjy8tftImD19XlslH9cmmayhgDhG4uumHKaw8EyTYN3OQs
DopeRAu5MDG007L0VhfUYwJbyfNxATWBM06dRZ04g8FZbuSGBOe9zpV8d4HaizIDeZiPyzbuyY1M
GjyJ0yS7EFLTOqZ8YRxydm3T8APlPDuq5v4M4h0vDPsjLNyfatPLL0kpjcCSKv9cZ5W9QRE+QGvR
1E+dAn831/LiRQnzgPxG0X6A5TU0zfmpleFT+JSWss4bajBvhzqxUKhrk2sRZVia/u/6dmr8VEds
A8eVZhYb/s/C8Cr15IBnhpIhj0sdYMExGzUFbGT4gcD5gKrLMOzF2f1gGUqyVqIGFjX2bs508FmH
wHqcTkOtfGpVMsR3ozdRr0rw9EXdrfPvfqL13rkvlWIZy7q7kWCjrTFbHUAbmcGrqkgS2oGysQ0r
L3j1o+Q9MJ3qzIs7eNWnLHhcvXiu1RMaTh7FkLGo1B0pw24uOsXsYEF+wfYgCss7ZeC1MXYwi4ze
0p7NUFcWSTRU51hR440iFwn4Bc08FGEcr3xs1x8sSGLzDjrJWzdaDwTZJyA/yy+SVjMXJnvgsgzx
da2cQ3esH/SKN0hSKPJBQat2l9qStxkLeTznmHcvBoxMX7qOXXL+hd+c5KAbOSmAsOpmBLjkaAG8
NT54E03KaaBCzkRZHIDkhSAcmhGPxuivFjGH6C763MaIsiqh2Nq1b0OlJ1d/kr5W+i479GmBFBtV
4VQFAsE4hl29FlXi0OlqcyZWMBNj7vXiTJ00sW919Lh1/T0/0mDr24RyQpwuiaqz7afZQfSXx0Ba
ucZYAcTSnLVBYGs/FmGxq7POIQTf+Ee70vB2Bwp+QRffXrBxGR6zwahJGGvF9M7NMWfSvIXdwDvT
I13Zo9iCiEEyqYUoZR2tRGWopHZxO7U9FJpdomnDXh5UIGgK++nMa6rHtotBgusuwepETtZy0yGM
2Of6dkjKYptOkckQRcbV6JTxJZdEKFv1nnQ5S+amXBVf8BH20QkltNgiTAqbM2WpPKzdaRM1A1i4
bLsCqTE3s9aWPcyMCfDRFlKwYwOO39tUtPzGncGXkA5hnLQvv7s1FuhCu4cxk/nar25uZbqYltHN
YTZRL2Yzp27gWv7sxirEBCcwxoeorsu1FNsk96NBfQxMfO99fsHN2jeKuatCCmhRJNiVTqw+WmaK
G7xnwOSfOtuY2zymUHumrnqeZHMFrNtGdFXkOt41EnBtUdStGsNLp1A3nUVKCNkg+THxUdY0HCN6
yT12Pc2oml/qkMUw/37lPRqRkvBr5YeUtqy5YoS2iVXMbMJc4cwr12wzMF0FT7OsoqS4SlKlz6sG
qnkZtmg0NQmhQ5IA75DIj5nfELcI7Y1XZvZP8nPPbh8Wb3li5HNLKvQHDZTcqkZH9WiGkbZthkTb
YMHQnsSMSP2kiHK5qGa3vf9eZqxOeXdNsePbjEUCemeaUW+dfD5MIoU6sKit2OP83S7oUx0ZsWLn
J4S2R2PjQ1IMM71PcdgZkmWC/hAq3ZKWJ9egzrPnoimes05TT4Pbps/cZQa40SAiMzWOUobUna2V
O9FqNVWIfqfRbkQrWY8CdSfXxJ+TsYRhjVVFrLuvmhMYmgL8uxa/2YF8MCbXFdNie+K5zpdUNye5
0aA5OWEFMLNVXLbnNYSwqGhnlWbVH+PK9aT8o4zjHoAIklhy3r1B7XAOrlT+OtRNNSzjLNZmnxo+
Fc2yYrcFOVLUj0GGdoiDhWAy6s7BrwlDI77OpjU02OEXQf+DFRmCzH33E+XDFwzF/S9Ogk4wvKLu
HMa9sang5cB1sfNzQkJ4gcy2uTb1wZnzeuNjnw4NBIO9qdjoyPUa9uKiMsMVFWPpISIzbbi8v8Zg
Fuiefuiqyn1yvW56UNQaY0aKSeuUy7IxsLyYOuMSYK5HTUduYyr6jYOOM2bIt6ms3GlOvtQ8i6Ej
u+IHBI/m1tTVrJtuztInWMXsJ+BFemO0yGM2npkm9dprk/DzUy3YN/T+DEhyj/NDgOiAscijofuQ
c+UxJcv47rZmNVMt03nBwWyY47mbPMqNHCwRnt47iYVOoD+g2RqO2bYHiYPyiSJl87psdyw1bPDs
tCqWHq8lw44XWeSmj8l0GMgskGm4ihrZ9Q6ONW5lmo6+bzpHVcmMEd9u6NOy6SYLIEKdvBDt5UBE
OGvRK64a9xgSl58Xem/PUl9+iizYVyaSDOuB9NPKdNNyLpSFhHBQOBFg6yyfrOOBtcpjhb9KrL5Y
On+eHalnUZIJoYO8fsJTtbooaA7vyiwtF15qGW9Dm/2wEiO55k4lnZCHJultdDxH+DxM0cgr2eTq
W+I3Pww+szdeLg3el8ACQq0J5ig2X3Cb704ZJKZlYNsgiR0Ly0ylq7alB93aRW9ywC0IgyF5PPC0
fFVGfiDxAcHxrm69lemAsETvLfjh8I/RSknZREoobQgAfhtKhM0THQHyAj30X1wWFCJTNbde9UF3
11idpGuzyJurb+bH2B1UbMg0tv5l8l2uUXYh6OxfrLC4dpIfbvs+MPeIeKMIOR2M+Ozl71nh197M
6+CLZkH7s1NXsiav+6BwvviZ2y1rTS73NhuIs8ctzsOGRZaGgsMK1239XI6NN++IRcIWKkKUoh0/
mtVNZEH7lM+a0ozvymSxinhKOnOtPOcbNawy2X710dr9ZtsBKOYOwhkvlHBtliijuLLRvTomcK1S
99vvnjGsS68gcddoT22qO7D0pKtnpptaR2xhsBAdGSJ1XteYTHeJb68jNMn3WV/1G9OWdu6YpUtl
cPZjXLUzmaAHgZimX7WBZq4yt/niW2mNw7sdzKp0CL6hy3SxjcL6yHl4kHLGAxYZ9JUj1fUO6ded
A7/5RIfJzByGwikdwKVHwEB6zw+v4oBAmbKXIlTpp6pIkpAVS2xjSW5HOXbWoBzlLv/S2/mlMFOi
8Vn5BH08PiPsLD9nkoKAl2Kd1DCvjoNRXroQKE+ehOE+cD5CuUkPMqITTtgPW89CAQV4f6YfpJPb
wFT0zeStA5WxBpuONNNUlAbzPEW2Hky17U6NWUNclwC16VIYLEq58feq0xyVurHRrJ8QhxMw0Xc4
Y4nwI8p9MFID8gWiXhwgY4GnF11E2fGrryz6U1S0h+ceN6VzEYfPtZJVJwKtPEljR4avq9oX2U7D
GSSLZF0G7Q+bTMgVm2Dt2PcW1EbdD+asNrIDZ1fRiGh8d8UXAbjyGH0jrE+PTjGGrRNE+exWDlSr
nw2VGgOqS9tl3tvFS6GFzRIbzHwtiqZm8vpxFPRlvRH+m5MP866GBkqUTUv3t1OLXeve1WH6zSdQ
xT7y9AdSwdLc77Bd9J1dWg2XYgiNs52Aau3qpe5oP9jXFTM5rL91utFexjoh7ZQh81kGb2PJcxhK
6nxowupnpz92toXKT+Q7h4I00wwVqnbRR5BnmhAr8kBq3A3WeASceJwvCUqel3Q6Iw19SdS4gMRJ
lWhsM4hSXcdvpSjKqp6cJKX8FoHqyXA6eyojueUdhCyUKFqBNx4Hm2AZ77knMJ/dQ9Jkc2gQ5lOe
ycksACZA4rz/001unIpxpPHW9c33vzOTEz1Eg8PrYasNXP23Z52FUvYQxD8LN7d3fYH2o93gbwPr
JtkEOgwr+Jkwk0u0ydhyDyst14rzaJcWZEu5IYbjXZy6yDYZS/V9apOX83n8N7xDSM5lSCkgeDie
EWXOlm4QyA/NGFm4DHXyUx5fy5IF6GTXe23bMNy0Oo7woefU5yGYki9OXL6pbnqUC570KO5xWwfO
RJRLm5sWlutaY+ibxh3lDVhpnMwzNUYd3Cq2islsgLunV0ZXkJlmXQpheanKpflh58mjMmATVGWy
jG2NtOyMMP/JLu/k81v45rXcYedHGRJNQbMph/pk8yitI9Xu1r1hDxfZsr0FGtDqq0yCUjWT8Gdq
HslkAR3nYb6YfW29WT46p0WrVA8kmJpVEdcZWJcSbDRhLNZc1SWr9GaeVlb0rcj6uZ+V8Yfsl5gg
pEH8bAINXLWom+zHUUOlxQDL6zudQk5/OKq1bj/ZjqPwk70iylW8B74BvdOWi52rdxZ4wu5D8SJ+
KG0LKL5RmQDhm3CPFHG4JHIznBLHzGetYXwLldx7goo4bBSEU9eInjrP7NGRiky978hYACBMk+Fh
SPQO2k8pr8q0bV7RRd2JHoFZgxgviM+pXZWtm77ayJYXb9GEMLcK+YcD/8uI1F9tnpGecBYBQv7L
pifoPqjBcEgJ+876wHGfDF0nHFT2uwl70mkoBBc9aMG+jo8BQD0YNWW9LA1sqj0+y4WJ4+eWl4v0
0oSjP7Nbm/T31Fo1No4zhv4kyyiNknhgUVTzIi2BVGh6222bhuj1aCvpmxNbHx1I00vhhPol0/wf
mLWnEKCdWQ6Oeg6PD4UFRza3mEgN676N0gdPnSLXWVN9NxHPSoJG+WCX81HIgfVcIP20VJTozR7K
fEHe07kk0wHMMkqq5I42rimpEpoflbIYSzBLvls6F9HRcUyg+SFJ7HtdLvUm0V9+WKZZRLeYuNLF
vs19myw2Mddpzn3bEWyWPH9pZ3l6lLwKA4IxRvip1eIDqIuvFoDJY6AZy8yvHpGgDubqqB7Gytnr
CXFcy7GVY46p+3wcfGVh1HW/ceJK3eJDMpzz6RBs0oGQCyiDYJN7TrDQzUZ9NQf09Mu+/wkZbvQ7
duzIWj2XxNtnVe1kyw6BJH4uY2/ckUGY+7pkYBSVaxt5AMQWF6ZCrMazNm4kpXO+8jyvSvzFd1Rk
YGxMYDQ5Hw4jZNV5opGODk2tX3RGRIReHiwodU3TzqK6eUQsKNmIuvsBVthfXSpb7Zad1WkzViNH
nVTBq111hGEsPXiZ1CgXbWJol8jxnZUPOdtNjDUZqfEAwSjdeAaON51aoPgT1Meu1JJHFBVYV+Oy
B/ZK77eiTkmAvqAuCxxUsi9sBawPRSUMNU52ZPaDp7FKxm3iXZakYefr2bgDj82n45LBCCD1Hxqw
RywEoy9SRdqhg4S7bBFg3iRFb19lDE1lS23Z9OA0D++VWGnAHscPmnnsJcEBzHC6DUYCFjYwj0Vh
jepC8x0XcZfuwSMa7hgmKfwxlMxjDULRha92lTIvu7KWntjO2EaMJqsmD/Tus4kRAOaGPou8uC6f
cfkiiB7pT3x/TDA6cxTe04vdTE7KzbMFGflC5DO5HQry0osChbDlMPUSDWFRuac6/y4KWLvKSxKm
0cKyyvGCwpQz05S6J8uijZdbnWyYazW2dfCvdBEN7Bb0swFEcqrJuzCaywYG7rXUlIfesYpD08S/
zmKkFlDoRoYR0WtAyqLP7ZRfIr5XsdyuYt6Ex9LAz1iSjXydKI4Lq5IDXwNn29QW8ft0PBqlyQsg
Ca91IUU8/vwssoK18MBFoRtjEygkpWFdRV1tZwQaK2RLQ1tlm1S5JOmI6oL6W49ymi6yYjg1yAFd
ZJQN5prre1efu14TmovJFnao5nvjxQZMdOChqzplga6gzmva1fdOribrOtTfWr+Njn77gyB4eYqb
IV85totaTIADUeUiuinO0FRGJkec3g+1deqLfiB0iv1Ib8omRhMWetVS/OaiivLVwN5iZuhS/cLv
vTKvQ9d7LOwSp7awdM+mzJciiBDtCaK92eBGrDYGr5apKA4doh6wIJ2sz2aiSe2JW6fdQupi9aJV
D4E+iTPJZow9Dx/wTbtJJhy3hRVG+mKEEMKuV51CfRi4CYElcSh8hWWBbzYrxZO1m4BTWTfYr/Yq
+kKThJPo1+FrhV60eYgydATy0IsXjaXouzqAr+8A5npSfLN6YDs9k/ske0L5cQlMUrpOC3W3qZRX
LXaKQ5kE7q1o5EkyD4cuXCHggsdK2vbSErtWaR0D032o9Ow71AkwYmnX7XjWgllHpupqZBF4OSce
14bjArgqpRcfb6uHbkjmelNWT94wlE9ZYl9yxIRPuSeVT47WGfN2GBp+YSnatuKuSVGEC7d2T0aW
d8c2H9xTir08+pzhq5eE5TaQ/Rzihhe9mhGxSeKQwUa0RvCowciTKhOtroRxVRpJj7Ktyw+8Pzai
urfa9BD7GcgmNpoAJEcf8QYymIZWxQv4EOazEUcIeKtoh8OoMp+Titg3QDN5YU9FY5CVdZ7xepci
y3hOYCkBCVXipRirOq23RuG7Wd7GNiCHedtrKPzSmRVetcpG10Mnjamitg8QbYf/JYoqJpVLlPnl
leicdmDSdWRHb62yF6WEbvx8fRvb9+4CwR95LTprkCkWpW+7t9bYrJqFBc1+IzrLQQfoqZ3SsOK6
oy/N9bqO1uBGN4bltOfWG6xVEoz5wY72GRG6J9y+WkXuniYmzVNS9i/k55xjhrLABoUH1PW1vjs3
dbyF0u7sLU1CjUXU1cp7McLMulW1WheddJAKrpyrAdKlqb4nO7KzO7s7i/5pGcQL9s8Bhu24m1hp
xxIvIE8shzG2deQuEqX/nuZG+57nvoqPr2ac4aWHmwDdqJp02KUxoudGxirMdFJ1R0y9nYdO772W
hI5XGjoHK9GqVNh+1EWMu8jUmulA+qqsvXiBrb0071WReBvVzxAt7wjbhYlZLiqpKNegmXlv2d44
7BxsKoxlaFh/ncbTqa4khTr/o8Mfp3qi5KtoYnt5xgPmtt6LyZ8HaXlYSMgAvWh8265ujBHRVJKM
Tj+H3vAgSuGYZqcCdJ4ogbEyDhoOPbNgklcfS0Se7L5H73yaFYNObTWpay1CU9LOgyv/OujS1pKg
HN6rWfDnu9gFTDl1utfHOpqL/hCY808NmRfKs8JNhvW9s+hCPIK9jonW/O/LuS0bRqNUlGeMCVbw
u4c3ezTdxVg73WFQUvkoq4S7GhXgYMge2R8QmwgmRyFxKCZbIXEWa8akg4Ex7GjhKCTqlN9ncTYl
mVvsaT81iM6iFdVeTD+mmcUwPH89dBQQsliOgKhvs1bEloE9kZRqZiCZF9EwprusCn4d4AamOyLf
6U6c3Rvu/e4Nn/r9B13u0wM3Q/BezH8fJ4r3Pvcr/QddPk11H/uPd/mPV7vfwb3Lp+krT/rr9v/x
Svdp7l0+TXPv8t99Hv84zb++khgmPg+lHfB39IMHUXW/jXvxHy/xj13uDZ8+8v9+qvuf8Wmqv7vT
T13+7mqf6v4/3uk/TvWv79T2/JLVoZZh2juwtAumx1Ac/kX5j6ao8hmVkiO8jbqVGz3K/izfBvwx
7G+vICrFVLdZ/l3/+1Xvdy13uNAs7y1/zvTv5vt312czw9a700NW5/cr3mb9/Dn8Wfv/et3bFf/8
S8TV62G8GEXXru5/7f2uPtXdi59v9B+HiIY/bv0+hWiJp3/5pzrR8B/U/Qdd/vupbKdEOrfU3gfJ
CPaN1E4KiYDN9vHvg2iJhqHYqdpFVIsacVaJAfe+pluGe9FckkDaOjG2bFrnPWRao8+9yoBbVRvS
NQtiBNTq/oldMEK2UynOYRK24FumdjFmDHRzR/b9p2gX9S46UauxRBFL1IlD1aOWYeqAwGrE9g/I
RZ8R9YjPhS3F2852MHzu4PnaZnQ7oFAZH/MUBdKplxZFOMmJ1sCSgLN58uFWJ5rVSP9oAVAROWuQ
lhFT5X4PzzlX5eWto4uq5KIyAhudZAN+STZiscPOHhwmZqorP8LL1UbvxoA/3xVnnaABefsQds9U
HAKrOBdKXJwVpdHWnl4AXRejW60aNm4BsuGP0VbvAExOmzfEBZlRDKzMHFsio77e5xJT+51WEdT0
9rf5gqRoDmEaI8v71yVFt7Tv+qPKwuLWTR/ZolnqxpHLHhIzfkHe5FB/M6tHHhmK+h/G9Y0M/2oc
urXB/20PKNc7+NXkZS8M70WlGH5vLsCJOJKj75KuAVVh5wWk0xSlj8za5oXl3wqOEjigYab6HDgu
AlcEr24jROV9mGSN0ZykR738Y8ytZzWUyy5O0v3ngaMy+NsmlK6f5hJFIzOPRLqNrVIZeNXHGK2N
cuedgibxTuIMsJeHb2vprV0gs+S1ab03iH6dM0bHEWbp1PU+8jaR1j7YdhQTNw30nTiMhM52OCPr
O3GGYdqwTaRkJhqT391E0dV1L4VwwogMcjRms9KsdWTgZbiN+QiPNYV6aiVJOYnaFjO5JZhabS4a
bq1Td3HWjTIhb9U7iL73HmSczJWUI+kBXuNX33trpPiPmAypBGz/V6M2Zvr/kHZezVLDTLf+Ra5y
DreT4w7sBNy4gBecc/av/x5pAG84vOerU4cLldTd0gyzZ2xLvXqtg6m7Xxa7DZ5Qh08rL8jy+Ope
epYX89AwBFU3QGEi3vXv93Ub5pTqUWrobuWbsJxA5xOpMxi2XP8kG6soUKy/tYt1SGysBTUhnBaK
2AxkC8LXE8p3czoo7xYwq5IDg3RIlduCt0nvFqxHuF4VGBo2OszoZ1M0cVx2ZzmUvaX5y0adHrSx
bMTWi+P/aYFl2u019NHbFVDb5Wx86vGSsUVEAVnPHkI1zB9iK2d3FSMoIR2ctyVoUCNSW8CRDi+t
e6IUYM5Xcgz29KfRscJnhBbUnbSDHvNOy4wltpbClnIZOXeJ+WtYBiPVGF57nNXkk9LlZDJKCyY3
M06eIgBqR9fh0EDlG/ZW9cZBRlDA5bHn9sIHR8DY84LqutJOayBVDhT+Ak7SCzhJNwHqKefSJvUo
utLYCo/sLTFySjPunBH5piVUmv81jCREZVkpVec7v2+nx9mzHsw2G54rNtyn0tTr7VSn+ZfAtEgp
AbDi6GyC5E2koNTE/1hZAFeTCvq1uG39ldJORwk2lihk2bSN668ty8u2i03ClnOq6rYZ+K21dNzg
yb7nx3vD5av/DvQctH1yhHnx6y2wo4q7iWDMReDKP3mV553YuZr5SnZlAxe7BYSgQdP+Zq0p0x4r
3doZSyRkpz4ynCKGvBEysaKR092qjQBYcixQ2s0IY2gOobo6By2yOVFzV5fwPsuebMopo9o2N0F1
+M1PR/K7lwaAHGByNvcyWDUM5KCTEE7U1mnuxzx9jX3PgXw4BXKqpBO6Ib9sMamse+kIRe+/2bMx
f01/r5H0zxxblpfWK5Mr3P/JtaudTeNx9Amp10+TdM7VMIMnabTyCAntRZ3daVjJmGYAQU3eE2X4
3EuoDxRrZX3bRHvZTTvruxvpxf6dTb5U/KOEF/wi+wpHpuNoZBDdmd4pE81oazBSLmPZQycYXRK7
OfxtV3rv9C/baIX+SUH0CU13EXNbVVrlWM6RTT9RerKWnqqa1ANZ5d6ytQfTDMvXlvPmUAXIbqeh
+cKpR2t35WsQ5CoK6gO4frV41ZCQv7cG+0nOiEs3vdYlD42lyWmt3XGhMSm5Pod56J9lLxvKz1Pg
2js5GqbKPwcNkGRu7r9C4t+9xTYAM0UNx0d9QngXx22yXEeu+NfLtVTrbPI2E5z4f8xbgn/OjVRU
KJxop4ZRsa9mM3hU1BoW+spLP3J698kaTe0H4tqeZZL6dYP4KXWS9pPXJ6R04j78EMYu10wrVs52
a6fnv9bpIP06h0MN3w1f4oumNs5xUErOn6AdWLWI51wi5CWmawcr4K6PgV6CRbDrtzhRvG0KW9fK
4aCchGmWbOEd6y6daEjWvW8WmwzRVG2b1K5yXOxywjKUYdKWl4Z9mBMPrbY/lrTK+f0rLPONmHRE
m2UPvmVRCJUi7uDASr6Xw1QtszsvS+8A2CblustRswhC1LZCo4Xna0SBSzOicQWp1kDi/I+mQK8X
vVcLbu+VdMWDBo+17JZBhgpsxbHaO6NfFfbWGGJQbl7T7SIt0UTJQfgkm86EQAKt+0c5CioIcJaI
QYQNRETO/CuCpybwjxry3lqVNxvSjsG1liRJVZvy2O4X41Yaoc4Mr5MkREpFkDT+95hlzhLTCNol
6YhjIzioYPVgECqNF7hCEl8rX/oGJbpfg1+eSqmUXU51FMUw4rpnBMU2hsphLS+Dy1WxmGDGDYVj
sd2uo8JhTj4H6eKyKptlqcWxTFuWWoILBJs4r81yruvt/ESt/7hyybif5gS9GD1zAnKtlBSljt9V
6waukrDTP4zCCTGGu+40kNkydlRs6xw1Qu+2MPqKtEp0dms9upfeqOQvkmfQmMuhQ2b+zgzGM8JB
6lM9bXvqYxqQdEAWhNy5Wxgbv7PDY47QxSVzYOFiT1QmG9mFWHxqVm4BspMy1HrXTvnYrCpD/Rl6
8y9TZW+IBAfDxF5FDjllp5ppBISXKMUHl2rjO781tOeJpOfaSBzzCGpKew5rx4XtPvBRnC6hClPN
YW2L7KuF5OvRMqpv1ay6bFeFDUxjAAisq4+zyMPKxgw08xi17Tc56kTOVsZGlO78M1asuUyXPbmu
Vij1EZau9DwmQ0X9Os9TGp/DvVkDmJG2XqNas/V8bz9XhXJXUqe7ndoetbkxKNdjk2mnWTZpA8Cp
EHKCK2l45xL+Aq6PU5D1P3sy5F20kUQf80KtD6B36pOuQiz5W21QSg7KYREVZ9Ii4VmaWqlK2GSk
zmw1FxT8v/QJZXBtUzmnjDrQYyQL380YtfJs2U5wvi0gPcsqcw7d9eb325j6hkT5HKRrKyq/k0ot
n8hAVU+Kkn4m199fTDHSVGs8AJlEykpElJVePRVRt4H6fH6Q8Vo1I0Q8UiIlnYplN496y9G9mC4n
+X6qAThC6/v2Am6aXbPcorbfKMv1wFHJyk684iyDQRHMR32iUki+PgoR6nFySUtCXO30xlvX1MbV
UYDHyqETQKo8t1TlyGHlOc1KNRPnmgeK+vZzTt9rxlXJ4Bn3K894W+bwEBs/6DpqfyGclpGTfs3A
4NwXoiGFqd2HemZtR6FeutikIzMLdBISVH7kUDYyJDSjpxF04mkxyR41o6PN4cyyDrlD9+TnUP7+
frlbpE6tuT96YF3FW5DN6JgwqOfhfvCV9myx9yxhG9Dbsz7WB3sIpoOrtS30tJhS3TaoWpFj2ZXW
2xw53W5IIgLFrZptOIN/7triHxMKlZrPJFIOWscWQjZpH/igrsS4URX9ZqTc5ad7CfzLNosZnd15
PydLt2mk+l4Dl//30lbquRnann8sW1L6cjAm+BvhBUk3CYozH7XOG7jTmoh02kHxUXNfIEV2XiE6
q69NjGSgM6b5x9yfyq0bUF7OFhui51pdOYWqbTyBzEcKOj9bArkpe9I2A0QHViw8sil+9+QQmjTc
npVCyzOIG28xHFWemS/wUncPWpj1D7pm+ZthQPFmsdlqFVyb0t9L00DRJSyzgtLVmNzxKI2yiSGG
2NsAOgTPdfewNPZT3PrFA+hMh62iRRFn0dQegHtesIpt9ZpZoNkoMd3E0GseSrLVr13DJ9TEFpLD
QomZ+l+qq/2uPZtiOLQgWKkQ9i/Sa7vhl2Hypjs5FQTsfVbr1YP0uWa570w7/SB9kdKuQOCkz5qn
eS8D8sMwvHi28hzBlPcAYLM5Fz6IVDHKoDa49TovRYRA65ujdIxWUD94tdsdYNLieUQEL44uVI6q
ZnYIXhAmY8GxBbsuAJiyxMrVEZGrkjC8zb75who4hmJoWyUI/J03hPAQpEFxLxvVQhpqbhHQlUME
jX86mrKBmkZVg90SnAsvkhPDJkxKqOd+r5KMWnEfhLq3HboSgaDfDjnDGji1ixUHMiZT2dkwbR95
HfuYa6jGCHJKVUjtIcuFVrCktVzGixvhQggv5Xhq2+rQmBQvh8m8L8j/w/IU9A++ofN9Ez0jucZo
AN6TU/5pif1iEKc+/IFkgHD0ZVtTwQCYlNPira+k1OnHHjyBENAeB691HibRUJWLCnDN6ViqRc5D
mFnOg6X5zr4dE2e12ExN0S5UOJ2lSU6VsdDYrNpcD8Eospp0akEQ3V5msS0v4/VUHPdw05y90OmP
FGZTnJ6W85vNI/cmMzvOI8XQhY2Ksn3zceyV5ikxnX2g6jNYkz44pyBM15Ecmk6yTbugOUhvVI1f
Yl+k6kHnvFR8e2UU3CoQ37MhRLSCpatGy3fQckR7OZzjChSlFnpXOdRqEJ9K/pYbYXfHnSq9TUKf
BeZhmBq2Mqo0LGVV1+D55TB3IOzUEdw2K762dlmgtAAd0LEpnXzPRdd4ItnAlRwigf9ENvTbEOJ/
hSNwXDtIfd//FWvCE4AWC7F5iso7j48bine9TavOxrkXjezJJkKK6uxUoV/BgY5HAW616o2khXCT
YVI3Hwyvjd+GpPXi5zLv2rdS7b5rXbRznap6LAdVf6YsHXhk3fCkGIXG8wjaYxNYg7+X3shkv49q
iQEAg+AJ5e9z4gOTSkRwzRniAyXgJ+mU8+PqW+qyG5KWsIw/BbUCw7WIVkqI/WeI5VXLUjcpP7UP
sqH4SrXCD4PVlx8o5pw5S1Ihu5z9JF27KdvV3DQhRv0d3/bF3ggt60539O9+hiDZOGjp/VBwpeRx
EnZ80Ij3nWikY8xz+xiM2UtrV79MYkKeu+W1tuP1Lb6zg1McztdOUpQK8nnZW5r2H7Yps/63uGVa
HPP9L5R23JhpkICV9mHcmUwqhkXNqd6EOoxBNLLXl+RJVnL8lxssaHQII/8i7bcV5JS/4hbbu5gS
ro4dv4fvmlrpPGTwwu9eaZkie3+/m9zkbGjksW71XwPlisvaMs4IFWtbcVWBqRuNgPXgwirNtzYp
d5bglpZjqE0iwMMAGhfbMBpoGL0bi4mdNMo5S1O7Tnwqy0F5BDhoPfVN/k0prOEiRxy56jv2Ztam
53vzhHDIIUqK8ZJ3roZKDpUakx3r6Jvm+r20yabPLUguXb3YymGpzGB3q34+cmbL97+rw1fQ0BEV
alqHVmCR70xv6q5J0njUqUTBSRHMryzKwTUAoXCuAzDoQXgve5bO3abQOtiR/3SgMsbpsW+9Sbs9
ZzE0FCJES380A4kkuUZWuCHkEKPOZU6xUZClNvS2sIytJxIG/rcUYZJz1qbF2Rnjx8i0sn382yTt
lV2H5erv7khFO1Y+6Nts6X8X9Hs1afvvS5a+92v1tgz2gJzcrTZ4+bVJox6iBSoNSmpMVpHdh99z
YJ4UEf3gL/PRgBvrbdaKduNrbnpfFDAJQu6nHya70u5tntE2dt+Va0r3PZIP7XwJTeDZuzqklMhp
nHHzzii7sjECAOp9a/jAtcBsg+3W58vinqC471adz8eEbvKXxRFBD4sSG5qXalZ84G7L5Rg6Ujmi
UsI8N8X8SY5kM5Sm+NIM9VZvpuKDtKkRRDD17PLjxuQjmk2qNtpKnylM0J/o+1kxuvViy7LWXU09
YPVloTH56mtol99WpRzsRJlcvJJrSFvuwS3rp2O8kzYejqJ1pUftAZ6R+6KckPhAZulD79njFd7M
ayxGlMlXHyZY+HeQps0bOZQNZ/jfAcrHnE4SljaWd++T8ZaTpKml2noPs0G/riGGpk54nECS+Ugz
jqV+n4KON8s5umvFSNr10DbPPDuc5MhVZxOUoj5VewfJrZU03ppG1e99Hakwo4NpTtrCQTXuzCle
NVkdb21Pqe6i0iI7CzXvIXU0447/twvg2dFeepsEitqb4X+mUltnkKFQzN2bp9yMii9hReGqCysV
ZEeKsk3myrmYMJScvEY19w6HIg899ZAbKFjUN6uIvpLhqn848R5FjWDHdabeO1TPPXSebq+LKsBm
d523Kng2v3Std5JeW0lgvE8nvuJojdoHFSzkMUXiZmPotX2hbP47lAohBRQakt7CtDSLzYaj/VCo
HfXmREi7Mk5lD5f1r2nUbv7/LPevV5U28Q7Zd+nbAKR8LdKXrWg6kXmVDcVGmxjA72UxyYhAn7Rd
p6v8QUWstMn5ckgh6Afw7tZRjpZ1qZLJ4QLZF5RLnTpg5UJmOXuu+pRiUeczVPbefUOGbWry6lDo
anSXDy3Vv5ZhP3IahPKU50OuhA7pClkM6/NodU9DwjdYGZu1NZDjZJd/vvGrvqNald3Jy/RtXZmU
yghmVd2waGRPNDJkFuysnTi1jubsx6yX0z1XNGiux7D/SrHKqaKs8i2A3GhPfXl/qCI/RsZG/Wrx
HTvkrgP9TuEUryMFSHvPnaetHDZj228Rasr3cujPQ7xRLSM+yqGnC/IrhC7OE5fK1wAmK8qNoN6q
VFW5ov8MrjmHfq1SXf1l1PKfw1qct8qhl3g+VGT9T68cZg+luZ0C9Xs/zx7Mr7aK6lBqgvVt8wR0
9MAOxtZQLOE/s8mUXr3KkWyyMBNEFvr3eDDybDs6R93moJ9jA4NyGNW49cTDOoUx1UASiEIz6TCR
crh5+amZlCiJ6LS29G2pD3DP/nZ7lWWUG7nibVkqa1dT7ivbFqmYdZ/2xclKMnQCkYvdzODPv6oW
JAy691mZB2s7a2F06mo3fzIS4ysintm+DAJwOl1QXGXj+mN7Gdx7OZiaquo2i9NQAm1t1UgsjV01
HCA0fPXzimJCr9ZXnu4od60QDCEbENznKWxLlma8s5dVHpirwYV8Mmo7zg0Ik7NgoO2Pc4/SJemL
+FOnw1FpW+6Xdgi40SUlPPE9dRnd0PZwRhTeF2iCvmhlXz+ZxpSceFTStlA8D18SHo9Tw/ticlJH
prZUwcLq2gdzdr/LeewDuH1TdvI4UvFIPqIzue9G1o2STB2fTM3WPlNRinYnEJGj3DrKJmMrFDol
tymxm5RNVFH2qbYVAuG548I0XM7OtfTsjdyEurGQa8uDtea36n2TxOp90fif6ijQjnIkG+mME381
UBt3XeyGrpuXrjTmCqlKtfFe7dmYr7YfTateRVRwhmRu6+mju5fDTLFeer1Yo8aKJoagrTG1OORT
08OL7CVzmDUr2Q0CN2lWi0t1WzYttQYynCnvAn92kf1bma3tweY4j5dYNAGnMPmmNoaPTmF3e+lA
fctH+iQq3mwzp+KwrMOGv/UAekh2Q0G7EwtRC3HDudwaweRzG9+COlJuGlpfEGIJzLRERTfwuWls
P0MHjVF4qRWOitFznfVDK7R7GuDy3NVj49Bmuv6i9v5PL9R38WkaUIbjOcFdUUsXfJ2dZF/HpvkD
hv1jE3cc8kHSwPbRP9qNUzzIg/xUr+aVGuThWQ4DLQy3lQo1mZs4L804o4+UzJ9t3y13aTty+Og5
9UdhLyp9+kzJLLSsfIVJ76wrEFKnQh2jj6abQGbsNc/dBAtkFvXfpdnNhnBfGuPKyg42e7QTzN0w
NYue+edwUsZByBfivnVv4SFwK7PixrnM+WudW7SGvEC+WtYMPOfRoQ5iX+fOcFGCYkDwHikra9Du
O7TMTcR8sUlvoo7DRTZFnT8rY+Dskya2/au0QQ0ChkYv65WcAcgk4nharFrlc3LQyP+UiL+i9U1N
UpkOu+R3MRd/QGdeSa8VxZ+KRu0Oc6vpVDWIGVHYkgkq7Ygqvd+BsgoMSh/7YrVf2MYmCdSWPQ80
JQ8hdUsSY6/Uib0r4TOD7VrX1E0QtD/KkqN8Ja3QCaTuhcqKX2Lv/F+Rfe+Gnw4pAH+zCYaMvxxu
7lD8uiwjo6VK/E04/s/1/7XMYrvJx/+ekVswq/Db5d1E4t1EQh5aRi/v1Qr1D4GZGytNaaoNZwzF
Awpj+YMjeuALKGCy76VFNnOIilw92M67UC9tJ/ZDh9uU3yuM1ZRxGfO7rZwplzZdtb+bOMuSJjPr
QxQvLJNj5CiMd3NsBd5K4756Ld1hq8mhnJeVaUE6UzV3akDZOGV+fXeJQIQu70y+OvW+Dhf8ud8v
Dq/t+nPDoePtbZiqEAFTNgg5O48Zx06dx0GpblXuY9p45hXcy0n6VGEqBgeiDmPi6UgMpaMtu2Fb
a5630WOew9fs4PxVg1+oQTu3GP6o9zbkPRe5CleF7hE1m8UP9q89wupyddzk4EaddddaRcr9NSMF
qjUqEB2YDe7i2bTuZM8NauMYtO3TLU5OCYb0P7mfz4eMfwYH38xw+Ekc2saIVrZYVcYtSwlc6OSU
xen2khpcGRFVWZtBZBuHvgsowSvLgxyidY4QsEUpkhy6GVQfdfeEYIB7Rl/CuTV/DaVD2novjnbl
FMYwD4L9M+IhXaFvUz+iMVc/RjE5L7PUqfgappqPmYY6k/c2GcxdsN2kA2wdcijj5Nw25tnD5ID5
Nvev9ZombPdlQy22hur52Sz6n43XOeeBhwZK4GFaopjql0NIllcIIUDHacVNUe/gLodzAprBSquC
jVzhXVcuK6Olx4dBhB8a0kizingU4ptIYpYZmvBt7F0omeaQbbBQSy+HTN3cxlShupdb1OQFMFjY
4dd3HktOKsR8WM/ZflMnyGN4yvOKWfvKeaaqkOcrGispFWSYyfpB6KNrp2Qso0tEnSvs88YpztJd
wBnnIXYoq5rLyjqRs7UPgTl8UIyBKmtYkVfG3Lc7NlDT54RTBOpPp496ACcC35B2V6f9zZ7b9Xyz
D5n+zi7jZ+Akt3gz7ZQrqopQsozQJw1VdVcLdd00YXvcllN0moX27uAgLaAhoLdrhNiuwcblwC8q
3EhvADXrxbcTblBibpVP9oOqRIdOxCJ94J7cwH+FwnR+bOzeWDU1rD1wwSHjYBlfDK1DHiPoI+jM
TUpc9UZfpbGX3PVRmT6huHRfwSb+CZhVvrODRoFgzSs/eVQyc35UUuyHRjsJf1QTsyslmvUV6moE
hCpEgAa3vpkCO4SgiEx+fdVqhbO0DHi2DJYx0iGHsikd6tj9AEWeIBScL0ug7CmC0rkYvi3LS7Nc
ZLENYfS5cz6lYzHvaqMJtF012xQtKmzXNgiRVmuuow2PUcJlxUl1GTuDq3jmxemOA6Rs9X/MAksV
nwzP2NwWkevdgsykf9MUoz7ERhzdLY1dgKIepvVigR4puoPHEq2EObKeOZIMjtK2hMheU7rz2tc0
ZbM4tMllGqemwd7qM+oOxYvdjLJb1CA7YG/aGKn5/l0YDkdxXdl9cetkOAX+1J881fnZSJscSscy
fBcSV0q6ejf+vYwy++baR1ZrLb3L5P+6liNeWGnL8IBm8xFqj3kfjU64qgWFVguzP1QAbrkpFc84
56EH9Zak2kogjbom5HfWkxVx2OvXk4rKJXPUgj/KNOtnGQL9QASzEgJMQVBahzF1HJ4ea+XTMGhH
Kudg41bDkeSX4C4X9mquvhsJTB1RHOp3ZWuemrDbDUp/ihur+BpmbsNd0lBeotisNmOjDA+2akV7
B26Ns4v0xLpLpxJpOx3y+7b9kjVO/GKUivNQUEicQ/f24pOPeS6Ck3TJBuoHIM1qg24g0TxXPDaN
uUJz91uFVvBzYujcPw1lLUcWYkbPzsiPzE26zcSz9sYxVrYSJU9B2PVPyZjFGzfz232a2f2TWhTx
lSvgq3TKZgz8zy5Pixc5go7D2TcmtZuxyrHQmsVcsZjnhD8Xm5u023MQfJ26loTfXPAMI0h8ehiy
wZyIIcwnW6fV91UKG1AUKQM34V9KPFIYR0sbiJ0t8KWLo2rKL8i8OFAscwqgZCFZpjF5kEgrUIb3
VZslDxKEJXyNGElfEMf3jZqqq6nlqcOx2pJ0YaKuwOqXH5zCLD7wLE2xRD7nezmUDqOgTjiOnTtp
aqy+vuit83yLF5MCRcilBmx60qmP0/Vgtl9jL+jOMoRMhnvfzvZ6maCp7VrlInlpNHOVODwEJ2XU
W1AFp/7Ry5T7uA4UNksAP++QLOvvsqEh/6+mFK34UHnuDYeaBTSK6r3vawYfot+sKyskRSZupqme
wG0cI/sjRrKRzkJELGH/d9vUo8I3NhT3Jsq2sF3YCdlTu9CNbKc4c8/jGFb3aJRUa1Ras2//e0TG
GuOfa3RahSaJUQSHKknbp2ZSPvq8x0shRnXehYd5GLW1opjNk1GM7VOSftTNNPkgLRYaIygZWsNO
+qLJc+7MEZ6koGkf01gH1lyZd+xNUebO+v7rwC07tJT4Y+t4xq7xjOhYJKp913ExsAfXP9fc5mrK
demOs6ds3RIAJKrvLnSYM2JLc6u/TFAv3YZ6b+svXe8774aLVwb/a27O2d8Bztts1tuLbDwV5gNu
ugVUjr9ssqd2MF5wFOyTBckFwHPKkNVVYZbc3IydQJPGnXPIbGM+zSXs2JKUvUMBiXuS89xrs3KY
+g6ofq5Hn9TKWEP6GX4FOAkcLHJfdCdGIrEEg5P0ELsa0Z01KPpdAoMMxU38TC5ZUG5vTjtunaMd
qG8hJQ2kevzXouES4dlzt+8RsNkU3mw8V6HZnEl/9Cs51CEHf4iaBJGeWunWhvGm6WX3JH01BAuJ
UoV3cqSVU7l27+aIS/kDHDjueUqUZA0AAHmRyZ6ufTUba+SWwq+O4ex4UrLe+raEVUSHIcuelPC1
FIJgIkDOTIQwST3C6CRn8mgdfZ0ra5dPjvU2DEO575NtGED9PYMYrv8TVegcTq2mvNr98LW26uRe
jlT9tela9QVIXfdIcu2apgXK351PJlNPg7Uc6vmQ7YEC21tweh8z6uOPVW3nMyh7ZT6UoK71lKMh
VTRWOMI59bs3ZjBlsBkYdtIhG61M7VucA+HHGdKw9TI/bUiiIH/UNTBA+OHOyVHRGt2OnXE9JXde
p+pcMVPtA0zNwzopG5cPfQ5WjVOb0HEZ47p0g+Jsd1Xl3rqZXxZnzbU4gnZKGBmVb50BOzcHbgVS
QyMw8Im7VGEMyOJ07fCk+0IzPDPjb6nvrzl67H5kcf9gQkb1aZ74wZhGVT60XlIe+sHmjFDL9Dsj
rtRNqJGwh7P7i5w0uccSFqLvjjVkq1DN65e8R2i9dvx+VQcogJMf7GEU5TfXTGZ9aBO7e+ZMQmiN
gW2X3roIA5I85jfpdIrAe+KDkS7ZIHf+in63d5Ujw27cteEOIM7E0lAX/3Mt6ayU2f1zrQjBE9PQ
vKspJsu1Yv05SDNzI4/deqtLUTeK2p/nde/G/ai466yDcagRz9atDvfHDB/MAa4I6znVYmdX9Xmy
bcWzdh/XUN8qXIF7MVRHY77j1Jq8LyNFK/WnMXmUE+VijlUeUfAYuOfhRyCoolor885yLdUY//1K
wUsZRNx6jMC/NYHeWkBHwyTadX3TraTH66ufbjm8xahZox3BeRyXyXHJziKAP2ilTQaX0RqM21m3
0TYDxkouMOX6Kky+oD1XQ22KkGWie4vOIsC1ihafZijyVFf7ZKkhMOO283dDUEyfjRnuqV/mroJp
V5pV55/mP6LlIrk40/sjWprDOP6PV8BtPKpuf2DnZO0T2OifzSn41tv19A2SkA8KBESvph5bFFdZ
KpWbNdufbp5XMgKaxd3Qe1Rz+mEJoL17M2JtXBtk4K88TcK8qiptcZXjDtz4IHihvOEbj9bIdhXm
jzwo79CVcT8Neo3aUcWptsN56r6GZ+fkNJ1y6XtP387F0DxDbD7AK9eM34raEBce8wcHQ3tYh1dd
7s3PPcAW+ElUMF7iU7Nq4B7/sKOhdm3NUn0OXLhgB8v6GR8hFLXEL3YR34t43yFeri8/0D/jl9cN
WOevePl+/oz/x/ry/dfi/TtTsR1JoDwbnvU9NLrhWwcL9Jyk6MO4KyrpIgj/rfzAkYH+Df30/4yx
6Zwgue154LSsA+xB8c53/ekzfG1QsdXKm6PDeVwJO+LF02cYedbmb3tOod3NLuJn1+wPnJ60qwzB
lXNjJnW9SjPFPleD4SDg0esb6ZGNdCxD2asbgyl/uYu4O3XhOB4W+6QNFidlofqErDO8TFmifyr7
5sUlq/oDvt1MceAb6+bhMKJRsx6hYdmlpVdD7UeDnlZ9kUPZk40ykC4PzLaBCYVbkkKJVjm3V9kk
pddeI9HIoW+N1hqKl3az2Gqz4xxbjgNljneGGcwrOU9OkY6phFWWms4aen9H/dTPBlJvdfBSuFZ0
6QdHu9mnGIqTMbWR01RRJGFvYN71A/QvSZqdKqdDRT0FzbX3ctS94W5XLhz0UjfnUIo8G4L/Lp+f
xojtjVew3XKmJ9RB5icX7QJKSnvEF4WNspsJYVceOCKbMj9bf6C4bXpqRw8KXGAZMB97dbUORpeK
glS/k147EnVWoMS2mhHOTx1EXGI3zMNkuzZUw/sYh9ObBi/hjzR5cGAyDFa2DT5iFnWC0Opvu5Tn
Fr0AdtCr3WedCrdhj/JceAcFlNhiGgNSvjBxjQfVCUEGaBC7qVV5kqORo5F72avum74ab32Fe+zG
0lM+sxEgEDX8VA1lAaXnFZWJ1zovx2Jf9xOPzBDqrUlOjleLsq0cLiiYfoz+q98U67GcTPhuS2Ub
qFl0SrRh/tBYMZSzEMsdRtXytm4bNjt3RDFWU4LxtU0E4WObh0c97sbXyY21FRvAHB0GvHOVcEdB
AM/MohGVkoo7xu8GEcifQ/ZH8UnxKvjo4QK6owyqf2mcbs2zCFmTWOOykQRo4oghdfaQ3vX5Jh4N
/kuGI9g1C7DEHMFv7bLRP5aK0BBvEu+ehFt9NkGXoA2l9NRLhuGOxdtV1VIdkbuu/igbHu7vDVWD
yjCAu+xmh3bAVMqHBuT2Y5FSmBLpM7Tbv6aYUTVwbhh+XEwzJJ0H1eBAe1mGPCnCNtwZb1MbiCnX
6dzlG81HCLkGjHNNZt14g4q/CtT2rbD04M6FzHMlzWqio6Bh2h81WC3J97s7JNjBTSUcKG4UXcCV
1fxYJ7WnbLq4Zo9U5OZu7rXs3k2C/NZkSJ0gDA0Ftg0U5a4AWblXDXTYrKab7rOgt6m+0ZzPUDTv
SjMovhdD+7GotfHVdNRhq+hxc0HhbbgUbVFtBr1rn/sq8zekyKNDo0XzK+cLwGiCmuKLQZteQ7f7
rIA1oUyQkRpYPN9kw5OZt+azCnaKP+/8mqPM8xDO3gcZVImvDDUP2sqJYFrW826vqGOyq0z4+6h9
GV+M3rso3He/2C48mMYIOCeKUJ2kJBNeunFov1QTJXSFk7qPI8xi50EDBzCB1P5ScfhmeE75BvN+
egic4H8IO6/muJGsTf+VL+Z6EQsk/MbOXpR3rCpakbxBSC02vPf49fsgq0eUNBM9NxDyZCZKLANk
nvOacFs3ZvM2l4zkAFx60cAds+5QdUI8irB8acm7bn1yAbtqFn5tXE17mhFHm7iywwOmv5AgEbNa
YvYlvg3Kn6VQxu8ASrn7wRd/CFw73OlFqO+c2lPvGx9tb4THpu/ghxDQUv6ofCcBd1OLq29jW113
NpazQB2yvI6O7qwgLQ/eOKknsD/pZpyhFZ+x25mDyLTT8IW69ZjzwEDjLbZ1g6D94zq8NxZGqNir
lUU2HPzJJrX4+6lsy4MwjOGgQiP590Fqo6iUnf1+OJhRyVUAMAZghJBKUAGZ6aHWnf0qNO+Lauiu
kfs1MnRs1ZM0yE7+6D3IPtttzPug6NRdlYFJ7aEURMvYDIx1l1saNay57aMyu+TWnCP7xnDXQOOx
cLZpicrfWAhtN1WUpCGz26yDNSo+9QT+GwPLrr3WdQjsX+3PsoXgbXstLIcMcxaLtYzJw6yngFeB
dsbIhEvJWOOJ11RTmsNthPkqUv9AhmJCS7SDu5WDtcA7ZsY/lsK+p3ofXRLVxWQmcO5TvbTvs9Rs
DnhqhwvZ9O1BXHBTJIXXOdPXWusPgwDporjxtGsUw9iw6FDfACAif6rs60G5J/PU3Q92GR8cU7gL
3/P/NIp4XvLNHtbmo1WyNmmomy0GFJSfRRwlq9ora14/wQgAlOCdXbNgsW0o62paOcc2UGsqtnl3
8Wa7AiRix8e2BSU4Gkr66vvYNts2QnWWhboAPO/7wqvjb7j4+YsuNTD26JFUi51aYAYRAc2wu/QJ
uVi8sNrIvm9J/K3HAfghtHFt05Q1bAyABzsrE/qxY9G79zveRked7xGq1eyMqY/voH9zK7KG+ILV
Io9FdgH342xmUvrF9Ii9mUp6BEO2wXZMtFcG7RX/hBjGIT9qGyHbJrDL74Y67otsFuH3TBjD7YTF
QRqMC6vT7OfJwh43bCs21X4FQ1rEK7f2q1cQSDhD6Dniw7pdvRbJgr2Q/zqqVn5CSiRZylGJDedb
TxxsR+ZJSL6snCRDFlXU3dmsvYrftFVhhVoqL07gQop0yU7kons0fWWpjqfAPHdJEeJZM2QHgYXS
H3qRfTdVM3pTNeCLYeTgK6tZ1F2TZAIoayF1kfrVWdr1CET7bcspC32h9nV3cWYamWTSSsYtWMwO
OfzuwZnpuDLUxz7qLEknDq6TFI8T3MUDJtPdoqzibjeAidtgj6Re4iYM0a/QzrIFUhZgynxAubDZ
xugT84T0jWhd6r1YKEVqPSDHIhbjYHnvXVtecIFw/AWPWmsWtOVV78IshjlSZuEm03OelL0eK4Cj
EjxdRWRDzGjsO9JU+rTyIVyxTmxPt2bZeWLTmAgyOZSl+RiiaOPEmqoe1LjGZwuZ0UUivPJOHtK5
eFPxzg+3YJztUK8xTrJTTQ3UR8iRrUsTM4/EARXSGH50TvR0YylI34/gwPgZ58Y16lz9GuRdeYZg
iKrrv0L1fNagMOkNo338jA+xYiytuis2Whj76ERj2Lm7XY47Itid0bxdSl4Yy9H2VFf9n1o9oa0/
BPlHeq57p/lQYrNdGE45PjrV5PKXGv2Bna276pv8GysACxcNSsidmgVUwqDYyeZnx61J8Sp26+zu
t/hgtOoqQld7JYd9HvKcFIaRXWXEcNLCWQ2j1i6F4WbrwTuowu8e5CFweGs90al72USpXEPxFyWe
oe4eFL6FD8hcZlvfcXCXn2fJGGqasNe1yD3IcX0D8SWevM1twjwsF0G2qSdvXMlZfWV0D1WlvmBJ
mp9kaHDwmu3q6Cwngd3LcRsJdgUVirPWk4gbNZwr9aonGYssP3dP8ab4qb8xLN0/kFbWHrQJeVc5
YrDrb2S31Mdadap9Zdb9xmvwClbzaF/nhalj8iK8c9nA929d84QqCRKueAmsTGMWqcKacIUMbLUn
b+m8WjxcwsI2XoJQi049GLRl4VnOqx7U3ArVKmKXnZsvpof9SeoEyyYHMa9pTryvU107gU8Lt1EU
9Ze8aYo1aqPqA9l6a2nUdfRSlqGGvkyKLr01visYQvxRd9G+iHWdZ5szbkNv8uCVcGgDbs5uNgp2
N2TjLQ9h/WR888zEWTaTOx3LuLOfw8RaB8VEHP2VrTahm2pm+vCWCbLSHbKuHpkIXMh1SiDz9DEH
FhYUQ3Fpi6m694L+q5xeOMJapSay7ILqdRymdySb9b3rAjVvi6E767adrQPcdp/MUjOhsGbh19rC
PVpueap+H3a99SciB8+mFedvYZ6XS7XWxEM2jP5GXrFn63G7oo1u61lJe8ynBit/KofBBNqvhV/N
oLsTsWATxRUzUBXfNSpe4x+z94wuAufNCnU+j97ST3oaGI9BDwyjT+y3XgfKoqA+sDdQkX5U/YRd
JAIFU6FmGHplNxSdnxntkTtHu5QoOlCt7XLMvnlOGWJA5TnLSqvEzndp9l2CWFLf45pMvgYMdWNs
QwWLcNk7xOzQAiDZS9mrl5DabaiFePuZR8UVzgrNYv9bEqx5+GvfylZrMO1K1ZMZ1sllVIxspqoN
TzPCrMjFvqqt8Zm9fnHwRRSsJbDs13g4xyUQ7dd4wXrhP8XleGUoKiqSqblTk8jfpK4WYEGvR89B
pyvbNkb/wPai+LkXSnGwBOaXsjfXEoV9x8gTae51XYGb+pDcTdpcxGnqbxLuYShdcuh7ZAo+0R8y
Rr2TcvwP9IcyGMlBxiRARHbUJnWBGnCorSN07OLQdudMOmVkJRJvpcOdvRYWlifFW4Pj9Us1C+iT
BEThbB6afJjxps1BNcpMgTG2xlmeifkMQf/LoEzJQYY+43lmNdv+xyzZQUH8r6leY/40SwTT92qq
jZ3QtOjSprG9yqH7rMwClXUZkwcfasNOFC6uVpB4LnXVtSxw4f7B8zKW3RR3/IU/puAOtnXL1jne
xslreR6kyWYmrvwUVFTPWtkTeIfWrENl1Rl5tasQul0kbh1guDm/QswryGvL69xmz69gFJ29Sj2N
vJPeuvfWpMG004bqu6t/FHk0fDOLTF/yNqQXSsvmIcAgbCOw270EWmzikVbbayV12VlqXfZiqR3s
nFK0u2FuZmaF9HLsVAfZi5hDB5Qp6E+jGmYvZpu+u1FvneF0Zy9GxFaeX9WhCfjaqAmvWk9q8QaG
D3mjwIjOkeKmjzCHLjJuOnkOQgPS8ISj0pvdF6vRtbIXbN+NY9GHf033UiTGQlTUz7qV/MfpPqCW
N2vKb9MRYTeOvu2KpZ3qoDH00FvGLtmeWB/ZCzht9KVuX11EjZ6bqlaufkIhPXWiL60eOAdSPA2e
NkX8ZWDXulHtGrQUn8nCVax6K0YPhzm9Cs5Dgzv7gD70rh6xSFL8sVs1QWG+TKH1Z5HgTlEm91CT
WWLPJAz4GovIys+Obgwn6bQr/XjnEN937DjMf1n0/ghVJZ6FfRp5QFirdl8l5UOEOrW6hRPQ/NTE
O6bdYxX1ULZqfg7iCoah56Yr3TBQQJwPadq+J8il7MeuxDhwbKL0oqE4voxsu93Iphynzh3pKCgi
Vnp2u0A1VCtXT0Dhdfr4NHhkESK9fsWBsKRCPpor0EhzQgHBbTS5k7uBh9qL2SSL2IybV0O31IM3
OMpSzvJ90S5TE5to2au+jsj7vZJoCU9pgpMaHO+G1XuUrsbaKw51qFor0prBpkt4gqMx0FnwGNmB
2cbtNEeouwaQewI/RJako/ofB3W612eZnBVrb2fR9BXPdzTKlmQfo2eniUFm4ZX6kdYg9TzrewQM
gbSxPT3qGTa0w2D4R8OEz4ZURLhWbDj3ZpXjVzSRbqaajj6i+a3nLkxp0EfaEtuE7eAV9h7utnWu
Q7dcuWMiXithXuQLGWGwi+FCYg3Hg7RQJ6AGuRdd5JlVl98VJbApBP4SL6vGxcAed/GU1OduUNhw
dqrZnTqr7k/yrM2iv87s3lSOaghUnAGf4d+G4o7e33rbbtZVsQoSkzFls7gN0p2LldWtbNbzAd2V
InqVncUMF8nDxZg4yZMsftmK8ZWlUnYnu/APyFYCf4ut7GQJktyuVYauckgHyslBLPwrJnbmCqMm
oE0hbHYZ8+Yz8u5rRRWUi3EpvMVLT9S7jurtQo74nJCESEu59lCC0vzXRcKU/4oTIvIzv4yMy1lx
5xgrN8aOXHb8dHVe0LiEkVrcs5Von+vMuQvHDiTI3HK09FlRQ/csW3adf/fSWZNjTLtnG0d3vCaL
6WTOzQI886I0nB7oBDNVRGuWwne7Q1tP3XPcBeMyxSdvL+eS8cZaMjKmnZw7qNywxz4wtrf/g4bC
iNfhmiDnOhS5Nq2uJhvZ28eeCfRx9tcrseCsUgsLxa4vXjwr2k2qsN8tQ7FWCeAHyENB8QR/8HqL
o8qxitnPn9Qhax4cQ3yVcXmdcKxR53Sb6WplcK+7ZnLeh9bQuNs21SUIY/dsCdMiDaGhIdikw6oe
sJUsnaC/wsLsr8pMz694TE6qC+TsR9wUZrCicGmyQmOE7PBNDbOKDAWWOeQXquIi7DpeMsxKjjKW
GnG04I5prsp9EwH+1ljFr0tXjPuYwuZTn0/3TdXjE9SQCxztunuybMiIOASc+rl1CwWomVRozspW
BF8NL/OkP8rm6EXZ2k+CcePFYBCdtrU2mWTuqIHXLor5FPP4jVF1wbyEIdbO7B4NXG+xaqIAEM6M
w9WmeJu60yErbOWt4ZZqpqzI2VrvEBnl2wUi8q1J3R0mavkzD4n6iELs7LBLHI2gP0Zcb1Tt0eyz
PFiN16AstWPIMvuow5NxWjLkgpv2wuyH6iFTMncXjNGwHaJkfErF8Aepf+uPyOI+gl7Cl7wwko0D
8uJAMj28IoGLnIwVW3842YOlDu23RmDxa3tWcnY1QAF1DepVsVPjiDZCvfBY93CboykPXtwbxzkx
A9x/Dv506sqo3pbphvowmo9zf2Nq8dKdt5os75cYEngn8teGs+ptNVyFimKv2rSxzzh4t+x5In4t
QVHuOl23wdfQ4Zs1gNHOHCApcrPeySAVLefWbQYBZBPX6hYDSl2rVkPvRNWt6QHvXHM7G0th4TU2
KXfj4QNzlwqbhmh68F02nIisnGVLTqB6qK6GeauqKkWbsrBtl2VSV1c5xOMZtp9yzVroqAE/mPPB
F4hv+Fns7mVT7/zkHKg7GM9XKPek9asXE/UFfwFx/kHlv/wW+HGMXVKYP6pwV9ZqisVAgSrL3vam
YM9uyT8nbogfErmXx8AvlQU//Oa9K5O/riiogfzrijW6WVt3ytQ1VqFiZ2gxmhZV5b0ixPxRWXp1
DWASYPfovsjwqKukV9LJ3TrzqMLWt6YItSd22xOm78LksybeoY+7GsByH3Cmql+zdCX/DZNTP1g6
W17odHZewMVOhp+buFsqC4pQ1jIdJ4yWeqM6RQqE0804n3azFZA81Fpp4x3CmAIBlGYhg59jdJR7
t2aRqsswI+0onYE1Me6yhkJVxG9yYYLRfB7tRFAHmuAB+7m/7qvGeWms+RuUf8FYzD37ffjnrQVo
c1ez2lsFRpt/Gcu04dbqZXvfU8KV43ndRinBXQsXp66040nl9d2Wr2z+miF60s6JWwMKzCouYuw/
EaK9N307XmBtNn1tQZLyBEuTexHHCeVTH7biD6lGeSYFF2+qjLceNtqscr3N57gu6tNlaKX6MsOb
r2+z/jrOh6R0yKP7xUebogEiWzKu+yEs0nJkLYr+8m2Ym1TlpTBf5ajPcDOywDFFnu4+O8qCBFZk
A2CUV5OvV6udBt5Vz+KvRe+vDW4N56Qe8Llqx/AhA8uzFBYo1LECwNAHefmuac0LppfhR6ZTDRUt
d11X22atVrAFNPyDcGpMpRTzQx8D/dUtx4AMTjo8iT4eVllRGtcOCZiNqKP6rhUwSkRvzITOvlt9
4uW7YGiXTuFC0aNgRoWlD+o72V3DB8UZpv+o2SBuS9LBSPHkMTZx+f3UWvjoaMC4MqUg9x4LzN8w
muTTDptDCx7vFWaeHB6RZ9nHXR0sq7rPd9ylkF2sI2MVzDdceWiaqAhu7dissmqh1zDJ//E///v/
/d8/hv/jf+RXUil+nv1P1qbXPMya+p//sJx//E9xC++///Mfhq2x2qQ+7OqqK2xTM1T6//j6EAI6
/Oc/tP/lsDLuPRxtvyUaq5sh4/4kD6aDtKJQ6r2fV8OdYupGv9JybbjT8uhcu1mz/xwr42ohnvmi
krt3PD4Xs1Qhng32E54oyY4CcrKSzVYzxbHCfIe3nF6QCd5F96KTbPW1Zz9BewdvdOvVWVkieXmR
HbkYoFaVObpmDkJdRpes20YvXn0ndPbOlDQr2URrMFtWThqdBqMoXtsViOr0NdYpBiWTlizlIDXu
upVLKnRvZOFz5mTnqRmqq2Z4xc71826h6Tn0cRnMSge6WuCdZIuUanWtNGVcZ7Ubr5wyra653X39
+89Fvu+/fy4OMp+OY2jCsW3x6+cyFqihkJptvjUo54Cpy++LserueyV/lqbwegamKJtMayMt5qNO
fZGj2E0kbKbZEfha9lHMnBl5MDutxdMn/gCaV93zkROP4vbwY5Q5Z0p+hFTfMlDlVdtl4UfDS4Ju
xeRRLpAtsMGQUcKXoEnah2xyIPMyxle8+hyZBlmR69+/GZb9b19SW3OEcHVHE5qjq/OX+KcvqQD0
OHVsFb9NVd1sNKNNNwZrwz1pzOQ56vOLY0Tq18xJKbC0Zkg+O4gugZsoC9lROMYz2rreI3Tj6NCl
7riOhxKbvap5xHwUy8opCR66Jkr2t2Ywlw5k/UAlIbttlQjjmSBp4WD+6JE1hhE997jHquyz4iDP
hKLbd59z5azPi/40mPnydeWIz7g3AGdFOpDvO1COY5GN/tGGaZ7f2oGOjSXv1lb2WvOQz3EI5AW3
Ga6c8dmdRGlmLTGd9//LXUSI+Tbx69fV1W1NN4U9b54d3fr1E6pVrUbPHHJ3p4Tlpk9VF/cg9H8c
F0IlaQb2pVijnSOv6k5F40LS7/Lm1a5FeNSTLrsPzSi71xLcP5PeNfYydjt0MD/8oMCQdB4nY4jb
puQuunYrm+1oZfd9IRySqEmzGeWLe15BUTcvuzWUEA8ZDGjKsaFnzWKoFHSZ9ZjTEkQ9KVKnXsa2
VpzcpIAH89Npg+DwLpq8q6fWoN2jjHe8T8wdv03rNA1lvB16PbzkUSLWwEb7+4hfxAojxvjJ70hR
sUv3XpSih2I2TMpbEgTfFBXwuSKcE3rT0xNcrIfK0JrdBDCKNGcbXwW5zqs8gyvznQugzPgjlDeI
HEZN+mK40+DcJhSlDzMzBRf6Ob/poBV6pOFChV9jPgu+TVZexl9Jq0BMthFZ8tXSXhpmj8+vMKH9
zmexPSHVLk/rKXRvQdkEaG4cmj/NmNqvvwSrHc/pwGTtNgEQZnnw453hjMqe4maMgrVS60vNCbAA
gER/QgLfOyVK0x3JN0OApyXjll+xhv7pFFDzGjX26fA5JndZtK1k2xLWt8jw662XN/tQLYLnQG2L
lUnu/ZRPhnN2qQ8v9TnZ3aazoWRivvKIyTdUD409htzUR72WemVljTeYvkTmD56PRZ8DlXMG8o+d
S561Bm4kOwHfRpe+gu9velOxNKp0XIxqhP3VPFhvXMqsWfgOxrs5TW6vnkFL/nXIMgxo2OvaW/ap
k1jUXaqeIw1YHrLtGznO0j7UsQkudhM7d2OGNfvgWcG728P6iEeT7UZXm1d7QMfNzfXwvepyiEee
k4CPMZRHykxno/O8Z3Iy3cKNDtSIxrPiVaq/7vCOpKwJjMwti4uuwBtAkhbr7HQqjzKWgeVE61Ir
LmQqnvsC7YiKHai/ZotHYgds525EpNhfFyaLNiUDFyHnySnyzA0iiDQJf83ntSYHQfiEH8s6CRLe
2Ahs2dqYvGBls1xea43gyY1q/BmWQ340vcq61LawLmMEmu7vnxyG/vt9SdeFqhmupuqGBoPb+PW+
NFRe2vi9bX4dPG+tzz4K2nwg89ay7efMRNzOA5v2r2DpDMGqojz+U0yObkGHHeNcMVAbmWfLtjwL
BmTl1Sml+DTpSAs27Ybsd8IW0orPVcBtTx66IYvwy5DnyCqoKkI8jJJtv3JhFfndUc6R8dsQIETP
6Fn5KOrUmrrIzQw+m47R9d+/T3I58cv9W7ds3XVMy3E1YThymfjTE9YsI9yNFav4qhhRtrTJCm3z
ssBbFCDTW2eiYIeu3UvuOO2RfDL6BXPciVBKVAtzuiST4l190/jeF9aITy37F5YT9cEUg/olKouF
jAeeHu7IhhYb2dQyLEJBcDyRtdNPRjBUt8uWWsGCvFHT82QG6SYRWo/xQhJuhOM73Htj+0uPvFE8
g2J/i6f+0ija/N0fY2fdYwy0T9Bd/BKq+Q1gHKFVeovjZt5+ScgnS6Dvb+Mz4hIw7IZKhI7DMayc
/HGuS66KLDQ2sqmMTX6BlbqLyXcVCC8LGN5Bl++jNi8eMcimwtLUH+OoaOu//7Scf1sP8ay1KYSZ
fF6moIzx67e6KmvdoYoZfO2CFidoLf8yWbV3H6Wlfe7zql80Ztu/DW0AfsB3LdjKjvaMRs4GS+z+
zeyGZOu0ItyaRtqs6wCkiw6+5KjNB4fK2lE25ZmMBaagVmPbh0jE2ZX1DpIuKj+bEi/kK2KB2MUO
3Fz6Ui1Onjb2pwKzjOdmNC9BFU0XRInyZ1eYH9Q7mjvZCuYkZVME9VE20zbsl5Vr9/tqnln6bNX8
Sbe3sjcEN77W06re+K5ID8EMOQMD2Z66mU9kzdrx7bKp+/oEag+opYzIvs9RZS+QEXfYLWQ1SlNt
1H/npm/N9b1UWNTHyG0+8BwrdnFUk0xJVFIYscpQPe7moXXj72wPcmbtjvadjZTbtDCN3L7LK+Nc
5ea4L+cO2SvjWmPZ/+WDlx/szz9TQY7S1FRbVw02a9rvC+EeKequd339fRR+tcqtAkStqfS3Q8wX
HjUS9yWvImvDliK6s0rHuk8nhHdtBBZlizp4cjE7AzgoW+DZVKpb554RLrIaXM3YI2UmD2hFZWfH
5t7vN4bCYhTPcQfVKVItw7ljSbz/+y/1v92qhamrfJ11FSasruvab0vI2DBLR9ci7d3WvC81pOa7
hrvMT4ehR50PvqPGQm6yFyni0negRvqVkXnutUxFvonZ3mOkhAapmeXeoXRC66ACodl1yTTded1Q
bQqsma/Qz/pFr4/NsQg1cvFGUe8AXYMSSqa146Xe3gC/d5BnhRp1t7Psx9l/6v2MfY6jsBb/l0fa
v/34helawtEMRzfdefP+2yONBdzEnn2s3qM0/ciyC+l5726IIusczlgeic8xRRqvUDwyV58xeRa3
jjhpGGzdJpRo1CzkaTTNIGK9HDfyAnKw7EDJZs5+eMeRovX4F9S7Q2GgDMYArRWnv7vBv+WpOtSz
VNOYrHtyoOAOIIwKAD1ww0R9saWOyRyzw1a7uw0B9XVr6vMQH82VBVqzIzKwdXat6vRJOKZxkGZD
OBFnV181m52JiC4ELJryIMfmaXwbm4L3dxZmGbQ7Xxk2fSRq6L5Oqy3aobwDKe+8B2qCPb0DGI8M
ic0m1nw1Gt99t3q7WcJcQF1E651rlSDGKuYOxIZIB+dBdgFZ41+KyUN0c+7IRtZ4jTdiBm4G+V07
qHN6iI5oKr4YACL//mdiy9/BL/cAizWNC7DVth1AiPrvmQEkKxMNLdt3awA5XtYhyS/cBdaR0tsv
peH1K7OurV0wN5UeDLeqN9md7OXRjXsvWeGxMM2njCWmDI8W2Ckebt9QA7VfWg38h5Mb6lJ2ugIb
Fo+fCoe518nvg75/wp2oPJulad+ZfiiWLcrK34C5w6jSx9epLkD94Zqyz0K/eKqU6osc0ClZvbDa
sblH7jE+Bv6UrBNvUL424UIOyEXmrgo3GI9ekbn4xHs8+udL46f3xD7AemIVo+8GXcGNTBIvndQi
7ef3fL7IHG1VLarvx/kA/eevWJUZ1b08IJXyc0wO/pyrRF19G/cZExFKSawpfrnW79cvbVBBbCcF
1fNH21bPAZyQt0THXiguh2yf14r92kfoxtf2W9fAoUs6tUKtybPe7BI7cCiLLOA7cCUYjCByRhx6
JdSEOrOuXTageZ1ADXXdct8VFP4QCkn4meg+dtHQ/SPoc9XYH1l49MGLmzePjgD7IvL6xYUgcDcZ
jfMInE1f9y7ibiFuxI+jX3XY3OF7FCFdsWThAsJ8aC9y7DDh4JVUigdrlbG+RjGsyqdkIXtvh7xZ
Gm403SdsHE/moOlb8UMoReqd/CZ/8imygpH2tMWK+foZkhN+m/9b87fLtTD6VqUprIWcK2VWPq+X
Yjl2UAssjXK7WXd9rl/NQmsocPCy+nw2zDHZqxauuJ39/bgczfCNq1Jj82aMuyXh7vLUz71nvbWM
Wwe5ae3kSoS87HXm0fKsGHzAKYyLqRFNOiSIibUYKGo1upeH3GsQM/DCdDmjaW6xxjSmvZ3NcOF5
XDsf1KaF3xKLy+fUyG6Vs5jaZR+NYo260bPhuOO9rU71Uuu7eiub8jBkWrvoOyfdd00x3cuYlgIP
ViA9yZaMF6O7z51ivPsMtWaEfn4bXTPdbK5m9uFplIrrBEcjUq3jK7ZeH9Qb/auraMbDoAXnZrSH
V7O0dNA0qDfhkPLzqD7mTgO18jymBbh8GIPLaNTTcpn4Zw9pswdXVYbH2o/INlAy3PrdNDyKctRP
M//QcbusJD+JBxQ4F5CCjO1yxYGMwsNJix8Fzwh0+cd7tsvFozqk7drSerGWzdGNw/tsLJeydRsx
ltrS8IWyhbFMitEnl4Cwl11tdM/Qj6HoWP312Q6bSHtnGlZf72WHPCQ9sM+Na+qzllVfLeRo2dPY
6l2QFOWD5iKeXTZmfxfbjnb2WgBJgEjLbwkCZCmyjl/yNM22GXqKO1PNi2esv+7lgPdQ+PYhsGsl
RI0OXofbGHeD4wzknsbhAgU2PUMGWNxGaKxkjkpsnD5HyGF+keGiZjUgkw3VYbFcOWQRAqzJB3OY
37OkOmo+IvJBSjOxGm+fZb2+Rq2hRFmThI49eOk3HQGdMraG7xgVASzGUvOhm3zkcdLG2nmROnLv
dezbkITfnGvZf1gUlSW74ppl6bjneZyiWPGlhemFSd+AAGCd/3Vw5+ZnrEgNPsaZaLkB4eYuAmq5
r1j1LaVyQFrZ6O6pADGjMrcvgcpjWSoGTGPyYKelOBU97/JU9Cg+o9r4PjkzZUlThnOqktIzMBMR
BptUkN/LotHKd3hDoI8CN4dL07ZvUHOtJCvfJ0D+W6+eiq1sJuJQDB7wsGEsd9No1Bs5GUnIZQ7P
7UuvKMg7efG4lvGgDndNpJnPxaR2h6Q3zJW8jFbZZzUhXehlPdIBLbqTiWkZsAW94c3AxnhR2tKg
aBrvMXJ/l3HNB7sNvlsaGwyv8XAM5uGiUdSdi2HfWo4qVPNi1BYlXxDQd7pVKCh29sPbaDZIAJSL
GL+1ZR875rOltvZiaOrptfHrGLencPxqRj689Up816NsR5nEB4Sp/JnDjYxI6FxKduzBgjL3ps/T
6iP203tl6PT7yQ8zGNPmcM2AzS8hTHibOBaztq/SertRNDlrvSGo116ULCr0Ey+uqWTeQtdgCFa8
pZs481HJj95EoLrssMpKufN6TbkbbHTAYlEeZegzLs/U3uv5o1hw/tZhBLqynnixbTVYOHRN8cVJ
QmR7DMV7HjM9AdHsKlc3L/x7djjOQofCQSWWmOX32dkUwT0lylOk6v1RHzTjoja+ecEvJJ5l2dYy
JA8pQBtsWob2QCmSDHbLksFVteC5jwHcAn2JQZG04TNKHfYl7kruV3RaXjw8+vpHXobhc6GKauWM
KZ5H7tDcDfOhEBHyDlm1U72suVMdm8N8JjvlsNLQi6UJiW8tY7+NK5MB20vrCdKOdqqEOh17Ny0x
0Kmjp2mgDO4DvvgI8c1oDO+jM4Nw4SE9Rb3Vn9Y+iLHbJAh85SZKtIUJVPpoC4RjNRhpHYKVerdT
jOZ6a6Iqb5zGGnWYhb024Ns9NxkGBlXBzyQy0+q5hCi4xhgs2Dq+VT5nOnKW3NVt3GJoitLASNTJ
Eb2cm6Ft27sALemlbDptVx5YYEa3JoqK7hFeIvijeXA6WeqdKPzviXjy4kn9+v+ZO6/mtpkuz3+V
rbmHFqkRqnbeqmUUSVHZlvXcoBxk5Jzx6fcHULZs2mO/O7wYslw0QYCg0Gx0nz7nH4CCfw6AaD53
Ze7M3EKYj1GhlovUMrw72H/pKmg7ed9JeUeSv5e3Uc+PFBkZEiv4+cwNWa1vYdiGlzKPjaH01TWk
PLFwi15hkd18URSv/cqtIRVR9DUgspuFWCO8z/3eWxYZEOGvVqLGi9CIuAPkwLCv2ly9xGaRGyDT
jfdJnmjbzOn723ErrzJayvWSd6CAo5mkaAMipnL8znR1INGuVGynvbaSoLmIrj2QePaqTdeicmcP
q2mTqnGwbknoLYc+id+hR6XP4loKr+y09G5UVfnKYNg8+V6cXmbwbJYGwpRPbmorpP0yGVUW9tqN
d6V6VXpfJYwgwkXYZnzbzPViB5t5GlCbpwq922XWlfJ62ktnQeU+KiLwWZyybRcFMKX3OjJ6N2ar
//C9kALj5fQZre5WKvaMhtyU9ziOpUCTcyy7QsO/dpFaXFhFXD4hl/4EM4n+GbRzKt72J2twAGqN
HxJwT9adJ7AKHz/kWSC1NGyNnwYvOnzIsNq5VWTWJ7eNEagwg/LeHb8pVr0fvwkQXPmUFO6TIbnS
S5w3P3wTrN7LQTJmjKUClOhYjJ9K9NNTEVervyzyxlxHOhXrD1V5ymiqLhskzgAg/ZrnqRMn8yQZ
PoUZeBrCn3W4U4tEfR+rwfPgBuUNwn/qe08LQbCWxWOXE/q0vbOYDoKLja0xUOvDR7yq3wY6qKJp
cwRMrlGh0/jhOIXVSe0CbRLtcjojEpGgLLKQIt24t/eDmxALmluFVfmW7I9/naZOculF+CwQrSH8
IQb/yrWjdOYFLClTv4NdGnc4Y0XG43SE2z2h+dY8TPs9bEf47up62vIVpqK4l6Ntb3vvrdI2EEzR
WI3LxtopNGkEElpXcEuhB42bpZQEl2EYBOCN2LSjvENe0zYvp029MmCGZpW686z+gYH4vWoZyb0Z
Nsl9yJIDJCaVjCbjXpi7ATevn8S7aS+IkXr/519Q0Y4rD2Ml1LZlQa7GgCUkjtJZgclokpdWywqv
69ckCAeN6u3AwOjEiGNVmGkH+1rI+s4oEjoV1wrRzqHQbPTi1kk+qbIV3GdFGt7nmFhvrFBUlBED
iOU2WqIywsTrUvalZZ9mzQe5YWKuY626cUsLtZVs2ESS2nwYmna4HAQwTg9xuA+5hvLGQArs2tBx
yAEffvg49JBqY5XcOu14tqyGIWtbRr5vsSd53wPPnj5eZkO6zaiiY8DFYfkIp0j0uLiKQZ8+Wa/f
adtluLPsRJ9PR7kCQT+F0XE3nQNNJIqa/UKygm7ekQm8VVGYu80wX3AZ3q7f3rIFmBitQ7Rtem96
crDiWemo6x4+ipyzcqXnxpOMie6Vi7/iZarF6L2Nr97e+92rPx9nBvbr+ezvr47OEvq2WAOdptYq
35WN5KwDz/fnLNCGcZU23CmxF61E3aSLt/dcpR4WTa1oy+lj045GV/O5HpvN+u09U1gIpvVqvhLt
8AUcOPKYpSK481x5IzTSWINoUaoufese/fd0biRe/aw24hH8mAcIR1ryBgQm2cqvtbwp//lz//6l
4K9prBEoqxmw0EnbTvt/KBglBoscX628Z4Rq/HBrmJelljxC8KpeDKtei75U/pFdS8w91dRucjT1
N4U3GGvI/ulVivr9LAU4OANhRScfnyRk/RdGCBJ02lTL6vrPf7J2XDXRTFuYGslNQ7N0SxdHiTND
kV3foyr1z9B3i8AeSiAiPOlRhuezaVaXLJPDWSs7r+/JnYnFN352MzXWm2czKXdQ+4CbK1CsKCNA
norj9tkFrz+LRSzvWzTDHqQ+vjFiuX3OCn4gFUuZy9hbQJvO3ETd91VBarPT8ddOIyZ5w7YUbBPZ
M72anqYDQSq0+Fb56V+gGpp1NDBx4ZZpIKJsmDpVUeqMPxePYNGDxEhG+wGDAVNEeXpFfcYdjbx5
aY5PseqmV04G55wE9ubo/WlzOuLt2Om9SKRotUY6Xn/jSY6Oe9t8+2xqQ9yB1RSgCau39xri5jtP
2M8QB8iBlHqPQYPpipWll+wdD4EJOu9gzt9Ob4HW6jaMpAPatOycTtLK2DiVlq9fIkfX3ctZ3iKm
cSuClFNKDX3TLWpUW8YPTCeRnNybAZ9wd9NJYJj11yHWcdNOUdbh0slafSqU7CJyhIScwBjC8Wl6
VZV6OkNmuV4e7UhitNpn04EGt8pcVRCSLerMRE4vHOae5jePZmT01zTIfR03qHuNT3n3DGMqfDjs
N0iNEiSXV9M+QCxqklRXaYTnjZFXaLm6noJngyZfRUr++mp6b3oKx71HB0/vTXvLSjc3wkWdph3c
bCfbNcmHProTSpaRF//2NO0cLATvV6neZ7tp+223HCBpTNGgo0hr47crDdJKG2deZXySwa8ESh1f
W+M8DIwm3A9VctMepmFA8ivMWmtwCuPe0c0HCc6ESiKoiukkTR7Ld6JeTfumo/x4KDaorvYEKuNc
/rtvVZp+4zv667cGcSfPrU4A2YiHAQVdDBojJPeeSxA/sNIy+wbipnUzbbZqLz2rLVl8DQGGq6ZT
k5s4qT7iL6xdoyqvX0+vDEdnBYhLhpFnOsvEARDOtCNgnY+NRJkvp823p+kTBbqub2/JFB9mtRIi
k1K10h4gEGJsamKtPNmQ9tN7b0+e4XpzN/OjLdnjcIeGFw6A46vpqZScPp1NL6laRSu0UW+C2ouu
AjdBAcvKkqXFz7AogqxYxshsoCqBHjRJrg7iW/3VzVP0M9omeSgr8tZtr8rLw2ZZ13c2tkGqpjvp
XCQFqZc8a/Cj42DPbuvrJBiuSP5Ee5caHrKnwpo5la49dZ1qLGtRDutpM8UccKYPfXiTe6X7viBi
UexIf4qGvoGw/NOnjOY2hiRDuFkF5AXU8hN387YH3PfkGGmxTluWP2nqZSha+vfTASi99TPTc4zb
zrebnchSJIQ7O/sEGnQ8gZVJ1iIBOLVDWEi9rXt9mE07gIrdkSmp3jWOm6Eug6BsmIBe9y11Ox0g
cjSpJZIujYWfajYPY0dvHlubRauDRhsr52I1knA+dguEEwFZhRDYCJm1S8dX9fd6CTRr3B1YIWhu
g/VK3BbG0vJEtx3BxfC+kJ6TPGmXT4pznbxITMSzJmKGm4Ubr8xieLl2tetS95WwoXbNF+oJ2R0e
aP11keeUp4BgPpf6sFT8SrpBb6G/723yShkY0sswUbt7FZXFu1q/mvZN7xSKmYFO8oz5tEnu4k7X
dWOLp6K3KX1NW4Wykn7ok3I1tYXR1c3cq4byOo5ySni9EIfmRYh5kSRp8qxo3NS48sibzuvyB4Hh
0/TJRAmRQMsEnIQSoJKku/bS7nrvH7gahx9CdRDZay00OjW8Om7kKE/mRoEwgtQgeZnoaJuWOTw5
yK25fXjRTy9wEjq8+L6rl/87x/z6FZwnKetiDAvevkJyVfGXaVn9dVbGmUqTAbnqpmbYx7OyEG5l
x0bdvdP1wboJo/oG+478Wanxx2zQaFlPmwmyHUahkjArqAzO25oUZN8unNSVmpDmMbN5giAeJEEp
ABL/7ZWkmzZRRh+sp1eHvbnxl9IkMiU/L1vHyIqypGFikAuESDte87B2KPMMDPWjXrQIb6K6Kxea
cmnqiHFOr97es3/z3nScnd7gGjrrpZiqFJox0cYnOb1thpzMY2Q720bNNn0yBNpa6Rxz1dfMPIdt
3GlW6BmjidJFz01dRQutLMxtbiMoKsqHwJQiojIj2fieHzM8sxn0zRfcF5VbqEwapD//y3QUGYB4
qVk4mU2bhfNoAml5yoBVrprSKozrqEtytOb87EmtiT9Kr8L/cdz0s3Thak7x6MaDfsf9R8w3AnR6
E+el1MZx02OlZ4VOtPZQcrppqfJemU63mrb6sLZvpldFbcmojOGnF5rIT8+mNyUjfkZBy9m8HTx9
nizVSh4/ejh2+mxUMxtPbzYdruO+q8GS1RRn7fpyTqzSZk+kgE2QAFm0na4ksO17Kpc6yVu/eddU
CRlersjAr2AOp7xDcSsxxXMW+x+9YIg/+0PwrBepTtjfOXRQCwQo5pCP4wE+88Q7X+QMda0NZG4M
lw4vpxhK7UN+WaWvy7mu8Ue8BVaFUmfO/C2UQqEUzwXYceuh1uOV5Q/5hnjceqRMfKdpvvYxE06I
YqKrXWual127eckkNO6oveE648Z6Z8uJuzH9olnlLQNOGXye9lN69pZDhCW9XsmjN4PTLjXC/+so
Iq5oFTv7qNrBEyyvBlk/VWwp5EqL6X1afR5gD/xh1FJdt7VZrs3Mlj54iNdMB0T4Ry3VViu26KsH
j4lPgmY8oezqxdzqB2sPe1i7KbOGksy4o3Yo+KJkJd2pTunshjjOF0Ys7NugheGCLun7skhL5Msy
951gbZC5Sv/UmGZ21Rc6+kl90j9B8/BXla8lIPLZ62cIq0pYP11Pews4T6aePKGy1F0X2CawJOGo
0B+Gde9KiCHV/vBUBXU4l7G/2U0fMm13WSPd9iiVrXRrJjjJTl8M72Vj2l6zmD6E6WK0qBzL2CBp
Vu6LAG2WoR8AdpTjqskPtHdvm/hEvW7mmVPsSC39uDnt9QtSDtNnq9Fdyc9dUroxtUdbp/AvPGfr
u414fcnU14z+1LmzVaBxS8tf9k2fkByx1EJDBhOyCRPHER/yriyQ7EBwDqAqKfuQAk2jGpsoHaXp
nEzGV8oMdlnviIdwsO4P70e2QdYNJLFVdc4d0fTL9H5JSDKPSwQBIC1Ft3GVVTNvhJpIPXYtsWfp
N8aQt9fgZPGDCJDVbWqANYjzLs2kMreHl/jVmNtp26EYs8Z2E40cJlnEcPR90iNjWeZY9Rzey3Nj
78uDtP0BXDO+5yp3PZB2h8GC8BWUWxP4n4rWvTcDx39p2nyNU3HqzbL4U4xBeDDL6htWxsKbpWGA
ooU7vJS9c2MUVvsJ950vQ5Eqz+qgd6iCIXDXkfaeoRKPzK5jmkgKRqwgILDZzEOyg55mY5HkGl9O
B02vSq3CK8qy4vn0nlRAmZlJHueIp3NQQfDX6Hd+nXa/fc5qsR7zvCFdNk7czWxkzuGahu5SMnL9
mjWuDJtVUTaJHdR7cFvIxAmvfJA8YmVrKJp/UIq7cVzQijNp4SZNc2A3+SOpaWI2TSwm142VnTeA
/Bn5T1WPNYWhxemsKToTABpPJPugiWR41tluQCACmVXl9LcoqDVb1ys/KKM/2/Rkj0zi2o33GMRL
u+mt6VDDQxTSQed08Xas6eE8qAjvMgoKsVDV3r1R42rAvcrocaaL9H0VyM1StdPkEV8sFe6t5n7S
OiAwJTH0rAmzRYisz+e0C0cFPkV/Z/uIH05nKlzl9UzpaNCqGZK6NqRC7EltpcL39ta4ERGG7uN2
iBB2a3N/VZrS6IvAHjPSA3iI+HPOQUKSNQmqS17EV934KlDy+MrNiuoyxYHw8Mr7/t7R3tQt26UM
lR90gLy1yY3CvhlfeoYsbyXB07Q5PQnNSozl4SCUDYWK0QaHWqGhzFMl828bpDcjS4uegPyoW0uv
y4VqQHVGLwNlMI/sAHS1+NaKNHxYxx3ooWWL1q6tbe569vsiqueRoXd4pECRSNqmX02b4L42OMmJ
R7x9AsrFEMAi1Ldr/FxpaqLv1C+dfzBt9+dxOgqUSVqxSiI/uUKWFywzsrvrfHCbO8Ue+rnnwV6X
I4oP2phhcsdcU9X6+sZKiqe3t6ZXVt7qC390M5Qx/FHC2LrCkdxi0Q9vDqU5MVfHzem96WnIiFxm
cA6xiLQQ50Mx6K4gATZXqIchpJshpTBtD+N2V7qgmKZtZvFv225cPOlyguZXIn+QwQ/HhZx8ZYGI
aGciWC8BNPBC3bgHK2ysPCvzd4YZu/vaGgtOUlW8q9ME9QuUfV/qT1EUpl8TFQxpUajWO4lhD+BA
VO3dtlC3qRmH6yiv83tWnUh8xHn0qcFwc/qU0mQ3bs9oBXDPmTO0rv+c+VPFz/QkqoS6baoyaWFb
CE2mO/2c8yJH6TWWnDmfRTrKHwyau4vJ9cGB+aqWbvkpDoflB1Ejcx1gsD4P/X2vYo2nlNCKJaH4
N7XabXBCwvIvdzQisvTaD4pyU9sLzcz8dZyl3r2X3EdhdZNqrr6VJaFtyRZg6JJm0dxvahAwOqQM
Vk36IpV7VL+6SGbo4HQwaNH4XNVPii7pi6pHv428XbWGfkI6WSug1FQethbK1hjBN6YMewpB6Q+q
grhWon0IXkDOardD+g4zOhukDwrGKvVNnKOs5EpWHGUdF/U7yR4wKnIpYMK1F5dUU+M5xEppZwYP
JD1Q9Vbb8kb0OHE5DXQkHxXpnSSblNxRSJ0l+LSuYpCpi9bBn8ryorkjlHQF1U1etU6krQbxudbV
ZNOQalma5MfnAiHTFRnwbm4WGbG3qDfO4EeXcHHBygzghkKRzpDohdCJh5rk8yeXKTWeUKDhHOez
TvaHhxbR6EDCvbH3mPOh96IpoobmEhyTtAR4l616zVJnoddSug+rfCEjyIbzA1oyUqt+DFMk+xoj
yZeJ6yQzScrjReyq2X0AGhBIgbpHxFrdV3DBQsWvcWTw5ijcdFsAx/YOB0OEz0uIZNQMvYcQ0uQ8
6lRSjvi6AULMiw06fAv0MCnmB9VmQMcesYZsZnRkDIKh/hzLuXYFfOaT62lr0yNmMvI0SGZO0+db
suFu5cZXsaa/7wJD27qVbC5CgXwvUYs7DxS7wjvSKKmxPLKqi68g88dXOYN07yH6WsPIKAIne/D0
7FGIKt4Kn1K1o+9IX98gi2V8YOzdeBbm7viOW16yTzUjeCqkaK2YbYuplV/OU8qRdzpguqbQZ5Fn
gn7IPAzgcNCDKRvMmqap9rWxHYBBLEc1zxWmvvs6soa9lwJQkUyq4lDYrjIHl1kZ5trK7HSxzfLg
fRo77d7pScqGaGZYSuFc1r16Z7EenTEkWxtkSxGFVrsHJSjq6+lJNVFO7PIECz6vAHSVy9pO60ug
cpp5lVGNvWlBoix6w0O+38SGFrDtvHWGWSXv3dwS76FpzizP2+VksbdSLHWb3m6eY/jje13twEZr
/IwaANe5qmEszIoecCP4yUVTIJDgDJa67ohkF7Fqzn1J+yy3+VL1VaaXvuv2chLfVnAXcacHXwtJ
HnmMXqsWYVJjhB57SxIW9jpyzXSBiPLC6NyPhqo1fxnWlJ9zBoxqUAE0oQjA4FAUfiFdklmz0xA+
2pcYea0tCoDGDvzIAlfzAIugCHUmrEOcWQJLdUby0MGHO8JgW7XgCwpr/udB1lZ+WvxPfw0u4Qi2
2rZC6fOYSd4BOVcbuvcXm5gYFY66wE46fWksb6TQ9NVi0O1wZgTohlid9VWTws91VXVXdWsPm1S3
1rlsEkGTxLokUum2juQBf6p8c6V4OSrnA9qGdeN9AJEkX5eDdx2WpgLUoPH3ca1G6xpfCLGcFuMY
Jz5Jqe/M1Cx49Ov8gTHVXrpZG+OvFYl1IWtPfoTtYKCjIaYbIRpmY7o7qO2a5kISp84Neam4zSaO
S3XuCbmZ965S4BxlQmoZNwvDiJZla+5ciEi4EMSzuMObENnIr3ble2vhV89qMiD0l6X3qaXbW9VV
tq0vPaBUFbwP6UMzxbI/xSnSdVpfyztQIvpl4jKcpVIUrIWjFrvAXRYjyrauv4pev6F3wskqomXf
omZaOGF9pcpVBcLTxkJAznZVXlf7KMYc2HDTeo56bjgLZcsna6HcIuUvUU3w8c0s++Hrn39/5Zc5
lp449kfQ6bpqmtbRHJui22nmwk2+JKbc3TaFnWH25OjtnCrDQ+mpBOkZOV517J1Znnp3wgr+wo9R
fk5ATX1QmAKiOHk0TJGOsfFo8yWmXdjJF4B46lPagzDETclsJChqlSmRhoDGj6raMnNoWb0R2Vec
ZMy1R4yHc1B4pchhuA3BndR+08OjZ7b7czOpv9wmY7EUUAf3ikYN8rhwqkhm2cGTHb4oafQZG7Tq
CrhDhBxb7ALrRFplquaqYbEHGbFmyeJuvF7pluSAwQu3qbXyhfoJJf963+Eui5ZKL+0iSPhBn8iL
tm3Uq6HFR/PPf7ZylNujaZHqlmFSWqpij8XDIzyDErL+AghkfvEL7g85FB/tulUXOPWhquG4+SYx
DTAlQ/VeeEuy3RvUxrV/UqvbMNfBgsW4j1k7a6+lJpuRrrS3pdlHs8BCzB/1/7lCtyJ2tJRHP1fk
Ze+llwgqyYuqdHeKhViDg+efUcYLDEeMTecO5YJUo7VuLZJjbRUhTBJjsImb0aiLHT05UpeszBb5
Yo/i7i4Hb7nMHQfpEtdvrkyjpwBC3RWOLx6edRqUszzoPyU6xUAPCuE8lPp62buduUqF5bFwS5tF
GTQ59MHeXrm1tvJSUdxpbRVDyo/MZYfR1crR9YAp3Ca8E25LOmyoIIhp+aLQ3WruZER6dvARJp1X
5p8kXRf7PCIgkyT8bhULp80c/vvMDPye5JHzCLfM3rS6/7UmUILmMwWbXb9Bsza7zMoK+C1pijVT
rLJFdNZHZfezrOGDi6KGVjQYUaWVtzHG4pTO+hS7SB9LRk/flK3bLVs0v+a2IZIHGxnzS7upXwTa
gzFRgKpcKjDIbrOS0O4GxA4LIhmg6dbpr2w1Cy+9vFVmfaP7A+mFZC7yaN7jFX6rmRI+rDnij61s
e8mMVL905ycfEp2KP9YNSrzDoJJgKlEWbvsVde74oUx141JvymFekbOVhXKLIvzoCwT9Lh2q8i8z
1RGD5tCVdfQkTPLVNjp1RwyqWnZs7kvT+WIUvkf40SSz0JTsVQhkZ6XIfk2VtmmuDUM017qrYIgZ
uLs0gjPP2LLq9OahGR36oPo9xvwof77T1J+xX9NfRwIdho+iUrw39SNypyKrURHnWfDSYaaICwY2
va2c3tFPUmze+/ZSNTEeyyidzDPSratIKWdaCzh5Ut7PBoSsgh4fDi1aaYpRrsAokOnzq/gulRN7
KQ+euhrG5UkStj4/f6Qt9Vhgm5d6TxVDzl8u55fxzqS4IGwAB4qhmr8IzGhqOwxh14YvrV/fABtW
HhQbuHsBwnjuMFMu+rqIbivU0MBJNHNF7WGkKZYyrwQDtqTh6l2WSvpPZ9UgaENTAwQZNA9m+2in
1qfe7bNHl5r/38Ai9nE0Q8NrKpUYTbNsnYHk5xWjofhlXGJZ8CK5CN8MSCq2qfmuigJCBeRLV0an
djNPctINnB3KQ8BiH1AbvjUje5sohthMi6lG1vZS2YHXSzZqi1tWWrPeUfCnmLmgK82qLfeakm0C
EodrxXJHwRKINSim2duiHeSZ5pRrrIE+9yDFnrXQArhSFfsgdoo1ueHwMW4K0mYMplXdPf35lztC
sE0d0dJZvFmyUMG62kd4mSGuUU7owuDFitVyaYeGywzuQPsurTvNz8Kd0SnGEq7USy9hFFV3W6kv
xS7uiiXsJQSIW2+vdXJxJWIvQ99a+WBiXH+rWdIGx8JGqvT3kH1xg4SssQC96M/yMmrmJFXQPgnc
/HpInH9quWaMdlhUwXN958Dr2RU1WuR/vlb6zy+/N/gfghbVopMainE0JhRtLErLTZKXSAh5AZK2
vYYNbGO03bjmxifMvIn9cAFOJtnbg/ugV95XJx/UeSirYhXptrufnlKb1C7KPYg9CJCV0K2Cug7v
GHmdTWaVz1gwd1cS6V6ripe+VFxjqNwhVEF6FHbjtc7fdqsjOOTTty5t3cXTPpL0245y33WYPPvm
hnk6ws0SHwdUDRJbm4nMgu4qa+9yo1461Oi1UFd2mJKD5a8aGaVdXMJqcDMJ9PjMZGok73XpuIE3
rzENmZVuMhY/WGIN9yJOZr1uSJiaxEilQNC5QfYhuapG1SM3tnMs7BEEB0vDHyZq6b3UR/mCEsUN
+MX0Wu0eq2rwL1lyuuTpDUjdcZLhMtxEc4Dg6nzQ3hESAvEs25faqHd2XuDlw+SDGPiMomJ4ExFG
zwYArcsAx5NZPOrwG6LAqjhPronZ7Z1lpP6OIlY6q0JdXCqe0217q//a+bVK1SFRts7o6OqoyYtX
50hdkMecYRrQXWW4dDg5vpQV2n4dI/tKEHVBkSPhISPuM6ZCdTFm4JrGnGE9s+uaAlGxIHpv6AWe
lqMDr2qRcwMzBDdG2ZVeX+715isF+uomIhiaISOyQeutXetOEb4H6L91CnLEaf/JiiT3ihE8X3Uu
qt4F0LpZ0KMdQW5c3onxCYb0DIfW7Mp1sk9oFL0U8MAvlVRcI+ys3+t13V2aqKm26NLeqD6Qyk7E
n5O62OsGqvSV5d62+GzdIpY6L5X4HueI9KvpMrUb1+T2zadEGYxZT+lhl8jqdScU9aFXvHVvZeFt
yxoTzbO+umRYIr/dei0WQh5MWvB6l4ZP6h95UmKLLLaXAZHJDsR7v3drUlWDZZe3Lv5nf4nozV9W
FaahCE0wGZq2At7waBxucKak1+n1i4F9zDz0eqK4GF6WZdeMoURAN5aV0yHLlYqXezYLXARPDMVd
eBgzrg1/+Bx3vlhHIYLzgUB4/B+yHuYMmSx7EwZjhoqVE9P5FQ6RkEGQwmOIc/dwM2ahkbS4vzjG
TNWgSbttby0Ut0e+P277K7n8J4ySSw3Q5z0SASkGgkm9R4NErIJU+Tqp5sAaWeNdom1ERw0I+bLw
OS6baAF1jFmk9liG8F1t7IsVnBh1DXkAbqjrp7sWUa1w9PtMyqJ+qANVmQ/NY0zlC921LljKCRJK
3pC8dBZII6NrqrXrUFAKxy7sFP51EzT93jfEbTVkxWEN879/Uo0rJxW5zymyYoDBqqPNfz2mMf/+
z/iZ78f8/Il/7f3PVCTTr9Ufj1q/pNcf45fy+KCfzsy3v/51i4/Vx582lknlV/1d/VL09y9lHVV/
3nu4DsTxxhNNqniP6S+n+LcO+qay9/sT/a+X6e967LOX//yPj19iP1n4ZVX4n6v/eN01Iv2JL1TW
sN8V+76fa7qeP50j+shl1184ua5e2DaSANwn/M+DWyRKE/d1t8S0doFoBGsJWT4cMH3hD+35XzXD
n6/wW2sfes33v/yn5vzTFRwa6NAKhsV8e1or6BcE89ArjdeLJKD7sRUs+8KENi8ESofTg2QaX3hW
rQCi/8RW0KwLQ1ehjShwn8YHneunVpAvDJb2GouLc20FgeDhia2gmxeIPXGZrDamB5Hrj62ADhR3
BChwVlhn1wsUXTm1F+j6BSp8io5CxG97Ab/9hYqEDPIhh9vujO4CllzKqb+/Ji4EMhAmpb7fXr9p
X+ANTUnDOnQP+TAEn1MrmMbrT3M0uv7/zAvKBdwjhjzr0AjH84KpXAjFIpWnv84bZ3kvEA+eNC9o
2gVaKTaUoLcR78exwJIvWN/LlqIoh2YiHXNe84IqqA2d2Ar6eJUG7JHXDi9zi/3YCqZ5YWmWZSNO
cmiFwxB0TncEuapTx4UxUtJGQuWoqfTT5QtuFbwlLfHaCc5vQNDF6ZfPrQBnwjKIOg+Pn1vhMC1y
J2iHhj6nX1+npnPiPTDOCtCVdIM4eHoc3QM2YTLKtbL8bdYkgjyzkUBn1j6xFRgJdAUQDICYQyvQ
rD/eCpZ6wRigibHM862TnFcrMJCPdb2TZgXVuhCsBYj/jpcJ6oVu4VRLDfx785zX5dMFNHHi5Wv2
BeB8nQDw9SqPbgVE4S8MOsnYRN9ulfNqBRLy1qmdgFYgpUSd+NuK8bgvGBegmQiQ7NcR4/yCZbjl
h1HqpDAR1W5WSyZQy/FxtFiy7QuLFALrydfg4dD5zmly0IyxhHfSgDAuGakGEgeSRJgePw+L45JJ
pxiEPsb3/ed1R8AeVU6+I6wLdIAFmpKvwfJxX2B0NKEnMT0cWuH8gmXUMg7B2wl3hHxBLwAqqv2+
FUxSTQgvoiv92hXOb1xQxHgbn3RHaAQCJKS40NerPB4dbaYIomZwLIdx4/z6Aku6wx91Ql/QL6yx
gE1G7dAMR8lVS5BWlJlDxplkfJxdKyi2OHXdpNEI4/Cv/RcZZpthQUP4iMrYoSuc3RTB0mbUyT31
hqAAploARg4/9dEi0tKYQqiXk0w4tMLZ5VNUWYyqyye1AmtoJL810qf8yD8uHEgnGSOyHgbooXnO
L4XAAv/UuYEEOxKpI8j16OoNlk0k3ck0Ha7+/H58BTGpU39882L8fRWbTj49jhaP8CuoPxCHGNrZ
zYkjdPHUX5/OLwMaw8j199dva6QQZBkkyev+85sNNCbtE3uBwo9MIZ71wutAd7x6FGRaANfZZ9kL
rJOLbKRQFBVIGECg7yPdjyMhpUaWp2OQ/C10mhr8nFZMFJlOjQ9144Ik0oj0/30vsPULgMIkK9TD
N53R5SvY3p08D+oXAANZF+u/DwwVhVUCxWaTAPncfn7MFfSTU0gK6+FRR+tbXeVoECBtoIG/p6Lw
Gi2dXTgAqOi1a560PIDwMbpyHM2EpnphAMlAB+M1n3B2ITFZ7sNPcsLVU0GEgwTj4zVBdtQHaAQT
4h1l9rO7egsrkROnQdKH8jgLEgwfpoHjkFBwh1iGTrnpsP/sGkHT6aKntwIwaYCz8msrHK2KqKuO
2RJMiozzC4Zsa2SpnbYeEkyDFOvBKB5+5aPrN+wLlcqlTtx42H9+gbFNsePEVtDkC4QKuR2Ox0Fb
IXUwendar7HS2V0+TOrX4em/PxBSWsSj3ra53w8/8nGWaIyVNFWgmHlYN/1PhQSf0zqpRqAkGNLk
RyCiqv+b6ZGjM7zBEBkOBZUpY/SRmx5HNwIBgTx6t6pnmykzKYyfeh+QHsBFD9Xe16To0YyoyCyN
dBOq7uGOO6OgmLriiBY8bTDULnDwMhTqx7/ND4yQI+pMcJv+h++D/xKQyxh28lhI1MOEAGXm9SKP
QkPLYLAgjQIL9HCjHLIyZ9QVAMmeminSzAuGOxBHkLmmx/GNMCURsCqxgSFOj6nrnVEjMGmP3N2T
7geyhQgNswICV/W7VrCpt8GLI7P+FjzwhWfUCoClTgZbUD4AfqfB/XutMB/dEOhHX5BPouQ2srLO
6/oV+/SVsn4xEdJRaTj09KOJcYqQRxAmmblvneS8GgFO/8loVAYE8sL8xIAtp8dRJzBBrttMDfSU
w/7z6wpUf05dLYytQPVARe7hcJUEgj+lDgWQEwYLsAiHvnJ24fKY2j5xVDTIDMJGGYuJv20ERagX
TAzEiq+Yv39rPPw3DvpO60FkLvoysX78l/IH6tBfD/jGiPn1BD+QesZY+qcDRxLQ4dRvpKB//RSC
TEP+Dzu/TQHT97x+/PUCf/3qn77r21V9e/PSfyk+Fp+9ftrRv/6ZI+PqP//j/0YfP32MP/64DjjE
P29/yS/cpe/z4V9OXIb/j7Xz2XEaBsL4q+QZQOLIpXvYBQoIll1xnE28jdU0ruxku+Xp+Rw7qJMU
hPRZ6rH9ZTqZeOz5lwU3mg3N9faX6zV4WqB58F76IGEWMXYlpcQ5S95IZ5+d762SOu2waDYmt3tp
3KXU6RDDk9HpXA8WE3gUfIoZsvAb08lJvLkkp3gcTc4tdpV7rjYYJ3540mqP9Y7zVa925v2XdWNO
lreNup+5JpWVH72QfqdFzpULLPkWGrd2/u+TeadMIAu+a6RVBpiTKzS3w9xEzFNUIsMBI7JCozH+
RxarSConpcnupM0i5ZxZ7Mf12pQOJzQYgLHen2edTnaRtjks+pMbbVipOYUaWfYW06PV6oFEYwn3
shW8mFr65lIdKHCLZQO8yCFI3Y7BDIOy6VyTQ/Nt3dqd6Jheqn/j0fAFmBOkLBvv6I4ZZJ4dgsXn
eFRrE2pZY/1iCbob/RJdRHCHV37oNeRNKrBhhf5snrwsdk8In8c6bx79Itpv5WYCHnyqbuVwDK3V
bj0HFUvwPxgfjFqpEJuItb4l4FvzamvlxnLgowT8p/P7Wcy4wgIde7lotPNDW23EO3hK/XCmHtoy
F7jBfNTFs5/q7Vn8l9ZqjafuJhq777Aj0acaRBXiUZJGe4OXS86c6VamtjwW/NX0fTh3L7I4JuTW
Txb/rXWNqe7CyrelLmMW/92NfzFE1JnEMZFlLrA2xIgvsB+8h/ZNCEZtKXJakBX93rzqU2WuvWG5
PwZpZ8VGQ8ypfBb7YPwBnk2RU5kMTbY42SzMO8cVWfSjwO9gLqp+NFF+FwdJ0HAThurhmvDofShg
fI821K4PVi0rb99NA1Fo2c8Oc2d2sxImO0kDZ/5NvhZp+pOVWMef5kEw136mg2vxG3VnxL//DQAA
//8=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Unit Sold</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Unit Sold</a:t>
          </a:r>
        </a:p>
      </cx:txPr>
    </cx:title>
    <cx:plotArea>
      <cx:plotAreaRegion>
        <cx:plotSurface>
          <cx:spPr>
            <a:ln>
              <a:noFill/>
            </a:ln>
          </cx:spPr>
        </cx:plotSurface>
        <cx:series layoutId="regionMap" uniqueId="{DF88151D-8AC5-D744-8256-D7C77FFA476F}">
          <cx:tx>
            <cx:txData>
              <cx:f/>
              <cx:v>Sales Volume</cx:v>
            </cx:txData>
          </cx:tx>
          <cx:dataId val="0"/>
          <cx:layoutPr>
            <cx:geography cultureLanguage="en-US" cultureRegion="VN" attribution="Powered by Bing">
              <cx:geoCache provider="{E9337A44-BEBE-4D9F-B70C-5C5E7DAFC167}">
                <cx:binary>7H1Zc9u4tu5fSeX50o2JJLhr96lqcJBEyVPiOE5eWIrtcJ5n/vqzSMmWzVY63rV965aqrrqbDRIE
uYAPC2sk/O/77l/30eO2+NDFUVL+677786NXVdm//vijvPce4215Fvv3RVqmP6uz+zT+I/35079/
/OOh2LZ+4v5BEGZ/3HvbonrsPv7Pv+Fp7mO6Se+3lZ8m1/Vj0X96LOuoKv+h7mjVh+1D7CeGX1aF
f1/hPz9+9cv7NCn95OOHx6Tyq/6mzx7//Pjqto8f/pg/7G8v/hABbVX9AG0ZO1OopslUQdru9/FD
lCbuvlri2plKiSbLGkXTjz69+2IbQ/s3kTQRtH14KB7LEjo1/f9V01c9gJrVxw/3aZ1U49C5MIp/
fvyS+NXjw4fP1bZ6LD9+8MtU392gp2M3vnye+v3H68H/n3/PLsBIzK68wGc+bL+r+js8j2X14dYv
XD/xt0/D9N9DRPmZwoisckx2CKkziNCZgqlKNYSPQ/RWsn4B0+vmc6huTxKq/wsoqWcyAIS4xp5R
eMlIKqCoqQphZI8SfpohO0Z6C0XHATq0nGFz+9dJYmNFaeE/vCMDEX4mwwqGCdVmnEPOGFcpI/z4
4vYGSo5D8txwhoi1OUlEPnmwyH5YldE2eXiatf/9usbwmUI4yBa+lzz8NToqBo7iHClM3t0wEz1v
peo4RK9bz3D6dJoC6Eu19d4PH6qdUUJVjtB+/GdyB2MAUOWEEEV5eutuLfsdHccR2bWaIfHl5iQ5
5uoxSco+arbvqgkwdMY1RdEAkt0PZMgrGaOeccq5pqp7ZQ44aqco7nB5K1XH8XndeobT1WnKmsvi
0U3fU52mZxrlCleosl/UXiOECTqTZY4xBeheQvN7Qo6D8tRuBsflp5Nkm699ChaP+zQ07yBjyBng
oBAF79ewmYzBCNQ2GTMmoz3LPL17b978nqDjuDz3ZAbM128nCcz5tiy3915dPlYVmF/vZn2SM6wS
KsuK/JpPQPYrCDCh9IDbS3Z5Mz3H0Zk1n2F0fppr2cXjj2Jbhtt3hAc0MKKCbakqO3lDXqOkaWcc
OAjM0r1EAhRfovQWio4DdGg5w+bCPEn+uUiLyvtgbMO0ek981DPGFIo4BhfO9HuND1iaZ0zRKCH4
uf4VPm+k6hcYvWo9x8k4SZwuw2jrpfE7YkTlM5lTgAlWs+mHX2OkgQBCo/2pqkcxegtFx/E5tJxh
c7k+TWw8P31aX95BMwDWwLJMmabucAHr8qUuzckZaNFU5r/gncvfUPMLTKZWczyWJ4nHbk3Tt0Ua
+ck7cwzVqCrTvUo2sztV7QxzmRH2ZAZB/d9XtbfQdRyjeb9maF3op4nWY/vh/LHz79+Rhyg7A3cm
VTHb6wczHsJIOcOwuIFXFFa9Vxi9iZpf4POi7Ryb85PFxn4sysf+aZTeZX0DrQBBZGfvb57pbioE
flQuQ/BqL3bY07t3ls8FjPLvafo1Qk9t5wjZJ4vQchtnpecXj08D9Q4g0TOFywoGOXNUCI0uUFC+
Iayg7eoBxDkbvYmsX+P0ovkcqtMUS+d+kjyW76tnK2egJ2BGn+ycuQ7HzrAGOhwo2q/xeRMtx7F5
0XSGy/nFSbLQeZpU2/fUE5h6NvoHsKYej7hhpEHgFMI+Cp2tbW8g5RegPPVhDslpeqnP/bJM68J/
mrT//YIGsWqqqDJH7LjU0SDipqpUAb16J3ZmkYO3UPQLaJ77Msfm8iTZ5a/CH9L3ZBdQ1sjoCuCY
7YZ+plZP4Zwx1qbIO21uprK9gaDjyDw3nAHz1/eTBGacouO/WfaefAPWJkEcFLK9NqbNrFFYymSF
IEbIThE4wjdvIOo4QK96NAPp/PNJgvRXtP2xfVc3DgCkQBoOpEkd1dS4csYZiCOC9kk6AOBLTe0N
BB0H57nhDJi/TjOVYJPWfum/qx5A0ZkGbmjE5Zn5qWEIl2IIUPO9I2GmBryJluOovGg6w2Xz10ky
zMVjs33PnJsxeUBWGGjN+9SamcqMsQIrmkzHvJyJoWbS5vf0HAfmqd0MlYvTTFNbwxJS34f901ry
DgoauJsJZHRydrAoX7k95TPCIX8AHNY7STTjmbdQdByZQ8sZNutvJ8Ex/5yQulvrd/i8uvM/zMcF
vpERcI4C+ZzTb6alQcgNYTA1ibb328wUgVme7K/JOg7SrPmrnpxGEu751k/e00Mjg+kPgl9+CkTP
8FC0M4IVzJC616pn/PJbco7jsG8245Tz0wx+ft2C2yxxq3dNtIHQJ2TRqBSGfvrN3Ju7RBuFQtI0
aAUvNbG3UXMclpdtZ9h8PU25bzxG23b7nj5NWMFAFwOn5RPHzEwZVYaYNFcYxXsXgPwan7dQdByd
Q8sZNsZp8s16m5Tb8ml03kH2c0h3ZpCuAfL9Sed6Kfs1cN5wkC4gf55lz0vO+T09x3F5ajdDZX2a
puX5tujfNxEanGbaqJTJc05RIAQN3xRQbS9bZivZWyg5jsih5QyTc+MkdLFXVMOHUau03b4fnzBy
BuJckVV23LGsUdDREFIw2tfPdLDfUXMck12rVz2Djp2mVNFT+IZj+/CeoWbgEY3LMnjAjq5dGEGe
DVM5uJafJsIujvkWUo4Dcmg5A0U/TY+yvo38n2nxrhnpVD0jMujHYI0chwWD4xJSPFUN7dewGTpv
oukX+LxoO0foNNlm8ZjCx4PvuJJRAhEwTjgfczTH38x64RQSCBmFANo+l2bGPG8g6Dg2zw1nwCxO
E5gl6Mi+/zR1/3tNbOKKUUl+Gnf82t0PiWmjm4Zpfwtd/p6S44A8tZvhsVydprxPHt7Zh6ydjQ4V
WKZ2fKLNVDFw70PgDL5F0/aJGjMzf/V7go7j8txwBszqNIP8t49FDDHy9+MU+D4dqTKBf2Bpemms
qLC0wXcdmgLpZdNvZka+gZLjiDw3nCFye3OSrHIDX6LBZ/ePj++HCaQ0cwYCBcz43dDPPqoBZqGM
gl7wFCubZcW8iaTj4LxoOoPn5jQZ5ty/93x3+56foLEzrjJVg/0CjqMjw44OCJa6X3iQ30LRcXAO
LWfYnJ+olIkgsTn1y/fjHPiAExOGGdgxx7GB1GYGHw/Kz3kAT+/eGTOrN1B0HJtDyxk2q9OMI68e
4DuNp8H57xUyEDOUa/ApEzvONBhDuizsgQKBsdli9ltCfoHHjv45GKfpfhlzhb+lRfiOeMB3m1Qj
4COeWSzgPYY0GMQ45P1NP6h/6aN8CynHETm0nIFy8e0kBb+eguC/r/z7+j3VsTEhWcYy5F0etfdB
K1MpGJyYzNSxN1JzHJpXjWfo6Kepln1Oa/gg8C0fqfxn+zlR+AAdgcOY4H0C5kxt5uMWAmDuQ7bf
jn9mvsu303Ucqnn7GVqf9ZPkpV2v3v3zTfh8hkLsGFL8n9eylyYOIHhGKDjOsMJer3JvpeefMHrq
zRyh0xRBfxXhe0fLQI8eP2ymv9g6YExlphp4aiDbefrNVry3UHQcn0PLGTZ/fTpJ7rl57N41jIkh
gEw5gzXsqAyCFBkKiZgQ5dw7PcE8faki/Jac46jsm80gubk7SUggq/RddwpQ4AsY2ERjZJUdJvN0
DJmcQRAAEpc0EEgv0fg9JcfheGo3w+Ov/0ffNv96W8Hn3ReNbbU1p20bX+ws+M+1U9dhN8lZ0/0A
HjV7dmO7evjz45h6+SL7bHzGq5F/2ljyQ/rzA8S66vjHIfRwaP+4Las/P0qqAnqFBlsPjebpXr9r
YWfAsUo9w1iFXYcg/RkCQQyBSpGMewP8+XGMbI/Ba66BJg+pB+NGUeWo+UxVkJYLbKpxiLROe0g9
9fYqjXrYled5aPbnH5I6vkr9pCr//Diql9nutpFUecxmhNggrNUEUrUUOvY8u99+grQjuBv/nx4n
Ifb6Di0ljYgsE7H7Ux7WtetaqIwFjluBWGAEnBsOfpRLT5TN5xp5Ag0PREpEiRzT71zhxsGyba/a
bIn8yyq/wywXlX/1YpiPEcuPUUsV2LURfJfgScOwQr2kNoX8v4xzF6jtkI09Xooyzq7APB2Ew+56
LduUTWi6QyxkdSnF6JPKQ5ENFz1vlrlU/SBxKRpGlkOMTLcNTRY5537KrZYqq54x0bax8FNP1Ikn
tEuVPpZZL8IuFp5zCY/Jk1KEjqO7SXY1Pq5XYt0Zr8EdYdFaLE/vx3uakIsqC4zxdamsLVvN0dEg
waO5Vbm1yOiGN/V0abxlfGSe4cVIAc9aa3xUK2d2yWsTZfcMnv5EVM4SY6RpJHAiOG+tFMmmosb6
eI8Pj3PzXjitYjgZ3JtKwtEKQXyij+UcymXr6E7FBIlDq3RD0+focrzHixWzkBe5B02hmiWxcDNo
Mt7qwrWA6H2eGLy6ZGG3InWs5w38V9Tm2Jr52hLFznelzCNzfAZsT2rkXmY7kityaJszWbj9Igeq
2lg7Hx9HgnXdlEtGG2u8I/Tb6xzuTqs+1MfXthX6SXgh3LDWKbuUyzVLrRJahAk8AN4x0QUvz7Fq
PXV1fF8pdULV8KJCIk+a5VjFqDf9v1vK6EcZ1DrJa3PqADyHZbVwJH8xDs/Y9/HlYx+YFJh5Elpj
eRxCZyxDXZnGQkuNILxBQFpPk1uGOkEKrxQkYiqMF1rE1BU1A9YgnVCg3KRXAblxlNhAPkyHyvY1
RyhyZY6n480l7kRa8mWPCoGkSORRrLOgseog1us6WY/XnaEQTeMYwfDdh3eMzy3DxvLDWA/hceMj
CJS1ShVJ7esjVQrB+lNTTio9D5gI28D0fSYcKI91+fhYM2PQM3hayPxK+Lj6jKLGiqH5SMHYrI0s
RfuGqWSGirNs8t5qtISJoEm3cYAFROV0pqh6nGsw/TfEdXVEPWPbdLFe1OGnTnJuNFeqRESz72EZ
mxFWhNbTKyeObttMCQxfpiLh8sIt1XXZq+d5gfXBrfUqCHXVI+d159dGwmss+nzRVlUkIIZ7EyZ3
pIwCIflOrocB76FP7X3CXCP2kkAoLjCMhL2rCFOzbFyYZ7VJ2+o6QpmeKaVZpwOMIL2ERcwFOwz2
Cd5LrVcL7n2a9YXvevv9ip9P/+cmjeHfqc3h4rjd8eEMPMC7fZL/8S4IDo/uzHJ+00jN87MOW/WO
guuZ1Jkk3O2s/CQ4/pPKt8lQEGgEPEzPWyr/TYg+7/N1kLv7NnvBCUlCZwg+wuewxRg8C3Yb/fhh
LzjHL+6QPGpF8GExROFBSuzlJpMhyxvyjkHgKpCKr43fFe/lJriQwVhUQfWdNo0BT8vzntOvYASt
4YgoGgXNC7EJ4WcZdq+GrzDALQ3voaOgeiE28UDKsNDy9oLmd16lq3ItcslKOiGzKxSLFyNz5GUU
pP0/vm2sf/G23KUo61p4m3Pe/+waodymnZFGwrmWE1EkQv6ahmv3nC7SGz8T7C4z/Ud34a+YFdei
SHWue5v2Fm86Q10h0aV664lBMqvUTEEtfAbxCKkYvuuaEwsaC+BGKHz6LY/7w70mtscljuSI4XO1
RK7I8qG0k/GgtbSLBJPU0m5cT9WzinBBkxu1HLqVFPdNJOpcLuwKt4U9lQJXq4TbFczwiIwNkH2D
ILUfrqdDg4fAchj6DhKlsyW37WyKh1aPgywFcQrXEpCCAit9ZuSBphkhfGClO3neWAOPM1FJeWJP
B156TiiSoQlMiEG4gkY8sX2UepHw5TC1p/OmrFJ7Os1Qc5VwELyhS1Jbkf1BT3Hm67SQcvtwqN20
sHs1UCx3SC/COsrt6RAXDl5ksrs8XCqwn0ViUHEoYJA0A3dFZiNYnuxazSIYlzoLzapTXeGPr5TV
liyTPNPVwUltJjVhJJTpOF1ASZLZA2t83Ytwr7e8cBa0aayUZbnNGpbZUuDtS9pYmk7LYpNWmKzk
ss/tmHplJEpPze3pkI8l3EmZ0SK/E5qECttBWmGrCaujF+cpizQz6pyveZQvqxyRRYPDyo6LqrIH
GZ0jv3Ks6VI1SCgSnFDFdLj/jaO8tN0q/MmbIDeV8Wy6NB0OpzgP7uQ2iISUV6mYuiuPgxBUbjfo
U88nVHjhbtQy9hdTf6deTiWnoQlMwnEQEA8zKx6Cz4ceklDK991Wq7aIBKL1Q+ZJpenkZWHzLoNJ
euj8VMIsipbADmYv1aUtIVraU8nP02bRsGHFu9y1NFW+neoi33FXZUZFQ0oGqJWSDjItt70kgldr
pHItXqe3u1PKaWL3CzLOBHCnZPZUmmYHkRFZtqzUp+vTJUCc65UGc97VQhiinHSpnTtRPejYqyTB
y0bVO1dS7UrLZcHkKjQkL/djQeuutdtWhaKb9LnpD4krOs3vbB8Xnd0yVQ/TZFjCB+zZbhI3I83T
BG6G+jqWncp6MV+zQIVZOxFVpqDzlk5xPlGTTiQ9H2Q/S20tU4DM8ZpTUuC4dJCXTQ+TxuGwVMQp
zJzpdDp0Y8XhdHZLxLJQFGUvGSwFvFAPM9SNQ1AT5KRQF4qWLiAfr7Cn2mEszU4TpydC00rfAMVL
NsqIJoJSh2BzaqLgQTWzqL47PH4qVfCnB5Z11OzuAi0QuK7rA71gMF5tCZzfj4epNF3rsw6W76Tw
mR42niOmiwOuXSHnWmTuql/cWaFHqZHiVTCuWWE/JPZU6liQFXdTsXcTPJhTcTrkXN56IDLM0pXA
BjpUTK3zw8XD06Z7JB5jESU8MKaRh3359uOtsBYD25FPtZe3qxzk7KADj2S2K49LFAalb9kOoCNO
XVNdmB9Tf6cDoU240Fy03tUyZYD1zuvHVW9X7xFu+gX9mvZdYioB3Ti9asrjQ3b3TndN5ykm+ydP
p1PFdG33uBdtEqmOF30brXFB1AVFktUFI5Mde8zhGmkpH3RSVA9qmWYG1SrdG6cpb+XWxJG6nc6C
8RIa52vkDYoxXWsxzOGpdDjMr8UdCBVFpv5CgtGIJcmFERjbJYP3sx87f7Tt1OxQk07tDudTaf6q
kcLDNbdmHiQ3LGhPGr1A5GcKq5nZjAKXethUuyxaSgm6Y44vm8Eo9aZDO0q9fGiFGkmkyxYNQTBF
3UqEQyr1+uAXjUBVXxotK2pYKODAZfSJBnFh0VEOHQ5IbV6eThWJnz+OOwaY/fgelKWBnpRBpwej
mEvaCsz0qiW1oG5dGPU4+acDGQX04fTFtVHqFWHewXoVjdNedZAJhgDwWltio+5zMIPlYRm0eWwR
ja14VKdgb1ffYTialYTRJlC8aOEraicSkLQobmBNbz4zsHnDcPfOBrjdVicOylkaGl0Yq4J3Wmr6
sG2UKIrQ7OVcXSa+X5mkyl0wLWGpaeKyBZVtLHoYFqbpAN4gWXiKOxi8T62u7Z1l1txPYyNTKUmX
aZINq5JcROOITKOkjPIuVMvLQBsCsJRK2Yxb+Wcd0Hxd+5HoO77NS8+1WtVdamHZL7XEqHHq2sz9
4gXAvOWoYXWjeqKpdYz0JnM++WmTW9O1cTpQwqJl0QVAcCkN2qolmxaDCClztTRAWbqGrZluK9B1
+94Nbb9dpwUO7aaMlYXseqtcdomNJYp3h4HVl5qshMum6pcsTPlFxhPhkeEmj53GCvrYbtrsk49B
wUmxWhiy1IrCSdTrgBWZTqoOG0iWY3s6jIutrcXd/nRX4feNHkZJqHuBE9vTYTcDpqKvhKAEh22j
+14FQlaVLlRPJToqh8IoPLZpnVbTVRI2ohrKVcNb97LqZCzkNgR9mYDeqtTqpTJE3SJDcgMCNcY/
yw7FJhlVtemAJymt+fvThDZ4MSh8kaTsIevwVRLRxg651NhTKQ/iTmDPKwwvBSaMoQcRcBUg8+Jc
Q7DYBbvLoeaVuzpwgK0buYgWh0tTw90z4roBlaxUKk2Ubirr5SiE8vEQRZwO4IeBYs0C8Hj4TWWo
rAaNCLVaDI3GqiwEbWO6aSp1o+SaSoeK6b5dk6HzH6KAlOZ0Tc1zbcELZilZAivBeEBDwmD4xiJM
dizwkMQG6GyVPV1TJQbVWbFpeiyvpktTpee2tT2VUil09SYH8qK6cAXsu28WrcNXSS1fdY7CLJgp
INKJt4oKp120ihsifXetgl3MuVuYJAPNfLokx1gyIA4ciGpsdag4nLaXGWi4TODIbDrRtCaXDJgA
uBfqAvPmIlq4gVXRNdZMmZvt1+SR4/i8NZwUpOOiNJSb6ALMjk8SuMWIJ4wm/tSDA7FbVIEJBeKs
cwXUc6MvPpXtpvAvRisJXKyu3Te3Ndk2TSq8cBFxMySmF96y4BIHi7jUY2mdBpdqsKgI8MxCxWve
lEJygL83SXCRd5u62wwB+PuM2FlX0opruiJfu0i0muH6qzBehX2qF53lQL8sxU42XGcDSGy9uh9c
Izfjn7mnF9Wi9nRV+l6kQob+f67UlRwEOuov+0LE4VdSCBoI1/C+KODZ+4HBtxboDbmpPdOLBQN3
kegCQYleSZYSguNtoSJLiVd1Zrq+FVYiZ5c8FsGXIrgq0Y/oHFmZ2Mh2tuUiuOhEBiyq+/pgU1vW
g+/9pjSCn71Ft2UKTqrUkK5kWIkS0X3XFp3OV+QBXydmuwrvkJHd5gY3uqU2CO+SLptlJRLhX6mm
IgnlCoxOcK2tuBGf42X2wwfDsrrALjirzJCJyLccaVW2QtnQxshqC4OGXRmjB9X4UQp6maxka7hR
Bp2Z4bV04T72D95t9jPd5JsOLH+9MOO7RBYKmNlfqsSQL8hNeceMx2o5rFf1d2cFVPmLYeHrQDDo
IXZ6ZdNuqS7AP9UzE7lmmoLIMgZZ0EUSm0p+VwVL3/vUuibJjaKwlHzpWOAWF1G8iLtCaKqufB4i
g1U6emDptefp/Tc3tSRkKtQYegNcx1qht/USfPQ00DtVBOAc6OzKFUGpD9jMcCVQ8b1Yb9RrDbqV
rBQ9+ax0Nm9MzfRXuDUk5ysdlqm7GHoTVsgBJseX2hqcjbfUromRnLtW973S9PKBbNxAxKURakvX
N7LO6D9HoaFoVtUtK81snVUADnHlE0tFsqXZGg3Wtyo2AnKdhMssvWgtdJ9JZjaYpgeSdPzPT0T/
Q31QE5iJeiqvQ1WoaO2AKtzq9BJrIrzNe30t3zSSkNbYyoz0q/zggRwsA72EmbRxPrnIUL81id47
evRdqwyJjpVszdiy+d7fQNSAsCXagO51HX3Hj6jSwTOBfmiJHtnNFsGszDc41UH7WSShkemau4pA
R1F0r9N7Dp5SsJQF+ZosqsZwM6HeKj+a6/iK3+Wr7jxGImtFlmyA/aVmxR2j/dwoInZE/eDqxaMG
7IPNRNGd1Ogw/IEci7EFUAiPj1ow+nV8Tm16nfR615lavGwD4T+i83Yr3UdXzEx1MNJuyJ37EN7k
vshTcBboiqh05yL8mn9N1+gavAOu5Zn1Ws6EcpEuI18Md9GKXdz2n+TP0pJeBY9JLlRXp7mQDfQT
/raaYndWauaVgIWm+FItmmuyZGu0Cn1R3BLPaLZgHYer0ugEM6U7lOqq5RiVqI36xm8FrIVYB6sg
6EUTGTk2Kk8PYckGA+K6+R6vCohIaNBFiBoItHENWFO/MmyHwv2cgnNb0VMzBj+3IGD9toIIYvFl
cq19Cw3ttjMVY1iG3+OFbEqZ7vNLWgpUmpoOi6bh2kmpt4bCdEekG2C3wAIn3dINwUkG83BT+QIL
cH3ZENkCzifBYrgIPJ13lrzoru+dpbsBy3OZLAdg1CjU+VW1RKsWVp7CYpoAP3lMdaQJYuSfYUxX
1boTYWiQVE9gprpLH/rQGBEyAmDrK+0uR3oPbn1Xz6nlKILCzCciv1CXjqxzmIcLB9w7C9eEgMci
+Naep8UXsL0CSXfhiZolf8WNnsLci3WIGRnuKt84VmwrtwxoXkgCL7tQv4Tgj7rOMytbUpApOgOp
rrvgjnTAc28+9pfhRtuyq/CLe+4uvB8J1uWLLopb/SD+eJKDw2cSkRSWjbiJqiU4j2zE1GLhUecC
c1BsqtFScVKw19loG9VtS4VfKrXpE36nBBx06yVTWiJoltUGBQ+Y3YxNppI7GiRTqZVplSx3RQ35
yAyiZh2yMlj44z3RZN38ujUNc9BiSgJGSSUHRlorelil5ZqrP700UcGg8rTarp8PQYFqW6JRY0+l
qaIss+9SihTwI/FcaG3BbHcYLC8MyaoEzxVvJYg8DAxWyqnYIfA9lnKWG6rCSmaWHiicbe6kusub
zvYyNYpFnHgBrLvggwimc0eFKpVGRh+G/VIpNFCnURKDK5SDq2gqVd5oFBzOC3A6LnwPrZWGRUYW
Fb0gOE5sNB5UH3TbqXS4hrWmXcRFfeWgxvAxTH6lB4DBPAFLN09wZvQBlhaOe+nC7nU2VyPQQZQE
rwKvKBf1qEtPhyqUL/JewlY7ehcOB3c0BQ+npPVglBp0OXnZutFqm0pFxmHJPVxkSukL1S88k4xW
oEIg2skGtpzcwdXoEpxKyugN9kOClrGn6bBfyOcIUcfiGrimsq4J9T4DMeHUWb4uEMYWRAq3qL7t
8r5dtX5rSXKnLQ4OJMQTiMaFysiMfg1R07wa7HgATwytCljVtRzMdQKaZ934RifXdHeKWr/RIdp+
rTXOjeqWyPbiDiLB3oBvsoLnFsQAOhviAJ2t4Y4uqM+X7jAiXjD5a9xn3GyiLh30YPTXsZA2QnV4
ZvC0AUtlRO5wOFxrGtSviLNJWhzbuClUUJXqtDd6lt+gsrxQweqhqqMsm9ERN7noxiiILjcNrHqj
O5mVoxdp5zw+OJMJab7LsgoLq5QyIaUdtZO+WoPt68HKmv/oq1ADHoFkAyst6dem5BgsNzigOBAJ
amuzLBRsTm7VCeDpcDjlVepDJ8EwRKCTT/Di0bSXehWDYZRrsp71LRd9z8G9k49O591h9CHLWQEX
XRcbseaBSpJXji4NGDx0k4c1IEFh78456mLz/wfjfv3nTF8G1mCLxBdxnL8H417/qcq/tXzKZVFh
s8UxJAf7kj8lrOxDcrDrP3it4CMABl83EbjhkMsCgTf4Uxvw5064CgFgrqiHmBx8BQ37/8K6oyrw
nTOBqN1/EpODmA+EGF8Gyhh8xq6OEUNVhQ8PIHdmFihze9ZGSQAeiFaSA4uT9DFu8lInrX9ZqlWx
bimNzChLIS2grrdVzeNVL23CFtcXjdV7TFm1dQNcAMGzegBfVBI6hsxiMDda18oUdesHzmUNwsBM
lQ7C7a4LWkeeOYso8HrRupBNoqyzHjyCPbIJ7TW9cDVJrwn4hJx2+NpuYcekzBzqXDXqYcnrrDVU
N1u2qCF6kYa5BV9Smk0FunuerwrepSvGpNhoeoiak6Tdqq4XbxhvrUBJXB073bpxo2HTDj2Ej0Iw
87z8Mm4GUAy0XI/AUPBCD8L2BK/Ae+AtEic5l1Kcj+5txcTkc+3FvkHDurEQa85h8R2uOiWVzLhX
mJmXYIqWVVCA8RtqELDLNLOjYE/I2IsXjKc5KDZgakR+CDktpPsc1jK3ZN8omg7SU5Lc10m9hV1B
IJkE/igvOKyQb0REdY0sED3EHEyIzZ0XbVeDqFAlQ8lBu8cSGI9uVOWGC6E6wMm3Wr8OLM8bE2oy
0GSHvruhDf8U8xJyWqJ01clgRBC5PAdDHDSiOCM3WdW0G+RJNxh8931V3ipeey2zQm9axcoVLBSQ
rEmRG6n/dSC+8LXezJEE/mntUkmH86bWviA127LEEU3W1yKkhVWFfWFIFV+NtTRyE1F5KkRMyu9t
oKW6nEDCQxVr4BHF7KLyC8idUqrSyqJ0TbsO6yCeWyF5eBlWit26sOj14BICH0205qg5Jw2689My
3Aw94QbpcGp5VBFJjhrhE8kxonQ0jUOGF0EzgGuayzVkZSnVImCllTZeCLYXAQsZJrioZPAYoFyV
R59gfjdQsOuTdaWCd0113dTIOaqMbIyX5iTW0/9l79yWI8W1rf1EigABAm45ZaadaTtdtsvlG8Ku
qgZx0gEkAU+/R1asvXqtvXfEiv/+v2iHu9xdzkyQNOcY35hstDkMY8NRCP9cxubFo6OsfMi5hWv6
C8AWyApe8Cx9eu7r6EqH9FH0Lapa9wF1NS61370r2epHPUAw47s7kqBOst7EWcTXpDSjnksypxXX
YD5W0rfnObLZOPC2cpN/6D0gXM0Eu9HKPQtdCqHabIXqWVs2AXEH09TlaMx3OgzjqalFVxpIZ9gJ
sMxWmXsoJKAi1edao8OgEeo0pR/bwF3qWR/82bpChEGUiVGUwxgnpc/bb/0cojrfU5svs58pGT8s
4aguMbeVXRb32r6EFLKkfk5GSg4iRG/vyf1Xt4wTxGH6K0rUQ11vVTp5WIvhPB7MoIcch6HJtl27
UiRL++6ip3pgyzFdOSnsPgflUsfH1uZYNu9d96wiNGTGycLGlJcg9R5i3akKpEmut++Tv/7eiI0P
rUWBxtaTgZtRxb5CM5xs1d77omhXCyG2HQojoim3gHwybUjRoe33h1QdWN1cob1VqVdfZ/tY03kv
ddribxge4klE2ABA7lBJ0buGscrtHq1FIwJwRJFJs5Z7R2/+TLc9yv35c13NWMReXGyN9+nttwvU
QBMAKFHFtTnEtsVW1s3NkSSTzaNG/zTUG4pxRF876P2kaErPg7Mb3NX6eVVp/dqOw50avo2tEuWC
Z6Zspg0LEbTN3TwxvBnR/pbSK30gBI/czQ0AovgxaGp7t7buLU4DSL7hW806BfFlgFKQnHjfJlcb
oDmTgNRWu495kuqmSBshy6Fto9LJ5Twm0W/W/cUJext2tIbjBnkg6ulvZ6bMjZ7LNrYBHoq8l3gc
59LNPxseoKGMRA801PMyO4oqwGP0ijT+SibW5OOWtEUaYMNagjzoEl0kEjuTEvthFRZI2BA2V3bw
Y6MvC9nGXHKJq6v5eKijrWCLBj9IbqqA8s597LKpD+5XaaL7NoW30Yavo/Qgr7XoRebutO0Dv6sn
niVioGVAFhhyUORG7ntVSxt8xrG5qLF5Vd5xTtSjQ7uwSpnkpJuawuKUrHVNr2Pq5X0oJ6yC0d3N
EbGFH5Vg+Iv5BoZauoKXtAk+G7hGqoeowXwGz2L6ptGj5EPaoJHu0w88ytkex7/SYXnvkhDQ1qCu
M+zMExrVvZ6ypN8eB+8hHBiAuhXby4JGsQ0pLNAlSAru3Uz3Rh8Cho63TlGy8qG5V1HtPQ0mhTEV
4N7hbzgLVF73Xn+ISeM/2DY4WY1jzY3qKejn5En4IfTSKWNhPL2vNGzvWUsUzkh+Msski0Ev4syZ
vMzHKWDkMbwJYi2zD5DDcUJa7x4h7W98JsGdsKR/IsbDl8GNJ9KxYyvnY9TFpb+Yb3usXoHZvvQ1
bpSm/44WNMnWxH0HZoy6flWVk2Y7iRimlGLBYWzIXrggPSku96OdT9hXVbUR9EG7ekxca699ci9d
AjUm1g+pgyMt9kRmeCCzqvSeVptNr3tAtmttFITvbf9lNqgIfFVJhaX2IbV7NssGKbPB/Z8qm48S
NyZqDnfkNQjAfQvuWogqAI5L3L+PkYsKIXo09FPaFsJJMETyt4hCU6lV/FZmYzlTW1L4AAS0DXXF
I+dXwiV3c79N6B7aH+MavGiT9JUNw+cGBQgfOpuZNDVlW29ZakSSe6N3qrflPOsRcgaOI67JVliv
z3Eo2Ets3znlx3pfIdCCYWVjc4zWcXz0dAJblDYfKo7nivukP3pWtfhY2lcrIKRsI/1oa35we4oD
vsvh4K/fme4lZNPxxe/j75GB6r2vObsTzquPgfRbqFsTPbJ0gZbZ4IIK37fVyj8jsrt37TU/RetP
B530Bzzt954pN2MB4RPz4GtB3U5f7WSKmCfsTDH/ukob5xcshsTbRPRtHFB3MTZ8dosH3nEZs1gB
/I2UYDkh9nnclrfB2L0Qqm0KsdRFvKvTBuDp3KwQzvbYvqoUdOfeYeeaHekvogvwt8S7vIg1nDMD
dkZ+ebUKHoKJgHdmS7Hytbvbt+U08vbKfQm5VEaf0nJd+nq/ciIBNDU525v3TabYEdUH0+Sl75aw
CNq6zkK4jFm9kvm4xe1lDvs5a4f9OvAb3xZ00bVO/L/GEZ1byGyG8iE5aZRPuXZxd8JDYMoh6UCm
1d/7242qaVfFuM4nVCvDOfFXlEjY67irdTXOqimX2ckyaSKR895uldogV2t9aep4qPb4q+uhnK5u
kAdoJENPvwhZLZwG6XJCAfE29COkgp1mwh+BnPF7f0zDYtylysjj5GGLntwuS7JNz8C+Hn0Y+llk
uucOJLdor3XYj+XCOEpKgCPZlCYQ5nc9ZhJAZ+zgRc7hdZs0LTyjgT57QaVn71msdnpYUPvELUr0
FLSp52SbRfS2uXehOuy3rsE8R57z81XoKwbYnZNxudQ98AhhV3McCMPxUqsOONw845Tdg2JdLTli
RzLlDlfyxxiq7yh5UdvNIMUDK/x8kvOTmSDfOJ+keSjakwwD9dIvS5JNtjMXf4BkOgckwerG5x3H
LYj++alJ1xUclHldY9+iLAcwyJO1rvZl3O4t6QC7BAEY9qA5LfsKI6ujBiLcX9hjOtTkZvyI7ClW
/l0dmDftzRXpYhSpIX2wTQLiF+85c7ugmS/1abPwTtYU9vkc6TpLsK/GforajOzggDZInguJ+8eu
9nYU1kaB3lujbAqkOe41zKuANG3JRhXmtnZvIY8PezxdgNF1wMJH917L7qdNUI12/fo4t/a3CeYg
70IG/2qMnjw0G+fIYEfhHcyPBoRhzfxTc/sR7j9Rh/OJOf41B/beS3CP9lgARTvQr3Y4kzHCryKC
VyBnvm/R9puq/nnuPHmrWKfMrPQ8X0ISHSY1XSY/xGua57CIOn2TQxI4E+0XWPU9QyXyMc76lLAN
596T7vjdbOQnuqgrs9ubI7ryyLQXlN6Pg/pYiFsOAHhUxvf0ebTNIarBIcKrbr0uLPZmsPn+zGT6
HK3NZ5I0+IQ1WH2dDdQThW4+a2JOKWDpKPSrBu1NHLoL7Qea1b4pUivugEOAKIxPfGx5Ri18+rAt
2MyOrG6/Uv913fdyR/dmV/lDwh3xWfoaxivPIKyv6Uu9pT9Rff6ILfaQsPZyIn9Q/5KGfaEZdH4c
LYk3oDeYnvYF219cP+0NvZ9a+cYJyHIY+nsyP4VpA4t9iJ+jbi9AzkC490Fot12v4BnmkJbQU1uQ
f8O5G8arhJJtWXDnjz006ZrCPSXrY8Tas3T6qdvp+6QFYA4HUWwB7okdmtTlEMH1mJoHcYur+CtV
gJPSFZ8mbkd2gxzoVXj+W6D0EZgq1Kg++uot/Ftx2UkCy0n1L2kYXMBWPW4xeaL1UM7sh5GiJL04
N0mdxzMppA7LHQ+7OL9rPnUVQkUv7eQdTYdd2T/VgjJs3uEj8NUPJSQkPXppVP1g+pISgqIwLpu1
/4jSCPWeir7MmJ5R/yIF0a5J5ofm56pYtaHE6es2l/5QAGvBUYBCgK1g+xrcZNNDTE05zu3PNFqv
Qw2zqIat59H4KUpYEUj7wpFaUCNEg9ulmfiUR+lYjfqYtmje4YEQqr51oukL3/VZvMZwNhKXSzLe
rYLeLWlwbAOZ43lo35PduLzD3u5wIt0+c+KSFy1CcF3tSy0vQDg+Y+/AJ4r4iWUMyRdYmVv6ZKh7
a6BZyhmWYt1JbEE5ZJBXlBVvUC8GlFHonklbP/XMVk0Hyw+AZvTtWbJW30/EN+W69DIzY//Ur4Sf
Aod6CorLhfSed+bRfPAEsI3FYtOQLSqAHX2UGCmIRwIrhp0aezObZolGmag8SOwBZ7+5a4LlghTF
42qgAODg6rJZjhfmyDcuaEXwSLMjqcMnBKt0gQ5QZmJY1rLf6vupgdPex9h307HUQv0WDC+ghieA
ESXVvsbDI1CZ7+lo7VGgi2iZ27PVwI/cu9SAvd4fhq7Oepj31Ei0r177qVHWcQvvbBBjiWmz56CR
ByhXKOOa4CFqO1PFDyy5aIWyoGspmvn2gtrxK7bBFwHVo1HGdQ6nBdAPWL2KPWxbAC8eLVq2Dvy4
S/EluU1OYyhtDoHPAWNxVZvOT7KB8b8Q8Z2x7n6NZZLVcOY1cdsL8lwqqZssrSeB2FD0EjbJBUff
kw06eOpefIg38sIseTSBe6MzJBgxQ63yZFoRTh/jaMC5KPYPv1cKMGUbVkuyYbWZI+7LimpPwd1K
m8xN/YV7SfLAG/++r2lbJbIt9c7bO9IPla17mQvlIDfhvov82RxaST8CIVBEIyRloSSvmhWdGKJT
4MVlh4h4LnrxKeobZrgUwx6f+5QKABd8eZl4f6rTrgSBs9wPUDyLyGthAh0818LTtWzP4hvfx3rY
kzAhJr8GbtCE6Nt992vsZpkPMbmZBPo4S2wbGByQlGPvzoGzfrnG9J5GaDnE+q1rgROkI1I+0/KB
524APkFh4wYNao5sp8gHsN5Ey/3WQmBbTP3ehCxTmvDc9V41pfNc7Drwj752D4L7HP0oxEk8Bkmi
o/hrtFigJlboJCP7zpYe/YL7NgxkzButDYDaDrt4iq7EDXFwn+qdVTD+rmagU4H/uofXjsZvjOLD
Giz9kdIa3R0gXJypcTYkFIKAndEloDhLOxy2Ll6GUx9Fx21ld7odEB8a4zIMawIdBfLG6G/2eTW/
RODWws1C4+R2UKuCizJhcvIbzxVpOJeCGtQF43pe5I1okPOD6/RTvALShRSbudWuJUIVva9+RjWk
wI51v/YV+aIeDV2OSvRnXEe/x9ifKjfUJDNJ3N1b6X3T6Xz0iJyL0DRPi9dcA04e6sTirk5hlYab
QonnJGrB1eS34XUwrronOYQ/+Zx2RdLZMxfNZffrqqf6tkSDsdCx6nIhBZzZnpwmJLn2qdxtjL94
mPN1Gx4GD/Ll1CFXJIIXA3cxg2z7MREaFGPs3S02DtCNsTZvPHKpA1QmRFbcYypnHHWbF/SHaLRe
Hh90vbyJuYEe27BSpt1Yhr3NQxrM+TRCGZ2A15m5bJ1OfxGPvrIdihTrmj4fAacdIKgeazse6xh9
B+EDyCW9TqDr+UE2HbB5wLrlFKP4XQ2iITbNd3pS9Xnw52zR6qcmIS1r3Mq3lumaDhu9g21I75pZ
UrB1Q1Qxf34K1sU/8s7PCSJXd55g8Z1r5398pxu9l84BI09rQu6wUG7pR7TzUQLt88+XsR3Y3YYn
B93RDXGN7M8fLinfchpgqc/YM+9Mw00F/no+dQFIuMb4DxBkokoouKhy8toC0gzN2M02Dv/4y00D
wHaxcJ636cbaBk3KM6gwaDY6/xhuHEDBjV2Xuz26cdwOf1jL4BYI+POdW1DUJNtpkDjABtaejLiO
vuJdicDPPTBBtCJ/fvsffFOGdcEmkYLASdCx//m9f17Mn+8giQtcdryWv/8MVWixdpIe5xsjaUcA
Gy6NAYXoPclpC90HMjS9mxj9x5d2QtsKZ+V7cDMS1xsG2Y4iBQ5y+zZOOHxDdbNxk5s7zBecPxON
zop7+MEcRvdW8O6AlQf7niPs0UpbZz43Ye7frOg/XwxWTemo9/n3H9EoQWxnkgdFzY1+++d/Kzck
HP7+V8CbfrEt2Nr//oETMDBg7YkMkbkTFMD5gFZS3P39JdVBc8MN8Yc3SFZp8BNdilWQzIj8jNSQ
Q2wIUI5mKZaG9kUyqm/xUI8X0aAetgSnqYOADX70fownIF0ASQbP7qVvfMCidgwKvegc4e2kaPuT
8DuUD2bGwBw0K11KCDaenhxwElzHCQe/24z3PNT6gUvUSB3OUmCfO8V56vg57po9G3eIvIz2ddla
9nunZDnKyZ7QE0Rns/GDXpKxlFClyPqNNmrJR1S3UCGRxgiTF4dlWPgEquLGx9etm90h3G4AQ+ff
d2Hwk1McLCBOEb7cuhe/HuSZSHjgftyW2KPvtma9HQINR5/paClq84SkzQyCqi19selKThNiTQrQ
yxp0xwXSUC7j5m4PUpZjmxP5bg2iDcZb87H3jpO3mTtR2x+KjK/eOtOygx4EsMO48Yo+McjbSMan
oTZol3ScY5MM4AcdSGfwRaCIo80Xet/hSRKfV6weUpg2uZlCV+hJ/lJUPM7eQ4OstQrQqgTbYYih
e47RW+8vFmnp4PdI2DeNpnpQ8n4YtuEUbMBsSFjn4dBdMKnitVfplkURoMPkxEKjYZ5whIjt+oJw
6B3St5YCy2gC91ib8DnV8uTS7sHjWyGVeIMYj35/2la0ktPrFmLH3WHSW2M/2jF9uv1amfiwSpCZ
jpn0QPF3vzDXLrNQ8GHEbe+18sqxDtoMVvc3TNH+HhI4OBai7NB675PBzip2/cvp4H3BO4w6CCML
4NvA0PlHu0HDFvSbXm4PxQJp0vhxFm7z99u7y0PIDZeesf2Q7stnbJunlKA4FwjAQtq9c6gnFvvQ
NQk6tzAbvehF1qh/diyPQQ7ToZbeq1pWAPk7ukRufs1uQXmFPhcKOM5KepJeSO7n5YV2a10CZF+w
nwGWVPzAqS6xN+KUV6POHB9/94Bw4ZhYUUxb1nGh87ZB2BhdRbbVes8Cf3uRNP3JGgwHmCU0KN+4
Ke8BpD+SjTkQNAp13xKhu281FIdDZCDTJySO8qC/he9bzhCaQwkdIZzvwcvAQJ+pRC7M5NOOtzDB
2bt9dDCKgk/Vb6UNyMfDKNCl0homRGyid8Jc0Szsm2+6A1zK8EJhwXV2ITkSOqA0fQi+tbpoFvDs
dj00hiJUutUpKIj54m/Jd6u9T+yVQTGJ4IcVOkEvi/eskGIY7Paz15vMyFA2VDeHxQ0OP9YvLOwh
IGwMhQ0ywpOUlXNKV9Br+ox30RmhIHtksfDuhqX72qYEXsh85Wz+K+4hhO57n22jsNAFict5ug95
DyPCw1UsAmCZUxt87DLB5UkTwNnpeU/Vc22CX260COvX0FwFaFe5gJ4L8c3tR5zHCtgZiMvZy0QS
vjGORQqeG8tRvOnYf0w366qoB76sQ3IY1BuarDQP4N3nzRCyPHS6O6V1k889WspxjF7gqAMXaSD+
pi5G5xYQqI2qDLoexOFsUTpzXqgfntlVEY01TlWOS5Lo+ygW3z0SPYR8HArICF27f5+tOtHQPS5+
U/GF4TfjyVq34PWJuMg/Wta+dG2kqoTpW5kK8y4h4aFpNtTGRGHj7G61O7qtlB62mUEYoQbt+xFq
9jtpg6aqExzmoEH9s9bsQ6EEm6MpwFnaY+5B8qxS9pXEcG5w20yB+U3FfpXqKaai3MCuZSv4HKhO
5jdSLjCCVf1+u+F1u5eGpyUJm1MQkrt1FhAnTHjt+7ggW/eJ9PgxZaLCS9sLw6DFpc572mooMSgW
aBFt62srpM67njyP/XCW9os0tc4Su5yQfzxtiNHnTDcBoE+YhwDIg9nke2RA+MoEuEycFnVAjj3b
HqBTXVnMnoJhuU6GZNPEEPoNHv/83m1B4N3r+xbd3lDpWDy3sycyCirB31Fyhx5IRMRY6gwFEiqi
fqtMOLzG7ZrCdW0wp2DafpN0OYiEtjh5bj0iKG8cL6rszPMcYy1ZL0ZsQk+XdKqfmd8Xweb0YQw/
U+i4SDFFPyX2LYe86KzVa6e6w6zb+2giD0Fq73iLXXFNnxKoScECoahZWuxgITjuYbvRQh9LkvyV
DF+eQPoW3tnLBPZh7rrCm2I/6wVcd+0dsbkiDKKhsGJICeIRH5Bx0SwmYPCT5TBhoyWT+uya8Rkw
xaMGfTTIcD8uth6A3sd7iRrk3HrNnZeGLxiF8l0KfGYj3gBqyxPf4qFI8VowWEVlG5R3CZRCwobJ
CORT1OTIdQIcjFgJOxDsGSRjM8jXDmSf5c9etPz0GtQ4tEcYbj4MWCc4aA/DYh89HAZ+C8sm3E5S
QCb2d+iSifQxS8GH264xp6Lb4InJjh60t0NiFvSScF5uXviudu/mXtX3ol6KCXSCibcBXSK8FC/K
YyV/dMZ+n/vFyynnj0GrkWju+NUt068kgYLUh+Y9GVQ5L/OX2sKPUU1v04CywPBXxeyPMO77zE7r
FbXGVKF/jHEA8BXQcf/ZLkGVwp3AUBUYDZP+inA962SlWAxxtgq/TAa/Pybbt6Yjy7UT3hmwN/WU
ArC3Bo9D7Q+YrwGOGH3bnkdYSiIoeIwrKg0w5slx3AmRVvAp5TsE/YJP3IPhtcCX9PvPRYEIqHFQ
wBYLKraoC3JYGw5PLwRO0LVweOHf0ubHTFjlbep+WlD5hAlOSiAk91BeERHAkJq4PXVr+Oks6P5u
e0k2/xOi2ZD7zh5ICqYhGKeft/Vdi0aBFmc5JDaZj3TZ8zVkL3h62cm2FrsPgwvngu0cxXDaEs3A
UNJ4w1Zqjg0o1MfZ9GhAKfkpFP6WiLxN2DW9WZmMjahbIh1+BxpwDCemSzwgZTu1kIz/lPvx8osy
6FNLQ8DzE/92ND9OtkahorBlAsYELfmThHgVM/G/Zt3kO3HFno64fW5ZScuQVoxSYB3+qcf/dyR3
yuevPZ1M1Yg+QmP15PUdvzdwSoLxZpvtcGQEDFKBeRycvXstfIGmXi9bX78tnr1nc9KXvppBXmKi
STfJ3xj8gi2D7tep2w8xxo1g8E5/L9AOQVWAFbKAoo0DZBdM/BnMfM/6OCritfMhJIGJ7dfjNCJE
C4c/RxIN5DxkkAzugTsIEn1XO0ekdB6h0vnwJ2P+XdH90aCIPNQJQgAp7a8ogcAobPE7wJuj3nWa
o9zSee1teEcBPG6zlb43qXIwDxvEVWvUii2DfayQK8pdYF/BxQ2ribTPSjWq9GtRZ66rmGgeRTu/
073zS7cGe0EAJs1pACU0bg4+IsD49M1d2tyisFAMYjiuMIPu5YyuQszRg19bBCuT9RW3gsZh8kQj
507Afq4k7l6dN0zQrXHU8gkHmaqXsludKICHqQLFGvIyE945tqjTBHao3qD7zPOApYK1gjknPYq8
mACYYqmpXDepo2xO++44hi4BDFYB7HkHu9RfQgedgD2lG8AQEfHLAN3qAM/Zu4XwnyMZfMmm785e
dEr7B40m+2r8/X5tm+AEy2zxdlySBcHNFQfW2Fkg802yn0KJ+CdSb9kuO7BSUPOkGVFHtog6puvr
AlnI0el5Ee6sLGU5PPy3BQNyiiB6T+VPtiAySGZeZx7lzyPfn6cAMp2GZ7nNjXtGmDARzf0OTSQm
kMUE1HtmBlcNO/lL7zssJY5Iu9zXNBfUnqLI/EXTkRVDvR3CznsNycfQs9/Ai3M30ek+mEDOBJaf
d7/Zy7ShEcr3oORueqD78BZiilA9pRIOBniCfS7GZJgqwlpWGdkcEXh9ALPuFeFGIQ4uS1W3Pi+h
RyeYrKP2bA887InbVLQBzhBcNdQ23Wk2280PRPxmqPNdpAe2hgnCm/EhWd8gz0AjBOtcJYv9mihs
mVHW39wav/t0fYMc8WomRMXAwugDGdnDOhlo0dsvX0ORHQxKGg3XphkYz0dTg1cnp1165tAnBikG
1yC0IXCQkGF+6ljYZi2eZlPEmOSzTNFJpdDqm6T73Ad0bWZ8d4iW+bX5mNu0mhYNX17WCgWVu8AQ
vyA+ygpPNewKbzYOpt9sskne13A9jFm7wqH9bPbxOO/xY8KRsR13iwFDOLKPbKePUROi0ILUGQVV
O/ODdRQTuFb/y23TgogmwN+mO+Lsaw7CfzVpiNFAFMVeP4xTFZA2S4bxqYvaFtWZvaYT/WbjX3M3
FpiH1uao1r/kYpA1yGupx8sQYc7Bgn92IEtIQw3Doa73c+AZtLl0nhG2CO9gdx97zsolRZIWdPcR
XR+B7lc6NGJ6LZkYXzk3mH8V7JkMdVCk3r7eIiu1mf7C+CdRpgbEcsLZV7itMuvHjpWW+89t6C2n
1SE8M2/s3XwlgrbHXsFNgsRoMIsmi7YBcs+ClmuSVVujpe3daxKpS0sZPyQJkjr7tBWReuX1rA7p
uH9jlCBSi/WLgm/oyoXKsDBrO1d6MLQEJXOgywJnbTr6weJy+Fvf9qamWKyPkYay7tf8kyWUnyy1
jzOJ4M6vBpGUdeyQZF+3Yg+jQzrZ+JlEW84YIs8kcGULeQU45ZQboU3O1xC44nCEmVOXYnP2GJEj
ldZc+wavjHYWhJ6Fh9vIMvDWX3/o4/8/Nek/TB6EORTiiTb/HLjzv0Ht//VE0NsUv3/8b/89OMnH
yEH/9ijcCOMDI8gSfw9OoiHGTP9zDuF/D026PXiShgnIaYpnTmF8z99Dk24PB4v8ACg1nqqD4Tf+
/wug/Qe//ntqEmaP46kj/p9Jh77HqB/+j/F9UF+UIbNh194DJTzpfjvNC6gDOAJ5Y0boAUGU47lM
UFFSvz8wJ+4nz0O7dYtIwGRRVarTYzcY70KG/q9/+ST/j9FFFAM1/wUe//Pqbs92wDMewbBjEDc4
9X+dstREazjE7RIi3C4wEQ36wpDCwFkSEp344F9FWD9HvgCRKzpTbIIA9WS+fzTNHObxmPCyb6Cg
30a0tUnUnesduoUHkAbyiWsfTc2rETq92BlsQlF//YeX/+8jqf7x8gPPg0WGrhDX/99fvsbwHKfB
vV33FB6+RsXzoHZgcn0Mg1EC1ygav02fcGzDqPsBeHN5wryf+5HF7RmuHMe8NlCYSwJTWQx5QjBx
KFn81xRQBxckKaaxHitOlT7BDnqmMcU52viZqMcOTrMXn0cyXP/De7p95P9+w8QUI7m9BJMwcQ/+
z/dEA95MaTcEV9zoYLFmL84RlMFsStecDApcVPh+dO5xf1SyT5JjLRS5A52+ndcQWXCeqNdk/S/O
zrO3cSDL2r+oAObw1crZsd3dX4iODMUcq/jr96F6dj1v784M8KIBQbJlWy2RxVv3nPNc9gd+wYYm
a8wrrVi2S8D/Muk8e0uDENsFqJu4/5M1gbT2LwBh//vj4KVz7jicUZxV9l9HU1mX0RDXofVkYrY0
PJE9a3OHPxHPRgHwz4/H5FTOuNhSLbGb5+pr3a0Im21dzJf7LCVeTtonRXKc1dYeAA5OcsLihnG4
4b9wEpl1ESOObe13iPZtmdwCgbcYf9spccJujVdOr7JUhiT28FNxbLAZcRKaeUCXOCQ7tekLK9w0
KWKinJIEX3wFl2Sqq71vcyGvjFXuVPHiy0me6ihaU7qiwovQPDQ6vqaJF17uNzJb+6NHHtNLBugb
BjVEkx7cVPRbk94qdhHUvLjSX8MKN28wpe+jqIZLJpx82QypHRRRGwHezLZcUMfb/d4kx0eMaXJj
2KJ7tq1Ft20iOvkABhprTVHjPUyeJI6Nq79V0twI0+kfdNaSuu0MtFVR/9SeCjHDUdyXMQ4UFThP
iVnv8ca3+/+PQ9WDRed65FIM2/kLe4b8Q0QLRuGTsIbz6A8omkHb7iJilWSzII341nWy0T8r3b3R
xrY3sghmAhRkQ2crMi/0jXYDYRET79w5H8ynSaxj2aoHG+c1vf/wQtslfP8PL3t5WX+fYQznCj24
Cbzy8K9VwxOGnym3NZ9mV6xA1CbPsfRuti9JVHhFsG1Ki41TFIf4T4Py4sCgSIV86cJvDDGyTp6R
/g4giewnQH2HZQcnnKTY2A3mJp0M6e7fv1wgff/r5ZI/spcJcCHLwt9r9BiGpWRHZD4VUdDg9upW
gZZf0yk/J0M1rAJyrOusDI5B6dCXLeXZjLO3VAY9k3b+57L7f1wsFvrg3++bDRzKdwCdB3Cv/rqU
gSfquTTxKQ3l+NJI0zm373mSeecqtdkViOFTMX4BmuW8pLO8wAANaRBZ1u3+VtI236aQia5tifNy
1sMqXglj6dmjuAGwMt11mokzHw7WkbLcA9D0D1Y6PtPIqK5lo49TZIbbODK7Fbq0cRaipKWW5Z8z
mYg/CMt/uZJZ/8chAhfYoaQwfZfJ4X+tZJYjqrAxIuOpU+kPZ5iy0xQgumJJ8Nd55j7rTv72quBJ
iCbb1JHKv2aeTbudhJGV2vO2zvphpwN2csliigDqA0RAqN0clmLdCDTif//ZLJNL//5sfIoLrhn8
Ywja8tn9Ey7RrDMjFfZoPbVdT5CmSEfs9sBY/OFHrXu2LS5aUEP0hBpdunTWjOpUtJlDe8RaD9J9
NEl+wvJSP1xMA2eTVPDaDaqvjkEYmwvwxBJqy0NiZbdpaZPTv7FRIN+9Pg72RmK3R1kltJf5C/uh
w2sdethSscdukbuah9H0i/NQ6OKMsdAmkHDyLfVMAiY493IMN0HWmgCOfZjC47acQY40AfteMQa3
TM097VHrEWXU/Y0YtyrT2nwSg3+0syE+Vpn5Yoax/VYoukmmVTlHl263XRbqEnm2OBZJu3GW/5TV
At399++7s6wVf60lvsUpQbzJtZmj9dcSmOVxNAQ6NJ/CsM5n6ITjs07m6jT7bbv3hKeeRQjFIaW+
OGs9s+PCyOVVmsSbYIdcGE60HTrnOAfmzqGLPAw2cVdHNavMiMdDhn0gDip9quM3sMGriMlE27oZ
6rVnDyncXmrDUjsvMX3k7ZhlNyloKgeBWOWldZoR5S5BVRP909FijnS28wR1gtzEy9iQjwp7cJnJ
UG5xTiHKZ369KVwZHiz2Q//hCDUXPOjf75TtMFScSci+4/7NyBTKGkYvcswnVZfvToOsGwzJZ5lz
IHaN6awDTywM5xY5OS2Kk6vR+AbcetJR9Qmzf0fCXl9K29frf/8Zen+XLR5gVSdg42CYLtNO/n5l
BWp7ZqDrsfu3q1M2ye4xdKGMhvItakRwbn1xVsKh2VCn7dr0FimyAVgSeDX2n+XwrW3JblG3aIGW
sC9tAO0jHUbjrKPwMluLgSby8p2DB2nr9BIiTDfLdT8kelMCahgc43my3yfacjgMZ5O2k+fspd9/
E2U+HczooRRzuityt9kQyYpXCn+4bmY6aA0+L6czVm63HPy2V66MsbZX9JjXKkoGgORhsjV91M3S
kS4SZ1hv7cLApOTiVzBNfZXyWyb1cAYQXOcszdQeFbW69UkWpM/HwAaTXNfFYvZHIg0d5LPYgsFY
OfPGxjO09ss0/0/rb+j8v0hVyPF8DpxQNqua5fhe8NeCNgcypDev4ychp+paiHncOiL3sdPDUa3E
2XWbn2mk+q0/6+CADHAM7TJ57WfRHiZX5quEcJJq5dXVAyKf5c8zyGsozZTeByKBdFamXvdbmjcd
XJPveYeW72djtNHoW9eqS7dDLyUW6i89vflnGdH3Gz3jMsC0DuXNGAWZzrw3dknW/kgHb1fQelUP
zKVOnieagi9FL44SihudAxKKpbNRY6q2Aac0SIx0uJSa/9IIAoRkH1EVUIFrrjjgwbMMs3P+7Kc5
2mJClTR64d4LYrL2gLfqhAaURwxpZ7QI+IVy4LuVPh48Ws7nP/es4Ym+79GPlA1/KIrOZtptDKnk
zQWPWBC6xXQOHdJHj63jgV6OS763DpQJNcR6DucpetIop8O59CYYJ032bk5+u88AsqkW6tssI+eh
JVSzKvK52yVw0/PGT29xEoQPTVaPOz/r/B2/1n6Iu6xb91PEZmzAiSJdOmpGRbdIUfRem/yzbk3z
MGA5Xc3gczeewiTUCH0O0Y02ZCgx8pV7OFfoNkFN6jAbMuj2yJQqCr2NrYofqEx6X7YJ/0/XuSpn
OAuXV5PTOozbm40HaGVIYHijPdkPyieJUBiQgJUZLO6xX5kFMdGYuisMEADjQaTWLc1NbxbDkzNx
9PDx5ru68H+amYh2baLFZZ6aFREt/ApjaD+Offa1s+dvZVAm20zmHiEK2tPslSCreY9OG31u0Ygf
0wpifkX+uDU5ILDmbvHsVXsyn/nWrbqfTm5ZB+UTCmjHwHglsXWoOmM+8bGlKxEAEwm1ubddO17l
nbymQqE914u9QOY4SrT3WHOq7FUd9hfAtW0V0fZKzkE1QOyCShq2XXYBcgJU2LM7unNAFyKddte8
Ddczss2BybbFyUJ8o51BnDriehsulpS5m4pLRKxvSH2DAQmBevLBoKxrS6zGkv+Wt8SdgxzreREk
mPzSpKQjX5GvnAocF3rw1mPELiyeD75hyuuU/65yTjCV++HeNJpryGuOKLmquEOWsaN4PTBOfE0b
EW23oQJnQW4DSEbeqfcQHHEC0v+ULZnXOe5uDmlGOtUWb2ti5Kc2r2FLuU5N1I70LWiFT+R3ODAM
o6Q1IIJ3Jfj/j/O+XvxX5FSI2/U9yvasp8fs4JagIdKeN6nLcOoNBZpDEdYYQJjRecVQduwrxz0X
ifdtiGS6cf15n/bKu5FIaXb5Yl+IXOHShZ7rlefb5LLa8Acmz1U+2l/R4sVuzLpoWqvFAuJz5G+U
kgDA5pi1Nul/4ZNS13C58Wt0UcLL1Za9nX+KgBHuRpX/1EUcEz2Y+oOwoseKbrVoZueVaRmXto1i
cvm2SRytHfdm0n4qGmm9eAQUEqHna2oAU3O9h9GmVy04bL+n8/xTR8LfVXMhUVZCZN3aBBHNSmmC
xD3V7ltSsxeSc4Lp0jEfnHD2H++1DAb2W4dN/RoR34uTKNnHdRHtYgnDilYG9d1IuoWFwNskHckM
zBbYeCP/cajU18brj3mjkhdHOpvIBU4/2vNnN9HNtsAb8GAOjVw3o1+9Ts4NzO4Dy5d5Y51K1kOd
7TvLJW+TdNGW7v/a9opi1TOE/sEcVUvkWPxKetM+DG30iG+aWR7h4LyZpvUmklltVAC2SaeABR/+
sKs/7rJ7b0ExKQvF6Q/1d/FQfuCArTuJ5P6dIAtvrMoztCSIQW4ZzMZmVqzVfx4bGOKitAtWH9SW
ZrFJJkpcLL/zt0rwtt7x3x83bXg00to9/KFNK1bZjR9YP+8EasemLsLn0K+l6+tjutz48ayPUe0/
CM/Ce2SmqzuBJJnGcWdZsMNioUEcjN/+fDlJzwnOvh0WmwVSyE1hwycc0gJrqQNiKF/spgVeT58t
/T5VuH2RpmH43G8SE0fkHe7c58kPr5jgtOU4CaKw0xurMjQJ9/wthr7ZekO7C0aiRGFZ5Js7Lgbj
GxegJAnX9mimJ7/kZJnbEWrYrF+shIW6sIqcUuhYDso9fGDI7yzyvx7O6IPrWTTugx+iu04OKMOx
Kz9ZYiopDgCH3m8wLNV/7t0ftlpAQsOmEf4PDZxrcX28P7zfi6cFm31/nKlq25qiW9l+eWuV+ZIR
aD5ARUAFxhC/Q+fRawsaRptYIR4ZOe/wFb6aDn3QMR669Sj1o5FmkBSC/tQ2wCZ8mGu1d5km/Ce2
4XrsaZGUZICvrG/mZuWQm1mjxwODxf+/ztGzgimrrnn42vdtuo39SG6ElX+bwm6HMIrk7ZCRGUbJ
1JKp3voe7vCkRsBKXI1UUzHmggm2D3jWeKPoVxyn1vhN5vobQvM6FT6nZ8IOF3D0oc1wUPXxXnXS
WcfYqXxKnDMxZmCAJPBwXAIOxMuzJ7ZeClgVIIjWQEQRyGEKr4gSn8GH3vfq+A5y8QIvXoJQ7Wln
xrW7Lkx/ZIBId6I1tC8Xri1grhDrzoJhurOZuXwdwhgP7f1L2QLBvT/vfu/+tY/n/vnZf/ntj9/g
LozqfhTJ6u+/Wdxh+B9/pm6MdBdqdfqn3y3vz7GaMd+ZpX+stcbB8/HL66UqipLmV4thfN7cv1Gx
PM3Arns+ERITf/7K/TsfP3d/KfeHMsYhLQGFmDEwb7cFVpqXaptlnCFVgEdSCzZIQdX/zLJoJ5SN
R2CeyNOF0RLZiNLheL+ZLauFgWbYmAV6Fnxtbi099qvSDJqVCk2LZJNke+n6xsnwZAC5cGTH4ZDc
WNXWjyRLvUNqJO6xJKJ1lJObQX5wQ2Mr+uRlCgLO5Pu37zcD+yAAW6HE+lI7q7C0wXvfv8NV0D3q
LDu1GfaJ+/PuX7rf3B+SPHT2YonbL7/k/nU3D/5xr84NugZGFq4/foBKHlsBu2XC3TrYuxFAzUCQ
/MWZdnRbLp6QhjtrhYq+CgrSHNnneIpe3ALLGe0nMG4kTubV/W5ZiG4mWbYgvO5fuN9MnoEr/E5i
rmqKsKGx8aYtJvT7TbjArT4e3jm7PkF4iQ/zv58Dj+Wfn/Pxc/dnfzy831Nxl2/CLsCjPhnwUQff
oolwRz1LByb3UrO/xv2Ubi00AAqgBQH8cVM2HrDRj8d6scf/y4f3b3yQhO8PY50EevXvf4RyALgX
UaZ1MtDr+PPs4u7Hv//gbCtexcff7lLZ71wuOYTpWeWtaM+wg/9+8R9P+/ijzLD555d9/8Zfz7ur
YR9f+6f/+P07f/3IFDZiM9uX0K4fW9qnvfPnTVKDb5v16v576mju+pc7SZnYR1Hs7+9MLcey2M+G
j9fHd/f3z+zjE70/DJnhgQPgztr+c//+5Y+n3u/dP14A0/FMk2X5gXE0gYeTQJl3dpbuR8Oi7ie8
X2+6ATQNG/FhWeZaPbnz5n4EqNnKus9qWRTD++LjkdDHogQNUyHzu2UJ3LajeCot9Y+btgswPn48
jtxYrESXuOTWPawNs8sOg/X2/kuTBXPnWvjyYFGcyE5htCekSx4N6uiiPt4/l5bCd2s11WvNru4Q
LYMLrOUDnvu3nBjD/Q386+2/f+2fPqL6fpj+edc/7pJt47BJh+FrMMQ/fJGiYrlpddLVrB7mAa9q
2Pjl06Cik4pwf+XYHZ4riOSYcdhxGcE2EF2wTeEOQnuJhpVaNExHMuLM9+Hy1n3f7cZwKFcVpSTu
8Lm9IEFcVGM17+6j8CL7HJRPkenGBxnqQ2zEPjaWmOReYn6fzc4hMW+8utOYHqyeDKvRnsLCeWqC
1trTaPmebtPO1VdMhfnGYQnmmodK1DUtKa/Gu6RD8jq3wqdEcF6zCaeo1wTfKxYreCgZkdtpTDYC
AAbDMMKvTVua12qYmFbh2NHB0OKURzWtMc/4GiaBtx2tDIdnYH5xJRYfjRVqsAqxquK+vskZy+VQ
TjjDIrUtJzb0wtHf0lkRxRqrU5rRgTJASqxRmCxqg9Aj1i/Z4UvfelB2pQ5A/n7MCMDbqRAh6MQu
foQvmvjrrnTapyzWn1yv8g94Xn6WUaGZlDeE8Dwn8hxG+NyUcfrMUJtmV4/Z21g4/QZxmPSHrmMc
tFWwyeC1f7NGGmYMrIl3HWzmiZPhBprGhlDO0K0mrS5hZry7Gq+GWUbwkAsVr3nbr6UOsGe05Q9o
/eVlrAmvgDwDrDg8siA1J4e45yFP82uWeeMh9+QTMwCL12HEc+w6zndlaeMTVkQDhs2pYkjhljEm
1Tqw9G7wILz0jME5REG8mbTkUpg14bGz6RnwefyYffs6hmAlUtxGZaQkUaPsd1HRp5RG4cFTX9ii
DdGeY4EOdC6GoPwUSPZi9qvq2uBbHqeCgWiDtccFmO9gDdVk0M7SY1Eg0olzrsMj6nYmTlozPDdV
AEFAKOrsaN4wUOU26qHZ+6bSz2nS7t3BwKbrDk8g4mmh2BqNsggYhdSnHYdaxkaPC50I/OvsMHal
zBAxwd6YDMbZDf1TP2RyPYxOcM7Hmoiybx6cKj00WIe3g6aHaLh1sG4jBqoFo3ZPahJfgTdIqBBK
huc8YbqSUSTjKTW/C4G5nxk8LlfXGKvqDBA58hqiqB5um0cMnrMVCJaL+hrSxN5EVdD9JPaaXrPQ
/IR+QwXLDn1rmtOGs7u6KqarGXoClFK0JSMs/JekBn5TfJuRnD/14Xer1s86LaMnM3W+2o2jHmMV
wZTW+oKEV1xdn9wntcp4aCsF56rqPrWqdV9gGlxyq83OnaF+lC09qnhIPLgHxQTRFR0pJFg1I66/
BkQhJiPDr1vIdl921afJDuoD+9MDpgii3rY6j45Gv0jHQ41u4lVle2IuU7ixrIxXxxsMU9YR+1zP
bxk001epHrLIUo/SBlMQd09BgT2p8lhe3ZxWMaooIzYokXJrlcF52zEhxQCPDQaZYhMiAlMzzkHi
VbsqRz9oSh2fcLCuShfSjcV1tZU9OCusJ6d+Dt/VCAfD6Wa8tNYwrw1Mc4D54GXbkWOfKLwUeUor
25sNqdaaAIUJP9Qtss964pWz24er0vafRTUx0m9kVqTwy1+6Lz/De93yFBxrFrMbhTHUp0YNMD/M
5MVqLfoJPFxHc22jtghwvP73MJ/Na1kH1yGR3QGuwBeDXfG1r8FOaZBZte2lR5nPxRnZ9YdlVK+h
6l77WAfbuPb35GYuWVF/rkR79dxW7YwIrTVUX4xemusKK80mC9sInp1N6/uXkR0mhkx8Mz9bUTlf
RCI2bXuo/cF8TfXX1LftQzU6X5mt4UEsGJ97N/vtyqzdqxzdxK3o5hZQntnLvjJEAFCnr9tDoZ+D
lEjUqDwCJF45v0wjHUYbeDUQpQ70l/GQe5l4MwG6+v7ZYjDAawLWSSEHnF2ShA8oD8wHBPD7wEhO
46Rj41Al7XZ09fvsNN2mjvFfumOZgUJvwk3ovxgMFTnHZU+jP1F46UawxxE7QC0w52b0o0B+EaJJ
p3Np5OLiDmunH+oXqwtoadn1LSHRhnXPHM7F/L2adPuEPf4JJsELpRyuftQDlU/6s91JMmf5ubOz
5CWMvWRnMizj2HRtjY1wSt4A2o1PPugtGB3Yf2ZveCIyRHCv/S5IqBA5m4kdSQ5aupElauxkEaBR
etWO8UQPCLut7rmmERcmr31XSnK6CcP8NPYOvOLlK5Edt7ACy18yC/M9kTdwYpW3MxSofgcH3txR
Q1lE4tddxAnDvJRdWvN3wDnWlzhTGITdifMCVAKtYZm96d57aGMSDzooshuxQPzJc4HiEbbcqPKm
Cjc/tmne4vW0V51nnYaOCwN5uG5d9/qn5/ZXDRqJ0Z3pN2aX+Ie4XJbtheenSwgoLUUlpVcbboEj
0LrXmB4GiPfUUI8+bMKjbVTuQREF2wBtglNPLA0qvPcQOM7vUg/Tp9rNjtLwUowiefrc5TEQkDSG
6ZDNj0kov9mJri7dWBqwbWxy1LiqEQG9xtlmS6QZ2YWtvOPvGg30QzkkPnu6opZ3GCtveqO1wuEr
+vmhxUBe2bFzDDxvqZWmbzTnDdCdbOEZ5xZenCzEPIQLOlRSXdvpKa6/8Cfnw8S7sNXm/Dnx2mVg
JjkWKUYCmdrWq8ihZRrxzqzqEu5/JSkvhAsxoo2gWUr5DswyQtGz5lUyWdg4PU1rzkDbraOkJCSQ
rGYq1c8O8ZxxcqhgabGGUdOvF+Mz9YB6lW5pYS5zJMmzGKII3c/M40Vg3PRXaZDviSYEO9rCNFdI
GxveN8Q782r4w4430i6K6YtddubGc+NfcYsyV6EzPSklKCv75OyHjyoeAbKV+Qvm/GbNILFx3Zks
/5QwHBV6vpmznR1D9soTfu7bbLrdxovxLrNrpoM8pww2HS5xDIyrcTXsdNCnQeTs7Sz8mTYq3xkj
p2uPgWiT+d1VyL5dK21vso5UpeH8pqrL96E1+evSxbOshvoXYs6zO1jGTxu8ExxD752rF4MatL+G
/Wo91bn/lszF/C2JPWD62cw0YpBpsP7gp+GDbx9qqxG70DfJ8rhTiPeX8LNtfDKa8rvPzKEw7aZj
lJozwxdmQZstGs5znITn2itupudT1+Me2aT5kO47JqY+tNTSZ7biQyj9J9EtlVeU74dogNFiBk9z
U7b7fmmXGDOzVS2wDtuclOl2UkyIihmC0yliVkkxYYDISN9EMvO+hHH+NUgKJhbnXnOezBGHtYpP
Rk+uAbOwse9Jwa6m2H4MyiJ4dMtpR66fts2UnpAE97Sy6as485cmLKpTw2LQIcesTUhRIBSxIONt
i47NYD9neGZWuQuKshGMnas8mR8Qq/hphWCXU+wnua2A21tnTAn0ix1lPGRvtS8iwgGEKHrfwIgU
Bo+1CvURavcXVeSw9EwuKD6iaqnGM6VCzyuo7X3tq5+Na96U3tYMZdllQIFOjQwfcYHeLJNmi9mU
Bwm2Fmhqt04BUDw2WfWlNuUpHWrC2cQoH8RMhC1Dfdt1Ey+HsirDE9GPh8QsnjOyWQfg6cxgEsFv
Ch77JNoOlmDI3D1lTgePa9vN8sJD20xUFWOALT5Q37wOAcYRJKFcQ94KpzsqFVE2eR2DYNtGbiTz
c4PKdjnpGa3R596VlGYBvfCrW2v/V9lF35zqS4rz+dnLjFs+2F8qrKU3P6zfy1Cax95ymA1Ud5p6
c4pQAcFlCHM4VRJXPeO6ulVSMjXGa9gBc2HBbjkWV7xYx2T5nYXbk5+CuRear2MO1V9EBUrbHBwZ
F4X0ZQTPkvU311Ah84qce6bxzmEuLHZGPVo70wG5itv2N73x5yQpebMqn4+vYxhuDZJqjs0v1RRd
KI8Ys2h7u5aEO7lp3Aatehzl2Y+LL40zmY9ElOoHs2nqtVtV803xSTzUdhttAkEfH7pMZfb2Dqjf
o+6D4SDd6Fg5L16TOxez792Vis3qYiXjU86wB1l56SWMcr2qcU1tcxNWZWgyTiQIkt3dnhmnQCwd
keRb1tcV/ZIOkcMlEqWYXVElY71ul2JcCnX9PtroN0MGIs/nMlokRBUBTV8n3f0wg4ohCKN3ZpLT
3gi6+TB4DFHgXdBIwHPJb04XEmhLkKhay7ggOJ5Ov7Eh7hKz4Wdh7OIgydFHLeTqVFFTGs6pGfJf
zD6b19hwDIqjSh4h6dNuLIgCPMSfkkCcUWmqa6y+ihqjZkAT8hFDdAbLmKv7/UZidr00hX6fpD/s
qfyK81y4+yJo2J+VyTLyGSdSHjB2ztHFnu3NaxcQUpefu9bBKhkytSLy6mjr4BvZTBN7kLvsRDbm
mE0R2Kqo+fSP1kAu7AO0klPFF5U88zwo19hNZ7cOzyX7kYeMjfNacrHZyzD4ieK/ZzEYTk0nnxop
zVNMnmQbZfqkbZ8P3HDFxQmnmTGqlrdmIOizMxEjJdW+F9r9bqkyX2eiTPZTUjFmQ7Bxd93PCHzB
IZBJiCHX+FnN9YQ3qBQgp8niDAOYM86bfT1WoGg60S3SSrQ2CIJZmcOk5tKhL1TRg3faHO7d1MiH
PCyaAy1gsCU9D5NaOfgIYG4LH9xHBVdi05XVuMoQPnbsiMkzcXKtaNvkp7IylkFM86OXFzCn6SMP
LQIOo+gYWgLrbIM/AffVBu7eHiHCfnern6QzN74m4dSzGztQh79zzHSnzn7u6WoQDw6voqZL0xtG
sR0SQz1q8jx9n3grDlOiO7HjPLmhONFfAHuRlZeciGUZF/beM6KMNTpItnMdUiJEzFW36LwerUwM
qzHvqOexdW1jyC/rzknfO3qKF7dluIdLIm1pcKUAbf1wlwALW+HDnHbCp86scf2e+GXagR/m60bv
wb3hdmuBrQKimFZ53/2EBxVdVB0/WvF4S9Io/KR6E4tyaZgnrrvMf6kD0tjsFg2MgcfSMSlJc6fY
hxgFN7af45Nzhw2qb3Mt8qrZ9dLOVkLXxUbYCwoSjKforWdHZ7+qCY017kpFttMdzmHBmCAXoWxV
9uZvAf/mwsRW2Ohtc5umiUFaaXqcOUrBOgXDvvSQz+UibidRbl5FsZddBQgOyQsjJDOX0YfUsfLD
6TGZs6NHf0Yk023qvLe6FhfP1unW8c1+PYTgQpSpL30WOsAf4uHix/lNNK2x8pYNSdy42bWYh/d5
SLb+KK2f0+gTkYeDGzmD9TaxJIZwI1/Htkf4BQHUdFbzNSzGbevkPywrjNmPWy+NK9K9jHBRWCFE
gsIeiqfBoyIBCcOkqZpgTTh3VOY1s+fy8hH7pX2IWs6GHPAVxRjRy97LNj69hxVunWyNl3LZMkxD
2iJ5dsRxJ3+8WIrwKzzqDcMion1bRw69LITzqQWO0Rua3fpSlGSmmR3jmj0C8iVKe91CZcB8OafL
GCh7erVdQq4RMj+CQWRtVEYWo5fHaMkeWVGwdojg77LBHFAwiDB0vZOi3xnfQiooF1zVxZOEeaUU
x8G1smfTRgwB7+nAB75HEuAWMqIX9C/na1yuxzj+7kAoQGZ8jlkurokofxfaWrk2W/IAyBMMIPBq
esRw2ZGRXAVzzmQ3tnordBSxHSEfx1kHZLicsnOgIVEkgPkrHT14iTnvgu4NyDFDrYJUHJDgbdxM
s8/gNyaABBWafVc4/lH2DF7M5WBt+yo1EZycLWd0iVGSE3UBFEfiZpUMlBzh/cWZMZwMGTy4Ce6m
/DHuFRTOZZmdtOOsILLVu2psXmTuB5jALzYS/h6fN5yA0tn+6a8Z3XMWUlG3dahvema70Io8285l
9K7rlhlpVgBeFRzWzZ4euRqlZ9H5n+8tmNyfnJWbWBDkv9hVbqLhYgiqVj2n2+woRMTRWHexHHai
/ZW2bk47dQJgN44/3cI7hXk0EbA3cOrnEyFy5b64XSlWTeVim2hgL3hV+DSGxJMlEOE9+GDARLL+
zX/7yW7StwLw1LqjZQrmrmUnWbsURyNdFObxiV0SGV97k5xtEEsD2y1Q/sJWHDtJ6d2swTim2tmq
uYVChYl77c3lDGQvavaWX9H+86msbbvOny0zfwsI14cqdg5xnKoN4WdMnsZYbI2wcrZVwfyizh+Y
tLAqgUlXkT66tf1rwGJxNguXOVpZT2AQ9wRhVA630INcWAgF6pErXEqlsp5TEKXNYDIxMlgKjBGP
Y1e7l0SOxSmT0W0qjW3gV+63qb5YcwKOr6CPVGSkT4BX/pSCIHZhEIfvW8i9Q5pG1NzVr7sZPlLB
97L2uvcHelUQJNwg2sFS4PLGCX/zJgJ/1pur1ARjtYIs61JN2864H83vFFzprZ9h8tutyi92UD2O
XkqzEfLDNquwp0rO5hXd5lUxDe0FCPPZjc3ymb6ttTIhPqyppt76DM4LcjPugdQNzhiOvjh13Z6a
mIzE4Dvpps0jixlweb/RTYfjIYARa7Xe2Yu8lTYKPElZdYrGwUDZDtH2F8qjRpLAqos/pIRHmzWe
u8ZVPOw7wzyTLnWgmsnDkgd29IvOk/rgJm28pa3EbLyl9ZjFBGjFf7F3JsuNamsWfpWKO+cGfTOo
iZAE6mzZltsJYWc66fuep68PfG4pj29zouYVmUEAAowQbPZe/2qasxwPoPTCGG/VhtwABsPErgpP
nUf9xYTzefDj4rYOZ/KiJSCUpnpKSo6/7637woiMwzJJBIxNgjq9TwxPgbmpfgaMUSEOw55b9QIu
8tENveT8mMX68ByHRGJ5wSaTAuQNWWxdCtV6wDW4P/i1Neu956c6BowbEiCuOGhuYcLVt3JhOpYn
JrTxG9EEdhUQ2RhW8qu0OnFjFBMvsro4KViiHyiyNDuM/+mQ5EGzJ5sIMYdwLJM2ecSZOb6rPmRE
nlmYx4+8naVjNiLrrUpHFeToQYRZP3vnUbKR1PFkSRXJOHHtEMBpQuKoJmfBFqSKRIJScDEdJksw
hGEYUP8QzSp0xZ9DIASHsqO1jxXhIcOM5yC3Gv5cknUa03iHt60B5b4q9wjg3sKyRQmcEteZm3gR
9yYob4jJQ0+n1lAzkgkRBEMnkhU7xgUQwCZ0xygl6SKQPBeGCHShMQVbSk3T7vQsI6Gi0ckLLB+I
Rh6cXgq2TaAY95kxOgpucUpuSjdpFr8108yg6Yr6Pps98/oe+y/GaoeCUINdlAEUSmHeHEohcPJB
Fm+DLH/iEhQbdaILPirSGZOk0MmoUNqQ29NtaUb4XGUGPtb0iB04utXeBGEJhhzKni4fx0T4EHp8
bzEhmrYGAultET41fjq4gdePqybD/B1uxsnL8FTxk645JiZhft7QpjdV/GHl2To05fQ9ojVdKdBX
UPz4pyJu+k0mY/evSRGtkR7ma21AxCH0kvKidYDDcfNMFK23T2rhopChclP7tFuGKnlOWUmEN1jT
XYWn9NkbfmUU5TddwOgCyGc864EX3Q6zkwQu9pVY1HtS2EuoeSI0mnDq4MhmzanNCnnTaYwfiC3E
2kIj8yLRTroV/0j9MtnhPSLcUux/sBJKH8B11c3Qr0zRW02AQQ+8cyxsBlLjgAuYV+OZJ6DSJHXq
Htw7fhCEX8nY5A41QywI56FOX8THAWQEe8IEJo4fcrdFYXDUY+U2UvP81pKM9CapH78W5I77Akq2
LYQQ9nQ1Mw6CAmEVKy11E6oqF5nB2SWUe24Sye+OSqM1q67FiglTPMNdBBdyTw9KrhlRUirKHcJL
KE3pJo4DlKxkX8iP/Rg9tz1IniiJ55yCVR20+iYZSsE2CqkCiZLdZaTIV4D1GwmuUTf8vhHtvak1
EGx1w5HDCX8HEc1zEALeDdFw1nxGnL53VwXScMsZ0EPHXiHp5WQTe/mwgfPrELvBmBYl4Rp2qHHS
p/J9wkBhi72iti99Sd+qVfzqz+2JYXiZXTbCnV93ZKp24+DCYySwvjMMF9k4EHB7l2RKf6JuIDhl
T5JOOZcdi5rXfk+mr6UWWHLMPdaMbjGUmGhVtLwcALvMlYD+YpU1RIlh2XkQsUfpB97DpVTDyTKy
TeTVpCmQpFAX0Oa6Dr0Z3wlOYtM5Zgsg5w/SU5czLCv7HwCYsTuqY7D1+hRXq6LCwCyEzq/IjYIF
s3QoxCm6ZZyMCNwICTQMNGoRWYGlVoplXtVo0gVAH//nBIzV1Yx+vGAXHt35NFk+eQk4DI0Pfa2x
hRia8MokHHzn7lkobbxJPgIuIDSKBEokOfkDXtXCy0FCM0qBfMFOE550dEpVGXkNaSG0YMWnrsQq
JlNGd5MRbAsQt46FUH9T0CgaOk6KrdLQMLXmQZobT4w5W1fkdxNIBq+KUafzh9ERht2VK+cG+F16
6GDzoaIlMmRAGLSCQW0dKWLt8YyJzh14hk0WFCSJJmr2BXQLapo6CddNuJ4YcB0rXX72sCHx9eaJ
H+sx7M2eegUOg5rSwi7QB8adIra4gSo/dkr+ocplj6uoI6cY/CUaA6DCs+h/6On9NIdYDJWTaS3+
24aAKVH4kMp9thFavTlPebpTZ5tSLUjspTIXJzzqhdSbbiON/Hpy6PPCkaUbWY0OxnhpVQjoY55Y
NJDJiA/KAEFL7181U+FLWh7BloorMFI6JuqHAB3X8Vt/TVGi5LXZGmsqmD6eF3pwaHKRlkPCQSYN
mo0ZoB7JpIYycTn1m7CaE/awtYW5oPrresSYJEuBYJueYLquP198yEoHDe+KNHqi61SuITPjRhVX
4qbVScryFEolgq7s5Cx9hCo9HCx16A8jlaKh1hR8C+PyVEFYcSxz+jAUPzuIspIelrlcK7JDH0tP
flkVW0/Jp72vMlnmhklBGSqMYElJjQcJwDbOW06jwROoJA87UhnamBn6MKfb/L5HPkQlmZ856wJo
iZGFAxsWlGsxJi5wxPjULnH8J/jLVFdDFgynivL9Ii/LKK8+TNEPiFi3perprzXjlcCSXovBaO+V
JCwORk9cfIM3baELxkGJZ1FBCBhYk0kld01/p0Rv0BK1Bwy1cJAkuigUW9FOD3lRt2spl/EPb37l
YfoS0PN3KD+A6sJe56U8GVv6tntKZvS/0nAf+sOLKhJdLwXmsLZMhUFkGpFwxvce/BF4ug/L06QS
hABTGnZ5TxZWaZqFYwbdJbAi+SgEtJTAUO8tJxLB1VvBpvglNRo5shqPcSXqM1+lOXSq+pRKwz30
PDLKovxHFE6pI3nCepQ1iZxv7aR6Zr6uG9S7ltquI+LQicnsiH3ExdDy0mPRYlLeF8h41Zxet9K0
yDWsfE/N+NFH976nm6SvG6rcoKe8HRpjWn1RZCsZV89R2S6ZiZkwBzOGSTN7g9Z4kvvaBn432QQp
6EnYKwJeJqT5GsWlTcxy45u0EpnoITynOmVHRCnacYv3Uj0AmFcWucBBj/V0V8VYxJK9Tmkv1+7C
UMcQ2NJ20QkOpPeo1ITzarT2tqXDSAmNBGw0G9+hhpeuqO19QdBPQFl0+2VhE9aY+pqJ8Yk9rIt1
6OCkVF7wLyUoRjfJUIvAdCdN4z0w5i7Eqt7toSBkAcBz2blKL4qukH4gdMkd7F9vAwDZFcoS/PFr
fVPrvRO3kfGjd+u82vRT397ncnVrBn21rjQhWfct+CfGEjoGpp2Cgaol0dOWpduya06Rimw5zV9S
ILUVciKD9gXTQLkwmm3vMcozIE2MFk5MrpU06F50Y8B03xpg9KXJCW+bH0NEJEPsxTtlNB5LiRJJ
aeCfNagRanFSHjZNoQGoUq6kJy2vddOSTgxQ7ipPqvaFVr36ingj53V6bjR5q4S9fyLA8kxs1ARQ
m3hrGsJxH/gI6sVMpB5G/Ynx38x57G8E1RBJLanvFz1Bo0oXCJ75rmnoF6lq9BBVeedOmf7UqEbC
0NoYUakIP7WeN0UaxCV5IpaF3KZHpkfVydYTSTlmTfPuV2VzCMmxh0CqfQmf/98R5a8cUUiTRGb6
v9Lsf3JEeWzeg7/91+cSg7l4oXzt8A8vFBFvE3SMJuJ2SZORXF69UCT176IuyhZqfdUyCTL+23/9
wxBF/ju1JYrAumjps18Jnix1TiAqVisGXimI8cRZC22YuIT8XwxRME3+s1aZUyOmUpntAnRlDsBU
vunvc/CdgK7NeNIlzI8SyrcIYDSz2P82qxst7Ptullx8zX7fQE0o8mKRuu3rmHCG3EBcBehAXzHH
ItEAstV7i26d1m/bXD36I+BANgrnwJB6t2pRdVboC1RPNTFRmH4NuRCeMwaytjTibFwzAtnmlUBy
kTqRajT4BuAEfDGwEHDSvsX3O3oNBMrjUoRjPO8Nt1CRKMX9QCemRbpiWPChVQmDxFKP1yn8QUr8
kDvt5ZuYqZXlBAXwrQWEWdPDMqumE7HQ5pT3aKUagoiEQv9jh6Ul/7oUvx1m2eu3q7RstawUddMJ
60ly2iiYR+2zEAIOr969LLNe2yeUU4LLEnK7rFomS5yxOOcX/6t1aj8bTy2fJKr3j1kVDtgfQcjL
R8vuy4Gux7j+mWzZcVn+p9n//NeXo12P64fIY0aqd7umR2sjLmnd81w3T5Z11w/qWPxj3XU7XyuQ
rCzbXHe5frzssiwGSRLYYggS+682RkYFSrZ88tsRv9Yuu2s+Jl3AFWiDGGF1Uxl8ney3c7r+veVY
3/7UsoiGgvKwrMJU+N/vQx2Iq78sM0yTiUzC7PxLnpBdRQq9Gs3WvTOZOJkZwHpa7hP6EF8Ki68N
r1qEZZOvYyyzy37Lx9fF3z7+0ka0s7X51+yy1bfDLYv//uPlT/x2lrwJ6cZZCCZXVoLbWDSzoxdx
yLJl6QvwJy0MT9ZUJMhMXZZR7f6x0bL5sjgJQbTv75ddlxXXI016w0GW5WQ+/DJ33TNbVCnXfUwG
HAgBybKoAuFWKYRy30gZ0jHtOtt6WbVPJYz7l88HMOx1ASMRdI5RgybFyroDi8SphbhBWJUpeYM7
KUNr5ZmIq7KwPhpjJ2yNRqBmjTdpMVFcXy1G91+z0iww0Lia8Uqc9Qhfs8vaoDEOKlHAzrK0TJYd
l+2ui78dclm5fLxseN1vWefJRDDkEZLW0p9w6qX8+8F4PVhPXnWY2lzZixn+ozpaWyJcmjdzbs6W
ibKI4/Klacezq9gDuWF/mleNrRKCC6pJvrc6J31nM/AzlrBVywvhnOiorkqHeSSZ1hiHRggEFhr+
lWp/XZfpSrHOgWqwvOZ64NGRAVqXEQ17pTyrUUloOX5FbkCKjOMH/UCfiEmiSySOMn6BZkzwuYlL
3t4jDN0iFB3rxtYuKswvibRVoGqXIdlHLKb4t6oN30Lu2siGEjvtgUyJnAiR11IvQS275B4Us77P
qErL8XGwbMISFX/7pBHlrpitRBKcXx7CDAqlVVcx2X1kv6dzCvwgTQ9eYtp6AQhdllMNM7Ws95pg
/DFXm5XqkoAEBEgbbc5p8ygmwQpmfUtClN3+S9OyzF5XhsTXK3OO/cL8v9L/r4vLHKo4aauk6k03
P0jLJA6QYRkZYcrkYRD9ootUnP3bUgSp0Su9WGNgySMwprVkw26tYYZ22Jy1Zxnfi68bcUlxuN5+
y9yyriRHc2V0+LAnhngQ8jxxzPkpWGIVtGrOnbguL3NfyQyjVY2uqSRrwcCTOC7mWHoUtjHugQHk
pWU5MPmIKiG/Si93dqYajbqpvbaEDUuNsDV7QbLR3Az7r9mmdK22lnfBNAH9VOrer/B39QuSUnyf
BzDILCxOJPNrUrY7WAD0TdoIggqyCwjj6HdCM5uTXxTY4Ayx8aPytwLKtwGRuo0sEWOjLnSl8a6O
tuMDol4l2NUPA1woZ3b6xjMis6enxBV+5YHjKxC7bSR53IrxzzBaxWdMXQr/hfo2zsPYRI/ty+aH
UtyQE6PWLnJYMYCnKttUT8ONXG80TEFHw8WcPZxufPEskfes/my99w50jDyrylZA6zMAw3Xz1Afr
StiQyZQqR5xFsmRvDofWdBOiArM1Oiw9fwnGXTp9ygQnaCAswT7EucvfYcYrCkgXMeuyOwDoXn3E
vUKFBq6Q1P1sfOrFbtQeNcy9WkKT3So65fpToDhlcqQ6gSkumXxqfMyCUyVi4e+SH1s3G6gMauBM
uI+2pDYrDolAhkwqOQ0OssEkPJEH3Fo7gdDQyRZ+DVBWDRlWZPsCzVOaNhzRgwqbrjDZDAhva4+j
eZ8lTt8+o/1C7nsump965wCaHwwExoSMdY4W7oG0jWGdwRNDvY2/GjzVJt378b1BDYgMHhIeur1u
ujVhraarvPegflnuiO2+iHdyfEzrXYd0QLwJLLvu8DLaJMolVJ6mZJWeR9+h4FxbMD1XzS85scWX
6gmO/CC6yi/oQhL9tVsGftjHJsgrNiQN4yKLtyqysO6JnCpr09/64Vp6JMZrrZgbn6G5t83JMqQM
o+8GxSmCHcp1rfpskLMkBz8/mRBjQzf3tvp0NOWPaKJLTTPZwlk7itZdLqzh25qVE0z7yjjH7QEz
jW7iuYALhON6FP/K/Se1PuHmOx0o3HO9o4nIWgcvZirbAhA+/XdyldYCt+kQ7DFp8JUN9XK1c6bi
oP0iTUXVfuI0D50ZIzOz2Uu/SInM4l0x2Yo4XzCuE15KONoQELOWDbekKEImO+AAWUHdioM1b3l7
0AZ8Ord5tgWTABfULDuLkNpsMviCOBKakAhd4mYw577XhI2kXqxkP4kukQr1Lm1cDwpmTSnkkBDV
w8i/ORr9tCLrjOgbuAcqCWfjajO8YWlfrSDJWyTr3TXyrg8EkOPjTImNtoPD14TKD33RbZtdPx0w
lJA+ozdd4FSHFabosrju5fs+PRqYdV9ksG6479kpNG7DF1xblcnRu/2MkaNlfLUUgJyj5zupdC5A
AMXwfqKiOIE689SSWYAQHHUuFNAtijosuJMUwuRBnrOMUR4iANgzL41oavGrXTXCMao+mtSBPYu5
9KU1b5sEeNfFqWzC1eJnQWn+EbKVtlFuIGd6mIbzbrZWXrUPvE2hbvvXeNaXOxE8IWpGqcOwKH+h
lkzSa4t/k74W4X4j9xWcKLBJAuKa33AzGyfrRjmkTubmJJ9jzUK72a6w+V7BwvMVezDgFSI2hre0
6ZpHBk7EuhWH9kVTXsrWNaBbuu09IneM4nBP4rwwp53FxuZNVTick1c7ZnrEREInVsr2H4vnGsJG
6CjWAQOPduOJW9JHoAlhEW/RFEv9seuPOrHQH214M6HNJozhPeHnKhsRzpVThzfdyqqo+BEu9pg9
pyfSgm7Vi7BppvsgJJF1Bc1FUSDgkDQO7Yy8EmkjRms8HpTkJA1HQQXsPPi4XhSPsCpKc2MA3iV3
Hd7G2CTchSk2IC6wEWb1Y+I2Z+sZ4qv1I38yDonqDq66qR5A3wrq/nfTIVZXUFOGZ2t2eXPEDC7C
hhCvlGeZdPMXUcHadxNSouwsF+0oN4YX2iQYxxSZ6QXz9B0L4YKUt50u6rQfx7ueQSlJ5uKxgc/V
2bMDvMaPjHBnRRI20C1mIGr+cEGuNk5708TDqLHDaN8mG4PSYYvf/a9+fO1Uhg81+GLwnKI+BBST
/dsugDvLgrhVcAlLnMS8xx83KaEAHfXB7WhZwj0ClLCEUnCUyGaJHa4QipjKXJGfFA4rMtoSXBkw
eAbAZF5adT/Nd87yNngJ1QNHjw8MaALsG4nQgdhwwbHe6e/zGq+v9dRsyNLEODxjnE3+0gYD9OaD
0JmceHEQv/UFhgVJznvZhvi3NWwe9R9aZBfPBbnj53hT7dQ7Jd5O22idHag+VhvlzXObuZ5gGxvu
NGMT97b4s6A5ePIvUWiLDxAuQeBX6L54GILnAYmw55L36j+qZ/Nn4fon//RZPRNfod1EzQryYuWB
sNq4QD2yIGxwjVpp9/V6sD03tbmmKyw2VsFWu/+x+iw27Y96q693gbiSz8pN5spnaCqIMOJHtZ+f
mOw5esZXRyI4+Fm7p96qQNVS16SUexed3FbYtsmJTft8W3c7HZcIR8nX3tnDIV5GtYkHkYPZjgab
Dgq2sfIHm/h2ulD5uum2fr+BirlKAzdo7PytdorbcDOg+hIdv75nuJQjg5sIMNmOm3CvrgkH5JcA
/Fe3hARjYILYRVp/UKS3JwyDNrCMpOcd+Hb/hh+8coSO6howAm+EH+ITis2OpL53iI6bdJ/fQQq9
Ex/9fYwUkFfCCoGdF910BMU8Uo7lrJzwznxFSsNn0nMaI5CzKX1w1hvI5SjVAwxzbEZa5BkyZR2Z
LevwroZsA8mMyw7zfr7PWCE+ShfZt7sH+am+ydbZtjtrR0qP3Tk+6Lay5mbftpAvuWi2dlSO9U13
rnae8ybkq+k4HcsbZYuk3nfJuzlawebE452SAlCzOHSr6kL4KnVzkrZh22cPbJGviDq7mY7aNnht
dhoBeO/jxtx7+7f6fTimNwOM45Xp0Ps4wjs8BtQBtzXXMbaFDZEdq3TVrqITRuMrNlnnp2RrbRGN
nZudTsHsEt8UF+ElvAd1fo8uBAtcjJX4q3zqN7BSVrCJ4lXz6j+T8qitrYsC9cmgCSDAe5U2K4zN
trw1nmnJuHW4wuhcEpj0NncsYiPa8P483Vco0exiF98ILlkHR+1SrI21Z2fI/TI73BqvAvs26+Ck
V/b0iuesPawEmxYKhzJqKq+C4sJZ5uXymvKtHN+hU7JLDtwOT9GlOfa/4hvT6Y7le0KvB+TrRfz1
kt6E9+PG+xW8Zj9TlyxMRG0r7aAd2hOlXCQQtJ8P2GnJ9rZ9Ex/DOz2HRs4PX/NQhauL+Jmt2VAc
7PERAtywulgf7Vsj88vGh/Iudc139bF6HW9oCGkg1ffqNfqh2j1JVOvhIT7EB/kRTuu5vFMfsWa1
uaiOfGJqE5vAH/goYpvWZ0tQIXZdK+1ouLqNu8vLfNO5wvMAywoBBWhFsyrfcMBqTzBgWDms0jvJ
zW55Je7LT+7V/BF/g910iLb143TwaWOaZxhU+Ym3U/y53PfNc3SLUTz/oark6+GQ8ntFa6o/ZAxC
qg9zG7s/6u08z+EnvO3mmc94mMJ2rUsHkzEKl4Z0LV5YXCaBYL/V8DF9RA+CR4KP7WGu322RUKhk
e4kYQfOYCB8inlE0o9p22CGM4Gk563v8QXYDP8h4M/ysXqlPY9C35X7PLqQCKj8oHY52/iTcTluI
vC4FtpYwwhqBKYrKl9iBc7oLdzjRk7lTbrGS2wsn5QQfcWPcp2RvoIhdB9ZPRMpUB7GDQaB0jp9N
g3LbNrgb79Eb3k6k0N3Fp+pAl0JDmUu08ivcl03neufP8K7nUs/Rb6TQrHu6yvvoNrybnoelAVxa
CWjINCol3iiP+acPBZiq9IpcYnbEBBvfatoPXoMfPcwSW31qdtl6mO34zPfmttxbHxjaCILd3+N/
Yb4zV70GL9qxu6XozllPRz+y63u8N8hS53fvHoxn8bG6JekRhxgy5+gfvEkf5RunGJEHo63Lz248
TpiqrrqPiZ9xZozMjfFswRGs+hMONOtxg/tmtRr34+ajc+nhMda8V27Mtb/yaSsg8myqW9pSXpNv
U3qCYVI/Jrc0ecltf+K6xq5oU9A5tP5KuiXbkieULpAtvYk7Yk31I8SIHQ8+jAvLLjYEb7pkiqx1
x7oVHXzx3KZZaxf/mfi99QhetQpoxp589yNYFxvNGUgQcIc7ZAirnBdedMt5DwSP0EiK9rBlNPZc
8sb5MH5Orzj5az8RtN+avLujrXWTPRcHfdccAvLh74mi6I1NS5IKhbYz3UFwGG7ax8FVaJ6rHYzY
tXCQHhCBOfRQObJzJtD2nj5F/2nO397fd4fcmdz2s6OdcMlvsIlicaNt9BDexXfagRDV+20FhfBZ
5haISTxfQ0fgybzjmfWewBb5AdVPBd/2cCM+je/je3FG0Huf3jRHdDw3xg+Mny7Gg3RbJfa08/aI
im7MOyxE1tHrR7QW7odDx+OsuPM/nUDuHmK5rT/J78lZ0LBuI0rGJfur6WzhRUxcGD8xXSh4Q6sX
k7DnnMel9o5ms6VfvNf38QZjGuDdHeOFOwK4b+hmzlErj5a0Sqg4rvJ+h2PIXt1Z05qEbhlNjPEp
jiFMhDsCtvgVcVM1Ls3Foii9RyQwwmm95PfWMyfx4Tt08CNYPIsXRdzRsSLzB/3LHA26IG6LJ8Ti
DrFMvtYhP8JgWwcrAH8y50rDMifNENUy94VGmVKLrX10xygEGHoxolgmixHFdXGZ88ee8JFeId56
hqKW8zHFZN8izln3hvQQ99OwCyiNl9gd7RT0FVJTGzsJKWjWhYdaeOsAcyRsIympbMpOhscn5j4u
yVwjzC1CoXclI87hWvm3Mpi8UyU+A+B5wtBFh0cEKx63i2qG8pY5gn4rd1L6tYyKeV9HM6ovJXNd
oaohiC6zhFPBgQl6msukzncZ1l9yaIJgmo++WUFZ9vGg7bPsHkWYhlXHbLo1RdSTRqU8VyrYYIgE
di/NqwaMz/dBAI+pGeMPqdFBX0gGigJ61MXgU6DCMY5OeWoPcXIaizlJfD5jUC0qAmKE+kOLKeU3
HrzBYcpvZEWhwS0F3IBNF9ZGQsPJOSk+Hp9ajnTcMCjlj6mtzT5mjTGXR5bZdsALMA9VcqIWSHfB
eBdcd5lDI0ixri/LQ+pBl4kU4O9lMs71O7kCKL+uK9CguVXgo+4YOyAVqa+o4GvVvpsny+IyEQuA
K3LNDQYK4KDLpMBvWd4ss1h+3DUt+oMFl/3CamWiehivhUz7QBfcsCD+BREHhiczMjz+7xzZcxhZ
zuuWybfFZbtltxjFAl4v2UiEdQ7QXX/GYv0pDiacfoMGIG55VEXeM42UH6RGlvcU1JOm4HsNgJT7
0RIrkqnghUb5dJN6u771o7XcEmpcqqDixVzFgexafs3FpnWYsiBeR9NwzkWEVhuvBGVMy9boDpLS
3rbQJ7edoJf7SS5QaoOqg5HqT4aMEu1rafmAbG9jHfpzut6yybJy2e9reZkla9rKjOKgTGCuOCXy
WgFEbnyk0Th5waei1zfPL6uXCcH0PNvz5Lp4/bSsPRBXDLKWza7rv46itFU12deP9D67M1sIFDnc
IRv+Ljy4UdROIfk42FPWYwzKQDYUJmhcXp5Bb85qJZZK3mBW8krkeeXklrq7frbM+bNDjYk6FzO6
eQdFL7FWXD5aJqUs8KOpdTIn9XYyoexstOwEeo07lLSUEee/R6I9W34d6rr2a3nZYdl1OWhkxLyG
l9nr8b62XFZed7/u83X475sPmk9+Z9U9fNtl+YM9qj+7r8C0r4e5bvf9zH5b/pdndv3TJX65CHYi
Ks/zdVsO+dvZ//btvmaXPb3rNf7tL33NLht8fUGrZZwJm1D9+jmWM/m312T5y0Yd/uPH++0vX7/n
ty+z/K1/OoPrn5jepkZ9pEz3iooMH7m58YdH9Mfk27pvi8t239ZRAwDX+nYYaSlaXTdf5q7bLIfI
F++j6zbXj//Vuu9/ZjnEt8N+bWMo031DvW3bzt/PXKyi/GjMnbKO9iSL8vac37fLp98WjaXCSfuc
fW1oLlXUZfOv2WX7HKxJNjU0UPMf+HaIZXGZXA/ztcn1bP7tft9O7N8eZtnu+peW413XDXMVbCHU
/D/36C+4R5Ilz3Sdf889mnOb6/A9e/+dgPTHXn8QkEzz76aky5alKiZ8OU0nPKH/rJv//ptgwT8i
y4j/JFnAgIBK9A8CkqL8Hbd/GfaRSZfSki24SX8QkGQOSAC9aBnoCCEiWf+3RCZxDm+4OtFrkiQp
KrwoSTM0LDi171kJ4Vj1Lbq3apdpGFqEAeUYsxov5RSTRG6GNvQsYcNr2HLGarC1Ie23GLIV2PFQ
YSsn9FLylogjaWXp8dGUtNHJytPQtBpkvfRRioBqeLbXOTY4G+iAdN8a0yS9GrVChnYuleidqY1T
Aijvdbl6TdQy3dYVVcoQIsG6rVIiZZ7N2zooY8eoKCLVADRF/kIY3rTNIrDWrJV2USdYpNgShyd4
BgnKPSrHSSVtlepRjMwFqp7omBnAvlVxEmX6jkS9xWGlulRlDeIDz5M6FaZN2EEVhPPKjj8XFEp8
wqRMaCkgdeKOQB83CUJ/A4ucYYAwbjE1wJo/S94L8p9mAjkv/THdjiWqPFJwhoNkMo7M94Vl9rcV
MmlRIlZnsBRInl3vRvrwszZfA6kq1pYh+Ii/qZsQI6ds4xxLqzRE1oKSxMd6NFgRW1VtU6kzSH3A
qZj2ifGcjhbfN5CKmurbGGvKX+TaSP98g6hQ6lSNu4R77p9ipaLRrLoc0/tdoVgXEXqJvUwSswb+
12tidEeAwSlpb8WWk1IZLqOt++Ni/vZ0nb/uyv/K2vRMLndT//ff/myDP9+rKmw5yHKw5UzS875l
rsiCJA5+HCPWh8ywCovsVZFstQJPac++nD4KVvYZqslfXYHZXf/Pj4iKtlmC7UeAmSR/p+hNrS5N
daAnu1oIsf+gKMaN7U3gqlG1aRq5ckYhCtdRP1HAqajbCXVPKkLfQDw19V2ZT0//+TrI8A//6YxU
C2dwnQcWV4M5XuK3gJNIlOs+zepkpwZciCgTVBvfbnk19o0z5BRAhZbSmY7UlnzY+ID9MErLJN4H
EfKWQdFl2++tz26gfqnr0OIsyAbLoXSMdAcFEnntRQ//+aSVP2deLL8e/p+SbqqSqRI39O3X83kC
QgjmnLRVYbNRj1QWzHGDCa2xqiJdWosGoXBKX77qkkjIlc9zGHqijrW2mG8q+Wep4/OvWA1Bu0J+
p6cUQsLyMaFAVg7yiD3EGo6OZSdl9NHkBYitXMf7ziupLQjjB4SGG0aZXAg5/DkIhCV4Gnwq1LT3
slk2pDpbl7/4xn/OQ1m+sTWzRE1DIVKORJo//0xD7GMRF4vhLmv6nSLQ7avKEAVF/xiYiFsUy2TM
AbRMOF+0l9SJwrwAoJZMeCEVPXyJQqE41CF7NXSCEsRKg8NOjvIg9yt5sC5dSSBo5N2gvu9AhmgE
rII0lCzx3q1CwkevLeO9FkviFr3Ie5kPk1sJ8FNy8g1KGO2hryKt9f7qeeHl9O3u1ESGVOTAGBZT
4xulNZFqY0xbQlEJZLnkVttzyZE7e8kHvg6tU+L6hEBIlgSUG2O99nP0t5TjsLbawgACZ8a9qSYj
OJXIL/iLn+RfnZsEE5gumoleUf4WUQMJKVGaSo9IMHPFKqb0n+QvuVnxSqj1SyGgKZrAopbXgdyJ
Gn4p6irDGGalJHD7+45S7vyYt/JbbQQf6oRcs/H1O27LGivB0rTzhpKaNFW/NFU0cWe4THjlaNmB
YuIZKVjlCnIvbvKowpWMqNM66tS1QIwbJHqAmCh8C1GGnP7z15b+uQnTxDmL0JJwezd0cf78twYj
9qMe/UoR7SbdQ6CYRGdc8Sxi6ZoSK47wLiuVtZohjGoUxBYsTGMV4vsS3EcpZg9ZiB3eX5zSt/eK
ammcBnmLIl2ZmYL97ZRUMCepg9O4Czxrrq5MBKbrqlOl2S5LDHUXQEd0fTziZMuET4GXfmj0gl2n
0l+dyfwY/ta+L2eiSTK3g2lgObKkVv52caK00YVK4DFtyOXT1J91MAg7/JDa2SOst2XaoXgMfFAG
8GTgJpzzC7dJC2wp+4TiWGM8JqaMZLCd9K0ma5tcl//iHJU/Z3Bhm8zV0hSEDrDS59Zkvpq/nSOR
G3Wl5wNNCXnTFnLefQWZSrUoKshmjd3EevJF1E5h6blFQBFwKlZaL4s3WggIa6k/4whinFn8jDUr
ehgkaEoI0LrITM+ykPhrL6T6B4KQbcz/Iew8luNWgiz6RYgACn7b3tJbbRCkKMHbAgpAff0cUBHz
3mgxb6EOkWw22wCorMx7z9UlXVphPANmoc81C3nFRKk2QUcLFyflf7yyv6KQvl+ZhbmIcFHPF+jx
/zojsUvkaev26dF0ZiaCdNSTVs3nFFrEppe00uye8bLol5ZCS1lR0AWP7Lk8ubKm+e+jn6wOtByM
/zhn3L+qjeUtF77DG06YF7X436E7KvZUrSMfNmsW7v2esbPM4O3NxvzkmmO2xtBNllWuH/CmWcsb
yCSK251DgLYYoPqEMQubX8H0xgN1pHe4ge/qHx3sZODxJMQHVIL+WBCfU7aARjw0LEgnV6CVDmmR
Dk/2ZFqrAfvjRw2hyLXJvMKK+zXlzmKEhsQCjuQyOhi2axe0SFsnu7lOx9W3T7yFwb8O67G7JEH/
FakSPcUw3FQit4iX53Ps80PrNv1HoLPrJE681du6T6Cw0egkgCfcG7lmmFYzIo0WKHXEE/mPfE9/
OWz/OvVcDuYw9Nkhhdgx/u9hTbkKDd43jAPqe7gmKmX1JqFea154MbjenV2qe4JtAGRFqtq1bVDs
dIlfCLfEqrZisZcdlKYwJxnBd+yNm5TZ3RxA+VR1A/e0+lXbTrvznPg1KkJ54HwO1nHYuRtBmbki
vj49Bj0xTlEehbvWbG4bMB/vTfTkRxvJzumCDLfYdTp8Q0rsbbJOpCu7iqLjjFPzpKVD2UEbugBn
Te20XB8mjIYmgKvx9yh9xkMjs/bYQeWM2QTlM9RCoFvdB/z9Ww13ck1kc7mzEQGAIYiBveFuTQ3U
BjGZ3wcbMBPdVpQ/HhLpsQh/ALEW91U93/KMGaF29U4bdXZy9HQK0Fb/R/aU9dd6yUkQmBz/JIG5
1Kre3x+QCS+8lqDmjrCAhnVfyds8qkjQnoi2nS0sIPjV6xE1fRv0FDJT9eRhzlz5QX2PF9jeFr64
5gZ5srhywWhKtIz/sY78VWR9P0PWceoNAffM/3tTkBqCg4h8+T+1cDuqR/rupN3AUtPYglYjp9kq
TQnhiGq9A59TrOK2/gHKAj0LwQt0PhFcaB/xrWYD9h/Pjn7BXwd4YPpkkbB1cJc0wr8O8DmQrsRi
y1HWCWefpiZKrWH8UdDM20UCbWAzjfPZcPr5XJXpElOAbCITqz+LXtLGm///Cdl/dvT/95wLcBxB
onbZSvHU/qpKi64xhGoh0U92ITYu3NOHcqLssoJjpSrjjR9BbUirC8b+ZF82v8JCNB92/c4cBqur
bXc/h2ApVZPyMBKIc3bqX5QzwznyRxgJZLvtktS+i0oiZcakDXYul0WCfjgrQAPT3S5e4oGxmMIm
rPIpvuv8lC0VZ/WRj/KaTfKrBmx69bK6OdCFvotEzXkekzLk807ukjgOAAopG8l1+kmSVHKZYMtC
l+vUNoQuyZiG8X9GoA4VBuGLPE/VbWbpBD/NGY5vtXIYWTn2FB5gdZ8HMoj2WVjLxfGIt8KMH0JP
k9OasPiXsUPPP8Iu22TRSBScnvaJkr/5uBlbZArb/Rx82V2D+pM0YfSa2boPTDTDiVYHfGRrUQbu
uY5BC/mJkz2J4J03O7na1fhALi5BPSjRNzHpamuPDTSLXGBdvKZ3t1ERjy8Ryb2DlIwwq26T7jHi
bgIBx4UF9QeUL31vT+7K8WlJuCA1QMIkZEYsnYt4zgDA1MW7bxnTGYYlI3MQiyu2TdgClPNeVo5L
rZcSeeFvmhz7KfG4SCgCEphaVl8U4B4rFsHEq5AQo33dRd6bFvvcEaAI1XzsS/EbfJF4gOD+QfDc
SB8IFWEgnXk1ecsaguvKY2q5eeMieFNaRni1MvcoscveFGTaISpQqGenkU8SqTQ9d1jyUYmJBWvP
toHktZ3geq+BcyZ3jSjbje1Uh0g41p7djdj3grNaV4Nx1A6SASCJ5iap/Zd48TvPTXUDMdJghAiQ
rDUnuSZZ5j3odbHO4qo+zSkUX28MfiawlnZkxuUXekAIFBHiY0Kfuie2zeXOAyrEb86oIQwywzBF
pGixalRG3fgFZWDYx4ZnESPSdFTQM972urmleXF1XBlvUh8m05SDS5vHZ0ej8qOoikEfDYgmLUCZ
9DyQVCEYZqh8JrWZthDEsk0nYVE43dXMiuSaQ/JYiSyHH0VgqmX1+Tp2PfbFDfASL3Xuha3Ql1YT
deowkU5WD8gjJ2JwiqiMT1PZ3ulh+ROef/GL2rw3W+ucKLaNvUDkvhTd0OR2WQgiu7XIPAo831/l
lbVniyOOddGUkBesbWxoOm+dS43oD2Lb+YzySN4BpesUrxFBMFspoxzjR5jeFUXvEpPG8mUHLxCx
0nsyg6C05oW1i2pTgbeZrRc74oRMxLMwQMkKyajSkd/zLrhTRoLka1Kx2NWgpfMoji4DSgCvgf9f
2C372ulRVbN3pQZqQJseQsNFSTw5t6HhxVez/KnM0UM4HMGDysP4ymBW4KwOYcn6wTqpLQZ7PsAJ
/Nj0Om2drFUSwx1ImOw2074FKHEj5p8eAr65ba1rrrSBvKguUfdh5gYt5l7MilzuZgBbBI3lySnF
Iamz7KIm29maBkt5aCaEaYBdrTzzoqwlhXXsYbsl5r0BIdxaXnjdlZhDVEAyazZML0FD6HWU6efc
EsRtVsYhKSvc2YInlxNg+Jr0+sXQZrjyieK+6qAd1gmU90Gk7r4kkPYFPFJC8lCizspml8tqmCaE
QHJa7RrpVhfPhl3lp7nzWonY29h2htxToEmuofC9k2gE9i/37mSonT1bd96ngP6Eha8izWFqERiG
wGAKftajjb0ldgzeDETGNH0eutgKHz2DmMBuzsTZcrMf5ELGeyq1nlLyZvbTLYUGW/9Wvzkdl552
UJuisGhNRL9KRdeAXeOXqFu5a+FjHG1pqNtUd7yFZXivcvzrgY8wkW02O5wqPgzhZG2IfV1U8xBG
kqdynLpbs677jZPaBF70sCby8epHt3yUBaKI7tMPJ5dur4V0ZOA6pAwFQMoy3ywKGegBEkNrmlzL
qjgXqdjror13AVGv6s42NnboTlzrpQJCJ+WpGCfiGIa93Y0fVY0sakTanmeN2DAFa3eN055SAD4N
nfGb70cFXAb3JQ0ilL9jtzUDO9k51g9n6rhWjW5FNgGSurlDSVyZzVVjw7FxIW0WEoohvPLUiPBU
OBzQpprkKrBI9mqSs86y7r4lCXIVkDisrcja94N67Eov2xUxvoEy7DxwtjAZde09NNAAbhPa4QSV
E5stnOI0ahjZqY3txApr8xDHCnulOW6NsaD89sJoXXjFeUZlPbg0XaPaCSEutfN1rLvnAtV8lNvq
rRg+QCqi+SsbG2FzfjMlFULNjg84Lc31WLrYiLui23G9GFddgYi4r7LbunOJ1/Syy5gQkJimowDT
4fAwOSSTkkWwLWv7MflNGWmdDRIZsYIB4jTq7QgV+SLVobJs/+C0dbTiiD0WiXjTIYithHBnYgpP
pt+jvCopAe2QNRpyRL+gdvoDgeLnJngKE3YP4YyrzZBAHVOWW9P0ICxkqPbZgiIXZkJOGMPQkRRV
4WzDIRSB4ltVM7BjS6IShehq7UIdPOdT+EXsSnUNneSkS5pcQ9YM6wGQPtiD+axH2e0NlW3NnFha
lbke+5gBFEw83RZOFe7DUa5L9Vv2ZnaXa+OhcJjqyZIZypwn7aZACdhApjx10sUxNOls7Wf66BRh
vfeZ4ayYpiS7AEAtGj4UQSFJGEE6/hgRYJb4t1cpThVCPdsgch/zZeDBdfzIWRCs0pDK0O2iZ0RE
0KmMCiyRtLmviB3rIsptEKSPBNUgeIPXz6ILbnWOy2WsA8p4bPZe3n+Y6aIo8V+muYSryfaFnR9t
p25XGwUIi4DAAECohE95L/Go6y1iCZeeWXTvtxjLStgPXo+CMJoQnMxTvBugZtn+wJiG2glKkLPO
HPeRknojUm+8DBWhIilh9bPSA22Y4hOJbDV8NjFQdkUzZpb2e+w37NnhdQdO/tTRGlmZxvAGMSpc
EfxhHUdwXyj524qSuAK4MnvY96CDb0QOhKRJN6X293mqG4xyWcvlrQICkQ/RlqmAe7AF9GQfN8SE
6lXh+mteR9XgpKK7QZYCS3Mai6dRv4mhL0G5D+nGsWsFH95ZrCBlv4Ur89WM9uK28r4sp3nJxi5h
4CajbWRkOyOgnIgGPDewbYvAfE8Te9fmkrQQPIkZ8RlrOqxI6OAgJ2LCyzSh8xuNN6fHSufNH+zt
gfi3ASAPttvFdAwqgSMrz4vNUKGhjGz5DLiW4rjxIRUHyFeNehMnzafl2eQBlHB5WeRowCRXVdGy
yzzETdCxZZuU2w50fhV6Z9gZGKMQeWeTcZtX21ATq2GAkPF9kj5ysupXJgnr66mM7sYIORZhseus
L0ZMG3DaMzr/2E+SWzveT/4qmjuEiGychsS/FEszKGzEB3DwazsbsDny+gI786eo5nMYX2bYYpyN
CBIsEy0mldsNapue5RqyaxJ95kHx4PnlY+MhoFTNc0+/YaVpa0DtYpPuVHDeUBBVpXkIYy58IW0Z
rLycLmOb/cx7sSlHshn18JwgzV3RS7QIEsnZmhjh0ctja/ND1mV1XwbhIeFSgMYcl0y2dANNJTDX
Nclj04F1nyO3I4+Lt9dtkVkCWvhBccSSrdx84yXhs5eaLJ1Wtf+W+slFkvCt/AsqcERpWVGqLIKC
7x983+X7yz83i7wh9Rcvt/r+7xipbR+4H9/3I5ySdez7juG3vOH7Pt9fzwsjlqvQ+furP3e0QjPc
hZNJJMnye//6U8tDj/kCdG0TDB8WBpoBOeO+aUs+isWO/s8ji35JAfz3w85SbGjEo3ZeXsY/9/zz
m3/+2L8eJQ7xMemswM8E9W79/TRMNzUp5AmL/ufX/3p+3w/+r4f5/vr7Pn+9cd/f+9db8+dxlpcY
D9VzCN1yNeNjcdmuO71JlpuU6pap8EFlqANGf/oIi+FArTrsJyN21k2Ae5BI6WE/Kzr7moBnRqW9
scukU6xjC96VHVDgkwP1RuL8LsnTD0JBr0VHG1Q2Ljynftc52OO7PnkZ+8njUAfVaPZ5j+437rfW
pF5jXLhXiDqb1hyjo+yJGLaZEK9SMPCrKm/wBNnqztS4x7rIKI9dlJxk0FSXmtm75zcXLyjLOzs8
TiD1iF5nC8YGBA9qgo3OE+Zv6LvxQ2Z+diPiTJGn5FN22PCi0Jl2wRFtHgXJpD9Qxd3nU7KNR7W2
TJy9MBBR9IXmxg64mmbFdC3cbDwW0NdX3Wies86+7+ZlDhHVOLumS4+Cv4EocaiVJgt3LthKBf2w
93x8mI73FHGsXOEYQwvJAHs7KtkHxt0ghnbDq95UNhJD4nsYkJMf7xrGQ7zt2LGt49qJ1q3h+0y7
eNNkZDDdHGYq1eKuMB9TWt0bCIM/AzWIdY//15awyD1iAzhUMNB+FdRswubd6JNxZ7lNS3hFQfR4
hOF07uw1HlzEpNXQXWlMUPco8ndK46ac2vDWCNAgjlf6Gh+mpfa1OWziPMDmINkHJSNBpD6uPzsK
LkCOSR3g3SPP+r2xwjuXadK+yyw6uSWY47EfNpSK3TYaspQebX7f2CT1+nHoH4gtuHMKLqhOEZ8T
Ue+U192MlVscq2hkjmW/CmWQiKkoRGAs1Txb2ul2Ji8dO+rbgKzquL3xzSi9OLPtrkjDrlYTONB9
VGIHjyXRCnrO+N0QPy/d17SZ8FjN5nMuyhlBIIhrXdbYolsmOYtaNy/I+qb3EFljsK8AHWiP6KBg
oOWRMMkEDLXxK9y95cAaCOldQWw0stV3vegZHuCCGZFvIepo4+oYkoyVfuVTVe1gAnxFc5bsp3m0
DiiAg5vExs2reMboTAj/9LEHzwOq9IahRck0oWKufGNkJg0N/5csELgQHcSxnA7Qa113OAxY5AsA
nk2I+NEYeGfa9mil07kKObCCNs4eSbFwTGke+SWI7hMIi3Kot3Pt/VCqHc+dj4f4sdMa6boOaODb
8jpjQFJph74Z24Qj9IfrUEnCrb4tqugJJ+oXUySn86G9+6CWXcBUCRbMtiygqvqBAfkf0V8TQ14P
I0JrqiUZkcXubRoqDn07DaiZvYiuUXsL1hLMggkoq8wxeVv1NumYCJiuz0IMngyyZ3cWTm1tM/0Z
mLTOENLaJSKGTuTVziz8VyEX1XRBI4kx3ZME/b+MB0jmmVi1vRS+lnzKZXxx3U/TTiK6psZdp9G1
JCWmenTEzaqYKwdT3NRvUzjyXUG4bEFWNB9tY4FucH9UAxCwwAGZRsQg7roUzYgYS+j+Tf9m5eAD
fWvaD7b+Im9sRcn8KJpxn/4eIpCl0+Sd1BAC5vOt3xyA43qcFn5a5rxY/riLqPP3UU/gxmAA6wpt
ge9Xz4fIFhyASFFA1hBQRYOfbTI0zdmiPSeKclt8UmNMfUymbOGctFfgzupDTNHsX2LRPYQV/j4u
GC+Fa5e7PH0JcRo2AiE/SREkL2XWtfanvdLiJJyQLqqjju6cPhHfiK8BQPTGb0keDgyH9I4vNx23
Xh1QhLo0WqpM4AkpbVwdpXrKaFvYLVF6RnAf9CYHWuRMa60BpD7Ism13BfpFCu3innjO6+wKc8uw
wPatr962xVb2/QXU62s4l/UqA3K9HcbyqdHkWWRlFmxIf0agFfXedtLE0fhGge1bU8+Q1Ng5NBOs
fgsBpEXyJes7FGvx1TCJRc9emkYynbDHjwjZxEoU8LLnYWZ0reOXDOSygIa4k0vrSWvvlFUs/LIQ
/oPdg8638ZmN7dZF03yBhLlKOuNTZlwfRv/NAE5/dDpRX1XfL7jAF98aTmb7YzbNFghepLj4zcdY
Gndmm7b7wDJPOo9ozWnipyIgHJR0HaDzKnhJ4ik9t2b57lHoYWYmo3MA3SYj2mVk7zxpjb0hwrkh
OUPJh0T1YmBqTWtnnYQj+9mSOWmdTQczUxuvALeYAoZInMRc5XavDkNRY6t3fww0cHfgSRh9+Hua
om/K6tNzHopf3sR9B5skp5pNIjEKpOlmeD5H+sJBypGZhO4M3QF2D4K85lCKnVex3wjS2SRITuK3
9E991IK8iJJ6Q5nfBjD18jSfL2Ok8aGNdYz+vX8QHj2N1ime5LAzPAMnMFdPtqrpQIu9O5K4Zp27
ZNniSSlOfd0/kR+tsZ7nEw5dQKu2p0juc6j4WapOpgxJ5Etn9oNdij208jeGqYqD28e/I18fEar4
e0oRLssjk20tOzYRxJVhcMYquXSoRpjAuxDe9cpM5vOUlYc6VsemgsOBb58Lp1cQtlPlCPEwYDxH
NDLXZFYEa5FOd8KZn6pK0RS24Weg8r86XL5HAAdGqwD7xzjhFiKxmupD54X91i0dd5UroumWk9QE
vkqa5mGOMlxPhCnSbyMIIogPeZYQgEBC33qAq7YNZoFpyYL1WLp0QGhWdIxhVhVjuksb/6rSwtno
zieaUzTplp7QQzZUwX6wcEb706Ou7eqLvnjRAs9AZtGckIanr3Eevw5O79EkkBRHVns2JsboVXOM
SHBct12xd6NQ3xY9V52F58lJ9OXWccBcJLdPc2VOq9YWN8ZYJtsImizZVeIttvDknWJdOgd2OzTq
ZPOjlNO0FXVzk4ZkU7S+Ry55rFZU5eNO+mZ19Fr8t9kBt0V22rBx8zZBafrnUGTXOSlD7D7zwxTt
Uc8ZW0lCm5d1iu1MwiLxQ6QkFJXY52feHgsbd20wEupDtensoVnDdX9pw/FhBq1JYATGvMR7HZpJ
7Ax9OziRjX6pv5oJJYlT9lckfGeTtCpDAkLtRn819sntkjyyZuB+k7kKm7VLnnuw9DulfI0GrGA1
oV7O5FhrriTmpmU/xjFiTet+0ltXLkxmq4IREV/qCbdWJrJ1YITlhr7/g7bu+q5cJJsonto+xKxL
DKjKeDoDuYna6C7oAzEuT4qSKwT64HrtTWQ2ydUlHWmwFL3Pmn4kk3fLuJ368LGUXo+bLwN2Ir8z
hFMvxp5GN+XPNwcsdKSFuKgPagZLC2KXSMOGJbaBRSqYUQ3wPFdSZoKJzAIX19DDB9DYbGDZzENz
8Le1Ds3T940fG7D3E0qnrB//3HgRuUQJYnY0XOZw8pcbiZ/M16Z9kJWBb2sY3lD6YX+rfHEaC7zG
fd9Ym36U6Xn0nvs0YU5gFPodde42twf/YOXhdGqmDgWaXV+IB++WjPDuZJi4c77/x3LlsXVwAow8
fA/IhDu1hPOJrCN5yqeVufwvAr+GMWKM+31tuUdH4sqJaUudxu9X+M/XBJ74m3kx3sSlb8MrGTJc
4E1v/4kd9xZzHCBkah177BfPSBC/iryIiK7azlkTHb//ZmUnkp/9759P6b7JMgoPGVTDEy3rbEnX
0N1u0MajswC15DuDZvgdy8+/7zRNKN4mAWBRE+JIrS8h5SDfKGFYQBRv2H/EvtlsC6tjjF4l2Kgd
uhGdAlFt4MiD+VytqzZz8D5yMFYmNlYosQglhK+g7S03Oba3k775dvyV31g/HdJ5aaL0GEbw72kH
Hf78cNm/80EyKMRsHNhQX7Ilfbr9RiX1Ja+EYff9PzSqjKViM9G2wnyEe+zbR1YSs4Ha9ybzSjSo
TY+RStK3VHHdnablJjckkhnG5T2MIb0p+1mQv0G1PRqBeM9d3R+DND+g5XZPfh5/tFjhiFri+O17
IozmvMcpwQ39bHItSKoaRrL15iLCgFsD//r+4ff/YP5D+g0aJil9mKDGZuiZGDOL+NJbA0r1IouG
UQ4AKWvp4IgE+MfwXHtkJ5q6f2eNwylf/qzgOXgBIhpVuBSeArkA2QCGMn/HNd/WarwvgnMemS9O
ASeavgZdXvNFs68FSC7uxGS/WsJ6cRXhv32kcH17D1FK4pWeSAAUw5Ga+FcdUzf/iN3hrS0Zh9oF
D016+K1vjPcoMF+kGmG7Gs+TRwXiqw9ThfxtizRGo/30HecD8eX91HlsNhtc9GiWjmVQnQ2a/Hj5
aZkLAXXa7hGwU5pBEwHLrEpKRq5KNfFE8yVPNJu65Vv/3Ej6UQwdhuQIXxi0HD8s/LbdGxl79uVn
f901LZaD7/shv39sDr2/7Sbn9a/7qXChUX5/8/t+WrrBzmyda52XTIWqsjrEsw0rvIKN4I5Xhzim
XRumbxFDPJKP53XZzMazTwWw8ssQHlFnbgLjXGZRcO4GA9lpYV6nCDQFc0EyEYPbqCNxtCsAO7U2
ORwxH0gJ7Z2cqQfHXiZhrrGL85A97EIusPmRDBhtqLRlbAxt95FTzjJ/D6rubxsAR9U0bt26u1pc
PC6ef3LGtNgQJgZiWGUPNiR/KnqKm6rOSX2awELJcrpxE06rbundxUXFHKPpPwmTxiSH5LMV5YFG
gjgYdfvEtp8E7L7duy6oB7c3dwKNMqkpld56g/VoZS1YmiGm6IbY4ZN2gMq6TPa2d2N34WFKWnk3
6QJ/kdlDDBLHziUo3A3CDkQH2RJsWSgVUVwniMz3dCLZ6xN35fsT56gzw65kkpTZ2Vsz1bRoHL31
WfPn8dW0AnUiM+bDSot+B632pyyCq+/J+74t7rw+/nLcyjybibGJY2D8iXoec7E3cwl0OiDP2KT4
nSUc80Ad2c4+lx10MV0zqLPK+auWwUsr7HjXLoMAWfvkRavnNCR6j3FmT1pVsAv65DOT4xtXe15i
fXRswV4iSZ4c+AM+mVSEZDMdmyAM5pxnYMt3qm5HZi56IHcz/GV8sc8aL1ngPVkeLBVEqP4G78QT
jpMel+WMY7QHJ+rF/u+GQMK91ORvYHhn0nZijlmGBrrgLtq5uX5cYuVLV1h7q3y1PeenX4HacukL
rpmrQXNDC90zjZ18no8dpYuWqknXA0OkQUXNPu3KO1q9VLlszu1kOxriMMjhUmEG3rmws4mJB3hh
pneGbf3w7eRujNVdhhjALdhQjk6yoG3iDtFYS+s637iGuTUIENP87dw7Yzm+1aTDoUMh8siFYecL
3OcWQ+CqS74MWwu6C8a5AmGog+E6ldO7k1OuJvZ4l9f+fefRq+jdB3NUr2TAv1VJcvXd6ZDRs3ez
BoTJXP4IfPRnWsGdMjgtnLG+1FX1wacPUcOJ770i+UmtpdckCR7FnF+40JvMlb48WV8Gb/w1Wc6v
gZE8F+iPqUDQJt2R2clwp6sS3G9PvgX2gItfzp+lDH43CM0bhARh15mcndadLb/QwHwqy/shnvpB
ZrR3uFDqtv45mx7vfvJrCnKaZ0tAUTxlN0lpv8MkphUgmFlI9TKHYmJPBCxdBjGnaE+HAmYPAvd3
jst0i1ObJntt3xDF9tIHXrLJ0AnThzd37fI46EU6ivo4YzKUn+2gwx2K60EyTaR1gl07ktjCo3GR
AeL59oBfmZVgdotfoBD6Qm4dQ3qeeC7NZmM641PW9qQR6IpRf3tOhv69L8yK0f9rGuT5dmBZLa2S
Zp+KwnMHUjCHXtUb7m0y2e3eqgRt0JYeBRpyqxrDzWhNN7by6IIVfGRkw6quBQDFYIPN9W0Si9M0
3zaLbchpnzuavF7sXvqZ3hVpQutOuMCTouRIIgS2+WAhDjo/RxMZjsjgNQZWQt7JQO1rEtAus4dR
Yvun8zo1jE+GmgmIQesXJw9XKw7AzEJVwQs7GF1w4CxddMLHbJT3g218ECvxwDs8U4mwtiuIfFx6
iGUwZm8zJNHJGPrbISfSM3YPtaDzNYptXY4vNJhs3/yN+LkaQiYEfv5A7Nqj6vVrM8JCC63ipNLy
0hUMQAw+HuWif7RoYFnpT4QheWEDmsKi4vfhp+Wacp2qIQGkb+9kClrJcBVhyqncV3aNylUiJfkg
CJ12mIp+aOJztxbPAyADKLo7N4LjQTCtwg6+GexPWhNn7eJTcqLmZ99Prw59nayRHruMX82ADK0j
4wp4tbs3evmSpAQEtrjMvIEOclqMv/oaWr4i0NckPHlo3yMzmtbssm7M0rhmlv5JJMDLFDMKZVKI
IG4b9a6maKhejI7Vtg6bn3ECFY3aj4Wna3cqiKydpLG/niHROI58Y5gEVCcLmgNWBWxeSqFrEybV
wzQfhVBfUc/+BUf9XecRdRMlpYk526RZXv02aYuyuKr7uIs4KVETzBlhWjJ50vKnkWI7GnLgmqLv
z5YCGMfknv5R+Vh2FsaxFlFbnRQDVgZK4FJ9zLGf4jPvXuPKkrj6zfA2ppu6Ypb8aTEUOOB+Srdp
SbQIuURrUnODLcKEcmPgdNtog/czi5YMZYsWqBb2pdb0WU0CJzcqMW/CRUZvNtEpDtybYPKcx3Z+
tFWOUq9GXmGhxnOjPmNO4W15leh+lvbS4Hs/I4qac6vlN6PCIGJy3Oshbg82G7Gtn6fAPuzYWkUN
8vXaY38Jt91i/Cx/59Z4WBJC79IcvFwiBGAmtIwr3SGtwn/Wn4iAI4ouaFoIduFTFBTNY5/ltFAc
qfaUm+k2HMggdfs8PVfufN8yz7uETu9fvLQVO7wlCUIxtyZtDgRHbIlrKIrPWPn6EuGjOE7MxMbQ
by/DchPUab+dLD5evHvg1xbfyTxBeppokZsQiM+pzQYxJ0Z0NaOWBLwxhLvFhjkXpXWgf3brZajn
vm+CAbodoa1l64b73PXnUyptNEG09WNvdCmtWUQtZyCFLZf0x1hKbr5vrBnlnhGiNHf0XcDg3gMZ
vbgSEX2uiMC4REWEVsSbcBZmEM8Uql/RgoufWAyJoCE63qmJs58GaT5Sq6pH/9gkpn4M3LzCwOGK
szfUIFp7pl+qHLun3prKHa4IqsQsE/sg45CLe9e4t+vneKh94hP5wouteUdcNYJuEC/KcUeyszm9
yJtE0Z1LqW8SnbCuelQzjWkv7CjeHk9UziVR1S/pEAJvL9F1hcZZZRGE5jGhA3sliZtMEP8s+XCh
D2EI3amx9XJsEQWd4LXjk0ClR9HvhWC712faW42qcygtDYbrZc+jgVtzdM2UfyY0IuvDmynYj3Yz
P/IoG5H1B1glTLqz1iLCyaqR4alp7Y0E34t9lKYWsH2WOClyxIwCiE6eTwbOvIEtQ6KPegZtHCn7
aIRYjBLKiSKzsvMAMq3uvAMpMw+9tgkCT61dsvgsMdExxNDGlTi9YUPKDuFDxJ5tkcf0G04zh0tq
dDCmTHOQtjOC0W3fsjKlkl+2zXjn8ZbtG49GvEF0Kj2KPtiMCvUF4gFMlA6B6AgqpU24qPZPceHc
1So7WjT+qKAMiXvpBfQMV7nF0Ds0DgxAYjZGzc5vtAf8eSygWyfItpYTz0fsB9d4av1rkk3FXvfd
baPhikowtJPfvefK+AqdEW4F5+kQL/KWumBDUPJGoNdh6xrl54KwPgbTEVjqiSuMHj6deb7Rqnqs
K5Uz85zAo8k42CTUcHbNsllhakkJR3K7ON0G5QzMSjm/82gknp1uHhKn6cbPovPyT7usvpk/kmgc
tq8JIjHGmkk3FucgEk/NnM630JHZfXL9t5sAlEnybhT1Qy2NFSFoEUKWHIXX/D/snVlv28y2pn8R
NzgUp1uJmi3PsR3fEHEGFmcW5+Kv74fK3uc7OI1Go+8bCATHUTxIZNWqtd73eWH+p5QpgtlZlKYs
1aIWdoQAijBcENyiH6ADBslXkYE6Cx1Na0CT6ZOlP4vKDU+M3WigesAkl1Y3hBgiw0xjLMWG517z
SnEibrFkJyFNMBCnNF5J5XUy4JQxMx43NpmRee+4ZADgJdOHiik/5EBqbsKBjYjcuzAjW3csxUXP
w2qZJo4lpGTyrL4+JrmTUM308ujMnKyz0sQOWSYkik3x2fGgg4xm0T87ln3MxK84D4GqlyiuZ0ar
lziTj4M7GqeYmXSfACJmpo9PSVqXLpuDqCYRc5sXY7kr6RGu1ziJTs6KdA1zddG9tVcVG4aeAQMN
TXsyMV9lrmDYMy5PhVU8SlVCRg+7hJrDSu8qAPObfPYf2A+/mXPznVvIhE+M1jNY2vDkw+hD3Elo
q12/2UyhDt7Qf1VZNp0HN31GVby6TeY7nYmrN6QBp2Dqi66a3tq83SweYFXNzGMmTZjcI5iWNTwq
L2NCsiyfamwH2oruXWdiHxANJyp74P5mikwQEr1Xrq+UXl7z6MJ3mRXZi53f4D6vxGlYkNIkT0QS
CPzj7iVojK2LaJmphPteoIhwXLLs6Mti6K7El7VYxr7KA3roTCTIIG+iOOy/btb42ytWVgSr5YT7
YEyKO2yhy7fGheBE164J/EvHSwt7vO6iWlAiEraebHIqKxTmuD9RiNAHpkkRiOyuC90n8vaomFY7
8c3sZ069e/G4wEkahXfpu+5ydFH03zfi+fasFs4TnQI8rWAKEHtX1CCj7FBASRXypsfEHfUIEezg
4E9eeMCGQVWQBfeW09VRCGZOCWjFvsncRHkIR/LA2oaI46512JGEzmome0UwJYuXmRhfiS5fOesz
M1vkkdnLJbdyik3cNHX+JafEPFoezWBCPna5m35VAhErkhaIbqvX3hoB+U4McKsSCVPMHdDAydh6
S18d5I7VQZLsCkoAAzgmTWR6hnDxLHyC0sLmjWx0V2sgmTEDzqDCPJf43wuacVtOmK+Z4EsSgTdu
ExWfCodXHF3UucRoBUw5fB28NYe2eBVq5lvnWI3pmRxFMz4ODhVX0fHfZYxaMibfsgvjYXN7pp9z
oL0tqbkLoDwR8Xfi2V+Tnhw8yQwJ+Rqn3YEo5yk0/jhE+cH5JyR5XJjQ5BioW6wh6Ky2ZJvRu7J/
sZ6uFrb80WroxZEZBzU14HvkKoukRAox2XWUZuNd6jo/fIv1KDfb+1pSUZM8GSU267xkfoyckXvB
fTAmwZtku8+Ki0TzUwUEXM4FnvIm09/7gbOY16zw7pQ3WzTmTuqMwshAZQa+fH1lGEYCcg0wAnez
kW5nFB40OA8+4kKnLIJosOTXbT9ZlH8qkuqkyduz3Z+y4ejQhPyXW/uuhcG9PpUMTQLXxg+58N5Z
tQFwlyzCqEKEkvL23dvZg7Cc6uA1MxG/IQTGFgNBN/TzvpQccgObcj4oJuObJ/v5PIEqVqZ5v3Re
d23V0ENqj6OSmenJz6v5tNbAXjERx+mwaJJt/H1IJvE4Ukaas91i+AOI6NgQVPt1wrNEzNpAGE9z
dqwG73u3IsduD8Y4fEppJGdtNO6uWAOfk8GMt3TmxsjiEHKpFv9dTgbyWSK6r3o202O84ARnHX1m
2A5Y3DafG7f39qwl7sUZ4gtiFOqhuYsajvhHFZBPXlj2VnXWkxy4RHtNeKDHJrleVOaKdZCD+DB8
holZv75+tNfOrsaZJuLzImiC8lvezeGJYU94WM/8eu59Mlw5TvbB0VdFeKDJ723QIjC4U2ZUTGZ7
0jmOp5vs1hpGZ2vZ0BEG3j0KA0CLlAnTelKzWzvZkeCFc5HRHzdicqrN9CMbUYLmPm4G6scnN2/u
/TnBUrYA8PYfu9JHbdqmXEuTcV9TySBxoGgqvPxF9G6FDOc3Drsg8hwE2Ban9Y2PdoifrdHbugWP
PHlvfRO0HIMolxLUPVWn3loq462aWYNuCxHtlRq4ghNumo7tOC4A4RfO11Ktp9HB5+yfktesuPt9
5hLM7ilu1UbNKYdbpzqVPlN/Omvjzi8fShNkyRRrEt+gRFApohex4fozBabeC1mNh258t4i2r2LK
MgEXhlKfkXHfwAon+cwijKAe2VRvr5PnfRgT2jRh4Zm3cQzdfuBmmRcoxiSeTcm3hUIwonRlr4eB
YgHmSxmi7yWXAMIU67fWQOi5JyOjFrixBsQSwRRTtM40MnHV0VHgXk1NULxJldEzYMGyLZaaHLlP
348DVQ9DBwmnOfBPdc4YLyULofXl12r+77viq6y4mhDSIva2QErq1XYejC+J1b9pLis8SpBU/n0J
mi1D7wzPdyKGVysac1YssmqoV/Ztpe7zULM/BqfUkh+46LuomjCiQYWgLOFJNWFzunQ5+sYthNLc
/G1iYKdbFkRmy5IfE1alWZO96UrrmmQDcDDbFOWnmyAyQR/Qbda29zbA6mKVz5zj740Eg6BvIZhb
16ux24+IItDss5J3mgNfztNFS8mHQYRWpZ19hZ2+3lrq2EicTckpHplETQsu05EhvDt/7VOytBOs
0ayUi7x8bHwguCwyGyL7egvYqoz5bRoTQGIlmPUvxzLuZOTSPt8Y6/v4d00cJtKy8mkfTtkXKUZy
qxzMMoUVpfboXIoMAYU7hdti5m4PNKnjnrxXTKGAsw/6fRwlqFBUBfvCT/R7iefQnFYepDP8Tmno
HNXsmo9Bbf6e55ckrO1PGhUonqtluUuFlx1dBxB+glk9MmhQ1SY8ylrVp9S1h6szj6dy5PBHtpp9
HalxSMlFZ13r+BB6IfdJDCGlQr6Jtp/LuQF5sFF+wRecAAC3HWHTRvXlVhYAj4L7cb1CWmv42Yf6
m21XV5gC91MNDiRuxwxJZHwyW3Gi980hZ4AFTkMZWDxXj2tCWNVUiUQVM0QLc7ZZFhWnMBxuKe44
kQSfy6DPfoHP2RP5+7oecp+gOvB3jUy/pB+/1rl6qhbx0Wv5qyhIz5mIWMDLNmzoamwRzYy8pf6L
orx2JjqETrp29gvKXbHeRGrmG3U1jb3FXa2QZfOQNHKL1ZfLu6HswHcL8F3TfDNZkcOiJeLRP942
7JizrWlfMM2RGpC4sGEZeJCUPV7sNvhqzOCUixB34Mr3TLFn9c3PuAu4Zrm4zMF9nQPm5KLc4meu
wlJvKsUSrRHzLhWbbzByaQsGKWx+2ZeHmXqTLOFxvXftrFv2JT/ObASvc89y15pZvjGM/n4wqRWH
tZyYiekRCrdyUD/EDTcDGUj7tqPV7SbivkaHt7n95O2ISzvz9IMKjJdhFAbjeOxvVBHNEt7bqzdY
L2wEjo99sw9Z5CReq9m/VzmX/w1EdbtdkizcYJC4Gmin6S3y/iaYEAYwrVu3YVmKEcdj2Hjz1k9z
P4DzbZ0IYwmrA/7aqAT8UVvhVmtxb6iCV0H4LQuYGf9JxVId1s+bGqkVpWsQFSNSISRDbax4JwUT
Uw1KPh6i2/dan9uxwIFH2tRJAzNnPe40vmlvbYc7aUivOKLWLj2bjqxA6gYO8fI27ZDKYFrisdg2
AxdFgKep8FrevJI9bCiLL7t0zm0eYB9bOVlZWh0Ln45inKwCO2J2ODtleqfLixvAp5Lr2b40livB
oz/dhpNKXLI/S1rQvmyISzFMb0fl8zaGMTFQHO64+jdFgWXgZs0NYLNzAa2dwrnaxSTGqo6jeFlQ
IvhBGPnAjxjuYMgwJudF2S7Ebi5ZdvF2bVdIBG4cBdZtk4ujxpO+HLBoGLtF4T7LcW1U6rPmndtl
efitw1hjpcYT8QlEqJTAuAMxcGSEvBW3wjxYKuUX7boXMQ1v/XrKKlr/0o+OxkHBNh0ABM7k9Jjh
7SZMOP2abG76VniHIVw4seWUtQoXBwak9pgg8UdjSaqWWkJaxuv1ON34SPVI6IPx57Z246Wj0WCh
YJ/r49hXmrqRt2x2nJdANdm9r8XvovwCYzZ/MAY1tX+Hiw4hfoGmFyfzyclTfVZWm+N+FmHk+lmz
RdaQP2T0HrZF1tCEIUEE41HIDLwOXhjnbKtJ2hFfYo9RGHkQ7juLO+gksmI3hfO3fNDkELQ5Ihzd
MeI3+3RL83CKkPTszMmKr8bCimWT4Rw4aKK4+XFrQDENVLgcx657tPgZL5mPkE27JDuQ27Vv9UNH
x2tBtxRk8VtYWe2pwZaDDsc7jAmuwaWBpwEzwkrTHKtp2O57Z2CPTSiAMDfAq5cVwVmqfwR7hKlF
58Wz5aC8AVxK0xzuyEnYA6G3nOC3Dk28yjCrx5nT4vOCgHNAT/IX6fP/6YT/FzohHn4bxNb/mU74
+rui+dn9/v3f6YT//l//oRNa//Jc3zd92xIOA24PBsp/6ITmvxzLdXzPDizfCXj8h07o/ctDbgnI
yzbFDV34X3RCR/wLlou38jwALAGwEv9P8aim/T8hLMARQ88KhWk58DHC/wkN81HZG4jlK3Y3Hz/T
jHHfWh8m4fSn3nwbVk5y7dgNAQRmMCEbhDXR3eDJ//VglCtbucf4eb49fTZk9/ej219v/3D7XDWg
OZwH4hZ8xnNu2hAgh6LmbCYJGsTb3/9+GDjtyS4Q6aPC5sAhSM6eIKn6axrh7aPbw5CaeJHYnPTe
UM4DQ/nqbHUdHtPbh/AowoXdis+q9bvkIitB7jpoZWrXaPeeSoczp76TEl6ypSOe01fN39w1AFJB
H9q4iFD65TI5uBrKdjhbpl8wio0nFCw2Km8OJJcU6cqm7JjUpCFsAxHa+1wmP6wZZTpl0bfWchCO
5f5PMhyF+b3UFInazs6uxDrP3hsfadhBuh5Et2+a4qE3x0dG4fmu0BMGPotuhTYgEzAcKAbWMMle
uuOAdzBttPv4RNeY8fTS94gsJiYqZiU/mtahCwmyWwR4K8hhv/pJkV4MZ3iaiw5tao+d4YBBeNnb
07dcjnJfYvZFj47GHI2BXYp3Ip1fqSzQaGAiA5GL0K5ihmmV5ZPuUjIofI/+PufpfRC+BAkxDtmC
UH6xgo+K6qRp2nnnxhkJAmZ4p0e6UBbuyqOpazLzGNVt6yG09lNL0DdJXFD+gFabyzdDPlOIfS/Y
J1GCoe4hJ0vFphVhfV2tn8MUrVG3mVzUZgoM6D3+dGcn7kvp000w05Z+WApCZRB73ypW12If0ePs
IjsIGW3L4Cq6Br2JsP4YlcGwKsXsq+jMMy1VTzY0N1zFO10Y6M+IAkhMX+wDRi3gHmzEaUggt42x
0OTs2r3sSBHTgXFIi/CS9H68mVv4BvQMvtspVqYcEQYZiwGpBrH3Na1fxdNYl+ePCqHxsUnHEZL9
8pnGdrq3AlJd1ztoeemKuiS2fX40q6YiYj0RkSQ3neah+Jn0FB2jQ4QcCC8cwVlzqtLK5ljWHroh
xrJne5DucjBfRbjSwp+BghOpoOJuPyF5BrWmd2Xn7GeJEN/LbwgwZxf0Xns2mZG67QTCbNo2rTff
pUYAmOAptPMTGpeoCkYq6dZ9sdPxqxhoZOilfupJAMdaSvIK7n/BsgYj3SZF01kiKzd37LkI1dC2
44fvnitgqHSioUzN9IIN140yShuPV6PyUBFlQ2HtZsKQ8gaCgpHgIzWdapca1sVcjkqIXymeJMQw
pXv0avPO6hPyEwRy/jkdNeVf/cXVUW2QHqNGBkyBrQxqIR5quiLhxnZ0CBSVI3Tafoxw2C/kOhsr
wttC3xrnlbjg5t0MPagNqx+sTV3Pm8BdBYl0Ebiy8h0uZEgE4bEgO8Gomdl4ZgHXqGie6lZvSKn9
6CZG0C1Knp1efzCFZ307OEkPpz8hFU68lkg7mJg1e+j7Lsltqvz0uhBlrkVeQxiTv+Xsp6vj+L8H
1++PmPkX3o64Wsd1ddTm3TvHl/LoO9CqMPeyQiGcNlAqxaGc8DCDNoQDIogN0wgFRsaWoVsdMrNu
DjIMaRfac3YIGcBs/Mn6pbAAlO0HhllGVI2THVlADoXg1pCy3CBHfkBXtFB9oP8eJ+MgfSKeYvNq
0kXZOgzJHgdT/Cpc1lQG0QOS83lM+3tdCL0d2zY5deFLPIfJW+e7a1JwOh8Xqzq1XGPmoD3yEjQj
ANsg0iVN9GHMfAY0jKzDHKHHaP60c/5WmsmPhMCTFJDUjN83bjnhlsUYxfJZJ7FxsCUr52h624Z0
2IhuftI1XI2SolatkWXCe4P1xX2Qouydk6TYzrhzIzqERLEScYkLO2Gy6NdMKxUhVnaw1TGDMqJU
Y1xfkALQWbuT9nbjFPwWM8sLApTiqMOVMHSitZ9/EvR2amJ2qqAtP1zxxyhVv7VWpUVfpKe4TuG/
NX+CurLPeTwiF7GGI6fxV5y6nPMMNOMVGRjY+aT3CGZrm9HP73IjPjGnOJrDr4ZYXLqSzluo/RHi
BoAu3MkkM1WhveOqBvDCMtUImiuFPvn+c0Z6UmsQ6BlYFhPEdYhsB8a0KiDrVXEz3i3Z19I4fB2H
YURMr8CzV9PVp9NmnFqtgSPesIpIcw6LYVZ9zeH0Y9Zk9KUlJtH5oRybIXLM8Jyh0rs4hLb4dJt0
ldPBtePvbW1OpwD/pT1J6xQj6nPXlrnoK58WH2oGo6Bf0RbyOLkCGRGS/EejMUgBcgG4mxD/Sr/u
TlJ7QyT79hzOl87ilnTQjsKwyZ70nHHuf2vLkehTapCoWXoEuI4+zOFM8q7LfKRzw6OTYdupibZa
nJaMmJWylMtXRrrZbrFRxRVm2W3zikVjyv+4yVjtyonBr+60v82ABp2691E0x3DUV/ifLDSawe9S
vBN6j0hPDVEhKM7dtPqDRdtAh4+XsILMxHhIPSWAyHS+vLZe1+9z2lR3a7+GskFtU8sRz4mFJstY
3Au61Qvr9H3qNcnedeiUho13QPWFw24/dsV8gB7ykGbMVfpREWJUc090VQe1SHjPhuEeQ1choa9t
RuvAE2kGIX2iE2+Z91DyXrhzPsyg4CTVgF9pYTaQsjv+fcgpJPKOFGPfps+NCFHkCtgbySJipOGn
EHRFGRPJUk01wSD/UdY70v4s2dIjMwiumOf8nZuzqC958SQbgAyBDD9HWZa7huyTOXGdQ5yYM2ud
UJAQSvfVHCti1GL9nZYlvWoOd0YgccPSnLN3SYDybnUJDILqa8wNBIoMsp/NnNAYmgjbJPPIdWIo
BxyNaXqtsKphYeywRFkx89vQYugxBaQRzdWR8/UXa363Dw31kPSj+ze/BJaKg56A8XruCfasEPtU
q4Ia5XHGZaq3YF9WDFv3VHFii0ujODGONF3ISua6fmdT3WD1I8LBrsiWUl377KyBJmhFUdwjPEJd
lNLEmxyq6tx59jI3iQwPDmorCNVgZJvA49QYeSrzXPY1mnmDO+/gudNDahJD6xTWMV+LWJLuyVFj
OMb6f71lWkNVHlHmZefEk+5+muUD1IfpjA4FqaHuIbZkhX2sFd3tVd0vBuAQCNKfK6hfJyd90fIt
aSErm4iBOeLz42ABWldYefLDMt0XwH2R4cyECsf5GTbftvJswuK0TOmHMO0oUeXsjb55zcI1k0JT
Se+H2bgyenZP5WBPrHsQ/NbanYYchF1Nip6VWb+Va/S7vPTkSdHVVz4jMk+taN44ZICajioy086P
ZIxbRqfkusg15qWMP0UXf8sWiuVOlEnETWI6AV4asnImab45ttftSY8bceqep66Io0Ej1Ml90R8z
a9gtI7a5vvU+goQA7g5CCrFfgvi8NYiHFqtHP6b8LGmQIrsF42UM3dmnjupLLqmk+lTjC3a/34C+
GNWZ9X2VWcahtotzqJxvM8PsXOWvqTLs7Ujb8Tx0iGmczPsRpgbRwqvyKKShy8sQqyid8NTU3E5W
UrwtIWE8Pdb2pAw/qAPlnjYE0lPcoXlt7mmk/h5ztDVY5uMELKY25Z8ehZM1kIvemK8Myp1T0jv6
LNZDhKiNvfSIK4Ukj5izpp3Il0GdFjI74TJyEVwjMqMGM5vGj6o5fzKUi0a7HHcACxEz3iwrxWof
H0dwTVWnT2X43GoE4s36MCU/oTzpE3iHEh1D9eY4llNuzMUKDzJPjqkBf8RIZLsNlNsdHA5uYoKo
4RfNdyqKcOOWLDZQG/tetBvVoFVvS1qByVx9Uyy2e8+JZKPHS5qql3GSxaEeiKUxAoL1lsA66eHo
L4VxprH1g+rhrVB1ym3VXdxw3oZDJvZlvjcnqc+2BxYyp9GH4tIV+CrcQ6qK+di5w7yrfJp9TVnY
ZwOJ8Mmv31PDAz/EWv73phZT+WQrm4i7OURuul6FNjPUsyfq/DAXUA3jpLb2/vjpZ4rLvUHIWprY
U5OhuCvmnqXDM0KWFZsJz9/sd3DinAiTI3QwCj6N7b8NE0zPJXiINL+m8ZSe9WPprhrCftXFOskr
CBhahFkvL0O5eCcga5R8GRnyXsYQQPpviQ+qnU7cOuXlInEVMcELtnJsNSCWVqsWSuqBAXESc2au
u/BNEUpAt8xBLb1e5loSEc7Cg3DQ++6n9qfMmxr2Q3O3Oh49x8FK3C6XInEphFyIj83SEh20uOfW
pKRGSN3C1L5TKFFOUnyWCEo2dl2OkQr+YEU3zrcHEzk9aWeu88TAlmt0PbuKpP73Q9EMb2PdzfvJ
cP/9KeWh4MbY3uxuDzHIAuLCk+HOxIW6Fum7xbGe2Ei7swW44ezkfMro1Q/GJ2QRpCkkHAO1l7mg
eCgrNZ5TxGHnYpG4pnKvPk60JLxS9HtZqHlbGIrO8XvKYgSP1RTnVJXu34/yCVlCrlit2YeqTe7S
NUyqlURoMOxzZnwCKIOGY6fEDgMXx0qhHsMqkQfTU/jklIdbOQzP4/pv/zzcPldkKL5wqTW7cH2K
qsv4zEj2GSmEv591nZ+d9MkWJXGmEEp+Cvoq2IRxFmV1zgZae+G9MpLkID0Tz1vILKLHhIEuHueQ
aIOAfPL6Y7KwGzESzGjRyjWl2/zdHJvY+d6QE8XtQueRXrDkYg6CJ45i6kwLqvn7EK+7pCWpdhFz
L+fbA2behUk7uprOK1k2mJvMfrwQZcSDsTzRsfZOt23tn0/bPSU69xBjRPNsrg/L0LxWvQh3eQBu
QqfiR9zlyd6K7emyYOLYZPBoaakaVMtlfaK3Ol0qbwSJgCSm2jVzoTiqE05ajadkZRrZ4Z41wGR3
IQ7NkaV4vD2UhvllDvWL2/u4l0LrmwqdgY0z3uHi3+g8w6TeuuVmhKZyaLH2zhSlB9zUB99YYzi4
8rYMgqvIyS1xZ64YzCJ7y7WTfJ+rZwAL1dCTeVrVSSSRUf0Q42CiLHK7Swx3SeKTf2kaSgMTdoEk
Iq2rYvcxDlPWVVn86lvjEIdjcE6bgThHFJERVhuNljKvt0gNxtdBOhfXT+JNLjgYzHadXFr7c4GW
EuThgCGPeWTNnyZz3vFG24yfV/Wyk9aX3FS8WEmOILqbtrBF55Mr3N/9ULxKE+8qFki9nx3/ICeO
Z/ij5+clTQGQVD/isrR+VgoSrze9a8YmyCHAKLtZJVDJ2/I8BYRw+gm6pVT9MsNgQSbF0bLuBVgi
+J2XqQ5Pbm/719Hs6z0TMggdwRTepYi1psK5NA9zUQr87C5qPrTv+zYNI7wgaI710pwym5Nv0ljI
bJJh3CUgRzbaq+w9ztfhwOk2alW1RkC3LUbuOb5LsKy60w89y/zTFvOGxr63y2bn1Qu9H8F7AT/v
nl0xAf3iWq/SNTY4ce3TjBx+08hK3/XFAjraCN2Dr7vwTtY5sZddb23b0olCjJaHUWLzbFzm502u
D77zp6Vnf/JgsBywjwYcQJjuFB1jzUVTxZoUGJkv5qvqOr1zem+MZDB9MXbtHtyqe5d1gE+eUcBf
jyhoaD+ia0kduG7CBhUllkQQl4nZwWyDrIEicSJxnOU/Hz1StFvs7LWRvd4+RS2kz4+oRQb6Wjxo
PInnbMIlgznDRPJDj2lcW7e3GDyQm1HYudx8Ybd3oI1ua4sLsLDMep+JhCkJK3c7htMxAaNnrCF2
4S3dzm4fOdWTPLD+zb41XRsbV+yskDWuds3bw824GXjIzPBUbVHrstXLxw610On27w47/bnjeAYV
SlIrlOgNt57dUVzfzKv/5DnaKG10zOVrmngAB0+22JzpIJxvRQ/yvH9/VEAq2YPWfLuddGqONX4p
rcM8W9Vx5kLBXP7LUoE8NGnJCN0Lj4bXhMTbd9u6HmkYhrRVYsum3aKr7NgkvHkjRh6q3HA48uvR
FCGbyoRX6sH7STzjcbZyoLsxasCFfgFTVe/3qGfrokVAKEGGSDBewF5NA9KjZ5lkZ2lNI+b0DHZV
nL96C+HIi0/3OMUZt3FiK4+aWj1kiu81KoHpVLkoh5N4N8YeSdp6iq9crU1U6JolsrYjuTPydNcG
i3wIALtOFTgcR10wBjNPoslO+4i5VrMuNQmiOP8xI2B9N+RJVCjbPvmZ/0yCwR+aWjlErHM+z3uE
5+2O8Z/c6mb8lsMA4MyW7DScAwgj9AxwaLab1iCeIdWVvQs6ROZtRuC383vQVcXhKK9xJ8ofnOMf
hmQ+5GFOp6eLIS8xlLRpLrI8joy62KJ9CO4b3qXccsCMkj5OdxGSghvPm5vhmNQY1vJAV1GT8mL7
iyqZmqLm75102DsQeqfgLifVJhoW/ws986kPi7tS6YmRBr9+uLy7k3/OiPC25/wBWSU9Os9yo4bY
ow3ovIYmL7nNWM5daLCnfljXsGW5DNDzD/6wQPQHlUfxmu2ylO51RzJ6oZzmzs5LWptGZj3U2opK
m+hnM0jvHF4czwIxojx72jPOQDIYqqtHr7Qwst+zSU8Xn9vdzDxg67TlZzqF7tEukRUj/o4gRd5b
nXHRoMOZthovNPpfgCwxf2msj7Gj7buWsdX0w+R0vclwtjyXS/qRUBU9dw2/dqcyuucQPq455WBa
JC8cBDLn2uty9aPJl25BHgu7FZ2wCwygKV89G4YrNfEI6uo6r2+0AkF4h/9lrhNouJ7901fBsvf7
tyosiGkt/W+Mft6YRFpAAYUA4l9cJ59WCEB50HxBc0/IDFDaySjZMixkkLF/6iQy5yq2rkXGblYZ
ebwdTMwY8zv0Jf9kWAxc4SBZiCiihjWLXa29UyOQWYg5x9yZe5r5VoOLEkOTkcXHwvWebUJVscAy
fzexQS6WdyWyE/G9ydikbNpziUK3Av/zlMdXTJXDZrEB7ppMTcx4GiMN2Q5WkqIRANTJcHO0HVaP
doVRT4k2LbKd30bY/3JseW9XdbNNQK5TGH9P5KMcEmj1wCLoGiYb7BPIxSUWi9j1aR57OHy7CRuL
Q/IvMEF/9epSSKPCxApr9PE5MNpPtxV/5p8VU8INMsyrQTQlvBn5XmU/Oami/McoA6CIq7snkNyz
ObI1jzp1CFOBsL8Txn4uu+a1E1wg/vKiXDPgvETkSCKqy5B+1kPPnTaB+V+8D7hX4GW1s+87jfgh
T9poKDxCQT0MDrWGh0VLQEhUzIm5Bi/QZmkVv0qJudP+AL87RlnufBO9/QX/ldRmzHMbudRvaH+H
LRI6YmItiXsZdn4/z5TKdBMrbb1CblSt3mO+UzB9xWuMK+oY++MdHM3XXAxiG2ZLFRELEXllGOxl
piULRfUjsdCZNK5HRwrVt8PkZGupZ5/GyETV0/XOBO0FFX3KhiUYD6XNcalqIjV849k04/5FCvu9
1uF3qG04ni0ZHnqWdGQX93ac/kkygcdrSpwN9DZcEFj/C6tiN5JUUFkCHKELSszqBbVHpzGMF8wU
dnZunIY1RCjUmbXznBp5Ru1iX7VAZLCxkbmSguMxuoMbx1Fjdck+S5tm52MR3QWtwMM5Hqg/fnKz
R7I1eRur2aOtAG0ikQbmwgeM7qPFnaayb4rz2cZrmxrQGcOKLrHe/AJfDmfm0xI0d0kFKCKd1wZe
Xkeibu/ycCFvBlZ8hSiBaOa2aAG6OBIPWntdON3xQuQvqnH+2O1yZLLGz+9P3ycf1Wksw+FUquIq
XwkbYDW8eG7FBEiBD/NDvsQoG3WNYWJ0RvFp5jnFStq/M0RwUcnZDxkdwlNWG5c1eAR/D74kYiKQ
xPQPs5T1hg2+3OZl7ZPF3rhpvWmEbRDXs29bCYvPr5zdjM7EUArgWhH+xKzHK7M03hWJymlcb6iO
HlFs4BQN2w2KU44D7srwYp/oPFq9gJfjjWvjX+tmzqCYtjgDmf4u8LDjVPGw41jOVQi+pvA/6W7+
VHWFTiNtNvOExSE0X9PaZxxU+JwhKBIT52eq+0uua0hlC2kwc3lCiQv1yU92wS8fnyr03QKaK6zm
tWWEaKmcso00zYfCzn4wYVMY03sN2oi1TBjZS1vn3sbF2jlqLjFzZmBXcUtHGJ6B3TdVDiI8B6He
za/Cr89l2Wb7QM3oSSUTSAnHBTkTtq1MsqgSCLEHeYfvbrswNzonrY/wEJyT0NSVJuW6mksys60P
BSyQWtDD1j9a15QB51RUP8TPzC2ce7sZv6MfRoDk1uLkKgQrkw8R2vGI5K66eufOgbcZgu4Pawwo
QdOHdzaPlz5hujCzZhywRGK0AhMblOFXTYvKXxgFw1ql2xPcM8v19tbaOkQgVBfBoccacIjXGvef
B3+FpsCg+d8+989TVqIWiJSkSraq6ixUpgA+qhvg4/ZhauLBZMCYqi0jnAbTbZkgn+l6MnrRcp7/
2/Pb2Gb+XRbfmtt/vz3nf7F3HsuRK912fhWF5vgDJuEGmpR3dEXbnCDawiPhE8DT68vqo9tHv07c
K801aAarySoWWajMnXuv9a2/ffr74fTDS91M8GzeHpZ+iICEZDwkJK3pL94+3O775+bvJ/Hn5/3t
of/t23//vFkh4o91ivgUZWQh6J+idDcn1j9BuRnKhtuPtrzEIsYCKF0Z26/m4qR7PzarnYj77zTF
5sPQ1/keHoM8VFTX2zrzvntzfhjH97SBXVI6MNvmRN77fnsqmupLtqj5M0FCWCW+fwnswcWHttCx
0qeSEAgS3Yl/+7RqSnKy4T5t+2H4jPRRhfrprw8ACVCE3G6jOkAZdvs0scOGMY/+rs70s1OpAfqj
OEqQpvo///b12+P5FR3r349Cak33t8f3sGr/9Ui3e4Ziobb0JJUze/Dv/9KP+Odp/X6sP7f/6Xv+
6f+E0QdHv9s3uoHuahKPotW48oE5bm43E32ddv/x1dtnt/+7ffV28/bh9gB/bv7Tff/poWAhKuo2
XotWD0cYtNFXolEf89tygevb//ifTq3Duv98Xeo7pX/udLt9+7LXcPoZgqPSo4N24JJmXs2nESyV
vz69fen2gQBBWmTG8c/d/+1H3G46pnJ+x1j9fxXaf6FCsx1OpP+ZCu1ewqj9b+uvLcbN/z0o96+7
/iVF891/Cdf2fBGgSLNtzyXn5y8pWiD+5diWJ7BvC08EwiGxptIP+z/+u+P9C681NnQdU2RzN+71
V1AuGbp8qxWENkR+0yLt5v9FiuZY9v+RVYVW3YEG42pJnOn4OurnbxFsfs7hGrNNdsAOIfYe4ik3
YD5MmxF+qD08ZY6fPBG0d6rwi+1NrJAbB7vyFcM5gxdqz5Nb1utcVd6VZNsQlp5d7dLFqC5qht2g
FuE+jhED/3p89IZ4F8dV9izBNlCoqfLSDXX97sCNBsGYp+byGQ0V7NtQNfd2X9VnzlHauN1BG0st
/wkVKDJnNyqffTbpPEZChlrLuQY2qbW9bdlnV6bh2Rv7YWc1DKztpHF3OKM0ZrKbUNobdwnWLJ45
1H9ReVhv4fzsR2tWH2bbotFNpy8pkh2jwXpSA/LYw9qS7zPSILoo/nh0CijwZTy8corEk2nM9d3Q
L/0rHHv0okTcsBrW2jBkJa9VDHPHLfZFuZTnbpL38/I0R4k4jkHzFbUhHOE8Rxw8FbsydYNL5i3J
HhfHTqltLXvr3nHS97BOJlRvCWpf1ANheRmDfD53EWxX/lhvZt/qmBXnmIXLi/RKh5MUwUCeJ34a
KtgS64eFoFsIDMZvBqMCrBu5d1VSJ4dqgRRHsAnl67PyITzGotxVptXtDNHJvSEvGSLsN9jGT+Qu
VY/xMH1ESKp25VSMCLXZLud2kAcc+1Bldp2CahDqls80Wo9iGlEejdZ9OcA+9coi2Yf8CrZ3MQJQ
WHXebHtpVOseeNBh7gP71PlpuGLqnL1F2EFEulSPRtDiPm4seajFD95H9BwzCIL+7DGTB5MIPsJ5
0XoNnbS5nYKkI1GktEEqR+QDoJ2npLKnfW3jhnN5cXawvPYCof+O+RRcyakxOGjlMHVLLIdG1tBt
yiXQnNpNzpYyfsnO/FYb5nyY48Z5Mo0TgU3OkU5VeHGHsD5OPOi6iFIHLbMXn4C0kkfIpGszOqmx
MyJC9novqNbZGDqPTl0FiIMYY0ZO8dk6Zn6BF5Vf/KU/E3aaHpJqqM9mXnDdJ2Agibwo0f6f/PC6
6MixgIzUO8dxS1wYAlm2yJ7ztN6lXFmnIMKrqLL5FEBpe0wdA1JA4D1NDrA3K6m42ZEz2KKoXPE0
CpIm0gggPif0WszTYxaXwBdwPp+MkROygBxiyJRZMCMAfFnzWzVzVuCoXyAp4xyd0SSCLa6badmy
p0XNMGb2xh0ux61V02R7UVM1nKcWr2PUF8e2YTN1vX5dBXCopNkGjCjBLPlte5iXq0qBYjS1/+ib
ZbUmPptffyZ6EFJKe5gYBWx62Nn7Xl+sddST4FR5YtNZdb5FBRScU5W/g5ZpH7H0PHsx3vXIce7s
WCOBInkuVLKBuAC+3YvlRyktnbnNkI4V+I73zjtc0JSVy/J3VrE8LeTuHont5eJOs3MV1cnOMWAr
EZBUbNwBysoAhGmTcQRYDeZIDsSMrTMqct5ogmWilbVHqt1k3zvMUe8yJ9lnbfUpRNNgISbWDhRs
N70aOCl7kQ530s4AE7dtcGSEujVMB+QW5jmCO5a3aqrqBx+rFRofc92paTyZxPYFIafQpfLpQrnl
F4ujrvRI3cKHIr+kHPxn098NdMru4rKv7nFATNc6pZ1PoEly8eeF022AvwXloL8GFughKi2Hh95v
7ScObA9201cAAvwnBj8owCRoliD2xvsmxPMUNP43NSbbRrrHuM7eYhUvnDtqACobqArZcSb3YjUQ
EXEcMb5sutIPiXNI032aJKi7bFCRWY0sJJPqOYvsB1m4O1RjA406L1zDppJb9iF58VrnqZqHd3Nm
5bd+mn5iP9Rc/dvETM177N2Mf2g2YAscyasKF/KfhxZX7Ii3k1nSWjT+V5KFQgKZ5uhetBbuE0dt
pjpShyEzwLhl5UQIgEHWu+nC3lgYyPnm9MiYUn5mrhIPvmO8zqZzLlsPtp+/7exIYDD2g41tIYcx
++FXRuLWzjCBaeWdTC5u1bB5mEt6KAGhnZsg/yhS6zlOJwP2AoTXvEBgOX+vRxq0iR28ZobxUfrD
GUlAhobHSwBTKqa4CfR22+VPW+IIXbF4t/d2gqIDU2WuDw6LWX3OHt85lmWyG9omPMYuBq44numq
p316CLniN30Utk+hcXSE8wNZJhPouHEPixk/pvBh1gMDyOdszu21mtPrZOYNcGn+VSSPloTHlHih
NlYdjmfR2ckhbaqPKHGbtaKPQPMK0uoYLOV+WoxsD49s2GGgsffQJg54duXLUAyAvkHX7eEkhQ+B
Q3qc5fs7v/X7tTu65iVs6h5ESh/sA6Zd9GnK5ciAV0EBoQlPHkl8r4xQ4ALyPm0LauPo2a8KQRqp
wtbjkpbQtuCQXwXXEI3DnSdJx+sji/6ma7t7dup6YxeIAVRj/7Ln+Ws55NbbjLZ1rMK3uVBXCqOv
YP8RxDB5ol/RvcbQEYFhmUN3WeBHYuIHmzxrKqf6qDv8ifQmPbofOGjr/M4W1vn3RuIz6U8C9PqI
mKytAKZ6aDv2xGHobWoAZhXonettQhzYI3mkcBnsr3Zjuk85htdjYTYOnW0n3TGE8DVHC+hrVyFU
6BlqtlYiAcxlyxZYSrAdbJgGpZzbQwF5gKEkEVOypPEy5PPJjIrgwNt9BS3/u1dcC4ah54bj7b63
AvxNTW5dc/hCfj+GZ6eR+9tgHGYacxvnIR6Eee37+6mr0epa6amdpTzWee8QhmGcxyladhY6l5Xb
1d0T1v5zyAJ0kUzJ1klekhzSdt5lrJKT15j9OqtLny5e8bNZGqoCkHTrQT01JVd2HXfTNTaH574z
3JcW61zRQzYDOUxrmngtw5f9pcw+CwcWcNDPP1CAyW0F8nubMBpM0oCM1yWFi961Nc8nj/G6mZLs
oaCI9rzOqzGPy08lvGBn47ACexCsb6CctODal3VbHRJ85zteaeTY8ZcgjAFqNZK+ldMb8VEtmYVV
LtyMMhgeRm+geMzUBa+zdYhUBLCqBQEmAnR17WgnF8+VP4d2inZysmDS0CzphKjIBgzaR8cw3pEA
tGfRPPe+IZ+z/a2MyE26bIt1zcrK2plNk2PxHKqPsdkC7o8nY8HylH8H6uLgQUIbKmr/jihM8nfi
miCJpUloDn6p3KuRCPUgIvHVhbpLi/JgBg3xgFbWPelBzoRb4RxoECaHn4sZr3pRVOdinH85rpNc
+ij20akvbAo+iZ1hiqArq8r83Fv1ZkijeVtZuDt7aEGPJaXWJFS8jbPhkZq1vDBgxk4FoxBDYVwc
SDDI16aRaNV8bNES895KxpUrsnfNQyndZW37ubuamE6fcwx7o+7jikLGhzmYX4GLavQRabXQu/GL
kuDClPcB7TwFQbsc4VvTUu95z/c8I882XlAr2lHQftCS5BE24KKbh5rUZydWCOnT5phjsBkyeTBz
EW1CazZPrn0iTM26bzKPCZKCXd8Sd7mKvHG6luQUJSKEVObWx2As2Tvr5Zpb1cpME1AeGB6meJoe
ZUwn00mtYzcJ52hMISoeJPsOAPxtq2THUCfHCVdUP6qKLTcynPSSV0B10rmWq6T3xX1PSge7nbfs
OXXRBdfpek1i+LsuWOQ60ztKl4/vdCHF8VYM8XxXtaTlPPb1c0dokD4F2A9LjC8BXtHFz5meDAVa
h9auiXkA75laabZrEvJMSpHd8fVTgRNK5/gUa4PAC/p4S7tlPEonSkC4vRVlylfTJUtiklE8zPqw
eAFgq/Izkz1TPKMqLs2QNUcQqyRfwIm9uAr3CGeibejPNR3fhjQzm+iSYcqylQcaLWtiftRUuM+t
gz3DYzSwNdktt+4cbZnTSIVQY7buW5/Tk/5iOgYJTwsIP7jWfYUQbwrd8hqHBu9dlmN0N/1R4uIG
8ldDyabYph9dEfdmN6jEl/BoOBS+Q0pNbZBrEoB7O0wlV2VjiHSPuPHg98FdhSwfnooL6BAEX0CO
11YOnyhSuOw4B6w819xmYvrlByBvSA/EBdLn33GR8YZ0alrzNQyaDLU2AlsmxXGHCUMtbbrH+NVu
2O7xwxvlqQjHo01+6TrtehsTscWoUBIzdMCnwSWQ2ASgxdlHlgcg8bugYItlGeCl23bFW+Y1ywMG
ZCLjl6A99k2+xtmAg0cqdfDwpW5sO74PFSpDq64+cFieUjmGSN3pw9uTjkJHm3EWuN5L02NQ3TOr
KiIHnD3lCgN2BlwFXPFySOHtkcOW5syRXN8j2jPE/+sTL9UNa7teWEXzoWQD93AYe1GLUMcY90U2
v4dZY91HPREFqDCY6+rLkiSElaUQZRLjcVfP9XuakGKLaH9YBZWTnutq/tKVCA9GwVg9k5G3C7oJ
rdSCBatJ848BM95qDMlsBRsIqCDw7lzbQGqn0FQ2dMtAu2XxSQDNxC5Cyknj/rACInMBF0ZrJqiQ
I9PCQAYdKfZVgELzKEGmdbBwOXCnwZyvo758nrF8Ag+0fknql+2YkaCSxOP32SXtrCgQTjYiuPQc
PtcJ874NGL7gQJJseDEVbzUyAKE2zgYpbo1vkjtbYYHPITTIpHR2sx0gXAVUiQOrOggrTEhQNf1D
XtsUdkxNcyuVd2i9Tp5PtSLSyNyBuosTZPTfU2daR2Yjt7YibXKO+vbg7UPmWlrwCVqEdXsXiear
587fu+WIpZjomm4K7+oxx/FTkaZEWsexnvLu0E5YwwYCTq+WPXm8hrMC8NpxLO9ZhGvmIZW9RICP
x09OrnwDUmSorv174I/esbbd/rGVjyS+kE+R9A8R+9Fe0MrZNDV/F5pWRJ1ssBiEl0WN/rpHDLly
3b7YmW1uwTuaQohty88gW6zN1EwZpTiHsGwOLoVtWC9e7Dm8ImCHUx//Ej6LFbtHdSUR4+i4dv9Q
FARBjj3iPi/IN2FQdse2up+kLS628otjWkUwFvzKYEjhgwvo5oVcz5DNT+LQ2WP5SPcGIXFU6szj
Z0AM92Zf7wyoYT1jx7fE6hCZ1ADJMlJ0LYdqR4LRWocLsfflPs3r/J4TQY8pGxI0hEZzG6QLOu8Z
3Irn2DCI9RY4tbZ5icLsFff7dKkt9jnGAMvcPs4Ay89lgT4ii7oXTGWYwvq1T4zGHeeOfdZXwWM/
mdcaKzv9nLd8ougyvcA7Mu6W1ERoEcPEKjZhljfvhELWFkRwtstl30TusJWdYn0BgHXwOWaWmC6O
xhI8WWVnPcrgc+zAfJlKPqLs2lldH4LrL92NwXZwtBxn3Q7iDC/AOMwVYobS9qZdXutkI4GPywKc
OFt3A8fhuzRXH0VvdG8oE2gYVN/INUyfRQFhOxvLM7Pmz9uOlaH4iBB8E67aVDu5GK8jjRiEAu1z
krO+OK1zlyOQWiWMytHsNvaRZYWS/QnvVvGWOA5AbJgXTsjv1s493sByX6aj/aBA3K5lF8V7KCRV
v1MAuk6e7A5BaDHzBmvFQYTEO4OLmr363ta/7WQ4JqdmkRIdqXqgfn5zxGbgT9R7sbLmg4rAuIqY
cq7JbHpNVvzLI0Od3F/vYDpGd50oAe35WrpD/SWD1hD0Gb0jB+mkpvjlmZBnt8p+ZaI179zEJdiD
qbugxXvMLLKEQoA2+74zk3vQBSHt/2bCg+BlhLqALdGu2A6SzTmdSENButLvbpTBSkoDs8XwLEPF
829z8ziCAXABO+3HJIxoImZMn/EH3BXKtfd1Aa81noFahpMQ34YR9IHAEa+6D6sLsRjR1Vyxkj+I
ckoORRZR4iP7DyQwTlP+CKYe5VYzr1tNUUzM8AsYun4f0J9ZU+zBHmd3g1NkXUlhQ1YxcJqhslGP
zWeAhHKnnLYhYwPpeRTJS1ka7jVJ4B135nsy9s5nbHxEkTFAB3VPoeVFR5QV8TkLgOuSW/PgEQtO
I7fdiywwD0XKOs8uDsvHMGjGlCQMZ6BO6tQf75U1HjPIVlipgvy5Gpp9iAKBVbNGTxNxzUrdrHVU
d3XTlmZmwHgsY9i2JYselIKoWCzM6q3LnyZvJtzR9b7bTqJOo+FXD0KQIzuolzTO/QehjuSSuZeQ
fdm2FFmiHQyyzps52mjv4+IZyMbKKduWQRDRbxzoYlU+PyQrhhMoIrDRCpw7cmHjkBrU1tUwx4Dw
Ih2qpUh37VEqAOCAcqY7FiR+YsBTfrk3yPNZyWKGYxQb5a5p23xXpzKEPwelGr4qTaDkURrzVaLV
JsxW3A+wEAFSUymzP98rEXwfXRk+5xkhxrWgQzDRmwjEo/LABVmWEeqWc7brSu9oDGa8NoKoeU4g
COFvrO5UnL8TddCdWC4xoNBneKI/gpcUXq3SA3lm0w1t/Rjj5uwcqlxtDAYEp9mCUGk4JRAxbIyB
sr/YdM1xm3pb2ILpu+eTHJG3b437fRxhdtLhABxlmr+8HLE0mEd7HcRUzgl0Lt/Lm5Osm3vPUxS2
RGY+ZZN8BnTn76m+pmMxi3tKnfgYY5sDpAc9MEHTDvwVcXIhbTquje0dR8Mm3XewTi5hEvSCWwRD
Y9YeyHlsA7+iPmKvQHmP07rqvo01o2dVa3zrbD1OJWlZgVF9DQxQmsAm9ij8T+w4OJcMlmQsPtUJ
4vR8KLDs5AX7kaddNrGv9lnsk0YHIn1sceKbcJcy2sZAJoyFqCMdYHJLMTF/TIzOO2LMDjehZp+6
zyYtlF0fRZ9GMxlbIVkmB+x+FPeoNVs6ruS0Pt9cCcGQHOYyAATdIIHoRvOBCgRXq7ZxgQgDPjTg
kEA0KtEeN1uvZ/vyO+iBTGDBckJlRac0oBqkqp6SYOdm4UzbKN3e7E1DHKvThK4k4M9G75YIU79N
HjlWoAV2DbwmMGbi0N2ZhNN1g5fv1dI8icjmwFvooWkZy+3ted7ksxZK/q2jQ6lMXERGKF/9Qd4h
fiUXDc1+MQbTgZKaxVXaeGRTFwwIMpr195unytMj4Wxe1L6c82MDTvl0+xBTruMoMY9zQ3NQgQre
Eggx1n20c8f8XbbFj1piWcnIfSu7/xWH47jFL18Oy3aIBzg9IvDp01Q97sccBvfs79XUfCdHjl1U
03zzS9aGX5boI8mi8mQvvjiQyLhyDR/bkv4Qo1dZxcmMRr8i8sIk5Bb4K7noQl8itw+0fHsd78J7
JZzHk3DxtcBvvNwyaWbCOLYyUd/6BFJJbOfPmFGsNeUePKFZzyUEqQVI2uMK/WQRj5wILYtXusqv
1dxGRFWSZwRynLBYDwVLgpxHh6csZXmZg8nZU+o6xKlgKYO0ifV50hzflNyanVGF3+Km+CHFsu9r
/4V40p+RaexMOcYMbxhksEt6XCvHWeMmLCdOdjYWsAjNMWlxLT7Ucf50E5qUdQihdSz23WQ8dpM2
D4HdXwKbbPqEiK7ZBMAJ+qej7cYL0VSvprOIDdRTLITaLBJMj1y5bIHSvbtFl3qQJGC6RGcJ8hJO
Vb3s6U9w8cTx2yhG+1UuvUX0r39wWQSOfuMP4O9ktFvq+TUs0PjcZiRLJ9uzA/dqM9wDhJnNewPV
5ZcA0nBmUH24fmecCDZ/SYi92pmG75zMan6ziVzbmmkPHzdwBWOMeJ8bijV7iMXH7NkJp8dTbEUC
qwJdbjpWJHLWjE84y3gBGIEQXnIJM8dyJyL9JLo3IEg3l53SVru5q4FjuOb193VpT7hG6DOC7PRe
RTretbP/UoY/3P6tTZOrMUPhWobmq48qnc5FOGAw8x6C0nRRIuW/JnPeiLCfN55BgrcRmt7KFsGR
trAOcOo9XDhRz1xHOIdb0pLBnROb5AnR8Rp7Ve/rzRjil6QounkqBT3EnYdZxPtOmRJ6zjYkmmeT
GuKiCnGl47gutHvFEOHXwK4/zRRdd1Wdx5wC2Hueusclnj4FDH1obzUHHDV+GFX93n0Pknvc+cPW
iC5ml2EjHPSh2n5tze5ZABYn5g947XitgwGpL7ZItgTU+AlX97AxLRgdTRm+5kSJR0bwiq11PPmJ
tVVOlh9cbQqdolod1GKsSVCJm8Y5Mt0YTmVi8yf2KkGTbmAiNFDxLnTImmafVHS0GTKvvT4FZHVR
PcfBxpoJ9JvlU5DjpbWZJCGvtcsQQOhkrvC9JUsc07vD5IPr/JrbDd2ICnRF2eX3woCQxRY+p1Dn
LJgFjFrR5Iwo3BQ6RAfk4C0062Yl8t0Kzz7unm6YfmQ3jdWhTvpN0La0DIyK3z6JN/XskH67iEPS
gkyPORBZXq8OzlyshyQWB0uvPTcpv5lhwGtwH7uZbRx8GHExBlIvC6vDqNi366bhmOSEP8rE6LZ2
vFAzl7bikE/ri/4AtOaMQ2UY3qWe/0FBDJgxah5usU9DHRB0NbnWIW5jEvi0JazAWcxkgiNGBlvS
nWPeG5GZnZmhxNtOmg2VkhInzIHlbpnNi8b5T9ST9PAGYhIcfC/atFk2lNWTL+KVN03vpRWOO8To
b7W+W6SdpEHDq9MZT1QIsHyL6MFk/bltd7cPNxOzSLErZW7w2JjJebITfj/ieX+7gDunQLQLKCqO
yPSpZYK3RMRb1jqsEwtBcCFGbcmEWj/bJuLvnsQLb+2qfEC1ABGD/GESy+J70+QhwvhUi+Gh7pd8
7+W80XM5fw1UvY1T5mh91XJoxjyCstg83T5TxdcRCgn4Tth6kzQ+GGDKtVmVb9OTQ1a7xx+2rjuS
5Sl8a8oZ2rNBtLarbl807brWBpfSv7JfqW3bN9dQ4r/kULqcbhYN0yIQdCn9u3Aicm7MxnfbL78O
sYcWd1ZE1EDc4YxnC07IzrdQVyfuNnRYnp2KoVqghU+Up6dcWsEJvTD4CLiLwrYcAgTVm+uyZ7Cc
S9A8Of34EFtrW4gSDiNWvAILxtpFa74pwoitq8ALmxhjeILW+qsRqGZd+pjT4uxv+zYNrOFodF9J
fXxBT/uQ6CslcKJzHHuHxhLXDh3O3u/8aF33OXgc1oC1P84PQ4dBH77/hF+/0cZ94TRv85hBhM/a
+7yfzg4doTNMkO3stBie2rJhIoFIvfSmC69kjxBAvcSjeqCyfeK0BvBXgwRKjRQQsAVciwWCs/Im
1NgB3K/vAe+kRgMJIsgECkJB/55rXMGiwQWVRhh4GmYgzJ+daqieJMFdrHTRPh1p5qkoem45AkII
7toHOqJthBK3I2kxspFBhwUMATVM+6JoWAV1Y87xwVnmL01mgERJkidUvhFtRdoYLpNtvIJWbbEy
WoBOhlbB9NfWqd4PVjRvy0dZmiZvYGPfOk20d/OuOMA+wGOfzWJtG8ZuKF3zaAbdroo72gVl8CUt
gvxoWhQx/vwwMhI5t2lANwHFzZCqhz5GBEBhUrTD1wg+BSwWSg7oDKROAK9Av+GsFDwLXOufBJIW
mMzOZo15xcy+VRqAITUKA7eWOk4aj8GBvUPO6vHbEZpkjFeJg50Tj8UuucpCkwDvVKfBMq3ZhDpn
INIoDirnt1CJ+WANP0xYHZ1lR0f0d5hriMUNLfcxy/jj9X7e7q3SBzPZZC8+A9tDh4s5HyMLbefP
SEYGk7b46HKWXLekpJLS9KuVUfERVrRXuvJod3jawj3uFWyYVJAHJSqxWxz3Z1iDOMy6zl9pgTF0
wnOaZOnKW4gBJSbl6MDN2PILxDsTZPRakLhHc9neMADN131IIJDQeJQITgoXwVosNIQSjVAZtDAg
zjaunsxHYfmQqiI+2P3VHJHukDG7nuGxdClgFt11htMCSAklMOQWTyNcTG4ozXTRcJeiD1hwIyz9
gK9xVMVoXKvyGLqeYkKE+z9ChE+n6bklfPOIBGteo2To7odsfIx9+Fg5AIrQ+kH73n0MBr/kKHXX
owTejHFt7Mkt26eEc5AxUzxYHLDd0vM2HbZYFqjsEEjyYThKf5TDsS7MH5FG4MQOMJxUY3EYftX7
CFJORGOI1YoqBYROsdwRCEQkuw9geCF+dQIZI3B9G23brSeBassRyMY0mkdqSI+rcT29BvfYEHzG
u2U7pfT/CEcC6CwI4ARUy7B82UxbkwHaLsrEp92+OD7EM9wEsICnTOj5Fcof1B9bE2/tCgrth3Ru
8MUnxBXBzs+LloEyEoaS0CHsH3QdtjQfOUFpXBFTGY7xiNPHHpSRDdPI0HCjydSnNRQ6Mt3rnPWz
Z8oPf/I2pTeQfuWhowdUSk2dcOqw4TM7LBqGYNjU5eW3UEE4MvUTc2sQR808X+wqEoe00ySTxP4R
0A9uzLPhAu+Kk/ylqIE4zdCcnIYkL3/MQXkZFMlscz6SGeRgLVbOZJ1l7bCp4ubKKY9N2sTQW6cL
+RbzpkiH+SgKdEAtHiMXv0FSqmqdLuVTqQFUDiQqHyLV0rfEEQIOrevsSMQE7kmapoyN6DuucUEe
zTbZBWICZdfZW28280M/VOSNFfaOKCumhy4Z28LpdlPO3y621JV06XCdcHXUuXtiMFqsG0LOMmEQ
hQ3AyJ3MGosGmU2xb8+ruLO+M/qFJFLD+ugycrQWTfDKsnIzXTnhtCc3BawZgfoSML8aDf+SGgNW
wAPz5F0MUYz5jfhWYNXcBMo3gSnxPi/l+AXxDyk7GjCWQRpjEGzsi5Z0JA0hK4Lp2lbTQKU3IUPS
j6I8U+waqCSNQOXUSzi7ZXDMHKN+8sqKxLU+PDG/8TYimn9JM5kOTuXdORqQpvkoFI7dBqMTG28u
wf/HyUOumlUU9eIwIM+Du4TbBJa4I0ZgElytdVOrDbR8Bs3MLTbxwv5LIwUcQLmNjfhLaz9VfUV6
AgwpriihKK0ViTC7NMNK1fnsRS7MhMPsKxzL8OLQjTkbZuLTtlw0fMn7gJACTaYbELpASy4zDveu
TfaARtGZMOnKofOZwoOpIxB41WpwnWlmL4NnvQeMj/D3019BJhpYMuE991qgQ9wh0eCYzvWBiMzp
npwkSM6Mqe4UwsNVU8DeCEEfBF70noQyIjTa32UaWOBpWE7pJgfdxe9Jg9uWGs2XUf+ThrtZNLSv
1Pg+wj6wWZrjYwOUI/KnbmdZXDaBaCPEfY0Bpyc9la1K7tt6/pLdw5X67hS8Xee6wo7QMOUdw89U
QwUT/KEYxWdkcAAHWTbPIAysbTX2vCdQg2E/4/B2irXavzn3jOJTm305ZBRGPZ++Ra6XUXgQfVhg
V/NMtz+pSr8TJ2po1j7cEmlMF6mBBdOfa+818P3+CHKmJhOXYM3bh983AesBshO4sVK8pQSR5jQ5
8LfeLBY308Ltw82p8Ofm/8X/EXpZrnoOnguxF3ikadxG2l48ElkH8p9zJiQoC6tg8GxyJMxlNKM2
6mFU5+qUZT2adf1Z8h+f3W7+0//dvuXPPf7pW4SYOCykhAB1AkeukzY2NvA2eUhCMEm4NKa1KQEp
znO0bIyO9kyyZFCf2lfydn7EQ9yCaoJNH3mErII7OlcBPIIaB+hOIEfGaSh+iBGZKRZWsla3aIjq
U2CTCRDPjF2Hnm6hGsmVkZRrHZlY00xNMoTJ9KBwLvWADTYkZ5krFKVMKmlzuIxqV2JIz7GmqSXo
jtGxrIflQLMt+vy0ciskf/QXa+a0libL3NARSA18b++KkBxC62ucOeD5oi4G/E4XySLveiA6UHEm
pPlunWRkfwlYOo4R5MTJ+azt6BH+mr/3OcLrIbYxqG927VnnCO6i1TME9UDsgLKc+fM84Pt16BnC
xBlHFEW2F4DXpaL0IuNtKH+ZXVg+K+tLb80/aa4mJPBFr3FD/HcO0cvp+vokc5IGoAjj32whibXB
PsdIuIsUJ3s1yR/LnN1Ru7ANmt0bemj60rjrcC0X95QLYA4RXgI6xbNsDdcyAm5jXFERORt+qVfV
entO6SnfYbZr206/dzQoiBhMp90UjuXBboOXykgc3mpq3mB07Neclx+cpfwSDOp5KikcTE2OUWVY
oOkRNFvi+AwBzQEaCCnFcRr3NGpuh5DBSwHniZqXE91UTqQV5j7B6dMc7Ka2vS+08b4hVYAwFVh5
Uf+jcXnj9g0PKDvHOMkpo5H1FNOBbfy+PcvpwWZWvWLRHHBus9Fs0jJPVrMMq20ylU9EYT0nYUDa
CzShTUuUGqCpyT+RXSghmgHZALosjhnjFgBQj40Ki33OKsizo5deljPQQJMFBVhCkITFeQ4lfrtS
HcT/ZO9MluNW0jT7Km29RxoGdzjQZrWJeWAwgjOpDUwSKczzjKfv48wqq+yb1ZXW+97IcrjSFckI
hPv/n+98JjH8oaxS9gcdadEGVsIv+V5YYW6fhVreuCiulo4YUOiPEcqRBn1CCvM9WYfvr99qro6r
GKFM5j3bciaZs8vNO39TaXqTk3NLRri36FUEUECeSUoKEwAO8Vg+9gnnHaSQP7//IF/eOS5fE7UN
1zRyjV3HzGCIGvcAtzGvsoVZrK8LjJrZC06dYe9znHaHOhqGw0Ci2pHmzNLKZquONoPKEie7T4rk
VOY9/14EIybK71C5a0MGJ1UbvHA4D8O4cvtP/R2HvI8m4i4osINguRgIz3N8y9IJx/jFk9ZbN8li
7fjBz7ay7pzEJYeqPpYie5+aAaYRP7Yagw8niAK22En/RJHqylzM6NRHObcaVmbCESDPWc2oKHi3
aqLTykkY7sfzR1pVMxt/5lEDUbFtkFCO4JmR+VTK+stEXNFEafLYAzKszNpdJ2O2H1MRPxYRm61+
yV6Vp/yLkXFe5/pAXg8j0Cy95JqneCGNQAsgRHRJOhLyU0GPpJ+feiqCKI33jUMfN2wcKYYg3kvn
dxtdLVpEj/Kna2fpXbH8LOCL5lo9ToxyQjaOuBrJ4M7RQ6ZvUaMqSyZTcAsemwf2jvSkZOOzh4MA
8y0qtlZvHcrK/5WQPoDm6outpW12tn75dZJRvd/ybQ+LpV2zXkbbSAAqTJlumZxIKblU8Z7u2/so
dNlbVclbUlEgQblDsfnOZi0KRwWf2+HC0w8zk7RcJIwhHHDvEoeasUIRXlkvs+9zpZEhj38+ZaNh
/KDTYjo5/TT+/Re/Wpj428wN6EC6FNYw7C02EZ4DFJTVyN7wMgUd7XahWT0MFLx3eqHx/UuvrWHS
NEy4weB1onJsRe6goh4qRr80TJ+5Waq154M61/1y5shUfksQ0g47aPiMgT9fkZwYaflj1eL2tNoL
/ctSDowIOzaLPeVhJ8uOXxcEGOwRBj7VXLs/24W+9DSfdpwWDFf5PRAAXKz0M8017T+Yo7v1GItX
gU425qVx8GuHnefQXDz4po+qYoNXAZoVwfTW6A12SbnrxhzTT3Cp6Dh4lXkluBtRTywYBsYG3oBN
vgTxDcgY6ZxBOzQ6Z9KoNHXwqUkrNVUg5bryin7DOC46L8afmXk9NwlxdtvYvfodK+1isZovr9oi
VpBDuBajxaeK8z72LIpNExhLjtoIjMiA+Xm2h8goOJf1l5y/feMX5WOg5K+pdZ5CES0fRlmefTVO
X7kTX/zbKJfoo8nZaS9kSdng0EIwekm7YWv3akfzOlnkuBsSJvgzkYElYonq21X8bvf+hzPK5nNu
31RUEgw2KWMULrelkfRv4fwJFDBqgsJxlTResg0Gm7thAbDlkEXZWFGIFyIOvtIFJ1zYLesIc9Mq
LJfiMisQ0cZa/CelEXC6nL0f1njsqvbWmfJRa603sgnTY+t5yIvrF2ZULK4ynRbIlx1k3E+Z3MQU
R89FYzFGj+UmZqnPO4MnGyq+n3bWhGeJ2e2u65x+xym7OsoQqCQtyye0kgQfTLycXqurj+vHEWxU
+M7w2+u8kY8Sv3lGcXRKONnSH/3ozn13R4Pptp6t4pTEVgArANg111VIAsYiFMXP0Y1UdQw9ZrD2
/OU72V0RJrSJj+KPXUdHrwH55vLu7uKRb5TfO/La4zU98ijs9wLC4onMF/dcMk1fMjxYi4EDgBPu
RoVLfw4jSWKmt24NGgptyz9OynXv7L7cz+VYXwZ0xbfe7aN9atNvODFuu3iu+dCBS4Mvt8UlrFO2
q7ppYGhMOuOy3vpo7SXexamtTkqvKb5/ybkTntK3MeqqS5Em1SVvYvLTFdPVv/9XBvn7tsOO63BW
mcUy3mgBf49mMl45bkAeqDbm1kBuHB+raVDHFW0StY6J+NShRd06MKTieTelZLG7Zp0GLqJ21b4r
taR3odTf80rLb7Wmqk6NF9nb/pY5QLHtoj+WcvVH5PzKOog2Lwzb7iCgpSXr4D5g3cSRFbtAlQK5
Zgu5VhncD/AATjaSHp3Tm/c04qQ6LBLFi1f2ABL+lK0bbOgtsroV4Q2OxLZgllQRmil5GB+MvPC2
XmBk63/IOd4Yq4Vl8T8I793KuOjaf/uf0iQQ+Pf/+fjJf2VDIyR5RpvYoI3e2ya2+I+BwT5C0Vt1
cXLAGESIZ2nty9CZp9ju/Ae+Xbue2RTWd4emNeY2W1fMLZ/ibP6XglAKRylg9myOM4iW5HWgHovP
eUyAcRobB/CVPF97bp6uxsr59yiUk0UE1xuVYaRqDy4dVKeZIzzEQOY+d5nfkv3orbOTwuGXlm0y
SDCXLfOk6GBXwUdWOOOl9evkaPfOtQqW8PKfv3h50ZLP759Dq2avJTgnDRBwlGHQQrH0bbWtTOux
V37wL76NglKDv34bPcfS303lOXwrxf/5bRwjAhGL3YWHblSf1RBaH32DVzd1Em9F6MZlwjHE78t7
NbcwPypzNozxnUdoRwkOQm19LzLnkf1re6X5dgezQIBF5MRfGHY/8cYljNOrZ3NujWOKrQG+JLxN
aeJie8vaLdXCvzOraU/AwdGDTQwR5CL6kTUZTNG05K9WPGFjKhFq8IhWa/DP4F5Z/dGb5voMEnrr
bHJ6oq2PHXtnzmet9UrnSfv3BPLv6X+FX+V/8XJziN3+9fvk49uRpo1PVyil86v/kE8taH0rI7iA
Q28Hm6lAlekGFOYiOGPEb88cJWWCy6fuzoMJyhqhxOc1QJltHx8ZD98HhW/eRWwo1Jw1h+8AW0KF
44GCVB8nexKuP2WVh1dvW0/L/JJP8f1k5tMmSGEZjSD/MFCvPBmjOMPw/PdvJf69/+UX5/IFuuDC
6MH/8sXNpFiLYQF7d7PsCF7K+HQ3lk78I6paIpBhWfNW4gfB9krsnLqdVpWB38SrLT67Sg7BTVYd
BBKJbeGxbGV/ihiO6tCXxpdI+5ucUTcvK8o4S+AVNrbX0FHZP/ynVEb3ynZwh/dJQS1b2v0eeES6
qLbe3C5odt4e+Gc6kcq17peyRQsXmuoD4yZWdbZxxWS+mnQH0M4Vv3C66fcZCZiDUL39iKcTsUc/
AGIi8QZRN96Y+rhPRCUokEhisW24c2AAw8Neszc5zJl7xEBqEUs729Gt8fAQ1aHlPfGhR708G4Kx
zqK7ynejey6zPBACspRNMgXnti7ehtYdvgaWXYHokO/MqKFcUFBbPnYDHEOqJF5d2Ymniln+vson
dBJcqDcGLcGbvAbnU/3gvtdTebWaRX7xaD0w/QzOrjsRqI1xG3W9Fz4ngci2vSXde2J2JC5otiN0
Sf8ZIcMk2vG53aCyI6IyUlxYtR/E3gDH2yPvXfK7o9/d2QkpFzHwcTQ21XuhXKSZQAqwWAKrt8wP
qHXnvexAMYfEVpBVnbOlixoUtrQ+/vtXofPPTyKplCWV49smqvC/vsNY8KCNJZN78BmYYqLHhsZo
86KGt2ywb7FCwSXCxt0yTLSpNkeNGMWIVEHoufF7Y4fjhp1jbNq/csmcV7C72yuTPbk5Sza9M3Xq
PvEOuyUp0Guqfulo8uranM5NZpBt420dOkPWXRB9ALYBbTAdXYt8uZgd/2TmjfKAQ/RfvPl0vP4v
DxZoClJvriOwtJrWXx4shqyNpbdVdEDmdqXq2L7ayPDXLobA+1D257yw0a+FxXNp+2Dyg9k/c6O5
GmPPBbNp+1sryFgOymb7I8OLEWR40Drm0PVCZrkaoL/DfIAc1CDkMv20SP+tqH1hbZIkL7yJKtRn
K2zA7b3rRCe7lAfG0ekum1C5NKqWG1p+5a6W+5b912ZhnfUvvgWW+88/eowEQvoueQ+mjxaegX98
uKrBrEgE17Sio6C5zlnoXfrGYV9mv7uq6x4WFNenOox/I1IkvxpXb2OMBB7z5M5VJgM5euI/spQW
AOspm1Mo5tx2nnMV0oNbYPnnQ+Qs62Z48+OPAEzhNozDr3oyzYNdz+TcaE1+dRK1gUjhndYm5FXm
8to5Afg+a+yozF4LFm/XJW7ejJCuqDhIk1NrNP2Tr05BUFTPPROhTZ1P1aHvy1tWmeMVy9N0N4Xz
D89sURmD7SFngw6X7ms7J/La2UJceV6+ZyI2N65t8TLt4u4Rfsi5wzVwb9NwzNWQugf6wS49qSI8
mEJu43Gpri2rmk0325dvtoRn9hHjte6SnjzwkHrB5G49en1Vnvu6eXSczrubAKIecy6Dlb9AHMNL
7tm1no2SAlqrK+K916OwGhZv3y/+uTNrVgWjGfPI8x6k1ad7w+3MdYSpejsaAKnEFEPcTatKVd6d
LVsDaAn8ZQIt2zH/+FSzb25JU9Pt6+EiHun+uWW5dWXikO2TIWu2lQdJ3FKjTS0MwXmT4uvN5Cng
O8tId7GdFjcz7g8gp+B7MffyYGHYLa2QbrloTM4w3RitaDrBuuYFW6u27L3AltZkrxyuOP9lTPSM
iOBz+0taFZOvZQblWoYPUzloviMgFJKRnP16Ao5VgUlhSLg3NEv0p87sG9zmxQLZuo45w1FBwtQD
zFnVXLtuTdb7W1dJbFUzA5dYywLjoYAFVNAWc2w+kzMvH7KIxpPR5XdikeWsvnivkGIrR3HvgzB1
7/J+ZsFTUd373z9QrX+qd4JaVrYSruUJS7i++MsRObIMBkODoqPGZGCtQ4RXrFDBGqLbphFQfA5c
oh9pKgw2s9Vm20oJnEOR9WNA6oo9gcGdkeCVKH1/urWGHR2x+UyY0fxn6XvxoUFZsBsoEjk4jvvW
FeZ6qub8IkvZXmnABd2rhxaDVtbd+4FuRvBKLng35KzRTa/7HjiQkq2wbLWNC6jfgOW8Z9rJ3hu6
DjPrwO8LGadMqsj4FHLSi1sCPwySHpmRqPRFipy1eWlZbIbLn6zNmVR75aWPogq6n9djLC11b2fI
8B03bnfRSK3ebBHdzufuLR9tdRtxZzqkzXROj6LiU44O+zfu12PsQ99axs22fzG+GA5Gyba8THYL
h4h7xQmXT5JxPCAPgT9xk83IA3k7DvxbQtuV7KWC5eC44a0rEpAbrmCs5uYj3gu5+c7BS3V2XMZ6
WVBRQcrEZpVRRPBKjPaSzjV2CkEpJtIFDt7OKUJqjOhe1RQHsZHOQ9/ZCmLYq6UunGtacDQHTLqD
w1xblGhozPXUZJAx1GApZOChuQNj11CbJiGAq+Fd5HNC8ua0IL3fDAEsZpKWy8H30vo+hgdZ0FZs
RUgYD0qSLtH8t58CBviJvbKwZp1txJib71fs/9f8/AvNDyduiyP3/71s7glF43+t+fn33/ofmh/v
b5I/iukFWhdMOnzO/oflx/mbI5XnCofuOEyS+pjxH5Yf+Tebz1zp2bxLhc0/9Z+WH/tvpvBMqaR0
LXIc4v+tcM755yeSkqY0Bfd203Usx/zLRaPXT3Q6J8pDU5KrJjSk7uK6f8653q+VHh0O7eOgkYJm
GhAlC0veJfMZXyAeUel6+6vijc4OPcjvVf0QKIMU7eIv+9KwTjSiTJgrg2AbzPdzU3HLMv3fSYLE
z1hSKiZ0C7ojEpajrNR4N06w3Pc0CSVPPl1VwCrOC70/nnYNGDtroU9tcjtSoamz78ywZOznAZc2
XrgTqBhXrTWwZ1Z0mDEOSQ52SRdUNfk0CYXy7NOJ5CI9TG3LogYLkA3jUrn1yfYeS4Iu3oTKrzFH
HkygBvuiircpM75dANVEsAV0XSCyaavsiYUrUaTBAUBLFzIb+DGR9zOTmCgQq0fvmMfsLuxoevFZ
YaPHT5o7Q+77ySPWSI5gPftj+2E400RK3Nlz6PN3RhYLIpIJqSheLyd3LD6bFKlxUYLqDqVt7Vsy
x3pDRGzSlRym4/ZdV6fPgxG9dhmV0Amnbtaizh5n/dHmVXXuS2WdABh+NXov73ETotziqGIQZr+m
GLMk/1zYjdgVeZTfhVNw6AM7pK+MwS1lPyWTyWVo73LnRfoSHwBIwRY849Exk+KwZOAtrpl53AdW
4UDPk+/mjxhYqAszWnEdZ5EfWx/NXxoFYk2I3DzL3jjzyMpOXLvje8w3UDd+9TK4Ubdz+hmNYxzJ
uwzr6SqKtlk/BHdBC+YyBswxyd/Qii2ah6W03opqqe/MRr1OJb4IR0KgzYGpHilBJiJglKBIoCpu
ya7O76mymUfciXz4r5c4kFiEulVnB87RbsJHgbiVyjCKWesKdwlIhhm4AR8FWHEm5u+bOXKXM5VB
XFk7+dAoJ33kGwqf7zLSbMfnChx03fr0zBpZtKyygVEKvaIeQU9kcUYaOruw+cQKQuWZctVNpIkO
IH1UuVX95KaX3KHdKx6MgU8PwcF0TUzPfYtiiU51loei4npUquyq3Awsf8KVLlGurLx6RsShYOgH
ApJmdWar+AhFto377glGYTnNHP08JtfnynLv/DZwTrHBlalWjnoImJhV5G6OVsEEBSPFXTwhgHI6
8uowDaSn6n7bUToL1IHVUsm+PXe6RaAcGDf6aX1ePsm5LScV40FnH/nkTh0f7PH8UIbBZ97zGWYr
+FcWQ1zzw77YRVoSgzMrprwV0W2NedcTYNtGVYwHg4vY2Q7OlvGDQ+pzHTc1vYEUGHPN4QcVjYif
5sS7M3ysvaU+SXh965/SJn0xc7ptpe/fzVlx/WYitAtyItx8LfYhUkX3XGLvP0+QhZisTHMrEvvU
k0rFg9gOe5QeIw6o8hRMVb9PifhuAW+bKxmmtd/VO98poufGfi0QthLimjbwKNwEQw7FiQ+gaxnq
hhD1mUcQp5ex/xO1DjsiAkDrmArZLWcK984EoaefCzi+77E9msLdJ7XuTUvhiC23vp+gge/Kzqf+
CgByzSyO1XrXGxfhsRuvapCKGNWXN86c28MemVdSk1mufNZojv3DUkKsszr192bUf7bs1EIQ770R
ZukBmqZYdaL5Uv2cbaeRyG2Hg2E7Jl5+I/aMJmlsjBfyfvYudtJunVdEYQoXTLicywVc1GCXQv3B
MkXDNnK8P8IPXht6HNaVhReWjhaxx4Rm9PH97HGUTuog4O89XfnWMhOY88e6+Mqzrn9poOBKyKhE
4Nc2RdJj2dVAXU4D3LjuwoQtkGXnIP9MgkZpTpthgJsZ+RCIPGTLav4KkK3v21qhU7KiBWty/ZZI
glnx0GBM5p/xi+K9SRscySos17WYXgqmDpt5QhXayuAuslAAjWbxe/HqE4B/R6P7+BtMNl8z5QKV
xXCn5ihZM03dOuSFaXO39pYJgtc7jM3jmnE6XYerLpx3jAZ4UxJ0qWYSK6WTDiuCmhEko13v+Ksf
Jj864vpRd0IY0w16Uec+jlPjmqdeIRQrFh4cTiOb7RSOOY/5SawXQZy3Nd4EBuW5neItiJ9znP12
jUv8FzGRiVCxN9EtD4bqLPUHaP4vL8Kn3TRHdxLDIygrJRqSUYuIb2FsWRu/4+RPkb3czCVfBKOD
hyaKdT8Nb026FEJs1sa2SMXFCYg0ceHwd1aKPKKhycYgigahDbXlC2qNF5Q1G9O8eINccEOx7w6r
wjx4BQV2C31ao4WidxFo8LGclSZbKFVTCADQcJ8L8mZdni9shhNO/S77GVXgFSUdK7czi5eTu9Tb
QAHw+qnAZuA0b07nMrLH87eyqNfEXlv8BKhZT52f6AYSKqrcRW5siY8g4gWGRZ8HrGr9Y1ndXCwA
L1NuHPKJ3hI4ffxD4nNWKrosCfBI5kgePt0fAnLWMzN/s8zfLe6LXMvDt7JefhdOEG6XjtdMPseb
76sU1ovvHDYmh8AwEIg0Hx5BxEOdhVrsP9KEKKloB0snka+W/MmyuyN9UQSYeH4zuQm4yPIFOI1n
PTCD2dJBFL8TWEumNjh4YIxbNizcEIopOEk3hCMfxBOStwduxtG73k0WEgAKnZp8ZpXzwmOJYEjU
vQFTfEaCzgS2Qu29imFPkOKE67ArzUNau+UmpWfkiXZsIspZ0zE/5pmHX4jdOmUA78Rdf9gzjh8r
xlHsJ3duaIufgxmikAOFOHeudU+6wjxHuravdTv1k3v+e1BRu20uI5qzXDzjqiPzGWbqDj+4eB5U
8zYI7ZWxcAFyXQ8fpcuWpqHS8rDMdIx2hIXWlZrSUy+nR0G/ysUZgLptvTZ0w0O4sEas9UJR6tVi
qpeMg143Bj2Lx0SvIKVeRvp6Lemwn2RhJv7Qwc6jMbsb2WBGbDKVXmnWermJP3O36HXnqBefqV6B
NnoZarAVVXo96haPqV6X1uxNfb1A9fUqVeql6sR2tWLLGut1K/7k9lixgc3YxPKtMikpZDnbd6xp
Xb2wdfTq1mOHG+tlbqLXuor9bqkXvVKvfN3kps9ZA5tgW6+ElV4OI5F44bMXZRZrY6UXyD0j3p6N
8neFGwtmT6+aW710XvT6OdKL6FivpCO9nM7YUiOL+LL12lroBXalV9mGfuGker2d6kW3oVfekt13
opfgkV6H5+zFPfbjS/sm9LrcYW8e6AU6vXig63qpPrJdT/Wa3WHfjjTvddIL+EKv4k29lG/1en7S
i/rghsjjEuj1PWm7c6QX+lydnww2/K1e9Rfs/Gd2/zyPeIJ44AAZXICrAQGLlyUbAqABd3yXGiLI
NU5Qrv0KNQGIQaBhA6WxAw/+YNEggmn8cTSYUGtEIdGwgqGxhUkDDEBmgrgMUEOm8YZCgw5Az7kG
HzwICM5x0WbUUATcf3S04CQqDUy03+gEDEUNS1FrqMLXeEUKZxF8AxcavZAwGBMsRqChDAWdMWpM
g3NPx94AdIMej2LHNeGT8TklV+AdhQY9TI18wLWx6wQC4eqBL/AbDNG/5/s3fqeVIg2QlN8oyRQ8
VaPRbhaNmXDHSrLljDPgtdAYioBH8TSYktjAxpkG9UaoFfcbX9Egy3dQ9/sXns/HyKweDI29lBqA
ieKjp3jF2ZAxpUZkOIBdJg3NMAxJwBihab5/+S46jKFsLI3biNgK1w6KPN4bNAzNzXbQcA76VX/N
jkC3BBHgLjTEY37zPE2EtznQkA90FEFHuB+Lmptd39X3hkaCCEEWyMLAhGINDI2QQ6HqqVnBjcaN
E6zI0YCRrVGjUUNHTj7qY7P7q9NAEkpRtfY1pEQDzHM9zcmm1QCTA8lEtg0JvIabOiinWoI7SQ0+
cTxZ4KBKeCgV/XLTIb3rPiO2H9wfgK1kL9cdfSDU0LRgfVl4ZOUv7vAtzhq6SjV+xdA1ulgayYIq
YBsPpOVpXCuB2wKPpnlCo1wDTFep4a5JY14pvBcm2vWgATCiJMkjaZR9BRvma0iMKg0yaxocywqK
z9MgodOcMakx0vQrWZnv0tB7L+y4pt1pFHuKGnv69dZt0kYnXAZQkU73tCQ+8vvQ+yAVf5g11GZC
tyHZ/xCadoN6U2P0i2FWgf9fvBnNJQIWqDufi2hN8MWmEJpv5XLtu/mjY5O8wNaZGrJD0ulsQjcg
t8aTLYLEI5Bz5GJyxnFDlvk+g9cL4PaY2m6EBOQbuRU3Gu0rNOTXQ/u1GvsLNACYaxSw5w64athE
HwglrineNdBcmFehEcJA3n1nAx3YwkFDhj20oaGxQ18DiGQysWNErylkoguhyHv3VvTpW+BU7snv
8pMFyyg01MjB/vsPKjXuWMM91vCPokV661QOy1MqSqRmJDUsGWhsEj8P10KNUlItmhKI4OXXa9CS
5dXW1+hloCHMABqz1FjmDJ9J1Mg9kYoD2UyN6zBOZFCAOX2NdSoNeIY2X1OroU9L45/xNwgKEcqD
5yHuKdlONCyaa2x0aLiObEmDBoCs11ikzTlMiFNfK42cVho+7TWG2mgg1eg+DQ2oNhpV/a74Qx96
72mMNdZA66zR1u+vn8LQnluP98zNCgBWo7Df9YG+xmMlf171d2AW/w8pqnyFoQZ+Ha6WmftH5nZX
hLbgzCPobakhXM4yzxZNeYcCYGtnhsgbCaP+5jTUcK4PqZ2I5N7UXK8GfH1IXzRMCdyv5VnpNu1G
MGSY4AU22NSQcLiAC/Px+mpqgNhwo0uoss/cy6yVN5CzMsy9YXJWttMMw1KG10EJZG4pCTkxoFmm
aORFaWy5h18eiw94xfzJtr/cxX9ll08tVko1mAaf2edTCzp7mBijK0GBGRQaTHoyQCmoqg+iyTon
qvvFLuOA3UiritW+sz3UuNaP3tq0RU9ssTc/UBSyt6D7Vs4L0a++Tw4lyXYNcEca5Xasnz4TCZRR
2vUC7B0yfIZ9rSdyt19akn257+EZSSAdBsxQdZ/38Hf1KvQIB2mc3NdgeQ1hXmrUPJrpog87YNHU
IX1HlccaRs/eycDbT3Ge3Nkc9ddd04ZbE9lIPLQg24JwBz+MOfCASa3PcQJjJ7DHHYDJCK9L9xwY
CP9inCjbkozklXZJssbli1l19DO75FhyuWwwC0tEZLDrmeUrYknkUlSb28xpxnQz9HYPKMGqB0TN
WRvx3CI1wDbDy/rQZNO2WrJbWoCITOUXCz+CwhElpYpiEiObrtVLpChLmYihRs2rbwhqg6Ls1vrw
KW38gzBMCdmdpTw20r3M1QtpnA9RMgpZ7Hve1zt2JKd8yr+qjpeDTfeWCOCogbEuZE1pvKMOabJZ
Pw8o90RV/DQbiisAEGozydZsRzZp4Jg6ckaUUvQ/52I6DA6fcr7DDpDPErIfxgp2a2t0y0UpyecC
aACeglXJ/SMWn14SfTI39KPkaQrzfpuyseqm5j1104/R1SPioyCau7LqagcSQSeNfKB9kzHrkP0k
b3wZsDKuigmyDWMavouj6gIq5wpiXTVuaTJdWUcTZoHHMYnIlHJSXmmB2xrk6ii6oLrjUnU2E+OG
6AD6C76jSZ7joXryoirWT/gdaM+Gw9Ej75EurOhTHr5cXXnWWu5bOEz3hKxWghEFmN0jAyZALuMX
9mSqpzLixKxbTQ9iS/CYD6GVAnPbWgSweagZZJGcW9PhvPMnnrh0ilA8/Lb4ze9lFF/J0r7kwt0S
+98m3vjaBu7BL6bfrHDrjdXMFyN2fhlT/bSMOfHk+HOAtFIYMUxEeUtafAyZhd64ZH5ESnTT99nP
CbEM7PD0aREgDeyOtw8/By4q98JmbMo14ejHLp7p0HpxXIlxIj2GpGv9FmVh1X2U7F5GbgEj66SM
h3lWpod2EGsHGQMryT2mXWokS6au8gBGZzj8QHE5YDBI1miZPyHwN0xHl1WnYtTPXfYq3ZK/Y9A+
Km4hpDP5vzwDkR+iztmrfjEGvkVHkX+WuB4IL16cZuSD1aSkbRln3lQCm2RX/2IjfQ7kfCxHyVhl
Kl4nUFcuUrS5ppzLOpO5Z5l9zTggjYBXeKZvNx7adLGfLO+TorkPMVDgnVicNUvAP7cqrvVSnQ3n
llGMSlVvwddept3N1zlBb53X8YYg3KpeRn6wKaCkDBDoAtywfedxS/hEtljNXaVKyMxMl0gh8Gx6
ztaRNJ6KiFsQMcpXOqnS1Dv5kvlHyW9fmEHDrVgMQ6c/lUi5RqX+S2MIZGfe8hF5dDrJwFmODgxM
kjJtIZ3wpy2ce/KbM29P/9h7/ZYgJUHDqDAvdfk1Mwdz6byKncjZF71nHNz+ER5dHKmpxcdHfhFn
zlaM+ifSP7Yajsy8geCGH12CtI24lWe7bAmKrRHH13wgMqqHOQWc5y7WMSILNgLsZdw3A1pHKwLM
XILpV5hGP7TPuYmjs4pi0EQNVFps+7y5ORkMTwlgc4Q5iKoe9oMZEAkIwk2SUw9PlJE684p3nYHK
yDZxoi8+n3heyx2zicg2x3PPqCoo5zuDt5WdkT2P85qZrCXJ51XiKCzHXk0kZ8MqZyVcJD/dKCQ1
baJ/zH2ao3jpr2BSzbUHq76yIRzupnTvQCIsRLsZmOcM+NUpp+24rjDT94N8CS2+y+O9K62fRfa7
DgbnxYvYEIC0rCgvZbc/4wBYlBzpkgqLHZY7NKFZs7P6oaFV3eaMYTGXdARCdE5axZA4u9aOH5ek
LxmXi+4Y1gw/CVtyUw/hoIIoQsNfHZqh6e/ldel/EwcX7MVLPGs8n4Wk/pYCh3IzUrk62ybWE+Nx
qRxcSIqRhEn51TZKUCoWOFltS5OfZbiKq3Ta87koDvbUGxvwg3bjS1WtnaB4nZnCNWH4DOolV6Sy
39KODLFWekPe3nyrtvex699IAz9bELYr28Oe5jYRIqQwc9bdIB+rNmmOcyS4tqTDryYKnzvKJzGk
hDx3Quaqpd2QFG6fPCLWPA18tVGkzwkiWfOxQ1y99pgAraCXCZIzqN812KpXnk/isxUmZxEn8m+i
aHfS4rRGvwCvlMC8ozaRxlUI6LQrOKN43p8i8fN1wbPKXaiHG2r3ENXlTHbtrZmN6iaoCbTw6Wdd
EW77LAbnyBEyUC4f++YrB9xmrWBBTjYzEW3++I3F2V6V9gtiM8y4Ppcw6efO1QyXHy3pbV7XTnlP
fmeXZ/VLHpABpxMyW0tk2atirDZGHvysSK4wAIQ2HkCmmUpleyzb9gq5E6VXwyvTfliB/itp59Pk
5J9jN2xauwQfMdwP4RbQgOHWJfxd4/5dJcPyXrTI5Fy/eJoUfynzwdPRFIBxTrwj5+EfthqfvIIR
BsYbk/4yBgohhkujWGpUVSRHiWpWxKpFP/KtDmnaamazwti7S0SRHaypPViq542PVEp0M8b9YN02
TwEjnXjiwa0SLnAmTph8DB6MQD21TnDlWMDof4G3KRJoGgKyive439qE6BcK+/yUgQJ7iMe5oZCB
kFO8as3sZ8Q/nIrwTz5/yrm5KJOyDloR6NSOq0c7xriRcPgW2KuS+ypvfjRjxys2+5Acd5Gd3MVR
uGb+u64MNBPSVTFP5eGW6ruBA9o8Z5cuf3MnNodR6nLmMusv+ByuKTm3FMZdzh4jxYM9jW9sF6Fc
nU0DL2/4/Z+Fb8kgxRe6wmZjVvwpY3jIee3Fzk8nwI6S5p/5/2bvzJrbRrK0/Vcmvnt0AAkkllvu
IkWKoiha1g1CliXs+5r49fPAVf1Nlau6HHM/jmi3y1UiSCKRec573gV3zsB7LBRWIYZAcO0N94IE
MQS07Zr01sd6tqFtkqUXJGvHDo74sLw26PvqorlR5VmbqHNxoXOOGMesgpqudaEb6bXv2pcSCdf8
WrVMjnlhHahYt635UuEpxsSCZgsrNM7WyBq2fpQfguyhcvCzFeo86PbF65pV62/tqX8RwrnnThKS
tRIq30q4NA3Zj3g7EtSxVrlBKIUXQUHvCDiW65RNqiblAQwBoTROlBlr9miWbJVRZjyhprlGTf4y
AnS0iKDGOR/RLg/mUDyn1pVvbcVTijtCvUYTxpTce4AM8zDfr04D0M3iBy550tFFF/aj3zavQwmq
NcV9j00RvfZIpCWmWgvNxzh8dumJ4gWCD46WjJPRAlsvITED01ePdtp9qVxi8eqGE0BcZsWm1soF
3otnXE3WtVlsGGd/jaXZLIq4woL9kcjyE2GFd7Wr8B1HcENZvBgqeYs6sYEHuScp5ljVnUnuinYd
iSjnm3uMY5AqDQupBa4AMZYj8W3Uxu9MFZcpKXd4rQRns0suupsjok37HdIH3NyYGzQaUuEE356y
tx4qQchiF34vUgauYVViKBbdwJ5J/zHq2cqpFUvUTA/2ybdeAbYOuMEIpKyA1jhE6F6wRfq1K+iS
M5yT2R6t7hzY47pljRBMeowsY4s9wl0Xh9c5KgO66mZq1TZpyh1OkhuZ1EukS2e3RLqM9aPmk5/p
4s6eyu7JBwRutVmTnW9H7PMWbIr3okBWFOVP88JvtfitSEE9ONMKPCVVgR35bGDpvKQJgZoaydWJ
XDet+8yg/WUg6DGW44EOm+2q0r8YgytJAPkkTCTgsG4eFY/8wrADbk4/aMvBwGV98glTRbah11tc
5CDU+lcB+lBSvxSZOI1RdMrj8o3x9Ve80nZG3DIbFxkmj+85Iak5Y09Lw6KcwkVjR3Vb7Rs8q+9d
Zj0r4T43Ibg7YMT3vLWvKrHXmibu7La6Mcd8JaOV0JJXXfqP1tR8JlX4nOfJJpHJIzPnuyGbloli
0Aq/gizrB70n+Ke62iH5SiOPspd+EzpzYNt8yklJQZv9Dgyzm9qV6pK3WtMJJ2++Zjz1mNzcd2H8
IkoCLVvNWQaWSd4FRsdZdp4YwZrYIdN71psKTxFmpkvSCvchsRecMXeuHTwL08BUvVqZrvud97qo
BtJmm3pbZM86kzSb87MysnNMNqNVfZB4Q9StODVp8pqSNRU48S4Ng/toGk+uDedEy4+TaR1qs/yI
+mRZJ/1Bat2LyUNl4zlnKyNbRcxME/0xbaKveSb2eDeC59HgEue44AH7IjV5L6NoRaIHfMtqEUbl
KXS8ndkzTNHbASFy+TAIkr0n86RlBvAz56Ub7Bs/ucco6Qq49FRzpkAZCy4FKv5ATfh2s7TZPaWh
4wnD45mJc1fSP11yOWiLdhlkQJF21x7sYu6+cCRKCX5xHqQSuLlIyC9eTk7rvFh8kZ394GxA1g9L
F50g+BX7jAZU0tTp0s8BrSDj+pmpYE+Um6LGHiZ4sHoY3y1+4RZe8qZaOoVEY12QyqSXD2mr1p3z
ZMbDnZxNPUsQ/kC8SJWbKC6AgBz1RCQVlxjwX5D1w9Rbx1iJs6dV30yUN0FdbsNsuveZojbTdMqS
5hVz8UuRXXHn9KFhOl+U++pjMTnK8b3QSiYphji1TXJBIT6Nz4NRvQ3dpq+b+6FpXkJLfXU6Y50l
3g2FgVxgp5taTfuuRHS0QMEZi2xLvWCKKSinzLq4G1uxirRglziY1gQtkw14MRFEicEDi0NoNCZY
TobT1k+okdgx1rbJbRrKDOMl24GzF+LFY+SbijILvv6Toalg1TvGM9Oto5eLBeyAPT3OLrLSG3R+
XECmgFefCBdBqWE2u9yoWX4AT9I6U/N+KP69b7hrz1Ob0Xiwq+xaYCoTmI/kWHxphvrJlnLjUUYw
HQAuDxG0YxIRY1KthQDUaFZsw/qcr5so+1E3vUNYhcfQABdGm8+cmQtmlvHkZIQGYrYOD7q7eCFK
h9lhKoyeScfatH1xc5aIGY8SyePCHy36kBAXd+ketJD58/wfjVn1pXMC2r3oAw+kduFkNlz48rEL
Nw4ySRwGivwJI9B7C0JiknnfBC7GVLUSX2CibT38H2ngFn4RgwyPaLXt6WZO3TaWmAoR0NtE7tK2
AEW0GpCbYqedFgKAmTiv42BkBdabHAfjsKud/sHzcULSrTt/aB6U5hxVYN4FIeFsk3lnvfQdILa6
9lO0GiO1cwnrsKKvwQxlDsUHOvZvoK13uM5Dm8AVM3C+VTgG2mKHldWHb7lHpN+EEdvVHZTxt8m3
L36GVVeHBDIHwSHDhguIBWbSKzWxRZaknADhLTvlvOZM01aSCTmiLGxcB77KpLPWE6cWVuSOtnIY
qy7jluyDHtoAE6h8aZkgAGMmvs5bZtDgRZPB02b6g8a9ebDdlgCOWEf7Q7aaYHuENXGUKty11BP7
XPtNY/V/9M9f0D+hYdnI7v4z/fMSFt8//gv+/lv+/f/910eOCEDNIsjff/Df5E/jXyi7hGGbtkdW
EF6a/5/96Rj/cj3LwqXDIfnDgRb6O/fTguAJA5FYSIQXjK1mxujvCY8WL8eghCeWc0j+b9IdkVz8
pHFx+WXqlsl74H2ZP0t7qjro6szzih22tPkCU6FXNadmXJVLIJHuF+e6gZaCMx6AYo6QdPCIBSjy
GI22YWyYH53iZRdkZ7fqr24xHSIhXwgCmxmI924TMyYh6TlJ3kBaj06hb1BQEuR9DLPirilOpowe
q9w5DbFXLuUwbnujpg7rQZ0K18W+ZLpEo+3ujfKR0dYmIx6bmScTAsOHDJAxW9J7TErdokVbnmZL
eJgMdjv91oHG1q6Fa1fHcB7NVGKmaqnFADm6iUuBIT9bPLFy7bVIwhFQWb9pTDy9nB2mmgBc29zA
GyKhQKODzAWG7YoC3W2cE1UuYMBonDHY27WW873Hf772AK2iZqCMbaydZ2Yky2HfLPB61YYtZfW1
tbg2A3LPyT4GpS5aVc8slA+FFNps2QSRnskOgkykcW62QLWiPyYk0wUN36Yzaqs87x+JdD9GbXos
ckyfciaIkjSISr/TBnWOauekwchAUnAoPP3s+TrZdhIXKXWGBYn1AfQe41ZTfVAPr5tGAXCkx7qN
Pg1Is54WffEbBZ+hu4pQvnRJsM6oUZq1U7iEGowc69D8k/jNkNAgBz5mgve30V9C3Se35M5LWnz4
uo0lkmOnprMFPzi2B+xJkj3T4n0dayhY4mMEl1Aa0bE0CPRJNk7fbVqrXUWFsxPpgJog2RuZdxqA
DwsHsZ1qNo6mzvpkH1v1RU/xivGs8JN5L7mfdnFAO4PxDd424DwDAIeKqX3QDXHEuxiZcGVSAKBj
jnjRtiVyGvMlAVwPZHofDGvPNc5lKHdlO09Lm4UB8ZUwiuN8hw1/uHUNkMWUfLOS9FMGaE9ajL34
GkttItuARW1NjLu2daK/Kx2rbANgUR+3in4IUs8qzXGfTrolLq4XL6esqouBShl/yQBkpDG9/WgM
53Fi1KnwnDIXiSFPxSRJcuMbLMeDEVo7AtuYaaafbsAsQMdUDBuOjW4lR1NOt3lNTgS26bg4WjJi
QDq+u6U4uu4aowqqdHUZSuuFwCUkQ1h3kkdWw0P5cQ3q88WozHPD8DgYAC4ZIH76jWsv0hzkbEzf
CJ3AV6tZg51Rh4ON9JQ5rL9WnXsUIpEevcgu/qzx0VZmSzge0wDAB81K9ibPOUypnU/8M9EMt3Fi
jIPmbYynM9Q4YobaTRWzVrX6KSnWfTxu66q/WGl3rbXsyLAUbs83QtVv3tRdBnzvgvEiuCWoSd6a
/qsHRawdpptTTbf5Dna6OmhpcrTC7G3+Yub1aATDxYnw0C4mlF3dqsdZtx9mAjheFkziRlRVJvbc
UnBrCJE8D42ObnnYYn8kcK4PzJrXq1cenydhvIVSYzEM8qUZm7U3Sco69xva1ClkT/Ct7qlDvTev
7SQZD/N7w3qbEMG+vUaoc+JJbGmoj/FMcu/C6WDLbjX5POvzfC9r0k/CGNZR9ALXfo0w7iqMdjMv
JkjamyoSNwhcK5HdWr4ps3dexpKZQaJPN6qeRvOeEL+DmsR7La43BcQjVP5npx7PoRyv2D6v2nyN
pPWsdermxMMWdgy7TBG9uchuYTk83jejPFm1/h7WJTo6ClkR0CNhnGo647sn/WdaD5wM409wx4Po
0OSymDVavlbtCdI5YSRUamd/KO7Nol/ZA60OI5hqSvapa58s2V+nSj+XSP/G+Y9yJ83pYH6z4+RR
J42krc1dJdJjVvHeceLFLIslwTdtp1jWvzZm/dDhruKV7ZWozg2BpwxWxsPEgzD/D+B+gxpawzKC
Q8OB02EcKnrRxh/PI2uztrprJXjEYgtHyXBa147czZsVcUvtYjLIU2iDdG84/XXesHElXAXwPjxO
tjaebkacvbVV9Sx8TLHGq+mj9oms8V2EH00E82O0T/MjOe8JuuecsDLbzA9RI3jGDAOCZQ9No+tK
Rgk5J41nvaAhJIVFByDV2wsizJNgowIfPYdt/NZyjTRnd/O6YwjICa5n86hlbzFutLUW3tfhab5W
JpzTjyfOGE9kYkDY16zXVtNORu5nUKHChz5CWmXjKsSc2HzGUStaQNKK96PWmgtB75YSfbTUJSE+
cfWm4IfucON4x2InuKvoGhg4lvdmR8qQGOw9nMvgPgnhD0dK6Wt7JJ0AC26Ou+c0mtQu7glOComV
S7vkJRtH8lbJIlZkybdG82rCmFmYvtuu4UNw6OWwmDlnMVXL5egt8A6eSDm8jkPY7414YFZN/f/b
n378nZpIY4FVddc59mMUMuOeYtskAzey9j/+9OM35sS//6Nlzm97gWVys/cgiiOY9Oq95wQQERWc
YrO9d/Cr2OvwNxeplvrkAodzuF09Gfsfvw2qMvZZbLUbf5JfDLdaYNgFWcXNN2ORws4XJMO0/rB3
vTK4ywARuhR3aKVHN8MxQkhFA9z7iS2k03dwsTaGq62nvF/1U7LOLY0eollwBjBMfHGbTwIbNsmY
Ak/KZazaFRwcpyLhhr9pxb1WhgNgbZ4vqg6UrFRF+9tvHR3tgTdHV+VA9wzrcUNRxFwQi9oQHW2q
hWfA1GJN/XVzF4w83ibp7aALynUVum91TstZIcTfR3n3Go3uMicxHhSagJMYcLmzR07j1LpBwWlX
ZYnZZ6bBLa+lvjBa2ULiZWETmvKeasm+z+XJtSB+hD3eNMRaFaV6wUMpXEw85nHN5sEjgAvBJfOm
S1CrJQ/bWvkUOpZ0v6ZMJx70eA011DOg27lsf6OosBlMnBdHs08yG66iVtfEKk6p7S8qeA6TjN4i
a6cN4I92sv9DUf83HhPGX8tkTyDPsnE1sR3p/CyDjmKWYQywh9Nm8omx4gBYnTvD1XfHUx0uJ00d
Kuqo0anWv7jyz+4WLkHuHt2DKS3dMjC3+bMA27OGLreVk+/8wDgrgpkXswdCurIxpk4pdKIYv9vU
X6BCAd9tNr+4/Gwy8kcvFy5PP46uV+i68NBp/Pnyg+Pg+OWXBaxrinj2GogvG60qt55+SbBjtc3o
rSmgbzxGMjvUFrsahS0age0v3sjPYvwfb8Slr6Jo8+b///MbCcwcEVXj57v55suxv6AJOKQk5jr6
gyopDNL24mCY7GJy1hn1Ok87oi6qdW5w+kCPVB6WuLmFkvbLP7+zuUf761fkAZE7DkNg52ctb5mQ
dkRCWb5j9oAzaH5gBv2oNcyCx2GgCJU2pj/dtx/Lu2yoz1MF/cG4Bs25kPGb7o3vZsgG8KM8dOV0
DrbC1r6U6XRrObrMGHotI6K5tkNBsnWqcTuXIDCnt0kMDYEHYK7S9ZYnJUWLGsZ7Uh7OE3z2mntB
oik4TLUMw/6CFSr+vS+pq28qDj/f7RiWq23tNpdKDTuYJEviL6lhIx5df5PbNQQu+K4mooQsQB2t
3pNJZ65knTxlLh2zPrswt/D6+Ky8jpeP3+qC+SZVorCQgwHsJ4uUsFm0tBxVxYirx9Bfw7rIf0Mo
/qMLzN8tD/SVgim8gcWs+GmdojfCGlBYpLWKZmMV+pkAtn2WfvtRWY83o63v/vm2G39xxZhXJPP1
uWt3LZ6RnzTc3mC49KY8mYGtDg1aRcJH7Ni8xcVwaTj4MDZO3tTIpjZp/kLv+ivt7r6ysj1DJWJV
5Z0xPYVNfpcXxynrL57XoTPLH0xnXgyzQzfRq2cTXBibk4dGHKLWxRcqZxbdcXQM+f3EfthRis2v
C2d5g0hb9vbOogCduwK4cHsGfntDjAdywZbKmW49XVWGxsSLw6XKXu0GNLQbtvT3pGmlR7g/m6hB
QjJQpqCl82xMKEZ8VoVT7iIlbFRDrryL0XWsrJJgbQTPolx3KO5ZRf4RiBSPXT95N9oO27j+Kkjv
xIX3IU/G2+D41yjqAFkpPNDDvoiU6pgs71SaX2vaUSz83+aitS0JRJLpKcOlre7Uey8ox/KIlj28
VPUdbDLZBXc933EgiSvVM0J3rZfZH2MgR9JS96MWf2qi3IlArtyg26gyfcNobe+IVWuex9Ik1Ffu
FLt237ovdm+c53aPiuWg1hqPq3R+65MKeye6iW0Xj4v8Ea7Oaf4cGiJQzyZ12iyI8+tWjtEfBld/
910LAyRggn9ead7f7C+W4zIa1l1HSPenpT2RBFxZmonSkvZtbulGbrtxc/zyy/yRc7vc5b/Ybf9u
15c6JSd0ZAdB7Pzv/2CpVCNmcmAesdkmNGQNjWnx6yP1bx5ZxzZw0ph/94T700WisEraVNfJu4TH
icYLT1eRTtcafkoVeMTZ14vHRK8uE9GzyiVQ2NAP0KM/5yobCsQBv0v4Pmj3JGIGARyhiVNC29ML
68VhI8SaAKscfqYg0yqOv7k2l6n65Ig3ErxkjJXZiJNsvHWBuPUxWzXJadjfkjqNVUJje3ALuovJ
/e/85E146tC2LXGPvE36MsecbqFnnZLS2o0mJTlmdNK5TMO4kzQ685uU1CGVjQeQCSwOaGFjUueW
zyUIgwttPxrPeHkdvaFjWCJfgmw8uHZ8zEk8DEWwZooHdcg+tdBOmOusElnfszwOE05UPtBHA14g
0LksQPcw9i++GNiQQLXN191I6aWL6FNyXGiKniRK4BHC70AOBaNt76bmbsYV5svp86ynj+VLbqP2
bup1UjkvOoYRc1My06Q03ovvD9d5B7fo1/55caPe/OvyZol56M4pLyxLIn//41rLRQn3U2X5zkg5
PrHvWhZVXC+ilr6pxkIDj3z9UKRauzRC7pE2RtuhKe/CUXsiqi3F+qM/1bR5Pa1hZ9mnznL3TXuT
xbSs6NDn1q3vCSMcL6EW3DeuuMdW7qtHUmSZQ7yM9VNsRkyakrcYRQhHFl/pkHd36GY2hHB95pJI
TMGeVwEB9Dz5VKNzUdHV46Xz5WneVaupfy8w5dH05hCRqA4D+S1jM3PM4miVXEm5ew17GKRNWwNw
AfTO18aL5/YXo0PUI8dNVrzOTaoDnbLWCOKZ2k0JONKY3RbFy2VGxexyvFWhfqbBGwc4iYBlczXm
J/0qoJlbBPJEzmVgdHuIAcjWhncF63UugmQzQxbmixfjGjoHFuAN3RXDzZZ84i7gkTD9xxKIrnW/
JVK7ULu3q3++0X+zi1G4zb/ICQLZ/uk2D0HlpO3Q57vBzfHDxy+pdMA1hwGZKwBDS5aXzWw++MX6
EtL86/pyKZ85oQ1DuH/ZPivLxF7d6vJdG8pbVqfH+Zwjb61Pu/WgczPS7OgPs4yRXiVGsWdau5qC
Bx3ndkY4MZ7cmQ2iiglGAmljc5GdAGvWOtMbajHD/mYDpFhFvZjrJReg1BnPM7qRJ+5L7zWboYr3
85YxRMdO07ZNj+Ai4qPTD6WoX/1MvQe+fQqFyRSso+0jr6pMj3jv3+Z9N2bRxTkQIubfdSbXJPMR
ZHBUBNBiq34JKHqoJ2aFIsYfKyfnbsYW6qnZ4RAKjUk/Hk+XMVUH7G8gFvAMB2byNn9mc9Jvk6Hf
4gkWJcynJvmmOSn2l7R9/GwSwRJz6rVAOEXAxn4udJxRP7Qs+4bOdcJftUpPbU0ijv8CHsgT27sv
M0IR9Dpe6FAbTetUTtnnDIe4/fiQU5nDdfW2fTYeIemujOGzTuNNO2RH26LqUNP0nulr02cnSrQl
+YhaNJ6mlqdyLuswuHybiAHA6uUhwLaH3Y/wr7AyFoQKbxra3ThJ90q3Fij9jiXZPyp2YBolb0zi
TjNqbYDXzWiTqoKNpqz1DMLRe73PHxpd31UkxrnSor0Oq62OkSXwpUY8G0MvT4GvzvM/l0IdyHOG
CLivu+iYAyf3o30MG7TK4cSAPUEC7CPCaVNrN+++M7JW0C9abf9gDOsfTazqrq4a3o0ihuBMglCn
P2n7edftAMl1Pz4KRgfGFL9ZUXw08o5mM3yzLN6VJtmhQV8z/OGUT+hCgi2slC8z0oZdJTSmFm26
xL0KBD7l+KC6LMOnGO+auWAyUnWDuv0SQ1HEOn5tJNN7H3LUUU30ebbXenRgHjgiET6C2BRGyRHU
jxlra9sUeLFaBwWGdsm+LNXhx4Jn6DGXkRHH8DjwfbJ7WaACVg4jnVOQ4PCTB5seDJHJ8QB91trl
VksHKbEx7VENvus4gSzmBTejrzGHajnSOzQVaA1peA7RnovG6W/pxISHHDVIjmz+E5TaCtSZ7XjG
CafS//jnXcswnb/bPhwpPV3iA2fqP1X5qTLjSlgY7jWOekeudylRt5r+MzgXgEfHQH1uRt0uuwfG
ZEYD9ZQHacae54XVhJ5NHiY9QOsBERdDeoEq9GPb/vECjvhWxRS4dfRZeOo9hhrO6504vHE+IabH
hjGUDkl9Dx40rJvHRBP9Qscrb4w0sbd6zpwc5jSyDuhaY6cQvZIjZHbdOcOTbIsQFX1EScnsTpDp
ohdjRpHsicdktDMIu6J6K2vSxoMY3jx+Jte6AAttC7BN3SyHxYkIC9rPEA2mKLYDCTQeKDfcoxu5
F0i4PnWoM0syoj/n/SVk1F6gdx5KHXa1fbKt9rAWbE7znvMUaPpJr6DW1eGb7lKF9MPN1Elhia1d
CyElNHCrhz3HGZ4SU+CT+lLYqGwGSr353O3So8eKnJ+/xvGeDPOpZ66Rxvp5frW5TEJMRWuMt9iD
VjvkY9IAsyoSxzrNL+KB99fAyzMyoDFOSMS4nzsNC98MI8FerlDvKuMNgNtnSPoAnzY7RAHEpnUX
HTccctsNNWz7hFxVuOZB1XxiZXDF2f48P9Ct8+/S///m7r+Yu4PwWLQ5/3nufnyLch7l/xm4//4T
vw/cbftfHvINyzaFtLGG9egtfrdbYuCuu7qLmMyxhT2P0P9n5O78i47HEUgwdYHlrk4p8e+Ru/kv
vJawSHIYu+sWSNj/Zuz+Ay78E6pGV2XqvJDnmp7NfP/PNS9OCbrWjhoRIJB3ifBbwFkUlCDw69+N
ff3aXbW7AEPHhbwbgl+0k8ZfCm4HRoGUczXGpyGd7s8XL3JZVLbu4YGG8ZAeLaf2kA6nrNjYOLPD
hyUG2P4AgvjD/fk7CPVXl51htD/0lJ3lY2Ydcdn6pQONIiFR20JGx5WaAPiDhN2V/eKSf2kwf/qg
P0GGie3VvttzRcgy3fRoQBoGqwdGjlZtfPvnj4cj6F8uh9GAO/sPC92xqDV/+l6bVCvjoK/qXdAO
PiQK4lcs8wFvCsgQOXSwqElCfEwpPW0vgBtpJjR/8xA7dCQkTwZRTpZP61gjSIyV6y1zlZnLoSqR
4VP3rQxY5AuzgfU1OfoX8hYNuL2YQyiUH12MZWBFx8qNX5gDoFQeJHC6zazdJtDQUFT5oLLDg69V
gnpwOFq2EeNQ0pAhN+LZa1fupufXqtHvQjwi7qxCXLqgwIME7ds4kn2D4S3DHjvDnioKSQCqV7lV
f0lwJF1Qoj2bWPEtNeXAzk/9p2MXCcLOymg3DBO5IFCcmKYFWEg3xs6u3xqF9+JkvoVqStEjqWfg
iCVtVwsnQO6x6XWWhtkcHdKahJT7POzuBtG+YwN7Ev7MAMjND5l1x6isXk3RPw+qxEC3OWpy+KLE
4CydWUiKryIBFTZhiAY+6jP3xG7GYDnJfp3a37qoKYFW6YfgJuIS0w3PYxOXy7KsX3WM5eHXFss8
0jaKKGMSv2iv7RHbH7PA8OvdyMWHqfFzg8mdEMTt2YKXEkFCkpSbLY18eiyMAiNq3Jrqjighvrad
VqmXXNvbRZKt23bCELZELYSWNWdCvMBuZ21ZxevsVwP7ZI1PD0kD43OI57EMiOWsx2eFlnW2JtyS
v4WLgDN9mGb2HJTfmXG9dQ2exwryIW6AjbbsNHIAcVdxhvLVH5lwI3UXuYtRtN0/Y2r9oQ/FOqKo
W82vk5njM468D6o425WXrRISlqBmLqNSuisXQZ1rh5dAzv1sPa6mXOM/KdDCieYeN6186WTpsOo0
KrXMBunFnLNfZQ3fGnSEFelnn43gM5IGDxgC1f1Dc5DaGni2Whlil4TJsRgMVBbRZ5PwCbIG9nio
tfcJ5rzLzISWAx/+JTYtYluK5rtXIITVQodgnYS6d+aaE/n4oWM+v0CStPbFZC89VB6GQZxZ5fJG
Ksv2l1M+wcvtgzXWEOKYes6uspFLhRXvGRLUo2fUF2timaSGcV/EXrDsMfZamzoZ5czR7gCt1rkw
SMSoWD+AWBSkab4olL6KfGKUw6SqWTL8QF9tf9xoz2XTqfw313PPvBb2FS17vM+XAS14W8JV4eoE
M4XDkcnso3Ki35ZvLoiE9qvinZySfjW66WOgEDn1AWGKreVekhpkfUz5dL5mlGgWiPKD+QA51U7u
5nWD/uOKQv2kBLkoZtq+GpUdLBsNRe+P1EUHf2GqfDgRQucCKKNAOz5SLcc0KNR3fZdteHwPjnDi
uw5bFxir9rpP6nOUjzjRdc3RLdtnLa/RHtBjQVTmvunISdl38wUpbq9C8BimUZXBfCBMq8ZCB7rw
iCuPzoLBcCbceD0j8FHxzFaWiHe9LMBbynUSBHibtXRTUxLAXdX0j8xon8QQn1B4YY3Ek2rMv5kS
nnUzMzAhQW88e3juHb7jRtavTpTXK8frHmuFfyzGppAeAnpMjdasv/l9DXtXwsfM2qxcBhUqcvbP
pRGk08rvsrt5ObmF1q+UYDML2mjllNFzat5qWoKN7lK0ooZ6lIW2iW0eyBAHIlWoW8uAdOHrPOKh
D08hZ8v/sR0hw1Nw+wHe22Mnwbe6lMo68/lQlNNwAFnYgfXRop1Y9Io7QnYraXXDKhf+xS35KmJu
qjWJjzod2Is9bzeZ9iU01dbmjbUjf5l7xWM0ezr1w7ar82cM22sk3YpyNqp//PxIcyad4osnhueq
V89w1xp87B90m+WsRyOs/Hh87jKMMpzoqcOEiU01QddlfYiC99lhsb5SdfZaR/K5Qm4WlM7Cq82P
IlbPQrIa2cvu9NF8HKz00dBJAfSqTw8Is8d6EQEpz7HFHZ1Gvq4GM2GrJzhMd+cgpSqDwOCoLXkV
e39qjp3OV4FSpVx28X0T8rWO8+aOzBeqvUv8bAs7WSZxOTszVug+CNit1XisU6z/Ji+oF0CkH5Gj
sXfG0TVtH/puC8HvppLd2LN/ah4fLcC5ZjFqCpvC+nX+SjBphuNnkboZ8DRlhBMvk3768QENDblg
1UEWmxe8LNvXqon3eB0wEp3WDddcKnxToLNJ4ojbr5zIpEWKcA2WwLHl4xGkN9mjYzVHjvbX0Azw
KAuRrDjW1p6jQhTHeOdAAPIif+uNIQm1wpwnLN8mwy6X8byrSZ/I0MFINGR9iDfSCWe+aIjWCIeW
xYB1hDvUiql70yzbEt4yAaaPscqBVr3aWLu1vTXwV0QixCMUMn43huyxznkoEISdrSI8kTlyrHLM
uwY0kel88oWwDs24fbS0olvLInzijD5wC/1V3Bf7OiHB0B2ey9HJ6PxR+SYxfnbt6H22Qb7Nak6A
MEMjZeS4Rbl8BPq1YhXKcq1NrlwiMQIUx2p4abfq2YM9HtsRilfD0rZlmYmVi+BtFSl/Q1ZIPVyn
AG6Lkzy0MF5WqV1NK3d0X+rKwZpNeOYilAtRkQ2bzXmzDkGdWE9go6xLXopD9XsjQfkziwRgYXAA
jvcEQWO6hwhC+e2uFL34MoQasFa2TXvKGj/uDkPcdhAaK1ap3ICTiHuUinOyn5bgW4qb2SC/2g5L
GVYUlxrF62AM+6ZIyGQuwYPqqbvr7WpdDIH3MNXjY4iinD3Wehv9tkexGuTLfmj8ZZpC8HBNPlSY
u3ydqZ1tYi+BvA7hE0AGm+g0/aYVSceJPHFW9EjBw450KhXWYlVZGGYU8JxGLMn3SCo7KG8t+HUO
r4XZFXjOY2f73yyVJsuk1V5x/6HWgWIZx6rHfGGJwAZSQYZzJRvfRetd2L6tu4qFhAFbIqzQxo0T
U8DxUcoV/lgE0HaTu4N3cy+m6sEc7PzQTMkt0Nh8+lFoa7SQ69JajrLHHs4zmJQaJWZUOPKMDg4L
NiStWbiDJSREDtSzw/vkINaKzRqXD2mse+kuVQvHuO0gEAuNkAnkq22oE2Ktu3tF2N+ytgaoNc13
drvhYPfjfWBOeIqNmMq5DFlio0PwKv03pPbjf/N0HkuOomsQfSIi8GYLCORNSWU3RFm89zz9PfRE
3MV0tJmuVknw85nMk7hs1xcRQwMlYG6rzhdZWI7WFH+gPQUXL45kVjFh5/6IqA3KsiX2CddbCTAk
EURY80HnICfdMk4Xt0vVEXgtIs6YAO7ISYchiSYU4qn6mJX4SYmM3DW6IdxjwSjcpgM9S9pc4Uol
5U81KKQGT+aZvBbqQGXf8OwFnVju8LRVG82A82B8sV0E+C/ksk+ENTGXP4PBTRVEUnWKk2zHAUxR
0AWMWTsWpFFYidtOhq2VpVRJdfvdcmtuyuonzrkgoiH6RvqGmGQxZuJrRTiV5GVaVLwusiPo+hUL
p+lnEQdpMxWQ3YVoFVmjWYrXI7cWcE6S2x3/d0VxUMSGGa9j4FNMkrJrTV5goBkH6JGF81EaAbHI
JISQsSoXW94JODF6LjHzmaFbh0HMyhYCvfYTZnzYLbylDejek5Yu2QbcVOy0E4nNJVgxSEH1Ronj
r7QbYFjm+LYtbLMqaexsAhfSe2sY36qZom0s2DMvNUN5smdWnw4uV0EWn2P25Oz8ACrRfQGJqg0/
HbXPPGf4X5e7xWyGK+hejgENwlIY+AGPcC9pdaqrsfubGh7E45R+0RUNjiQDvqzY6mNwgSYOKI3+
IeSJPi8OlzFBAGh2aH00rxDlF5QLUA+JYHWb0IwdqYQCx5Qb/QfvVbAMThWlT5WIHjwZgkdaknyF
E72HqkDZIrd16Q0YPBzsklaUcirmQ+LiyjqqcfoVIQng2YY0Dt5WD03IQU561kvtp6dhZVeRWX6j
yd3GpN1qEK6zuv8rVGbGjUZpW5UJOBCZz1VXW8ufsLroGhbelrBkR0z710wfnozKQCJd4pbSgohY
sIarQA46CJLQidEtsC5IzkLY/4FCC6BVgtUo5+RZETNCCuWR1PYlPWtFBuMOKEhsYlSV5KE+tJQW
nQTLB+DENKXJhppSX2kloFXbnmaDMNZI7wlhEVNPn2MSnYzAU5ppcLLWfOsYJLuNKtzjyngiqIJo
UiFv/UxZ0E0aUKEjPM2hhF2waSli56r1g2RrDVqMhDq4B6es0LSnNmVTHAWEtBTDPklA54mwbViv
8XeThZ7D0NbJdrHjV1/G0pFDK+geVjGVAM2udiPCSroJE6P6uqaefE6ZddeVudtRWZXozxHq8K7p
bmIZHOGjdqQQzv1h4r4m8wXMbEhHzsgg6kdmri3ElRSbo9eJ8oMV/UUwpy+1IWoYsRafb3hORmvc
FQ3VNnx6H2v7l8kcm0OR+0xqRcR+Ae7dyWwjl3eXy72DmJsAJTbU0CKUCQOVyaYQaOZEF9d2x6lb
b7ekGaFngC5GrI0+dGHOHtDaQ91PnClsvNHQBH8Y1ystUxmJaqKv1PKGf9sb4YLbzQolGTktnYUU
ZxEv7r6fALYI1PpRjf2YjyoqQ5cJxLYwRTIpDWYPLfOGIt1Ax+Osgd1GZsE/5P2hHKtTl2Uz+/PZ
l2GhGWAdAJAjqRQjr5omAjoK5b2Qqk0jDYgPUf0YQvQxQjeMvxtx2cMW5kPX6s9SFegLJmlPBtu+
FoNjD2F2MSdfGGqDGUl+E5f6N51nss15D62mIC4qEWfOf65f5oVbvS3exRmYYlmQ8lpWtzIWPqsQ
fiJ1NnxYseZxojrFgGtTp8zB0mY9dRGa2ItU6jNXbPND9mJuF6ymbLmQCt+Iaw8hT00Y12QRdfTU
a3SyQVdGDjSEr0TBJiwWKiRgtVrYxqd3VKPLNkVrC1B9MHG56L0iHQPDPDTEDQzaizAZhb/oGpHa
Un7GkASdHKh2FHTZJi9iaEW1U/bx4qlV/5u31dOQR3c4xS8FaQLk25CjYUYYGMKMQ9UQDoqI3CeP
VPYIWvladZqMr0EvvcDcyMyjMOFqkW0RwtCk5nKoFoUwa14B7+5xapRbG8OS1TGaNuzd2O2sviFl
2qlkJOWZbm5VKHqI6ZctoE5ScpikJHxsVLXKlcAEXmWI+VjFrg7MQvWJbgGjkeb/2BMiiFFnwmUa
4Crw0naAg1XlVx1GOwOYHudSRXvXDWTK9xT2tj5yCAaVsNHr4dopE8oQnUO8F/UXnSLJkwrByZse
Hoba6wfFFHfxVRDNYQtTFVxU0v/pkV67iW8UJQO6irdLbkNqJAMsdbawrVGyxKc5GhyxloJ9FuA0
BVef5Wmx1UvojEyfn6s5tlAIDzxiEejN9Ssa8dTRkWRF2K71JDH9QMQ8qEZ8B3VFRjK3I5Lr6Jgl
lD+zSsywSHrW2L4ZRSe6KpZDZ8jnc2o0bFYniBRKrPtkhy1epLGklSRY0Rh+SHbjCIvWJKpCJU0+
Sm09nYbT1E0TXVsEFZ+R4HYGfubNUjltBaVxLIVflVmlvCIFPvb1OJJd1RS+qi7loUynjZ4slq2I
lbAbtATOkZDvSlm7KbWikK4NsXA96lPR2OMn84QpYVFnAq6LjEByoJ+hWwsxd9ZCiFdJnOAiLcoX
nu4HMo8L8UuGyzLYgreJHkYaWUkaBlQBzTrhS292/ZjtBlm+ZHWpHSZ29GpYj36V83TNZ2wDQ8TA
qT5w4NDYr89qHWWgM9KmJRFdE6I7y9HaiFI3MGDHGCL4z6V+ZaXl571KrRlxsk8LLbzUkOsk6/DM
DSO4Wkrp5mOrOLnIjVTJ2bFBUlROy3xB9vkaJPCydVkEujJH+wpzFWYmpdkBO1/PxeQZ0GuzA1QS
7HUWoG1TAqENhs4Z5DzbNCqj1lp7DcpF2chT4DR681PlAklKXGegobP9kvJUyHD7jusbKGvNTmop
K6TS9CorcUIyCyAlxAQYGEnjDJy9UhRobMitF1ODmq6pvKdF2rYbzUy93GzcZCIAdm5wpeS3SGBq
2Fo8MYnvpmJJ3YRJG+9M4Y26we1DdLI0pzhSrVaBmCFAfkxmbx7AbxD0QLvVK7FPgsVsExyUQRg3
jpmA82xuv/WAzXGuyS9WyPw2KzZtCHksbUJao3e9kcZj6NJxT/4ExLrMJRGXD8PHYoFsMUvZX6FD
N0ujBGqhRlke9F0HcYxrnot7OjDx/dH6mqFgxitjN3rKFMiLWGJWbAoZdbBIJznFWyV8Fakbg7hx
ZbH6JER7sMewybY8iqR9+KELf/JSWb6RcQCH7YyavYwsX0tCIC0DSwXcJ1MMK3CeQX42+bYEMOrw
rVBl9eMtVoqjoNJAWAuwptoib3fifJ+JmfSLZ6CTYJeqwBk0OJO1UcMnn6jYUmh8E3IgR5EGC7ZR
ftSsiPGcxvVnrsp3A8tPIhfCwyiwUsXKiOVbJCNhCVSejE2OwUxnEmSV6wEEhHrBBP/vK4ud+WjN
udtMNW+vnH6P4+SmgChvMekOLbgZpignXcA7HEkWp0n2FQtQhSw22kK7kOPTw72Twa/Z1cJsvBxr
oAZmRUmsA4ofy+exUxGENqwDAomnBKlU1NYyIBdJv4wCA2iAdJlV4gHLH8KPFgSHZekMJ88WgLEE
wa55X12lIHIRVE8bIq+uICir9WcNpw1lHjNSWvJWC770IPaCxCQVbfYsFR+lhUaLOAuCeHXzVZmU
g54h8DHIVS466SjojLFRbaFuw+3Nd2GWzWe6SucSi+OU2Whvk3fZDD+oFJEFStlZTyNHS0MK96Sd
N+XTpK/prAIjftiynZZTImIUsbsm8Cq9PYZVAKqilx7g5zjh4TwOa5MRCZIratEtLKKd1pQSkwGY
ymKqvBJSZqt1/WnKM0ubXrhRoX5iyrHnfn5NQuIN6vnWShx2o7CvEGOC62o+p3SuWK6XWz3mW2um
8pPB4CtmwMciqI8xzby4G08CO0c7VSw4ElVSuVzxnxjr76pQvKsNv5GS2GW1vejOmkCtBUhZF6on
8BjA4HlYwnQWNvMkdcyx3roaE0kVW8eca4GsivJbEVDfdA3nWaPww/ySS9JHPWNq6VQZDCLPOzkF
0WuUnOTkGsNrAwxVNIbz77nTxPTAmeGQD7EVA5WnSI0p1sxh94ZTdCJ9cyPR1mbsh9w8M4AcqU+l
rlp3JUDgFtMECpwuRVCL9tSaqd9U1NwaaxY9IZVh6OCkguTilnSsIBh8UWxM6Mc58aRJMt7Kod7i
aPiQYQHRaF9a5kubRDWBjrPEp5E0mJ9vMU4xa5L1U9qWy2lujddF099gKsa47yidoqgciSs4E984
8IxuFPSTdO4k2FJ0wirWUx4zkd7Dl1qbvCxkiqAOlHRi4kVC/NWk83RuNY79WMBinIcJr4Heb5lr
4EWGUdmBVd6lQTFvWspEbw6nhBSGudrJclVDwSBHd8x9ESPxYH0VpnIVZG5zzarfp4HTogMaNJgP
oZn49xLMX5k1s0oOW2xgLYShgLAWMsO56vEWMFNeG9tO2WpBQwIDt1VGPhAshxvUMj7ChANyisq9
mQJMsVamAQmRD0AZT03dM0Ad4FtB2fxXsNQ1IyJpHDIoKiDqk8YVauM6JUV5HNk43HRxNyio2kYp
9tpG1PfaFL8mmE4hrmfI6maFKHsxOpTs6myx0Z+1GsVWpl4ZC8R+s8ax5NQusPTsuq7kbZOnT4Mx
1Gfd7HdlBydjacEsQgNKzEU4paXyiObppxVqdkMM/Q8Ue81BUyJHmHLLBUJIggPdfD8tPE3akocu
CXSOTBzcv/cMwpjFALB5NNpzLsThTlEJsRZe64ZYto5RQWOiWWR+Va916r9nYSjwBRIZLwr4vdUU
GGo8ss0+PSsCA+CcoSp691OtmIEraIVJ6onx0FQFciLcVj5Ey4uDlt3oxBpR5MP7d9CjWIAJB3as
0ypIZlH89e/SJTKMFl/McGGl9VqBRoz9RuEvk1QKIcU6irl5FaWic/N0OMewr2uoTawDg97Wq+FD
nYyzOYgMFNb7nH7lT2n43OXkq4kl5sp19dcjEiPUCQhjSxJGUpWKG8yR/+9qGDLrYa2vsVzLLcz3
bmcyuqjLtSJijlgnZemWRclObGYQ2sGrgfdqI9zYTnHJl1wNrFFCxmGiLB5BLLpDJpG8lxPr0xpZ
k8YBhp3MxFWYUgEkRo4sSerXgwhweIDyjw8nuPXqXWGwuDeIS8aktuH46TZx1gMLaWjVSKG0Fp7K
S9uz+m5GWnbhLxnGeS/NEPWLYnFhWHIPKrD355YXKdNvyMsobDs8iqQoLWA0gZTrorAxJ/GPjCdp
BT4b+8HYS53+syDz2ittiBdOBmgUGd3qxeRnfTtILhcq8EJSqT0riDO3Nwty5ykFYpFHRBcO41ZV
iGocqY5BfKGOFebqGb1vupPSrTHdZIF7FjoIFM6orWDBzuV+JuTDCaVXOQ4O7CtxrQ4QrKCM8z1b
onSpRCWEFQopn1kD0GGCrAKej1ukxVcksgYDizy+dGL2m6k8ZSa9AaRN+agHcvZWJwrqVstXMvV9
xSPcFsgiHqD8iMkMEY3JDzndrEllk62NhGgVdpQ2CAbrfsV0qvxjJpeGUXZG1Wicishdlh5go94l
2F7FDMDCAG0nrl+LFFycSTMl7MW4bd1ISt5mXjn3ZJ8ctIbergotN05pWnloH0uNyYJcKx0a2Cr2
jVL/HlnAa/hIHKQGpaMhUyzGJHs3yvo6rg+0RbsoVSPywCNiL1JIdGENVhA8NP/13YCHABEuuojr
QB9ha3H7XhQ1eDzhJwBoJECBcDNFZPQW4ZrNQTSi+VzoDsPgNcRk+2EMGAE6lw7oUdYQUSej/bXY
y7tCy6iTeW/VGTjMFUYtajJQILNadVUCfLzO0D7kmHAmUK8LL4p2H07hRYrrY1UA95vzod2BJT8T
+SP7hVwTBp+iiFNYYJHO9imMRfGYekaxVpr5zLWei7kqd2MMSZSK1ZmUVHFEPGUUidCjWjigDMbO
Rjon2K5D2GghwyHTmoajCrQe1dumqNTgWaY9qwaViLEggvzUBIgQoTHDkgKtw39lU5zZju8DHaDY
aCTWPizM0yyhIiLH6hNBHBO8jJwcxIIJmFtquSANl01pDJDNBJafapEelXT+k1mIuP0wL3uZ2ZKv
psVbEbHstOSJ4RBbfi+avCHQx4MM8rUNS7B+Wkd1JMv+lAhcfMvSsicq4a2GA+tdAYct8r+Ei2bV
TkgbTTUYlM7FeK9E2KG6xiOUwsZyGnZ9prHUTwaI0r7WEcNb11Fm0KmT9cTWRd8WRN140HQuqTpK
eyTMpsPEdUNgBMMU+qGw1kxPyoxLZYQSbYcVtft/P5Q8xfeKVECGQmnw/5/KwPJtqVWJaa0qVffq
oj3/91fZH/JH//7fumsW5e3fV4hFUqRlOAzL2lmQC9GpQ2w3fI7M4/mySd7FHtbMZwjr2m4pTo8i
NpsLKW8hS7ZQ8elscicYZJhX42LdLO4ATE3wD6aosraS5WHADp0pCQlnaoTPJ31Bwd62VoCjgYul
kL+KzvhNb3MoSDuYI7lHvsmlIpU2jazlyveARrrqua61jWHGvV2Jg3UR5apyLBMKRyjHoKTZHmd9
BPix/9U0zrFcVA2EbSn7ff69u8QDfTGFe0DiWJpZR1LUd4XWlV5SVe9pRApTKY/vSS45+RQMJ1GH
QTWaao46gJS7zFJOYYM1e874DJV4eZ6qsffY6xdoYOP0kOdo+GPekbzKaV4wUgALhqQYV9O2Kun1
ZEqmPClg2CkHuOcplXX6lOdl4wlp+TxhlouSIN8v6L44myc+wbx/7crgqKfVfSbfbkOiz1VvUigP
OtBRUuoOzKQK9GbDsOkw+e0FWeCIkVJ1p6D7czRxWjssyKUqgBij/GO0SJGuZa9Wmbt5bHijFlR8
vHvQPExKa7uUkoOIhw71CvI8S5liAlPAr46GgRI6NTZSSAAaW/xdLbJdHuXS6/BHsbBfOcOA6kKk
VaY+8xReiWRjPJqeQcbuGUcDQbFtd1ZEOfcXsNzrGM3yW9ZqTB+0/hmVTkLjPXvY3LHcqE18iURr
O2ZOR0e6L4X5dy7MlMSvyDbJ6h1Al+8QSRd2HLFtrgsI1rPGLK8YumGjW3LvpQUXO2otYIR5fejb
iNUXFtqNHugg9QTu/7SqfpZIMbwqMp+qamQyUbHFxaAKUmaVIQ2RlhzUScP/3Oh7TIkw+trxT05G
py9z4Pjs7oyl/EsU7UUb5+9+tQcYsXrUDO3A7s1lMMQwUoLhyGTpFVletCGX7sFFDP9ilghxb7IG
v8ii3vWrKcT9rY9F2u6QgaUoQZ0WF7wSZaC7ujQaOwJyWWDn+SZju7Vv0KNyqwzGKbBglGoG8Uc9
Dfm26XLzkDAu2kXQOvbDEFi7WiGkY9T4Nrj8wY1YunIoxRIsXGAh1O6DxZ8gYJ+wYJteqmBBKAM2
7El0ams1IGYPBUtDVvzVkEBXF/XqEmTbg8KlMd2ubMMniTmkq0lYiJjAAtwVsPcoo+kOAuW8iens
3qms1huhix+1SvyS0NTio7fA5IeqkT8j2WmcGvTfcx7pLDlZlO+kgIZK5Q5DBx00LyNtjJMnKYT+
puEK1+LqJYQu6ExiX7x0NUsksLvZi2SaUKlH9sJiU2EJHtvkpV2/qExA4QuzUERzJI29BDP7pY4i
9XkqEBFkiQW/siWZxGorEP8pwxJpUJtrkFpAKEqZCTfyKLNBkfjvlwD75LMWlOJmit/6TIdMOrJb
DyyB1WItXKNE03ax3o7nIFSHc9fF43ksKgU0JXvM9fe7mtD6ysoH9lSGdmql7tAkxlbqdfOlS81n
YFSrjOwrm8bY7dN1vSAQXpGb4XuyYKLOIkAcatgaLlZpiXcpmTww9UCX+pzZOtYjV5hKyUXr9s2+
cvbipiG8bNDVDbmKjK1EoKYydQmDEaijaZd/CvNyFEWpvCagPPylOo/YT32C/ozrwiuGXnUsQvy+
SZ09QfZjxcsgnNmrxXk2FOiieP1B2hiHdJRxeLdsBFXC5LBoaKtgB3sdhFcG4MIGlLmOLsAYTpo6
sD0ZA3OPaEdxi6Z/Ipnv0DXl4tftyLZGS69NHG/7ZoQnsmq+goVDfhjYJ09KdgzKNcxv2Qe1oW8Y
7FPZUU7xEOg+iCpatizZ2k0+Nz9mkDBwS8/yemqHGc5iPe8bty9y+qNGYze69rVsSZwROSiHO4dI
MbTHGhQT9oSarZ/uLyFCLIRgFQIBnI5mhDkUFSXY9rKlYM+AUXSGuRwVTdehOqJ/TWsLw9bcHyR1
VO2CEfDFKJMjm69D2zQLEFaz9CozlnccCNOWy0/jhV2EYaoRsS4eodIMz4055O+2SEEM8mhA78Mi
WrPc1KlwxZk6JFoGOoeExaKaPLe6VF/DeZJthaEYx/biKyWpeLRC4HZelmUAicEY4WgAZ3MLRQxO
bTSCU4Qz0VuiBUaUWX2pqOz+M46SsHHSvjaINWQmwDcJQCXqAP8sErlwy8kUpfTcmro3j716zEhs
2hSGYeIdIX+zj8GtZkTyEOO+9mXyha0gQlVFeRWS6nfOmucIITNX1nzRK5blkyYpJ2HhxI1awMUt
p9Y2CzWGliWzWhITj2LQMhRIZsMm3OeC0GIyOI5B4uV7nv3BZtahG4rz8FpO7Edm0ZqduC8a9jvq
SDoHrYdsXDoVUDy8ydnuKxlDEhwRTv3+OCEv25nzMNqJWdZHKrMzkXCD13O9sVpPgRVF5YO2TkJt
BBd8AhbdTSqw3WZo/UrtN6xje4/OJNtrhgAcYUaJV4bvgmghe2dk7M99fZ0hW7pKI2FSGsM3WaYN
IuxyHf5AmmzOliyA2sLx7xW1mcEGVWrC9RBXdXq4J++Uh2fV3FqFDhiDTuPm/cgMtYgUd5kmdrEg
3KlsZi7G4WgY+AIhbR+mVr/8axx5J+0m1wU/guZigPhgXICCYNB8NKn6TdAb2YEclG16vh8vk42T
ZiDHzYpB36Qkj3i1KKMMF8LzksvVsV1oLwRlXiMWVcY6gcWUEDGeM+boxockeVFAXO7TpdjpIqEv
lt4d50TrtmqSXLHEMCXJQt1RarUnMXikFwKSJB3CspcOy8B+sFof/v9+798Pw/qnAcnP9GXNzLA6
bzU31w1l2+jtNtRI/0XGRgArAX4eaSzkVk4zUIz1D/79TCavBJyxtk7Eu8A1Tyvo+jZ0viaTIkZK
ma3v48VGJWrehrcRufsjdOtd7ErX4s38GL6to8S6MHqVBE9g8LuhrFJfaBfUG+YjSd2MN3M+BZ8K
dJzx1ta+hZZQIEKRCoM0TC+ybOmdfMLKhzy9BZS90b/5jQu5fvxVZPQQ3iTyw17kW9yel3cDIlhK
0IWjXQkfICuweSY621tOgugJ25emRKXPkNteLnniWA9WhOKXsZNxHTvKPf0CVKWWxATboj+5NQ6y
n+oBctCqT0Z1GSJXv4UvKu6z+muoThwILStGniOsMouDBHQtsxXZ7UNvTYk9oYwGCcPYmsvMMn1s
i3aTeckxyHykMPJT/VWKdr/NMcAaD0EglMlGnOcR0NE5SHuYMY0/AP+hJLCK/OxI4zmryLQap9rD
4U8f+Z2qWy12s7QRkStydtzwkPS74iV5ET6QEjBKwvawKf1e2ygv6lcmH2TRhsG0RL/dSXm29gmX
6rbPHdXYhiwT7eFA0l/uweZPPobPnOTsG7z8K9/c7Kjf+Lleq2k/vEWP/kXyGiKEPHbEzKQXe77z
VENC5NNxShvkIsMZSi05pRkqDLt4JuoVNYnwADs4JfY0YId1g+68XNrRTY5AxCM0lDgSIEaSYJQ4
7X65j1vsL6XHskdINmy3yPSw+WzmfXHMX6SL9ihGR9Vvvbwl6SA4qXs5s4ceqpRn3cWb8SCrQubC
EYgd2VFevvV7vAELs+HEEY75wTwxOKaRfCS7bFqvgJCOY96GryzsBq/4bU71u3Cb9qCyoSjvlo16
eEY4uYlgp7j1a9w6CGqYJn+3lLyfjcvs7yz9AM5CierW2BwuDc+4D+wQrxzAOW68CpCcP6o+SoyO
h+rZwjhvszUzAFNh8dslz6bo9HSy0x7KdsGt6vaP2ivO9OFoCWBmivvohWwPS8f85rSsWBq3PRJa
sQ/v07PgJ2fNj3fGc1NctXinhy7cuFfpRq7pjto0re3iFUdh+gt02OEYbBmWMFv1QtjMKEHfW7d8
aw4BY8BXyJGu8BTbCRw2PIjbKPJQk0Tn6ROX7cm4Vv7nBM/6qPjVBlVu7YISfE0/MITcjRsal/JN
hVLv4lQhkCMON5HpdH8JFj0b8QRmTUSIZ1G5dlsJQo89fnCUKV/s+VZBPQpwn+k3EaTKGT6oiFJz
W9ytLy116o/yWXBYmVS++ugO5ojcYSt9tR9iCkXFsTbCqd6JPfnetuVMjvkGIvguRc74rdul2/j9
Jb+vjh6kuOQ6btN7Nm6FB7OiBG/jK+Mg8aF68nf7lnwC8iEWztdui2E3AIBc806fuPyBBO+ybX4U
78rNukXJjjFYsFsYIJ95h2jWkz0ZZu0XyP3Op9yA8+eM+j7alxf9bfSMj+BIVpyPT/yv9SLS1jCd
smmyrfxgsD3hi9tA+XoRGuCWPd2hN56yW8asyxugoj0zt38TFSe9kPhJjkaK02abcwBhnkEN9BeK
IBKdpOeRaBs/6DjnGQPMeURaQ0wKJ9ADz0LNs4aLBqj7bFcW0jwXlri6ptzveOft6iX6BAe/iE77
TccK2X8my8VmGQu1btNupWuE+tjHYasf+mPc8GFzMRWSsz6aVu2DbV6qG8hPs3QDHlnxAe+0QUhO
Swi9o2/affCsVo46O2LzhCByWq7gI9g7PiXP6LmJ7p3tLPdbdSOd5i3GOyJjmIo7nLrf4dk8VYk7
uOKmOwp3iHbH5SKwRKViOFk4qk/B72g6yVHw6BLxYSgPnogStdub9jCuxnt455HwbuyUH+HYbrn/
Epp6BgY5fjQn2jYvzR4xUIxS1BEv1gYzgxO963/hAZk4JFNGnu/ES6mjzRZnYEe6lc4W4C+fRa61
b0N0Cg4CYJEwPWtj3pvcbf5E+CH75EPkI32SdtKl7j+TY/4acGlTg6NXHiHI07UhkyldflF2l4yj
bA62NechVASIkrULz272kj+rexEW23Q1QhY79TTxWlbbiBtqLneWirrW7d/zHVkLrJTQVBDTAJH2
xAoWlfXsKohlWIBsl1tU+KJsky7ldqMTbQyk2TeFBBuve7FOkuhXB0yQmmHX/nQkMJnbRLoIb+mG
GC/Wqtf4NzyRKWv+iMNO50y9EtGCdgHmQQ7AiP2Jq36DeTiw48z5Futn6ELz6MiFMx2Q+WJ2Pxfv
1hs1unSsiW0zHNaAwidzfuS4wY92Tkdbvqaq3YCLpU3pviyQELh7xFMTcCy4wk2/h8NNn/bLIXPh
kzvEYtd+fQrt4at4lR/zG7Fp5hejn2hvHtaQ6037Hr1UhHh/c8uRb9kdiDR74t31pH2A75q99Xjh
jYCNGrdu/EijrWXdktHupZ3MGq1jrMmnxD1tK68iBDCorjstPUr2sJX8BZHGW7ftUO6S+xzZ+k+Q
2enkEvssHgLRNU7DXyduA2ZfMrMgv3hpEQw6w7PwTjoDLjiym/OLeYB4iCChmJ+yQ1Ycgq1F72/X
x2irfqnWrb8gTCSc2Jm99jvYKYJjxR60Lw3antc+CzgwcptYTCSqOW/eAYPivJFXyuR2vGj9UY/I
i3Dko/FXcm0Db4IpeWInr916HvfCfabeIKDrpbmNyOS/IB8GGwGnx5XYTyQ1KGsNlMngHzbcmIVf
+eY277YNPHWQ8de82kmFG4kOCyvkD+Rtda6JFanYywRO2YYAlsNh+jQ/TcPBSL1VWwkFA89kbuuR
pxQesZf07LF+o1JIymddPcFPaM0HjaTQnyjYqt/mqbPuXbINKEM/knwn3TigkD/J8TNDweKpvcSX
Ak/lfoSNcO9f09pPWbxonFEYh1xjR56hV32LhhPx0H/RLpOCT8WjK0YZoG/D8gxdhuEc5RwqpPgc
fpofMpRdO/tNbsMH+M9oO2yUj/JY76J9f+je1acq82c2wmhK7wr58cSF4YGKlm2Uu9WmNrbWR5f7
BBEP+YHoxbm4FIaLBTAiouwSLvfyp/qoIpwbNq0f8V+h9htqG+wexR/erlz9xVs2v+FdxIaVEZ6A
AlTDwkjwsg2m5tJA1dwzJn0Uftwf2jvbzuCVuJ3ltPyVR/1eviWmQ4b5I6T82hcveFAdhah2vHmn
SnMrPiysI7pTc7PyKXGx3WrJaVCgONkzdVxXfIYk7DEaPU3M9V55nZhDMQ/w+ILmjSnMNp/YuEHB
0oabcM3vOGUm1aYcZ3udIBX9Quy5/K60WYwRh5BSwjaDg/iKbuXe0nXsBQX/jh2czW2LYJq54uJo
N+2Ejj55mb2AGvWLCx8mR7anbsXwA6fCKT5iol9++2PrStwyK1QVM5QrvZBqKeyDLXWLm9/Sg9K4
mlfuM8/cQWM7VnjBTKpgxzhFFyqH8IN7JjsM5b7CAqP6nWhXd33ZV4m3+m1TFOybxnoEWGO42rS9
djZyezowV2dOAT0IB1/lQU1m4/k/0s5suW1ty7K/knHecRM9sDPy3Ae2YKOGEtW+IGRLRt/3+Poa
0L1VaVMMsSoq4hyHbckiCWzsZq05x8zvaf96rwoTFjsqkomYZ3eRvY4fSbkZs/cX6TXvX+Xs0MaL
4pmqsydt3BU7qGCNRAEhNduzvjz2erG275p8OcXiHOqUttucKyfeuRmsqhHbeA40GzIOrpJj/2AH
s/aVQDMyc/0ZVfb3wZgZRwwtdCcVfTHelrT8VsWT7HAb3TsXSRG46Grns/FTVxSCbdXxH3hAM5Tj
K32bHDxiV1fwle1tvIn32Vtrz7xdfPSugZNngr0SdO3wg0LAnf6D/gwHUTasUEuZ/PYolslvRSy+
DW7TO962ciu/ygftSDGDl51wUpzq8Pq0KJKRs++yBTdX2sWQlOBpLOKPyt0hIJm67EfvfSJVS1sU
VfW1/YRh9weEawfQpr3Jl/pPd0+gt+Jy5mOPPMuuxB1eRup6+b7bJiRUL6ql/56E9LA4Dzn1DJXM
c7kNl6xRjJfmmVIB63XzTOmjJugTY8tCXRC3cie9JCv5pzyscm8GC0u6nTAyCD+55PVbSH3pZ/mL
VasjkmicZ9Wi2/jtQlu6P91d9eSVuxAx7wZK7MLaJtjcfGLWZo29Afb4AoYk7XlCudi/kNBLxkxs
8YFYaCUIj1gZa3EoD/UDYs4nmyBf/I8IP6f08Fm0Gvb+G7vq8BeznwJ5NFjEPwYKfN7so81RWa7Y
NqHPZpWvn5qDr+3jd+OZ0XkXvLnrxBEukRsLsbOuFfyF7/QWEF0I6GkUMJeWhhR+pr9Ke+i4GOWX
YpgFC2Z/c0frZOFfMaxgeISbautjgb9V7qfJZhKJcYazNsptPh1i4SKma+p53vXwoDw/w3dT6gVl
H5q2eM5ZGIvXGC37vF/p1wwcbpJ/UHf+B/ZX+44w8OBXeGx/sghI98oqfUmPQ7LOWCcO7rrfWPfM
UTwU1jtdt722H7YhRuGXCHRDPB/v+WH9C2DuZtzoRBdr7NLm/oYdsfuBcpzjOtrb8EPniMHOCNwQ
Vqsr7FXyHbM8cVDYLa7Img2P2XX2hhxd7Kf6pkTXZ+neefc+z9PMfYo/GMPtM1toSNvFXD4EN0xH
KlMOlrMZ7a7qiSCil+qJ6dG/k3cYCW6LVffE2VW/SvfKytptgGwvreeSp61AUJqtmDyZLI0X9tYP
7Wvn0I15yh8QqEmLAR0pMJYFdrtnDuwumXX7HJ1ksahWMi0/mn2PYsto+lEeComyzDxCFJYuuqP9
PACbXLTX7s+ufwqrlZSsDXmd6ZwtZ6j6Hes6mgj5FEWWzIBFh41xJr9MD1APpWWX/3JXhuqM+oqw
+75ZyYXjrfnGbG3shuv8hlkQzaHYDrzZcl3eGdt+zRWQ99qyoiH4gMfYn0XUg6aEVLxAm4CFkubW
9bR9xkv4I2Vb5i/7pfxe2OSDLZnAnyQm8km4MMsd6yp/q56xU6gcPJWD9BAYc88gmpDuvr62EEF3
ApCkRGuGUAN+F/UmcaVRLhbVKIcLizDfOeJ9DE2vhKZy87SIGEu6bkqwwyvry8STf/59hAgrieqC
oSKiXaW09jIsWcfxPLmLIMQwpY3xM0mLxB/UBp/brED+yEbKbz072uI4pOMX4i4J2HuhUkYh2jW3
kRwW6zjl/fh5i9V5wld/MqxDZDfzhs4GHu9RQwZX7XWlZ7vUZ//+pbfLq0bPzXVEQNy2h6ul1zob
yriMi634EB8Z3La9kEhfnSHnogiLPmGZ5BInlc9fzPEhtiRvTXOBIiYC43xZlwHbB99+QmRZOj6x
OJPuEQsihWcd7ylKDkq0w/guG+FRim49KhZd7tmIBhSsz+V1p6vvakTYfBpymDPtg8vn3QYF7b8i
aRZZwZnLlTh/E5jEiWj40HIwpLWrsoX1Gsxjz6FJ1q7qyfiPuRGNrjrolZOZ1I0sj/3BqppoPWK1
oDJD48zNH/XqadBRr06/D+weEmpQvUtheBRxfl/21V0Nq4o5Up9nJCR0Zk4JdXgacklb17rsUFlf
KYN1Gw2ek8Ok1Dh4ipbcLkW/t1wOR1AcZxFIX3iTGpEX7sGlubPsavsxb8YJ5oUayO3Hh25Ub7gd
bGAy3aVOlL/bUgszr4VjJBPyoBrSVrg+jj7fcbVyX6V9tWlwWTHPxPGmtNi6Wr3TyYN/XUqYTjBj
DGuiQNatDNg/0KcuZmVd2bHod23KJlO0FAOLhHKQNOpr0ux/DhSNl+CY3VmAOGPhKaQseU9jY/zS
O4SPkstTFzXxyojZLjRys8XAfh0WPqdhxZ7/9T+In3MImYl0+gc2x0a8ZBkmsEihfGVAm32spq1k
l06nwxnIBJiClvVCdYNNldSzJCGHQw+3uUYCWl4OD9+//Fe+y/Tq4Atl26RDpJ/wXaze6Gsjs0pH
jrpfJGIt5AoXuxRSxZAmgZJbmlS7ZLzS37+u8pVgOBHANfjjBs0tXT1BkMkV4Ee1V0o6LQkwYJxi
pbkOrO52MPHCjzJq+qS8woZ3ZQr0nLSTOdlm2kYX3SUO+vQZT++AolqqputC8I5OkDpKZJA1oPFW
XBksQlhIYCGkDz+zUUXe+DdeTn9yAsIwfHu6Z+2D4RbjXLATbr3hwnD4SmaDGqugRdVs3VDF6Xsx
AldRpSygV16kGKpCFvgJKxAP+ZuPF82VbP3CndDODUAVi4eFxUQ2dfPkTkR07MY8l0rHTCn3WV3y
YGkGOkl2Ws1YI97k8ltK/ZrnLsCYdF3hRC16tvbIAXCZxFstdkMkxiF4Vg4wkcpeXzf4R260wnaL
46osH200IPmAMrVOuL15Qwu8gBzBgQhx2DKw68P34+vcPVU1zcIiSxaUKp+M68EjglqOvMqxExZC
EzzMzCy6Cw/P5yA9HTmayrNjyPC3LEtlZP2Gf+pxOg+1UEunLY0jbJpDm1i7zqL4XfPE5JRgrS49
jDmUPE/wm87e9KFxhf+jx74eH8yJqxhX+W23J45tz71f57b+AceV9Sx/jYvyahwAaORmsZYr91Zu
/F9ZCePu+4ulfsFYMQdpqmmoMslAQtFPaMzC0EmAVTWOA4KtqWdl0ApMNE60WoaEezqWQeIklrbp
oT0RZLAu7VVaxo+e0iFwjCCMmP2HJ9QPOyofqom5oHnQCsbOu3UTu7zwjJydOzSdxh2Ll6Wan1//
7bJrlTAzK+DtMrLmjQLVBsPVfJywU0rSPkS01CdP/2tv7EKN2qWHAI6azAxEfH3pvZx7ejQmbllH
UY8w9GQIeAhLFIlYdCcy6J5YRTSQz0UN1qcmVKjF2jN4nuqWFrtHG6Pzk/fv793Zx1ebcNYynDeT
gfjnGBT4Tf41BnsERYtSUSkytwEi0eHBbkLidgmarqYnD18WwUgTJUZr1fvQpq404WR6bHLY2PsP
dwKijIj953WofNRkQsieB200h90Tc8oWNfZ+0gZ99weciB02SgqmYbudKEv1hKH6/oMp56+sbVqs
xuoUGffnB4vQoDKA5NKpsp3RUGI3NVyBqNbIaKyv6hAt8aiITUzhPIT88v2rn1sXGWET8UwGuKed
rAl6T/CRnrAmDBOnR6I00WFw46EN14pnPYRGSoGkqy985nOzli5DTALsC+jmM5Xht4Ed9U3aEjde
OmPPvURw82ra2ev3n+zSa5x8ssCoVXyiDFhEflejWa51O7kw+Z4dkzwMiiZ4Lmhyn45JEcJqUWse
ikJZaR0tgIFZRBB1TYsb5vwnJkgPlkbRXOGXOWBqohmPfjiO97Fb7IKyvWpl/KG2qiy6IaZLZVEx
8Af/Nci9VV2hAG41RnIjDQ9+zto8TMAoz7rLA/fHBByzXVQa3184ZXqU/5ztNVk2bM1m7hFI9k/W
FN3IG00CFuR4iNNnNcv4TI+TpYoIah4mPGZWFT8Im07MhLvxCBSZaTlb31yki+/fylfuNO8Eej6b
VUNVrNNJpyAS0R5yrXCK9Jfk0Wz3VerXVk34nDkc+rJ2dxrACl+7AJ7+ujtBNWkjrLNMWyWzZLpC
v41P4Sn1WEZx4Yyjv7BUnsmKi01Ya4sfjUm3dC/thyaA4sk15/PZBkx0xdB062S0iiogf2mwcYfp
NvwIlNlsZZ/zMnz8/oqefR1dlcnZmLbh+vTJf/tkJmc4TZQWBGBqN6OrriWCiIPCvbDXtL9uezXS
VP7ndU4mNUkj2gfhCAGnhNtLQl+g+eaUDxC+RxagZDp9xbs4yDZZFRIhPOQverixivDIx6fW0Dbt
ShKT5kpLlhp6LEXz5VXITmg2+gnvOB1svgb5oEPBVugAbhqPmpEueuz35F6v4YdKy96QUfRC92mE
jajC9e69BB+Y6nLMD7WNUVTeamxXWeIn+06nQ6e0VjYXno4APgOfnY0/8ZlLm44DJZ7JDnkkvfwc
Xr0tIy+IfI8DMX4xgCJvnbXgeEqrzetr9Gr2C6zbZA72McfcBK472yBDUiZK/9b2/JcuMWWEq9B1
jF4/eLn/S4aJt4hcOtiWYVPDHBWLiCZo0St1Ct0r+mLtUmHNBA3w1sRuE0aIB+zefwzG8egFN9+P
FOXMwsSG0jJ4BGWUYWC0/xwrBO9IGse0zAkTgACq3923cXrQOvXeLsUPqhHQjIfogJ3nSSThbSV8
WMZGh9V/nwXGdiBSGfP6s6EUS8XPH0YpfiVlNWalrgEJx+p6HHwKO4W5CGTvsWzNlJvrNnNMieve
ld/LCn+1FR2wtdGl0v3HjKC7GcFnc038iLvu3qgFcPHmXiX5oSLyRg9TGiLET5aFv9SxEdY6/wCI
9lzrm4Xf4eUMD4mq7/GSHNS6vccy55Xv4ZBuNE15Hzxl7UrWNTyYaKaV6luTKuu8p/UYcNldly5W
EMSUmpZFOU6BpBKZL7xPVe8iqMbNvW8q75//rjX3VVYdUN8uqhZChYqcr46Ji9Rcx6At2JTyWxW2
jtszp5Hpo6npBp/FNg6INPdVklH0Gy+CDeGXD9KYXeF2gbnj+w9+F72Ufj7uax8mj+tJd3VaXemN
9S4Mk2q+XT5l2BFvo1bg3UrJpmyyO86gjCkXw9WFEXJmoVAFtFSKTwaqTOtkMnETqKVqOaCOBkOW
EQW2rSGXzk1BHTIpjVWQiPcAATuSjBI5i8xtj6qeJqirdc6F9zJNkCcTqKZaRFDoApaHOD2iUGVp
2y5PyMKlcFagiZOkYDKqJUsbvVxjKiQra5k8l/Lurbfqn0om31clyhrft/Vl1uZ0E23J23R1f2ER
U76eOjROaLJpqooNFfN0bi+9oZX8xiRrCMsA9a7cRipL4wVxOXHhffniJiRbcwKI4ZTD2fKlbtM0
snthUZvgyKeXCL4t6xn56fx/elash8ju3IEwhdR+gAiQrPH/JdLykxuCqWPWh/2wS2PEiVq2KSea
Rj15zvVWICuOQxyN5k9ywmLsBJTl+1t4f+NV5krInzCWqHo0VwXKWbesF6Mp3WptzGcJahXiHGwt
PRtXbmOSi03F/MLN/7qFJvzY1EAyGNQ21NMAqSqq8zjCUwWhtbmuVUHrvXyDQUVORHksuvQYNwPS
H20EFpO9ff/iX3fQ+rSaKhZIaLJQjJOVO2pz3E1KiB3Fpt2EX2nRD8ORat0qMIt9pyZ3o4R46PsX
PTOm2LWDu7YsNkaabJ7MzXmVZY3XNrGTRUg+0RLmEcnmZgP0I7wxXHTSKR65/i0JrQMq6vfvX/5z
C/jn06bLGh9bVXTFNI3TjZkXxDlJskXsjEZNJqTcMjpMFekdQYOjfhPG5qHFHEB726AnLYG26KhO
FK0+62X7qWy0YzN92Q6im6HCy5/3NhWT7I1sZa25AuO3DTMs+lZ56W59nSZ44xw62LQbBm//ZGdX
GNStzSbhjWO69zXcwKP9HmLCB0F54XRwbmBoFP3INFPZCRknL+UjFSYrU0ROFME1sHB4eNY6MZor
C503ljFOlLV4+v7GfN0w8/EgpmtAzqfJ5nTbRS4LzFM7QgnEjxf5WzYoR5AMCzlXHj4veUSwqK5a
F8bj122lLnMk1z4367zwyUNgVBQxateKCJJotkPcOroe3QSmvP/+4ynnrqkhU+7SbMiCxE/9uSVh
29UHAT/b8VLjYLac4TMeNApuLJXZSyFp+0hXV6FsrGzYAnrFLFtqOK2aYRMgCgRSZcCBG60nyb00
ss5sl7gGisz+3VZlkxPhn++tl9Q+DUNsvyU+oDHw7zWSgQLT3ZM7v2vaF8UNEfmEMKKUS0PNmFba
0+dxmvrIuiDswjydDlhAagHlKHKEAVxCx+hHBQTWgkz2BvL+blPDdJth0ATXAIkk1TxWaRtVceLd
+JjgZ13rjnPgg1efwFtbwQho81BrCt7jPiF9OmIl8AJil3QKZopaLnDGIQrJm3TlVuldrGMi7yeC
zCd0rM51DPS4SfCJxZOj7fjJMpAKe2l0wIs+vx0gnoCdBPQJEzmlVnBwXfdaV8a2bEEyjJk8meK9
lW9rxRz2MUiO4Ad1PZRvPXA/KWsdQFxirirFG4DnVT4dAy4MuOkh/XJhbTGVZhRb6KcDbgxhuPo6
E93QSa9uiF7ON5bmsE1K1GgFQBTXaLZZCokE09Q77pyllle337+Jsw8XkQO0Lwgy/XIaTfSCzYOX
xQ6eTiRVfGw5Uo62VV84tJ2pNzKChcm5l0ndpNb35wjG7aaRBJvGTqfRdEKbaDcgO5inq6LdsoU6
wjxAD869qTXj4DfqvnTbfWePl97I153KVKFXaBPZFD+5+n++kTGUsRGDZnWUCu5Fwy+LvlxX3luU
DM/GZOWsqvhHWRjXkxE+sX/8v19wroLOgk6yGTktf748j4HZRj6z2RC579P1LtGXJaV7YbJWvx6S
KYIxM9JnoHyvnj61fRWlypgxY5gRLQYB538W5zHqLOsQDQqUB+asUKudoCXPrqsZ5ZDnCZweVmoJ
RTzC8MDJwRkFW96pfRfo4imBmaOSjj7rkQdWCgKny9PwudmGGAqdEz5NnC9lGdssbRB+bYSys9lK
Xb2V8vyNSzlPVXU/yBdn/bPXSdVg3YG9sL90bmIukmVS/XKG/kZSGpDIUf7WUDYFCWmjrImDH038
Qwf80kngqjp2pGZBGDICmO8HhjU9AafTATeKJu9neOhpuVQ0KoAnr4gcTMa4dAD924AfIFAWUCsD
tF+YpLK6uvXZTbAlOAi7Wsv2i2XrxwRtTfbRe1hXgqR1KrZLIQskqGmiyEd+aQXBPV1vXBnCvRpq
9Wj3FDNyBoOs5W96HT0Krb5P8uxN9PI+B1Q/q1BO6uVLaRME7Umoa9kvUaqmBCmOo1LcadCachFM
4OGPIKPZ7tuJtsxUc4/H+K7VQMDkVrnzGw28hbyiw79wLQvgqfmUBhxzGfYyitNeBmup7n2Gwywy
Alg7r5+/t8xk+XmV84KKip/9COVLq6p+9t5bVFiZ//D2nW7tS7eaSgoJK1tRblNgS3bUbjuanIvp
gSi7Dn2QPziG0pQcYH6YXOlQKMewTN9Cr/zZ+NVmlPWjFLDLrDsm7KIs7mFx3I562bEtFWRc+z/D
H4oAOdL4iBLM4RaHl5PBIosmzpQVmyijJfO9ZXDZuVHNWw3d4zQXaxZfkiHgg5fKceu0OAky766u
6GdZ0oVl4NwGQ5F1jpEYvMV0jPtzWoqtpg8DACKOVCszpU/vvJ7w83CpeMVDVg5vco5Wx40PIhsu
nHHUM0uQwmQ4bZpp1mqn+31V4anWsW87o6u8g2t7Bvb/SEL6shDpfZi/NormaM7wYU7GMgPhjv8s
Z9Y+c7U3u63v0wKgnp3T9cunStW66hFQqG66ot6DpUrU934Zb75/Vs/NrtS0FJP9PvuxL8fuFtpq
X3pZ5nQhijYr3RQN9Z2kuy+jdDPm0VburJXm49BCpTmkvDl0JLNObu7jGnWE5WOd8W9ia/wZ9vpz
YsvvIyy40H5QkuEtquQLZ6qzt1dRaEvSi+FMd7r66pIIg9KuMgc73XVhdiWioUevzneyHByIy5un
cb8cQm892MbFXKEzG2tee6o8q4ohmKv/HFtMeV1d6QVji/CUucpoVnp9z1OzNrKFIYX3OOu3/ii/
57H8Tp16BbFtnXbutaE291jzZ1FtI2MGPq3J6dX3d/LcYZc3x3FGYw/Gye3kdJG4pQ5wnjs51tkz
uLHVMBrPocF06fnWjPPpXk6pLXmGcW16Yqv33uOFd3DmXMWdkYVmmxyw7NNtYG7pQZ2kVJeKob2f
7k9nCsergJjXz7po72U5eswSc99H9nWAnwydRxZqz2E1vteWd5BS/TkFsi/puGYt5cLTeWY5VjRU
NULTtUneMO1hf6vpt/At05E6NErohnN19mEYxTGuGECBVxzsJr3UDD43WDRitgjsVlG3nE5EjAw3
U6uR1FcdW5+HGh6eyQzy6iI3SSr0B/6yv/A4nzm406+XDU2jA62rYpqhfvuQ+dj1pexSvMKx/DSi
Y+zxhlv1lZellwrf1rm7/ftrnYw3IYVRqE+po6mAj1UFLgZTBVIXJxwleCv6DACbjaxR19a+XFyP
eWZhwrF39iB4aM0FlvXjRPRNdGvl0c8r82EjZ/oToPqETj7pJOCW4nGdK00AhkfeVFJ+xBLrg9DX
aoq1UCR21i5vyuMn+RiJZkL7ETZf/qGnijNo7AuNFuxKOG4qX9kUqbVMs/ZmCN491VqKKkVJZ21t
PNiUXNQ+c+psWMuF2OVley3IIbWkYV2O1bXUFccIgE8jYTXFABq3VwRTbrQGl1rR/ArD+thWvEsv
ve5TCCaJO94bMZ0SVRBplGHSngcWCJu4H2f5D3vjRxzPMp2YzsSVn4myeYkq0ylBlkmDNswBaYt+
0cqE5GgQaVYFfrRPwqXgo6x0VJK48fStiSbICr1ilfQopeXkLUeaRWWxIgerJkR5iGGhpqwjZkGS
T8YIBC+wJqhQBYrkBVueYJygtFrWodch3Kw72HSAorohJCCiie6ahE2iJnTAILEc8yMm6j6yRFgJ
xrXfW/4ashCScSrYM0IYnt0CnXUotHVKLJAt5Qcwenh0GPWjnR5AnS+0nP2YJfebKmUpNKDGRfiF
W7KDRPQhsAdZQXW0XXtn2OVHG2QHr0wPUlWjpXDRPOlY2rOfla08qTG+xTTKHsN+A8uQOCBwtzQO
nizgSG6OyRtIsfAd3+BnRe6VTKhVAzhA841VLW2mIdGbxUEMFonUAyZS3uQ0DwBJX6NvXWsR3EPX
33dB85xZXk8u7rD+fro8+/wolqUwOWjIVk4mJLOoinowmZDUyl2UJjOy390OOYkXqIT0wVw2o9jx
ES/Mg+c2KdQ/OL0ipkCrdPKyhj/AUPEIPq9p/yiyIO89oZ6fXpiJzi5HBjtMOpyUnAHf/DkV6YiD
gNcL0pAH4TRdgycKEnyCW5dqSoacDuimfxClehUQi1Mol3cK52Z8FlXL5BpThT09OIo8KZK8M+go
4OGICxSnDfr3TjL3/PU1QgEOffbM9cY7Jv+lH6B4BYm4l0sAyTbFx4ZAnroubyOVSC3b3LmJSgfL
AJbsEkTTQc6cJUrKI1i5jheT+evVd43vbeGK78TQAlMgbao1ShwKKdV8j6AQDwNxQnrskJlHrQED
FzFdNsPUI4yluVpCK/WHyekkD29aOjrpSOCOb80VYV0nvoyQ/12tIoQ5LQZ8cr1mlhbcFfmhtDM0
7DqmAbke36a7mUEGw//VRws7NB85SkWJCbRhAJ8VHkp4S5B72Ym8ulNO6GfHzmfe0ODoLRQvoFDT
hlc2m1SyCkJwClShqsSqF2rYelQZwDgqIIRjN1gT+UEKAQL1Os4/MFIBJpVhc/ctWH6EEZ2nE2lQ
68e874rVgObfymsPvIPAoa3AoaD3aLXmtpIxUcalN2t6PLZt+DhGOfSNZBKJ4/kMXF5gwgp+/wye
Wy9NjSO6QO/GUJ2e0d/Wy0CujCSNiOwedHpM6kNixruhk9eRQlzN/9dLnR7R2hzecAby0fEtSIop
fOGUGjuYxHlXSxc+1tldssm5Cl0KcjSOc39+LrlQ86zQSz5X5FQ+aXpeuvT7bDXt20NleFE84sVw
soMbvvAxz+16qNJQkmKrxTnsZItslsgK0pjphZjvHgJ6kmB5qetryxc7Jef+8ufvL+z5VzSo5E/B
pvZptQE4NeoWOIZOGZYYwMojVJk3xR2esrj8qFlDoDotv3/Jz6njpMJBWYf69dRKRSx8cn3HKofq
T4KCE/axP9cJOWzROGK2FASNyuVsrM37CjYTWXBdfG/bxyKC4lgO7BHKbmr1ZXjM64PEQlVhdsVn
mtTsSINxLQakDYaUQZ0gecRKjF2E6I1Cl4spbtyYuWXOx3Jce25ezy2b563DlUbWALXtXQtHd8Gz
sgsC+FI0b6u54t6XMca4GiZcIjQnS9SHXhS3qZQOM5dKLILmhU+OOe4CKVqo5CdQm+1wHU/u86IC
moQAkJCwbM7pM53D8X8JbagTBnC876/q2VHLmNVoBdGaRoP656jtepesNF8kTlfkHyR4C2gjkTtu
wNddq/qybhYhfsfxUiHz3ACCB0Qhk4Ku/uVkULXS4OeqmTgQqj/IiQehPVZvQ1y/JZMGoy/zA9yf
4/cf9tzqT+cJxbs8/fK5u/5t5pFFGSFIhnwYsYRk4GrmAp3WtPSXmbENbeUmzorjtD/5/nXPzXi/
ve7p+Tkc9bjNDDnB2Nyv7ZgxFtrVdacqT2XWXn//WuJMhZoUYhORGMdSZoWTUnnd2QR6EMrkaGl4
1/dttwiQrXtUY9UyrolxyX8ZhLnRfRrXg+zjZbdhZlA3VLjRrltZM6NyNO89zqAfmWZ/E3raAVZl
n7gATrUYkZ+kvHsmXqxKB5bnGi8hGsmlqiLL64ndq2AM+iHgHGN8qBuQJmN0z9wIuxfy1MpPN+xp
sUXjNqlwa5Pc9vRpLjHtUCb2CduduI4y3EiFxHlDAX894+RFwThjry+lR2I2Kiwh1J1dZe21Bhl3
dUWaHsGQSKmWBJq/tKPeEQLHsUepjTVyr2vX9CA5d8AvyTRhCa5hTERzT4UhHGn9QY/97bRvLkrt
yWZH3FeMDSIVlp7fP+neSAxWfQyz5pq4h3xpRdKuj4xlB342kPxf0lgOS8Ovt2TM1tdG6ZMWhfmV
hN4LS8y5h0ZMAdQ0HnhaT0WdcZxX6C5z6uo5p6tMe2rBUdSy/mTkxo6G71NNRNmFmV49N3gFmgzc
EBat4tPxxPnSI7eQCcKMrWsV4D2yW1ddKNW8gIQbTOlQytSCqwLhmG5IpGHiXvdBGDpemNyXDW3N
XKXtm5DaoYa/Ujd/Rm9PuFU7TmiJaAeLF15CA1AdbNYybrEAKwY0iO+fizNOAR2PBToPlemGWuXJ
c+FJQ4ymMoZ55CYr9FM43GUq3n2pXOsJn4r8rXwWYOqTBvjrkeQTticEwuwho0LuYUSURL1uG2bh
Or0nVQ/9FlanNakFOHHhtxPpET+22so1NeDxOcTLWiKAIpanaGiZ3Neg9Z3vP9TXxG/Qj4gGlGkz
ZVP+mUbMbzOaMAc7qVUtdno1XBYU1UGp2cc6I8qiVPuVItx8kSWgwxNVOfrwFTjDp9h7PbJB6jRa
BxHHAKiVtm9fmIfOCTEQbdM6mnYJ1pfCrNcbY+62TLa57e+bIH6T4uLgZxijDR0jck3GSQnHuzL6
I/DHG7+vrwxaX7PW5eRZV9Zjt0r89KOOuFFQ6pG5JR8DaQVWx49oUntHaA1qH136deGaymdmULQR
SAUQuNHYOVViyKHrmZSNEvTZJUFKEX6/ZmDacOUtyc9oRLi6/ZgFm87fig70QBZG45WQYTd0/rs8
FOoNDTS62zHEIM2d8jmbAtWbMrx5I4/LEP8gHzJddml9Ax0V7gnJiiKnxpGaPC1G0EqLEK4quZ08
bAPUccMO7pisAFSmmeXEkdBJ2005S9naNlNJyNF86sJT5wtuir8FoAakL6ZA0bYT19T9wKd491QV
mo/WUEhLuchRnkranW0ETykypJnW6Mqsy9kr2ZK9j8RPq2MKNsPm3TPkhWuwm0lbByHbojBfIZZ+
eK637T3YT15oLDwtO0zrSWs9EIP5Om0K61h7qsryqDTNu0qvj775UxuoCt1/frAm10efPX/XtRuR
1zTI/R3U+nbhBd2vK1fWrgWrgaeH0ZpqIZb0siAyRVgH4pA5PkIEZIptYX7ltTPGE3d0kF/TbPh5
YSycGwoI0jQZ0QqH2tN97kAzIa5qLXH6MIvBQmoz8L53iVf1a85zXJ9AHFpdIsRzmr/w2USJckFZ
cmbTgkHQRmduTCv6aYGXuOuiSKYNmsi4fV2cP5oWiOFWFFwb5KSOGIrliI90FsBavvQUn5n9KZXQ
06GMyw7xtPqe0mNvuiRInaghRDJPQ0fPYJhZgO4XWoG9KsOMtLeNe4NnYJW4PvDQynHzjNxnv7bX
ahpeu02hbrRhigBsBRBCcrlkY9M2vXsFLXNBYNIxsAkOZW+xZlfDnrAs/7WK/efP/r+8j+z2X8eE
6p//zZ9/ZjnBq55fn/zxn8cs4b//nv7N//meP//FP69Ibsuq7Ff97XetP7Lrt+SjOv2mP34yr/7v
d7d4q9/++MMyRVczHJqPcrj7qJq4/nwXfI7pO/9vv/gfH58/5TjkH3//9fbOLYBGjO35Z/3Xv7+0
ef/7L+axqfv0n7+/wr+/PH2Ev/+6/UjTCtnTWxpQ0/rXz/ztH368VfXff0mW/g+KSegdbJrL1K8E
Z6/u4/NLtvwPY+oM8WUKToY2zZZpVtb+33/p6j/4KxOdgsopn2WKoV1lzfQlTfyDB4reDVtVDRUF
h+X//Rb/uJn/c3P/I22S2yxI6+rvvxTE3yx0fxwOEdgiZeUUo1u0YU4P33Gisa/P5cHpMVN3YTcu
3SS814cBHYw/zysTNpyk3KSxPK7oyXHWUnWie2zIYGls0MK14rtcBeEAJm6Ew0vqcl0uzUD3lgl7
RwzPlJjNuCXO16oOnVABzEp1ziDvywWag7m/T5C+479I2Is2/E/62NLT+jvSs1ETKU+p64UgD0YY
DPow/awILIkmAVuedo7XRWy4t/SpyzbYlBFphUal4wWjnEpEsbkkrdef0tXCRTVVpnUCuwhi0yE0
RN6T0GKFDHn0Po2Ip9OuGYLArh9C/y4Iy3w9iHbtA513KMG/oGMv10pdkRnu/eoqc11pCsXroSBS
7H+xd2bLjSPJtv0ilGFG4JUzQVKzlMMLLFNZFZjHwPj1dwFZXcrOa33azvt5gYGQRJEYIjzct69d
+VebdQAdpCOdZVkWZDMtPp47xMe8z3SkTmAD2hFOpo5XDsY5hQlHmVx12BnTbo5SUCfamJ49s/lu
TfFfUSgwILS0V9frGaRI4286TOoQv4pz3kc2yUDz5oVZuKFfKQGq0N5S6zaMCr8gW56LiDY6q/CH
bUj/4K6zPUH/ownthgn1PJv6AMwmje+maAo3iQ96xO1vsbQVLNDvbdRiCNDjEahZcKFAnkKlb7t9
U1X4+2TANXW3Nnf9CLzJwsfVdgGoeFONQRGVxI2vEJn1lJYXlLF2tJL4k21i8hSNE8tzCWstriIw
g/Q8bmevfXHn6tI3A+aSlTixAkiFk250Tb3jWvWtGZ0YOJx73/lefk92o+KkTt4OwAA4uJYusCzT
zlkp78lSeCcvjkxwsFgtl/YXz8jVfSir61j51UXrc4Jmz6AaamUYpwkov9r0EnZRtWkJmpN08C8U
IT3ooc05k8KjqAPx2h/wwC49b4/wMAfvaW0OhcI0m7U/dDKXwEFIguDUtftTLszx1GWEG8IbHIAv
P8hm7ODYV/TCt/3RABXuFNqf5Ffg4I2UNhrJj6S0npQ4RIPmnZO53wEQ765Fi81ZSJB00N0MPhop
GRbd3CchLrlbTyO/4NryoevxchhGs6P83dNN2HtfSY+kJ32sIOhVroSwTQZzVvrn0Y/J8JIMQ2tX
33Sv/jFAC8dmDliUS5+KbMOvuTZcc714njHAJVaMb7aAPDZQ3CrS1N3rpo7BaG999pvsGb7GwnGY
5l3XNucmRKzSsNAC1OLeym/xTOjZjyOWxuYzYXyOvnN49DVx0I0aHjMAtHbKycbGIUJd7U8RQwCF
3A0E0pnORmIeaUh9hk5c73NFaqgyir9yoFNz6ymoWqHF/RLqG907CBo+rs5idCMaw9oWLePWVLQX
Pqz1yFn+HicDer7YIEokIoXQ+x1++rHMfZyxUdU0BqiGBncY13OSnevn6qLSVz9trkOoH8kJkMx1
ZxhSX42x/5EOEx9i7NRuciGHxjqe7JWq94zfgAQ7DF/meU6oLuEyB4h5SyaqmCvWTYK+aUjfUH8v
oSC6zNVITJemw26q7e+Wm82BgStgMVKOGjzEY2Go4DiY/kvhYtJieDGWxSkNRLodD3gvb7q05lmi
FrHr8I7azll/wB+XcFL2d7S45CfTYTAybO84zDHAWkrr05FlmV+8Zmbrn0vwDJV/Sbv6GKEk1XTG
B8enp9I0T4057+IQz8Fc1J8dgcZ0yKz6WBaUEHWLZGXFso4E4aHrpwhtIS2SFHGaUzembzC4w92w
lFjhrA97bFMmiplbYA3t22wz0A3qRTnutE0GMAXGzHAx59Glx59z61r5/WTaj15vUsEDDVfJikJs
Mr1WmQU4ylPi6fOcWYuLZTfjW3meeoWLE2jJUU933rgsKS09pbEhsKgDXknKObYVDEOa3M0YaVMn
keUN6yx3p5z3ehmu/Y7l9JSnOz/33jXfOZlFHtLgA1Kzb3Rz3wJd2dS4c2zdAdBMuJs95wcNtk8s
4BDphQmIdg+1sjtPi9XSd9DsYO9iOKt7FYPnSgAx6XKxKTCanQpdcQ5PXqd/13vwAcoCxjcjn60q
A+wcvf5+2J3R4QJLSmZGGLWzpPVX7RYA+RkwpsY3NlaDH5WhkoMhQpIyjt5iJZHdwjl9orGRW0GZ
/jZsrGfLjG+ODWVyqmv6CAqeYwIRcCNATOJC7qrWSnZzhwUwIE5yueBbFEvDnNa4crL2ibpT+DnV
uOrZOUbZls9NBI+m9I0v5DCa/dhiRCQjsGWa2Z+VPkxBZBosu2D8D5l41kts63LPnA+Owg9pBBQ5
C2EeqGQzFWd2twUozT7ZEM6xdMsjTejl1g0lVZ/5XJj0fEXV45jN5xKfWiCCXYYjdPy11x3nJjV9
n3TwIWMHhw9c7DClGIHx+NZd7tM40qa05tLpu5l9j8usxIAVxfAu+jqB8nXEdO6bnLxXfwLWaGH8
Sr/7GOgwadJ6ek81ARbTQtmkzcPRoN1RSUwafe/cuTmYPOdTPIl3J8qNXde8tUI7Dql6MOzhk+zn
CRRHe68lVwaFcEsO4qLc5D7kA6pi4Ud2N822GyyYrFstU/ccZ0yyXq9APtZAgWhLY26b9iqkD5do
45hVIWL3s8NijlTe4G7E1H7HLSgHrqRBBwrMRlwNJHv7yJaHzkzkNVfWfdn3b+kEwzkexU0qbi5l
WbT3RPKYjIUNec08o6ZiYe6lm4bRbeuV3jE22lffb8KNNaU/zLEWh1Gz7quihw4HPRs5vAFBRO2G
0TMvUiFCkMZeRCxp64oC2NARr9TZrsqyJyxsX4u6/qGB4ME0aqRf0z1KH11fJl5sH+4Gz9zirbt3
owEQR8TdZ1N5RHZZEVtVFuuZfGn66VxwayEd+7ooXqXQB+vEzC735WDkwboZlJNvuiwv92mqmHCp
nPJs1tk5lMMYkPv7dbMec8dw+PkDbgBCTgTCDOCglbJ/NiyqqqBBTXzWJFZkqgwSJy0D5BERndLL
ax5O/G6px1O+BWqr6c2SRFhg8FQdw7iczkn1nKedve3jBvSlOSoQsdXfG4QUf++tP3CqwUUDyRfR
lAkzE7foIsA6tAhW15uJSmlrG3ilL8fFsln31s36G21XvzsJIfbHoXVvfY+f7/nxdkYVMktWU1qd
k/r7nLikRPpnGev+GbVseqzwf4hoysBSN4xtMjj8gjdP+pE159mjaY/GzOWziblg9+e/WF6HHezh
kTlrmwqrQPgvy6DJPSi36+568GPz27H1HX87FpJYzluYGb8d/3gpwhioW4L9VFkykEcRfNzKruqg
WTYyjeqggs0zb9fXtue8ZdXkUxXnCn5cVpysAETqJdd2vczZiOcE0T6/5I7DW55m4b5Yj+meLE+t
7e8+/njd++0NmzRiveJF8d4qioo66r82utdXgbls1mMxhd1d48HsWz/C+lbpeo+tb/hzV4buJzMt
3f04zUXQaXUB5pw9jMc5tZnKl8mk+9G3eFP5WQRLaxh4Wt3CAxSLnCHAmOssjTahFzuxSFetl03K
mr/+ub+e+2TxySwdSP96QaPEhoo5TEz0RsG658YVZ2PZDOqWVrl+NmcbbIBO4QmlzbIra5fTKMDE
1dToGk99Wh+jdeN5CVehWp4obKUmyn8saozKd7azz6NjFTxEE5KrYH257unLS7tPan27vvb7JGUl
qvYhhKyTVZVfNF90lzImpzJyZErb5oHDJPqq5sUxgqJhKDHV9LWtw2M6zeOTAWoNB9snETtHpwk/
09SbBZ6GTqImlD4AgWsOlRcme8hmQ2FXL9h7AEMANlFYFRao9Bwfo3JiuuwsUsFGy2IOC9h9Cftp
K0xQRLaD+TR6I/pWRZac2tl9B9iRnHrAEFaK4t+YPStwEv2u7jJjhyeW2LaNn5wNDKs3MtXOAonW
FifQ9DJ0dIcbPcUYk0zmsXYp4KJAhPlnuWkQejiIObK6150RRzXdvHRj/6U3ixg3edC7kWzANWaI
q4GxpYE7FH/xhL/YTPTnxmddRlNtdOp0JFN51027jAIQuYQH1aKBDl1Xnidtsm8+IEOYDg02Nn18
Z1pEhEZDPW6I3JKyoKnqzZyw1KyW2w8/0RwXJe65qW+YWtbdj4O//c76Uz/G1uvj98rW/dI0AvMA
y7+tP8NRzGWUWX5t7kV3KEeQ9iV32iziKjCWzfry54ZlCWbHKfN8Z2PexXJm3mZz7Z4j/Qi9a2Ea
dSBMXZ5ArfcfRh1kwPpGJE2rn2/ZpHoVpM08nrGi/fhZiCHhrtfAUK/HEPXiqz1RGV/+sFs2H2/x
8bJoHbhoU5zv2pjMKNFrRP+RbPdQB4ugwlWEY8vuxyYTSXsc3OGcYKXODVVYdKHyKHCz84zQnrAs
QY2fxz5+sO6tG7fxhwwUpayOXeExVvC360am0zezTXBj+udQ1dKjbBDnbarlfK3nJam8+JiE9qWK
da6h7eJWA0MOlTCXYL0OLmQsYu/lYsu8hJ667prLvERH4ydAYeO20YEkrpupK63AjLBS7JtZbPvF
CBP3pXLTONIMYPeYJ0HghFlVGRCXl8G651dc4t+OIbUWW3Mw/WwHiA8GHt+sWKZff1i/ctpc8DeK
k304P5Z5HJ8xyEG/RRA5TDdzGYTNnm+57vV5Ph0zbThJIHWB7VbT0enNEwtXuW94NMDyAwigtMCn
mtcBsVw+2/oBmwEwYFkgwFr/++hOcNUqDAsarQ6STGvPov86JUMXDOjxqko3j+EyQZpujIWKEI/W
8q7tOj8mqQRFvrweAUDO2zb0cUAd6coFYJtXG0/OE2XSZjyL9E+1DP7rJlG+nZ+6ZR6g77tpLzKZ
yiOmnjAmObZuWoW5deNxuo3lDlv/bv1B5yQMVdk6fyTrtkubaRflC8t3+Rc/f2t5o4//uP6v9Qf/
8ZhoI+aUj3dY99a/+zj28fLjbT4+3sexpOZhDSU5s9ZL3qAb/uud11/28oHQ4+dn//ibKBPRCbul
/cehn7+imR5ZE0dBa6isPpinrg8gnbmHqknvzYznvZy8eN8x9bLE51FG8lIGJK+i8mSTPQnWg3jF
vw5K4YaRJO4JzhPmdmEZlLKMYdxS7tLXW2a9c9f75GMzeuKuCWPz0MxJpWNfk1gJ7BC6h4NYMP0P
s4f3TJGDJS6oFmzUMg9XCQwrtPt8nvVD6E3/PJgunHQBDDymxuJqXht4BURYIaCmityIA74CyWYV
WHkdnyMbu7StNoTJOV8i0HgyHoxMoetlyt4oI1XB+h7M4vgBD3SAU6XJGJewd0Ql/xdZ67/7rv6v
sPBfCguoZx1qRf+5sHD6NnyL419LCn//yd8lBcOx/xBLSzLQR2vBbP1dT6Ar5g+TURiB/qo4WFgR
f9cTTOoJKFtR2Otk+1G4fNQTDPEHPRAOJSqasQx+Yvyv6gnWoiX7KCdQ5wB4xMJtKV8LSm7iN00/
6pJsThjQn/Uq0U7ZlJF2yIAtJYVxS+NU+4SBaoH/H35CqrNfxUyUYfpgRtK88o+9Mb+1rYbJb1jg
zBPrxk6fbYC0er5Taa3RNwMX3pVGc+z9NiSnZOT7SiloPgjRitqRT4PQCuxs25cYh0bU3CfPVlow
pRF9VSHBjeYaW+VriFEAdO47Q2rA2/V2L4f2BGrO/Sp8Vm4ZUuht5lessQVrzVgh6YED4aENwtfR
79v5gbGg2OhuCQYIH2aiw+6xRocK/1OZB/zwGAHbRNxUJ/dz677W+C6bfvtcl+OJjDmWOZpyLhI1
DKbBOJxYJMClB1YXy6TRKi+GjZKVe6nZ6oswLySOopEP37UIa7z7th/eQZ2gwK/sY5NU3RGVcHdk
0ftdOdMnUdiQeqX3aNoNrlWqQak0lfuhTvPHyVEZ0SX9PWXi49CjYudpwE/FronUWxH+VVddv3FT
Pz+Mlovtu51V+7gj5UGqIx3S9mTiOr/XjbaguBsfKGh2d44tb4sj7DnxaqYZ1w7KcvwLJnF6P3Ta
Zy3WH9rSnHFCHCGfpa18LpgDleeO26i2q1vfoBMxq8w+J4X+18B3vMSR/s705t6xMIpgouMiInWl
TjVkpHr05LZS+JfQp1E/5JK03y/P3N+Vsl8rY+4i3/vtRnaRMvBw6AtZUiwF7l8EIvls2wk0XZdG
t2Sb0qaCS3PnoEvFgSF0+vDsGJXa83+jPMPYBaieA6pmIzKAt05ktve9j1mCRsvhzh1KkkO98egV
IzD6ubce6k1JD8CLUZLdnCchA6/qgXro/XGOkmmfQdpG6IBTVGfcZQYr9Mp20HipnBBu3Mqh9o6i
IVNl1F68s6CgXnt/MHjK9rrWtnf0SRyjaaGHZospqMrevSr95vVz+6lV8dGfvTc8L52nCOP0fh6+
mjnJQJpC5N7HwKdrrfIe4e1TS38g3o44AnhyMF8oZgDUtfBpclXuP//PJ9zU/71ivpRIaQdlEEIy
RT+Q83vFvEKTJ0O9Kp5J/IN2mpQXqGjaD31k3SyZ00ztfCpkJO8zerIqvMIn7WGs+q9K17RdioXw
rp4QqdNi804+kM6NDKm0ZeTNdYo7k9LcDeZ3ckiEmZB+YiNrqMuItFCtV+j0knFwtrS1bLUusR6M
pDzTaSqCePwuCzsNsqrHmlYTJ+BTD3WUUnuIPbzURf7WaCHS8TF+RchsXDhLxVUzraPopBdkzQBR
tF5s3sM3aY/msakLfGMqY6AsiWDKi2csybzqy6C3V5RqGMB1s0Ya/tpWmMJMzOK0ZFKh6kX1BQ24
eHAHO6B6nJ/02fpRuN0VYKGBNSGVBKtdCo4GbIUiKd8mOVzt0No5Oa02ytbIJYP66wRFpYjwfmsl
OnpgWVL4mnDcGMigx1FpQXigeQWlzZl56I7CL7qyyfF3FprAyBzOmCJj+Fq6h6aiGaZN/M+e072X
c3yliyK8VvZr3pbxs2P355Rl5DbD630rWSlHZUShS8N3w+hNwpHE3+ud1E+53x0TG/i1KpproWPR
SPR81y8c0jSZnUvlGq9uMd93Nqp8vcVQZxrpkMjaeDj4EWiUOG7rjR95OXfzdNFnLBnNuBMk1eEM
Zql91+H50kzDRaNbeqd6Hum5r6bLAiu36BEN6EXfiQGpo40zTuiLYUvVdjzUniZgTKUIKA16XWbH
dtBHd6eq7ybyFPLW9/SJ8KD/UC5yq8bstU1nLtYrIn0vohZfLhyBg1jfZUrpN+6rLdVNaHVzeq2d
ZhclegVHJDyj8ixuyPiKw2QYh7CW8lC3c3o/To9WlNsPIfWEbRE6xzHGw6mDGXt0fa8CMM2GyG9T
1V0dTHwz2rrS6lSQNd2QpL3ZWUh9eRBfKQXIg9416cGo3BMPQXpa3FyB5rZHLSxwMRkoXiZwuLZ9
ItPAgpU8mPiW20t1Yprxr5GpvOJ8yoQtqgfltu9dE/1X6Jf17wOvA40YqaFBh+/SIG4irP73gdeU
fRjK3tOekqxxyC8YUNEK8t6+l+Bj4Mzn2bebx7QWwTSiX2q8zt9iIRVpXnzmYWn3eupPF0rtQHzx
vPbyon8jB1JtDab3cy/HH7PUnec4x++JwaIbr60TYjlYBwLRzlEDIAZDnwwtJdYtHf7qrhYVxVMb
FwPqfufB4U7W5BRvBzWZV19m8d71jrjIKKrEJvavXHIDXN6SR2vRoKEg1Pa2VfzpwnC4RBLB01Ik
wUsn7C8z0ksUhwXuzsW1jsb6gE4KCDVFju2AGHRPRmdXkHsxw+8j0ohTrtv5pWntXQfs/gRbIdAz
z7zVPWP/oFH2d6ifXkFb0sOkNJPuYpt4qDL8rdLxjUg6zOVKN8PhBjnZrhtVflAWC0Sr0JxLPelv
fR597av4u6tJ/2j2q1cshgIGpnA9if7OmZxL6+EXRlH0UPjgXzxw4FsfQWsAwmKbVElFLijTLihj
MDvvrf4QL9LE2FD2bSCDRvUi1/e5PxGXOam80Mrmb9SYDDuI8gkDwKLP4oqa8XBq/Sq9qdE1d02J
oL+UQ3oVMv1ReoZ7rKenWPNZiHmOttUtrX0yE727kip6sfCXtsv8ahTiWNZVfu1mj2r5sjnBtPkv
0kd3uSk/ooXlpkW/I+hQo5V/UZstKptfooWhNlpNzk341Iajv/N76V9Cl+Iqlbj2pNvmW9UgYtfI
PfbOezL70w0FuKGZJc1Hc/1ND62jVmQYOOsZUbA5olA0S/MQoSe5wobG/nJ+0qYWU2eFE23aiEeN
ls0voqDlQfh6hKeGV2xjX4+PNs1Acd3me5hG/bZyGn/ri6bf2UU+3uqSsczysEqe4zG7mhIldu4O
4ZGP8d2NB+Oi8Lugrjfv0Zne+vGxoOv1OoYuXg9F51GYsPUnJ8wagmgumtvob360lERnYykDqy2R
oHt1hr3iyXlI8pEkaZjhQeq0uzrutMP/HDXYvzUILiceIa/B1aaaD8Pjt9GimMn2GhH03Myd1X5M
jPGurhg9P9vdHD4Uoz8f9cVPvRTOgUX7xteiS9nG3bVyDHs72VrylGNDFznavlbZdJggq+26tHrT
Q92hJi2xmoSWd4dkacO8goxRGM5dQUZrE0fZxSAyOIelRAjMkLE1y9Y7lSZp19Lpq0s2WemLoTv3
WSq+NEVECqmnd6UAk3B1UwErTW+flQzb3axn8kCUfNZsCJn/8zmiqf3/vzttb5F3AXT0Tfv3kzTk
Tdyg7HeeiBGZMZPUvI+NR/QbHQ0HPRqHNvzsmgmYx37sAr0jwUH80G/r3rCRGzHUURYvjmnbkXV3
RlzQMZxHfoLhIcXbel+kvrGj8eZCq/580xcfCCvEXocMm3sWVbxg0eIbKNhPZafbp7K9Rnl/1b2K
Pr2KXufBBJArZLeIrP2j33rfpyhf6vDT/OLRtdyMln+uLP1CW3x87VHyGJWgB1unwbgiYtyZIh93
hkimu8xmkEvjXr9oMWY3OvZcpV/aQa0KgbKFVog2HDrYEOj9RXqXSLAWGoiMUxHTFNA117izD1OX
RjdErZgITZH9ohtTtbXS2b3kLfp7AgkGkkDKuN8mcc76ykzphOwHTGowNNIAtdetAdS4wgJB1Q7u
NTyWA2ud/ThAwl1IO5jntfIEMNbYJYVrXMqzaSDykL6rnTSCpqWQHO81v2l2msry2wCNk9xpvGtL
l6Jy1j3FM+5f8Nk2tardu7kMvV0S69HVd+LPndUybLTjFrjQd3Mc1TeRmttYYctUOyFufcSEA6H4
Q9hbFIy2+Gvj8TqF+DzTlL6Bu2If1xnIjooHwQB1LfX6Lq40+jENcd/UWnMQUQaq1yRblbV3tjOc
a11zA5QB29Jbmi3ltnRIn5qJpwVV5J71opFvVppDk5/i6TGuo6BxI7S3kw7gSBivw+if0wzJcjFq
E6tOzdhOZtzu+75oD0oTxSUR3oOqXnMzT+7rmlWOSRKO7Bz26y0jj8yPsdlb9KgVVGP77jLYMSiY
bPjTMzpvp5euPFRxg/mcmacvVhxE9KBcayHBjLWo/9aXQrZHL0/erTIvz9NIFMcjxbIXu9he+LD5
U067nZlQIEdsSwf1bOHlfYimIdx4SvqbaZT6jZMrfgpx/02H++uClMHs96cYGATLUUM4zpqw+W1F
Kgoj79q0r58cl+BgzP1kVzmdF0CKKO6YlJ5ml6HfaQr7nkabZzMKnY1Zt9U+G+AMT2EdbY3EJaJg
dTdaTnOxEgzY4/ABt5RH9NrFC1o711Tzo24mqCcRHpNsiEy44K29jYVrbUQPhhnd/ItKhHPUW+bt
dZy1GoV9HXyKcxSi8pOyG+4FoK1e9E96ZvkvUhYgmZW461MMN0wjaQ4hCZQtcyb4uAoAutmL8UiE
q+/IzoAWKA2AAEOLpgfJzSk0qmg7Ru7MAB7iwgjmpdEmcdGQk9yFdSlPlBLwi6JDnX8sC2wurYs2
xSFLJx9z8kJ2Xzx6fxLE1i+uUff7TOqgbkbT2RYVEn3lkJApo1drrutTGvN/M21MXvLw2fWX39Zn
7TaGIjv7GM2fu9g3N3XI6EYl+LE3cv0W+vq8y3XrmoQuZTFBRplI8ROdWihWJjO9gsoMz0g3852c
IPz4nfeelxLiDy1ZW9pe5cWzcH6sShAV1nAxlnBGJjYqvglbv6ofMXAnZHpSlLIUOYRj64942TnM
XHHRna2UBd1ozETzsVYfsqw/FgR7SKPoKjLrkkKf7oLG1RN1FBHeykppxV07puQ1Bu0t7st+T4uR
fmwmFDNAkFhmEHSUpenQfvQCEam+OCVmECHCq21YJs6+c6NdbJEZRsqJ23fny0NYLBSNgdoT7IVa
7QVkhlPmS8y9ZfKJfm2600accbMO5+pCGgJotM8atg2vfQL/nfOwc1p0Nk5mPJeuSmHVWDKIq6K9
d8mCe/R3btVQ5++Gfc+MG37TynbCRpwnEkeP7JyWMQhEP7yEEJ/vYhEHJXKO18xwvpOwMW718kpB
zfDppK/rzAoykpkvWaHwgDRs++DGbznGXvet3loPYWTh+AI2/iBarAhDPRdcQp/KsemNm7Rk+W2n
f4XN8N2tBX6lb6al0VLfDvNhPKmE5o5Y+xGrxfmaauYlyqD8SK+wjlMPTsLQS/Fqz/gck0Ws91qS
lcd0YN3FNPCmtblLqytzZSotdxcW+s6KmH/HFl2aOefxSzahhlVjkZylU7xWsuyOnV7oQaW/9BbO
9GVpxV9En5+wYlGzLK8zesSDKtUPw0rEZcrN5uBhwIF1Z3yQRhTfgdyJHwepzs4i2JG2VjC8VtNb
GnLbERxFkZo/1yNO5Yo29F3uYKU3MYpf86xIT3bxpRpzD46/553MxLlSZCsfPKpZG60fs4fKbp47
JeQh82vtUDoo1uYOmIAfkp7s45GYTGunQHYJpDLT2QtiqG0n/PyYF4DvConXlmMa0efc8OotDTDe
Q+JU5ByaH+QpTLQqmKzBEqVXPY3mgw/k62j3KG1VbOA/rsTLqSA2Ahjqn7ViNq7Cjl6TUGn7Sp6y
RDWnehrwlUaMcaEOSBjI+mnTAfg55ZrAILjBat1KjP7JqA657pR7XWFznhXAGDagBB/whug3dl9k
51zibd/ZVhjYad5womK4AcYQbwrKv4w6Q79T9fAMADK7mWIaj1YPfzIHbreGzZPzTWVVc2bx/jyH
E85nk58cC20y72LMHjFWq7rkPUuG7KBjDHM1a30za73YDR7a1xI7eelO4RUQzHw39JDU/aq2Nr1t
E8zqhqA2Zn3xCm9BMaKSns2Tnk/j2TcIElKFB2yKmdWdkdRfZ5LFe93KMfkUwxM1BJ+T5j/wsOCf
qXfDXVaNtDMW1l9ZjQ45HY0JIk5xL5vI3CC9YUxDzvWUNu7B998MIDafBbnzncocXCejrj25xO4/
Z8r/qyz9l8oSgb1LTPCfK0v3zZ+gk36tLP39J/+qLBnuH/R3+jrIKXcpL300qxim/QdNhA4QFtrO
dWMpYf2rWcWlWYWfLQg503MgOPzTrGIbf6AJsWHbwdiidVT3/1fFpZ+Q0F+X2Uh1+QiOSdID3g4C
7n9fZrMAmdOh8/GUDb8KvW4p+89tgHR63LbDdJpYRIVl9xZZuF/MPslru0lfxQhCSY8W9A9tH/6q
qftnI1bFWmJdR1ood9loPcSrwm/ZNFZ6UXWZHZNVi+UsVd5RVd7BGHFTx+iBKJdN6ZHpmfME1+yy
oTbU1GfXMMplBYwlY+a6R3ecBTL/yDsQvw37qoV92Fn9JbTsdxIl4QMiIEUaxn8rBOKQhUnnht6D
6+8aObDYqOv4EfXROVT2nTEKcTXb/IYRTXMueut7jP6zCmftIm2m4VobikNNYykq9UWBgxahCNa9
bpHmuOb4Vg1gUerSvbf6ojo6GUbrPTaYWgR1oW/bH+EYvuuR5SJFoMJcViXm7SQJAlugWB/6mIRV
2B0KYyAzu2z8frRwUvs25BLlRSj1XQPNA1vtQmgUQxZRw4fSYX25ah6MongZU5VyyRBFFJKlj2JW
Zc0tL+ncQpzvcLUtemNXLBKT9Tv4QG5P01KzToVEzrd8OZ3/tiFtl+37QcV7BtWXwUquSaSDR5nM
hV8jzI3ZpNCzOkxrO53lr41FtGYfUqMZA4OBdaNLE/RLG2ULjbVvEVy5iN415NWybIJYuWcZQv4s
HMzDNoaituN0rskKwGsu4WyZOy+FkpLjlGnmQMFR+BlnrDZ+OfW/XYmPq1PGqb3Xmu4vyy6OOgyt
E4oWjEvI0+8bVbBIXzaQQ5tlTvwTADS25N3QBtJNmmNHIjlwl4dh3fvY4JfVBmZWhkcbYcoqSlk3
6xf67WW8qF+aObTJRRrEbggf5i0+knXwc3dGbUVJk7Z1w/xi/yOFWPc+Xq4ahdlr7JPIs+16pVe1
zLr3sVlvhvXlTB4f3EFLELA8kevD6K26RADRyBiXg+vdsfAerTzGbma5iddT97H5OGZFkNfS5Kdw
RS7P8E91i7UIX1bFyKpcyeZh0Z2jOI4XyWf6z2ZctJ7rc57H+CNs2kXA6SwCzlUx1FhJvnRioBr7
5XWWHtxJPdotYd8enkkeRHY3zli3f5MpKRbV47Yba/R/YC87B3Ds58BZNuvLdWP6SbuxZaWhdv6S
GDRQG+Gx6gmqkApbOzGCYKGPHW3GOKHVEOhS0boXU3EsRnVphvATSKV9V5o6TLJOC4RlvUxizkl5
meiI1w8FkgQlU6AvD9t6wFjO7rqhSPb33vrSb0vj6Dc6/UpchGmVLIWtecyTmHYwahl1YVDZkeXF
zY2SdYUm95pVznxvNlTjpsCvh/hA5f5znDd+wDo7Cv4fe+exJDeybdkvQhuEQ00DgdAiM5lJNYFR
QkuHcODreyGq7FWRt9+jdY97EhXJe8kMAbj7OWfvtcXyxieLdhzG0niKLB44SoOW54bfRQk8T9nH
584Vr15mlbvHS2zXbzspdawDjllu1bqgPf6HMc3K9iP5De1xnlrHuBlT9jrP/cIdjSspX56lTz1Y
T6IJh1HekCZ+7YHmB5YGwUMfL2mMtHzd6QKig76nvlEcl7Yxdm0JNirq3nGsSgn3GN7roj0wD7IC
s/K/lI1hM00pn/3dgAXqlJb6BZNvscMKbgVt2h9Az+CHYrJFAFJxbTy32sP8/aSmZWuo/FMsav9o
qczaypJujGqWbWGul4JSdwuIaWAM+qcIfk5YGyX52MNwoxEc7+qMhGGzImsjHVO5j3l3mz5uRNjN
gJEqc7znSXUpmoVslHpMLzR7mSlyNcXldajJWGfAdE5tbatywZikN69Gq955iTSCiW7uRi9df4MX
m3nBwP5me+rQ2tN5WcVrjVejH1OJPPv5/B6cFof+TFvNm9X3HI3KRnnDNxijSMQbww0tj2hvJZkE
tONz5GlJaPrjG00kFOXZjCnC648xpIhdqioDs/08BY6W3C0rs84uZ+9jlXv9JrM2MR7KoCpLJ7Qj
JgI2GXaZKXrmbvVZ63xasVU7BraS7Z7I4DKwJIIOm1HvNp7uGA0hF6FyDSxCTKATAUVTC0NUGz/w
YA0a9kvPYA2voSkIy9pZEM4Cr8x/zMai41GYX4cC/ljnTK8FJPlwsTRqJ8vFedVbO0LhNrOjj1vf
MAeKnajZIZvQEIsXT/3C7I0vXp3NKtduak74y/H3ZC6cm1doxBFG6DWqqHxTTa/C3M2MHelZn3G4
xLtp0Rg4Lu0mcfr4ifi4s9V7+m7pII1qnXYbHAbP8eRBcikpxkc7V7h2O7mzBeLdmBwt1xuMK0xj
eMbGmnbOOelr4QCOWAxeV2oRDmwmkxlg3v8w4WBDOu2jblkq81gTX6/r6fccSw+mv2jZJK52HZjV
GnM7ByP7+aFX3EBjlXyS5digziEja2xag4pqmjdW4Ydm7mjEF83fXQFTclyHX7jypFi+G5X1RDfi
GaHaNS/4TB29/tz78pNH7Dhzk+tUlyfhct/mZtvheYhvUOs9IpldJDPcqknO3ZkkCS6maLjI0rDf
FjfSALVFG9OOtaNTNW/5nB0HkpiHThk7R2jDttCznZll7XZKpqAmpuc94otvhZmxneBd2Xq6rRE6
FQ5lne3d2eGeNMolALNQQKdRgT7Mw5O/kOs1onziZDB9QxGwCnajDIgCbMf+SE7Uh0kyq2s08Uk5
aCfpxG8c9dajO90qTfzMO9d+rrrXbk4uDaTN0I37HMeyA85dVOYJ2CcvN4sO0kKdH9k5yibv0Gmm
ejJz/x0v9CldfX6Ssu6aWUmQzvGRJsGPbLY+Lk1sBk5L7DoBJaHQR1prEK3ThNE3Qr8dXAumNeWg
QRHQtWsZTaSTF+lZt9qfTc0W0Y16sqsJxsTfo0G1QHK+YPkKu879quzonml+u1N6e02jJQtrkmAC
lRuXflA3a5ZgAav82XTzl04v8kCO/asYtpaEtdynwMjhEXUu5rPYrtVxlcJscoMRk5mT5t55E6KY
Po43eJ6NsGVShm9UfpjyZdg297SGtOI4VbKZxWwcHFnsrXzQrp5tfbHtz5ilo3MXtdXGxo+r4WgK
e/QVbLX50+RylNFF3OPA2slKfh0HOjnuon1ZaCknQ/UxiVNO4ougqE4s/l/+h8RDkTykDGEWpMVN
Mg2HoWGYoHJ36xPWEeZa+71a/P7IB1EQGHZvbKZKjdahES/xkgeJS0wudoDAATa0y7WUoVneEgNd
q3lrFbF/GhV9cavxNiY79nk2MGOn0XBjL0XUNDx1XjtAQku1rYlLfGAIEkwO49dST2sczhlljj5S
a9c70kc4oE0WclGbZsvp8fPj2cPy8vhxklkgZ40j2Vq+PB4e7pN/fmRLrHaTrN4rgd5tLKss5MHe
6FNWbR9GmMfDw4ry24/Y2+xjrE6VyXnPYjdhRD7TEafJTpBLhaFepmd3cFFitCDrHwYTpsgFVVJO
hKuDoR7D2puqijerJgNB8+UcggXicGM03W4okm+xYclTuj4sGsL3x0OmFCdgj2MQHZ1oS+dXnhhC
Z1uT9grMPrNnDSVwqFgfDHvEo5Gkl46GxKmaxy85SKPQMstjOo3j/vHHnUG2iWti4dZBONbtfHJW
wTU1xox6A7ObbZXr5YXSHP/i97lYZIjIbuA0mDYgOfTTYEzdvx6Y+3QnMy7dtay7/uOaaVb1eNlU
XuADhfjLK2Ot5+le2DPpgat3xkezgV3OvT8sM2VORbN5PLVWifLDovb40cg4a2LNpLA4MSNO9ZXJ
2Z5Yu4Ba6hwMh2m/islvs9TPWLiMd7T+30dFPpJOoQMMUnp8jcf2uohSvIo4CjLLYxpQc3HXhnbP
3PT7kKB2aKfaPc9yqHcewMRN1Gfq5q0PUdL/WAqn2BW2OxMbwVgfVwgVbDL407YYDW2fRPrntOL4
ZDjf0nhuQjGPTYCEyA7s9RKBAs5wgknY3RjnQ1RxXgA1+WWohX2hY34q6IzfKr+hNC0tVFxaAa/M
maApkOanKLlc2KYvF7aG5p3WElKndR+wxsavjqdh3G5Se0s1rm0wUNhvY4RjxjHRM4nx51xE9bU3
enMjC6yE+Vov6sT5hsIeuaVdoyMiIe7uk2Ov1lXaq11mn7nyPNZVlkwnNVCZlTV2nNSx463QEnU1
/Rm7qrwiHL/xRfiHurCzJ2H8sGSX30SLvnEhmidp8AFVWbeZ2OI37eKUu1K6jENh0mCjTOc7npVp
Z8ByHXNjYOyn1HM5gHPDkHkdSU/A14ulxJ60PmhavLmDq0JdX8qzFpfdUXUeLWNEoP6cyhtSEcno
C0psgqTkKp0EaezU/bBnmgZ+HO3doG+X/srIfzmoWTzJ1KvPVjGVm0yjkiklL90mYEj4LMGxjwOM
8z1wEH05UzEdJSFOr7O7ZBu7MM2jU8vvrblAn8avdkB1vtOYe4R1S3N/TtcUUGN+wkn7EWjPUzIo
44gpa6Ph/nkmmwe4R66+dH78Geij9dTDm73hwQoqt9Kutm5Fe38QNNWXYl8LXWxmaqxnS1fshzig
Sk4te44Pt9GoinNlj5znCDHR+zqcXdIoJwuCrJGzUmV4OwOgdu29pF3qpnfYMxd7HsQtMxEaD/l8
EKokLNRywhlAM0EbWXYzPSabuJAVCqS4Ooxs0hMPVM3zxVXmSedEETJOknAvDePYFR9nD9C4UfO9
FsDZtskgMI1PgOASmUlM6DpjtUy6q4oX2EjiIchA1HlPOcFXLDN70rAJIc4j3mnn426lYDVpOhyG
dZyOdGO7EBeHv0XLo2cBraqlS3Pgn63IDxkYWBYVV2bn7quaLBq+t9DIFW4HJqtJGkUXL1JWOJcC
jJ98znU1XbrKnS6PZ5QodIS1TMfcDtALTDu9dY6p1D1Q2VZUMlXfVUviYjsXL2O24ngjPTuT6akj
fUX1x2ZkYKoYdwJB0tXP8I8b5BLs0LhG2TSGOtHcUDT8kyhb512eD8mLEavNhza3935ffyu8Ar7t
WuNocQYE5K76Sb/qxviWENP5olefoCRnT3Wd7Nqx1G+jU2Mbrjxw291XQ8cQKpyuR6aku0lgljiA
JPhvcxw4k01GcZdFXN69Jslvhfw66eg4VG91xwR/3WuzxCfQa96x7fgniqz+PhkXKHsOUi0ox2XX
j7si7uqbLux9Ns7GJuna/lz3/Re3MKyLDwwiwOtMUC75DJuyQPRNrwMhca19Hxp33sFlKQK9ct7n
HYlEtsiYj/jdzUhstKfCeH0stHJhDghhEAuyvXblS8r7Od8rN1rI5kQeXpc4g/SCC2FIaK17xhOA
iPg62Pjsa1k+JRYuQ7v7JCMDn5SnnklnNq5pzRXYA3EfGqwidl9O4SzoQqAz14ikRiLquv4bC01x
NGbzSAn8DS1RcZ1jaO+946pdVPTuHjVe1YaZ23jbejJPppcMu4IAe04rHnR71kiumI+5oNjtxv6a
StO4p8hF9lk+QtwQrrOpS83YaU6OGDGZyBswu7tapuFl7aaqQzFk7rfeAdconZB7Sh5Sp8WjUqfr
NVzv4+qrmHSd22GEn5CA2zS+csSYDnlFrAqYgE2Zgc5cMKttq0G2MDTaQGkpw2aiMfzC/ZFxbH8T
nO4H5PHoCDXnatinpCnbAzKRL7hvbDA63ErOiPZayDZlWzGjt/xa+vYxS52CqTbgDY7XYzB1ObbR
qY8CTSdUAK3jT7lk8aZyQGei/Ejh19guJNAIGlvNAXswqlcQ55t5mTVogtB1bGUypoMTApI3lYE0
OcAuDqd5Z3WjtxPpeAh+b4+jGJrDZYOTFkdTLd/3hcfMsEN+AW/qjSizk+gHhOk1wi3VxMRlDnG+
ZSu7jHEao9JS5zydacZwWO97+taIQ+qts9jXhZyIkxmtuuql3MdD8U11s78t5/HF7c33BTKBs6WJ
s8+I+ZQUZrspFxTXbtEcPTuLXgd9UBDzvohpSc4TgrxNMxsjy1ha3selgdrt4yllkgkojuFfmXRb
3ciXE6SESq+7qyFvzVi7HHyjcWcTevAutlwESNl0MKGnMuF1x7CW6CCStEhuBfCzjSuWfIcC7vuq
6kUUpgVDg3VJz+KMCIHpi901LymW5dBu0euQ4teTtBy9LnNu0dbEbZWLLLn6rkvDwdchLy5RqLta
clw4/gQYlalazXdUUj/HRVcXFyU9u3+2es7Nnz6mj9Wyc5wWNPizlm7jvBTsGTDErZ5Gx4B2LWxE
qs4DKjiEPfGGaJTqrdN1dR+s6O6IL32WDR/EkLGzLUW36T35jUj2xNiwSqJAS+hEgfw/wyXbEakx
AubQySwG/8cKI6K9nXfaVjQd7U9pvFRsdHFb+hfmph9mZq6nqUXgMWk8uFHdnkusN3IUiHTYZ/Qr
xRH7oULVk5iEYCMy0i4gDEf4ULI7lMZ0aAxBp2u9YK3O3OZChRVe2qvwJZLEqvmotx4x0VOWnGGj
b5RG7jasDEhRtM2A2UZfyrhp3mZuxHT0WGRR7rxo7bRfGi1+l0XA9yUq87Ji/mFkJMEs0qv35GZv
Uh/a0VROgpBBSp9Sj+2gZ6MJwaQoRhYCNP00WofJr8Zz0mGvZpvXUAVYaP7X3yLp3G4IZmMjxdq+
9ax5k5fZSHfdNlACxQnKUzkFHsMayoeW2LXspXYqP6z4pQEjS/OQpJxQ87a+efFNoUw+dzl22b4t
imOfF8+GtmrRJ74A1+/t7RRrlEDDCkqmxA68WRuOqQnsLE6KK42J/SR87TC2pjxb0Cxh/44FvEmV
MQpyjWPv1N9Mm0ORMXo9AdZ2dINLhIW5NeIDp6KdNcV8IotMwxRN3EaYY3O0a496rUYyRg9y3LqT
ZmHl1qr944M2kjwAhjLftBYwjxXpZ7fhHEx5NrITLatdPGu9Q++Ulyh1u2eAccFEiuMhBdk9O581
4bdB5dWvepEtBzu2tFOG3Gmczf5al6CDi8VglSVPMiJLpgDlthAeu06nEfF8FK1a9na5WBcwb/6+
ncuvfZl3G8z9CMtHvaAfidigtKpL6nC4iGivboXqsnM91QhlG5QxionlMXcb/WgjzfTr7M6eHJ+9
PiquTilCiOD1rdf7ncU7I+Q7pTDEEIZow72Sc8Kq/DGt0uni5Wg50WK3IfYW51S4PkVarb3YWeae
Hw/IZRHoaABGdUuAHQN8thNTyXIec4RsS6/bp5PrXs3Uqa68bW9ItbvInE+2PfhHtPravXezT7DD
ujNF/UgDn7VgspwPpYvoph30+pZZ5ksTq+6cpf0YzNSsoZursDHn6aVaH5Qvw6IaXvyRSrVSWXdv
xfvG9YezsOt2S/FgXjS3L4KlrclqKrKWhFIjO9Y+SKmqMJ7MRFPvdDh0G6AH2TZVi7XHPIhvgi8u
SGTjHnG6eEGqix1q2BrvRJcC9+Ds6rN2kXoQZdjylruS3L/4ub6KsU0PJl/qrSJRSivn9OrHAzyx
xACjlw3fiLoTzxmXoc+W/G4Ew5IU+o1QPeNGzUtqm0tR5+SBGBcO58VR1La8o3grsJK4SDzkcKdB
2J6nOJ3pb4v8jOj46ts0blFBDVev2xIIy2ZAaQrdLN8S/todm5JFuCy0/uqD/8noOD15PReRNXY5
x8zL0FXt1aV1mNqTuS0a63WyTWJzWm+vIQA9xh6EJLPtGZ60fn7P5/GOTnw8FbQDZe5PG+HDrC3L
ij4N8TuTIPMiY74qDdSlDDAR/bF4oshjxNObWRoadWXBQFoVVaXPfT06P9Os+6FnTrv3K+9rMrun
SY7lre6RfEzA9QLS9obQ7pZbZ9UJMAwLgT3NaVKKCm0/I+HcC2LLNhll024qrbXh1ja7VAP82QKf
SlByvy/t7jLAFDpaLvPmZXYBGGIFJq1jAhJb9C+6N0CAq3teq+KY3njDa4PZ5UID9zU22EuwXTLr
TQ0/dAb3CDSplm1zxNduHam5uTgGqrfZxm1o09s1lrZjXysJFW+9517RnprsHCKRRjrxLNE6VQMd
JbTxP6xY1eeqdUOsF6Sh4VWwdDYZOcgPlVN/0ue6D6J5+jIMnGw9laE9430MXmvv12jfKam4gNOY
GFNjeEu8cQjJo9cYu92X6L2jgB6NWruwBDo0iH0mty6Dp1Pdk+SRY6XU1Ufi7lNouKLcrbjHv2b5
67TvMfz7Z+73ePb4szgaXpO2qnZ0c2n2lmsvqVkHsYOswyFiNFpDr1y8EVnl2inT/AFfJVIAoY1Q
UMCzl0HhrhqEx8+ZlAFDK9iMoE1OM9kaG4t8ZeIKE47vApMrZsciTEU6bjw9fo6R06EGAgf/mNs/
rOycoaaD0SVbHOZIEwhRKi1QGErXDn53B85U7OMVhjCtnTKcBC7O+cYP0CBOJzj25ba14IVlWT+d
Hg9JAWO2xxCo0ao5yVmMoVBc3ITA1+coR+3OkeaZm6XbjE773l4mnK0ihZhILVOfs8KIA4b+5RYH
JW0Mx2ia88wd4ib5fCysAaeiRRRDZmJyd1c0kr+w85oLikz6oG9GRiYdrHO58QmW30StZNCexCKg
BIEGtr6Tx4O//tVibfL982eaZWY7WGFvD0v+P3PoCD3iIacasVe60+OdP57VDQCof358PHObOdsC
GLE2lIecgrt8Oj2eef/17PFjsn5gtWm+Ln17S+CxB2WD+JeFvQhnG2PxtD74gEE2haXZ21F0w+nx
QF5AfVyAZj0s/otHvQcPiMlnUzD5fDw8flzwIvO9INIUpbqMXj6fZbzonAP4MNbXtqw9Tfr5qwwj
f4gUclZnuuoMjZlWcODNrI66z0v2stE/GrOlhcnaNIV2KU/5o1/KGQREBuyjwc8S4tywOJUrDODx
DKMJB3mIrjvZZ/fHHzFIVMfEfd+vb6dOs78f+maEprymOY/r/fOQy8SOdyrrmdAOrfE3i9N+HT2a
ZvAWR8hEM0KZ/3oYrfoymKuBO8lRjdgjmuNHR5jhoBH6Vkbg+OjQRqSTmSrxJLzc+Ms08v8FYn8Q
iFkYmpF0/fcCsQ+p/FYjQfxFI/b33/pbI+Y5K3yA6g8RlkejYHXx/g0g8M3/5Xn4cFB8EcZGGfsv
jZj7vzDqmAJmMdx99GC8jL+BxrCOhW8xqbcdYepkQf7fAY1/NWJBnfdtNGjAjC3+OeM/uOO4KJJ8
sBMyrZDtHNwIQL7oXxCqdgcb5eqOizq52VUGX26xjsBxMA+An0tdS98PYvpTzOWvzpu/Xo5rInwT
ho05zFhxCf/yhYE5MxuzIRfHsk1vOzdJQ1P028jWfNerLxBMm4DSFXvX2NxXeM0frD+/ItD//vXo
bclb8C0GE7/p5fzMWST54+LcqehTzbb5jsXw4PSyOk/QEMIJIzfj2x4L5Jj+ITHut4iFxy/nUln9
cLaju1i6f33vHVbReMgNcc7Lyf5So2PdO7O1KWeMuVmXmq8cvs4Lw97aXU5g2L87ZXHK66w8Z1L0
e6zM5H8mOJTLSS5/yn/41Tf214szaJisAR3kkf2ePwoJAfC91olzEckuzGT7yS44ULVtZNCJT7Hx
Ss4nsaDxuNbXWlrui4E+Zz6a74pam48rCXVS3l9L03/r8niY3P9ROD5eF3cDUHCbsHYHhMavH5qq
C5LLVCrOyRiJPXA2xWy00bGA+j91QnjehJ7tLbMg6GDNapHFaK9bo33CJp7uyc/KhHmwJKPkop2R
v/UuJig87ZNL/1SnMeTjBFRD944hFzRRFwQ1NZtxnhz13Uk653moPzktLjY/F4d0mdst85f6s9P7
bxrqixctb564yfKrb0A17TPj2WG6XsQm8CtGH0Mc/ZTMHZ6jWqs3qfSsY5K5nzTH/KAjoPkD4d9Y
LS+/floODkBkOp5BcB6tol8/LZoE0VDEMKqIktV3GOkETTKj3+Z8jEx1sIItCq93ivVn41XdN9CX
bfD/+kLIEgGeyp3ODfXbjRZnll4k8yzOcIin06An1xJP58syqH1j9u/mBSNDM8uziMSx78sjLnj1
+q+l+v9ArFjf6++fBbEbwl7TZpAsrPahfy01ad90moO64TxGyU/NPAi3WhAQzUfh+5wMsh3f0Z+W
t/9cbZFdOCgCff7LlvDb1aqPmaAdWIizpdsHRRbUVpPmuzr2nggd0UjXZEBU2kxNegO5xOJegYls
utaw3ned/Ydb57e8nfXWIRfaBGLjWAyj/iPC1ossY1w0wzrXDETqfLIult9fvWKBc1r4FD/zN9ul
MVdWRJUWzH53y1hdDQakR4JvwWhAw7gC4feQbtn2afJm5tRO8UL6sX2s52zYtF0eHYnMvpQdLbgc
15JtkBzD7Tb8we1l/ufK7eiCfYwGNU+Acv/6bUamYUYMKwUmNuROEKSjOy1Da2MDdt6rTMd9ROGG
YUIDRQs2pZD2EEb0aay6aV/ksmymRp/wt+dwohbXCiw609u6ScbjMFnn0TY1Rh5wZfTE3yLjK8N1
4hVqc+zuCpd+NEADxoug+vaP/t//fK3+Gjrw11clBGGs/nq5uvpvt0te+I4q84brJrfbg9KaMtB1
Xu5UDfW5HT8OlIvh//wrH+Ezv98fjgOeyHA5hpi/3x+q8bq6c1sLGRwdQaDr8xNuwCejYYbs45Le
+SWn5wS2ND4dHjyT2dH3vK3KP2zKxq97Dxu9EFBlXOL4TF7Lf9ypDa6eom0b7dRHubZLDf2dKPxi
7zpxHjCgVXtzyvRd43k0I2PNuppSshPSwzx4phz2fhFv47iL31XG2P1h07Z/XVHX10Ykt4sDgPwJ
LsD1DPfvVaTJF2E6CGFOrQ/3XitcRlZYrvJxNW6iituOQ1YGvDYA8jQvgThtmzLy7uu+Ek+FGZot
jRxM/0S72CsCXKUHe4wtEpXacx7BF+/I9t1Ule0ewDeEPqcyVLjSD5XJX8xmm+b+HJ2VMdgX1Rbx
OjQ0bh5Dn8Pcexh8RPSsx96miT3as9I+9R2yOUhL+l4luo6NmHNfTuzyvswBeHR1GXI8yiFYpOaW
Eis0AD4eKJv0p+mQGnX9h8g6vsLfjJocfV32cG5ceruPIKdfP0NGbBmTY0tgEcb8J23njS7csqtT
R9sRg3y31tK0oAu4zbRewkogTKN2nCzghJaUm0cd+qjPW11VYeoxn9NXSUoJkPmYwTV+VFNpP2U7
jl2fS1EeF+ILuHYEGZbQo07zyur1XedZrdbjIsf0D9hkRILaB3luuowBZbbCJW9tzJQWuxLqsRUi
hxpnDjo/go+yrCzXh6I7K1cN0qPGfvxMxir6Vd8Ff9WR+xo0RPhh5+wCa2mSI72EMZwaEFZpsmJm
UwTAkzpEwzTfKoxxUTGUZ3OKq6A3nR4QDUy+ZlqdFsoKYCEdWDfSZ6e3tH1roaMFpE6nD3B4Ur3g
4odVpSeH9VjUFePnOVVkMiTyXWKCyh4TcO2Yy1TQOE50zwkmQtkqnnrW0DtKiXo7tkuC7LCZjpz/
922WSHzSzI4aO0baZYHgc2fpX/oYthb5pxBYbVOdRDVEQbsUFOMKtzmkxQo+ihFkrYkGGVwHujz0
T6P6ItmE3xXF56zKPlo2Qw+DbiDIja2Lwe0ixVQHy6R/qMc4Pg6G/WXohwI/SGbi35rrTW1E9V66
jOyVC2GgL0frtEPmSuhtk4qjPd7SwXKuEjfYourxXHUyAOPnvpvixQfrQfq21/fwnSLnxEDxLVv7
3aiNiQLQk6OOWLBS3riTid+GhStrpE4pjX9jyLZugt50HA254gsPViGTz0xQ78KrsIunjP0gyMrJ
4iDfDy9OPuaXqKgcFH3w0NqsIHekTl5F3rrPiRF1dMo5eJRlt5+Ug5zIAwieVsVPgLbxizZGPyOd
NE+6hRB7EpAXqu85zNrFcq3i93lD5wee6DYdquTWRw/Do+d9nNZE1qy6ttlEUncimj0H1SHIIxdR
Q8E4OZ7n7nWgOeiT3TJoUWB5cn7xymRv14m6abYTYCLA6Qs0YOtwWR8NYh6C3tUAmDe4ZNfZXWEv
B641a1t3A+cZg+8GykoOswWUCBaICZDu0Px1hXeVHvZlxJXq88xoo59+2slzvdTf8ZdiVvaX+mny
6hsrGdLQZPH3MR2OwJY6GvkB97+UXzVujbfI+pRV0wuhLOaFeSO8ASrpfZOI7DxV41VDtTu1c/tO
WvEen08Ef6cn60xqLB9w2XznR1p5yJ/LrttJLYHQno81PkQEOoVLBzuj5eMwiH6es/aLsJQ8dKBV
DjIuvkQy27Bg+DcMgu0TbxABZNa5R/JWvwg/ms99Wf/UxDhd44GwiaiGVazzrW7oC6WviBIuCqCV
NNL5vSC/laHIJh4G9ztqGnAXL7Up9Q1Rdm0gXKu7yyrfIncqAW2jCnPanzApcFPZ8oss+vYu3HEd
HX2NdXAyxJjL0M4tbLFp9xE6RlG07gdZd59TI0ITZSd36MNgE6KYhrPn51fA7jhDXdDKkl+oarek
N80SuLQ0APCz3AbRAazX+LZ08j9o/CGVq9yV1N9q7zvK4b094S7twK6yENTfSo4Um1zi7DGM5qkh
BfVIe+5S1ml0NROIxOZSvdNVEu0c3zqO2vI5sdfkhHZ2N4bmFsd2FNuoHT93zAwGsGx+JSFxQr2N
6fhNAR+pc0k94zDL6Jr5Sj5b/q6KyEhw+nEIhN0RXDTVMuxkTxlam8Yrxs141acMhoXdvyjfOpGp
i2bk0ftWiB+xrmaA3nNOGc0rGavBei4a1Kb0Dn16fwzJaGUXW3QN47ZKdETkllYdUlcQ6VgsGyNq
PyhOaGjk4u7QrYCkcvRfyTlKud/GvaWwXmukFCtRettWSQU7yJ5f4wvxDpyuhU4kdqzfUgZRn0fm
RBP5qDtDUFOXqEWlbDWA+cYTEw/+uhgukZTeVVuuHR7T3aM4q6iMdyaI1U3WdXSboTvX+w6KcTAh
K+O8+G6RZr3BEdUefVan55xJbF2p0Cg9+zznCw5VQFBglcZdiZMn1DP5utL+znFJ4Gqb+5+j0qlf
0OeBje8JKXEmVO0w+K0PozDGXZPB6tBYnAg2YYcw5Y+FGAZ8aNZ4rCK4URrV0GaymdlUsP2oGZCl
C7xyTq64SMznGCdz4NjUEoCbEm5dOI+u0wu0ScWrq4HeseRlHjsa93U7bDeyiefzsDRUi416gsJI
ZxfSOCnn9qUxtTe/M8QmwkbNVCyGAjY0lPE5aLmkc7UQjQzsls5D16JBCNRd625O+bDJXbkz28n/
2Mr541ik3YE55LA3/faT1nLMjmeBld/AYaGjVoBirEeHfAHQ8JgKeWKS3+fMjFkgU/2c17gSBkXX
qBVE8Ugy9TzNtoBWuc+90yKjAnpCykajAIkzU4I6+cw5fOHX+XAFIxJvmy45F1K0IJu7+qTZQNZV
dSIwVJByB+lqsXZOnTDqrdASk/EFIZdkLKjNiurS6rfMzOHRLoa+U2gVNCVASfSKhnmXERyaZR3f
4wDjQNVU/1B/wCOiSGg97WQr1ZzT0SyCbhknvKF7vaIk9t3ZpR4nkm/leBaG79y7um2ZkWWgskTS
H2dQZWdzLG4IuRA1WvPnNF4PYGD8ACxelUQummfDTUJ92EZG7ocdtKCstWj0LU29V5WFzKSn5UVW
IWHYE2MLPPvdNkeUyzk59w5RXSoU1/UUetKE9+JDlcYBFe0Y82XXuVhHtm2r2eHjNyKhG/aNk0K5
sT8VMA8ATvg6QplebJfVdZ8stNTZec2LKE4WYfZBX832MUkqL4ywj1wVO/jecgAwqM5DKVNojMQc
I5wW/4fbe/+bvfNYjlzJtuy/9BxlEA4HMOhJaEWtOYExyUxo4RAO8fW9EHVf31dl1W3W857wRpKX
wRAIdz/n7L32n7jSw7H1xacu5U9dp5S7woQNkXYb0EO/mM0klCQFQwBD3+uic1GzIPaJ7WBXN04D
qnS+mA6iTQl1LxLdh20Ex248GxPXd2HVv4VrfTqBzacLYzFygXRvjQl7hyB9cCDxRRfvfZXFB50l
LNMVY0JLPo5YpHah78oNJNVPKc9LM2yMic/xENZTpfwZS4CYDMt/+V7/BkTi6JkSnAM8rroqIg5x
7m4eMOI3c/s08pHdtl4JZK3+bH2CzQrYGeggNZqZsTuCrAh3DUhCUtALgvCsGwEdHTJee2PYmKPM
chHCdDv/WQ8oVZrRefX572Txtg1EDbhjJndJDK3bVRHCTxJOI1194bP/6okB6Cfr293CaUT/bOZP
ehogKfmpINBUHIrm1egTe11kQbBO3CXu1f2xc3eJrGvybWqpmaCTbDXyZlQCRiIRmAqanA1Xd3Rv
J81odADvz8E4c9dOjRiP0BneFoWRYKoWEUr5oE21Tryp31oOTCfHwAVTgzklXw80NULGJNvGnroo
hrGbDGrMqh2gH5S54vQrNxVacGw1gAGHpLqtUkHUkd55NjyPZuye+po8qFwRCUTkWkKShAAL1C5u
JDHk91Gn852ex4Ml8d3CYaT2iCCrujXFTtcegKWwyZKZbeBu2tYGFswiAq8z1wi/rLRr1mpkbopk
a0vRB7924CxLsH0aJN1KzncquzWc7KPPzM8iLvydkKNcd5izHLe8MzwcsyGIJvjBEboMUpn81t8F
IME2ZDiuepX8puI9iDLuto0Iy41uxCsbwz1n0R8xSyi6MTt3RIAR585hIwzvwTeSZG+3ApOti8Bw
Vo95SUwt2R5qm/nxjhP6asTsU1RQivuRVc4zD7Whfk8uJQaQJrSu9VsTDqQ/0UrCa8CxMsJ7XEX2
kxmzWhQFoDbg4GfBuHRdONkTVcVpRvq+9eqSGXOIFTRyJtYxeQj6OtmkLSlUbFrBKu+9Yh9mP37s
/kagwZ4B+mnXTim6Au85CdW0zVTMRpCG2wLg4UZG0cW0HLVzOhsVk6/Vmhr/oagXoMrwWHMIZv3o
gFgZwbc2WCp1Q5uesU+0I/cZ4f33qNC3a/fJGQSRh0P4gmrxxwGQe3Z6GueFl28aleiNsndjgEjD
gso8V4SKRxXbT9stAeb9L6e8n/MY60zAVDVDPGDINfo6+ruuU23wvw2rqvqVE1BNrlLUEkPxg7++
3ZJF48K1z9eeobYWWXCXyo9WQ2eRiwFQWXb5JeIgCBtKH0ovWNIVsKQheo3f5n0HWcoPQY+EQ4DK
WbQPts19GmEdLw8EjSTPojURAmnopwZ3R3ZEhuzutiD3J/G9hxJy6UY6xPiYQNRdZEGNZa5cUY13
kz6EgFVXTuoW61THhMd5vMZcuj6vf3YLbxEx+UJHFTSrtvgyMEXPSHOsX8lnhSRoJcbxK0+AIRkB
J2XfZnfpHULO1mjOOee7BaKlRvQrZCFUXNGjwGSzqjOnX4WIjLYtdL60YXfFPLfPcu/NsZo1eCgd
NdYSfAb5R3817ntudz9GkHE8Wbw0aLTHqSchUJxbJ8mBPTYOGkXrkjTAgGKwzBujz05iiA9ege/f
rP9YEctzP9aLZIVymCS8zs9vI3a50C5I5AzkvdFN9c7BL4YBKz14co7Wthk8Dgkj7bbUF1qgMFIC
FJTUFrjFArpEWCObreuXFbsPSlugaQdUbUh6oVUBbhWfdDzNUxMCnWRcEG5i3ecHa0lzzLC77Hqj
NDY5gTlrpZC9eUNi78dK/XZBQN9IiTCWZfhkJRy0Nyht8NFBHzUJ3fHFmN5yP+nt9VYOdgfgTHHv
TPF8/Pv7bSewCc2TxapTJVRUcMAsm8/F9Z/XLxQltcnLzI5bO5izekDf+GU1Eem5im9rx8Hh2VUA
YVQ4HBEIxWiClu9NXfwTl0V8qMYGZ6RtHCLcBidPxdHt9Yv7v28t+r71GE2oMCP/xRnku8gdTeri
SNMJTFdwJK7rwsyHf3qDumQ1AnV8jHVgMSdQMGqIy6g/811V98RjGoS/l4keKBMnH0K59snAzkIE
9eYnVfG4ASKD+hGPDvmUtmlFW7B4P22JQMHP0o4wC/3gD4hXqX+8imzv2kBaFCBNwnRj4Sxi/zal
d+IpLbC33sXyR2v7pnGHXay7FBz8lLFwFmLjSePHRec0i7hdZRH9MZdtJnP7pzSN7jCMQTPEDMDd
3tGUidbJTDUXWKiwVkxps12SYoRs9PTcKucLbwx5W1b6B60iwgyBDVUsPcbY4fSvYrg9dKnXtERp
pDdec8TEGj/6lr60thPfI/XJrCS+GaA2jAkdUaeV+rKslMOEZSNxI461Ja5mIwIsDVgO4WJGNVjN
LTLzPPDPY90TAd0u9J6+vGvnZL6tIyBQbFLjPnH48IRpgjCxtw6CvBMc18o+tubonvNi/plQij0x
vbjx7C6++L4yDg0uEBABYXAne2ThbfNgZl5waDhaYOe0vCcswM0mjCy9MXBMnbFb37Uuro48yodD
WkxE+WRg38yhG/deGXCiqfmIxio6mYu2cKxSbMjkyLXdHKP/iJM9zOPq3qRVRvhSBW03aC9hOkPX
H96K2Ig2jDfcS1uWT1KpOzdJs0tFimerPHkz1AlmH5uHXEa2v2ffHPZS3QOA9lD2+taDGz+Sh6O2
Q5hEb7otbv3ain9V9a7DU79KZOLhK3SdjWF3esun5aMievdQ5B36olEZa2/Km0PlvaRex/I+jHhV
eKqZVe2akX0g6hOM/ukxt0V1duPqu1FNeyfyKjnMwLZpBbK7EqL5GWjvFVAvUrbGKs489XhfF7be
EhJzqgbnxEGVZFxfSCoUIc8jojGP4jYTQXQzTPf2DEVsjAayWPMQkHEt+3XSknbJRHBYtW4zPdYc
7zvsOmdSRN7sqjDX4Fndg4cS6uKr8imYkLYbldr5kv2/Awl5qQr6JwQObLsxiN6aGhSabwMWr/zH
aRANIEj5YuWudbZGe8b4k5LnMRsv5hRXj5bjHCm38WwoKKjX4tOuVHTstLyhUwQot42QgZXQpDLg
5fuC/uFNbWrzBry9ddOaOSkMngh2LRYwCHXLN6//D3xLfeM/LRkPhpDtQyzM+GkgNACpIgzfdOII
sEbNR5hC0T3oQHRHtkK0VOjOFUhjTH/VYkgqJEKxoBClxqXIJMDpB7ojZbT3/GerNggES2ljzNW0
rgiv3yrKn8MwyOcgdAJ4ZwXE+gq+A23RfT2ogNBqZuA8SuZa9mAe65TyOQ9tNJaZt1zHj/FsvaMS
TIcQ33KO7UI42aU1Tc17EFd8DEZjbURhjGuPoycLlkkdijt65SR8Gnm0LHIQKqI05GTnJ4chReZa
VPFPAkmSK2lji/KGcb5YqcQtdwXZcX1zR9YngYlYCsHiZfG3I2MLDCH8DFwl6z6WwcGHRXcSdg9p
MHqtdT8RWMMXPkePs0i/heGzkvqjYtml1TL7OEn7gaSY661qXHr4dUogYLkYrNOF2QESdd4EToin
0ZMT53KXVyVHGbqN52o4aSzMnMZOs4V1V+tlKEfdP3Qr1KjGRvsWnkP82zIazRVkkJQCg/6J71wk
fMqzydJsRsYIlt06Fk6MAzNAId/C32asI5+mQX63Ed5PpLDL+mo9D2p099qqH0Cc6vXIcr0d3fEu
SXHXIYWMw5aX2dGwtEGgU06yfrXOQPXfp6fYaTnjOR1Wtv53ocR49EQLExLFuuSovpGFe8wyutEq
qv64TWacWf0hRfJgnF5Mh8zfJzUl3ySdYV/2AD38Ongh8Dd5SLwQz230uxcKqunEIx5dA2N0x+pI
SYamtoluLNTJq7oI6nVq4OWsYe7jCCGamCo2ypEoK1bOVZ2ExKKqETcI/ikaTdnW7Ag7N2lFrICV
vzrasDHJGE9jYy4dkJVnEFweeDT3/aiLmJMFd2ZGgyrIm09NLYnpiMa6heSSdPCAoVlIWLPYYsaG
xdiaGcZpIqNgYa+nIVOIWmiDTfZ0ouxcAWWY7x14DcPY7uny7yMpHmtGWmt37oEQ9ghL0B27XRJs
+xR/ZSpkvC8M5hhujZWNMwn2lnxteTONTcP5gAhkIiCFMSia4piP1obhbbiP63zPSAHARFHLrT1+
05ozqNZo6UmOofQXyZQQNCrVj0mTqMg9WrhqafmMRbeN6y+PvPLbeHxAwC4Oc2beWygW9yhnWsbE
/m1SCOdYATnd9Fdc6NDjw2kYY1spIvqG0BU71auSxLV4Nquzlj3PzY851SFxLmv5W4mi33lB9uBQ
Z1P4IDE3qjfJxrDDKcWFLg6hG34UAWHpyiJKneZABFcArnzFurSecRhsR48ANupq7oxhCr5TUkCq
ByCnIZj9Xy3N8IMMhkMVB0vy82MkdL7pAM400viNhwJkFUxRUt3VZ4KeZ2UEHK5FzihNET8IYdo7
maoGSEyXN7aKJ9O+BpWGH/ilZ8K+fdTJDV2CoUXXkLHs75uSOU1XeIfcdLZB6byGUfQRNMjJaweK
cUnGxmaaEmtTBThAS6pVDNjsiSHDVCfcIDNGflyO+Xambm9bx771pvQVlBkTD0h+adN/zyMw9+DP
kHBaUIyd7GSozyFQD1aKnZ/SFEmIgDXfcRPQwk/IQMwz4u1qH5tJoKEaV3LjRQW6bGNLruZ3UC8t
DibSmwFUS9qoYm9UEcd0EAqpuWcizI63GBIVHltU6gm4JefFBRpAynT+6soGYSwnK2g3HJpBHSYr
dLJqk+XyYTbE52RqyXrgQ2pLyu0kRbUlIr5Z03ceNlMI8Fg6y+Vt/HHTCXZZo/KtnPB00pym5WGd
FRkae4avrPGT+kEixsfDb39MmEibER7KqkvjemP3FvAhmkD4edaE25lETNDIMP2dGuYXXPUPAaHz
aJm7Q9sN5knVWm1rMY33wKrT5SBJ86the0iYkdLVZhA3wmGOrPRppIQ/D9XGQTu3mTh6n5wg5Uwq
A9AjVp5uWFZd5PBKnNyk4QpS8wd0ke4lTWL3Tsb6rseS+2C34SFwh+wZWjmDVVIv5WXIWRNCo073
NnkcuwGa9rrAon8eONvZxJzu+gI2tawvYHbKwH0pff9L5lV98CfvoLLOu6urfoWfLQYp36QAKSks
CtLdA6vN75JZn7Gtj08FI8MVlNXnGevjORbQuEUfc74SkKiDcD/3ItjX3oJbLdqUlpOzmKqpjooa
9g5B2VUrGedPoD2YG3D99dZLHg7jtiWXgcQLYhxF9OTOye/ecGjlVHN5U1Tjrdv7w36yMfuYdfFd
zpoSIyWXwzH8LyRb5BPUjvlqR3MIJhRybEm+UZ1gr8h8xcB9vC85cCGMpvMigrdqGXaEdvTpjNVb
MTS4XrwhwhgXf9sVz6bSWED9omBkNGPd7oj+3uIHBlUkrXszgq5bepDKOQF2B3DaOwuycAx9tQzE
AkAX66JErx/QalqTHWwyCmZKpPlDz2SOknnQfwtFOkIXWjdYHfyLk+hDhprkSFRmva6cfJ2T37K3
rXzYOi47NDMkf9PGoIH7GMppya9DR/VzLOyRsx5Mv6Vn1Vt7dDG/mEd3kJ3Ug89avHf8PF1PUtVr
s23QH5Yd+CU53eKzAaoN5WxLjg344ZoJ1ygeIguKrUMlWqgMc0FDjiOrW08EwwpYPKctoextFMBj
wsSw75PgsW9c8xRGgGai0cdySVB2q4qb0h2i/URSKVodnPSEVMB56hlLMg+34sJeAROml4GFZuck
9keoeedixBG5PdboDLKjycoJ6pGhKA3dzCXsioT5YBXCsgY43VqcoekIbjDfH0JlxCdnC17DzJln
pqOKX2uMvp3JUaRicrM20aXii8roF3h6YqvBlQJM2trZJgkV5CktYUqyPgdxes68Dh5j8w7ppkTd
zmxQmACW3DD9A/FcrerBAaWTYVX255PIJyp0UIebrp32KlL5pcnwMfqj8FYeLoijYWTGU6j2fuZu
msRjYgjU6056XrMuf2MjW0djLS5VN8oNEhXyWwz0n2A9D1D1S96lO6PkqOo0bN6oZ/BoNQej9xKm
ZwPN1iHYTkzWurZV61hCta9g+25og6Yr0+jQVwCBRppTblvo207l98c0o6AyKIsim5G4gU5pTW+c
AgE83i4pKD4jT2ztJgtOPg3je0RUzyaqtFWV2Lf5IIyd33GCS21SeC1AP/LdHgvipzirXBD5c4/p
B1U2RGgo6Luwcf8okOfb1EcyaCWHAuYAE5Bk2TbIo6mD4cQGeqtznFGUpXdABJmPkuxrNw0RLDJC
QtvXFy2bG61CTIHVdBa6ym/VbFF/zpDK0MAxN0RLvmqmUW/kgtj2ohZclzlZm1CrF2/io+Ib+Utt
9mQmkRxAo6I9z21sg1cmCNbV7nzb88qhp+lgV/Gn61Y3K+Cj8yacsMaUSX9EF3OI7O7gBMqmwoVs
T0OiYfRA7Zo2pHt4Iim4sJFdLar5VZwyQZlAfqUWeeZT6oHLWDgR7Dj+1u/VBdUCWfFivjdk2W4d
qrC1bZNbM3sdhNNWFLdNbU17PcmaUCIPw37aUYI6fnjK9Gu6li0MTI+EyQ0UhXbnjShIYu2t+l45
O1vQdp9GJjkQCN2dX+jHCKngUxHY56zhdVOAZ06hGazrsd+2hn5LePnWmHIJ3Z7JbiL8ZBgDaH/p
L6uPD//mH7k6Sa7fu1pk/puxZPGZGLkJp4vkWExQGbE5NcPoq81kYTT+k8N6ZTZev3n9ojwfwlEr
hzU+v2ZfIdG8OomuriNjtrq/nEV/f/NqRVLsXfDEF2vR9f9sQ66zuGPIXnge9ffAarHCAwVcfPEl
4Uo+hxXbZHbNB7/+5fiKhb3eNIuyOOI9WCIv/kqWvd5SeoJa/vc3oYuB3Jfpt7Ggm0i+U8Aszcdm
mNQOW6e7N2wA7svP/v4fTBVKytaahGhGMv98tFY0t6SU2xirrl/i5ZbX6wsOzZRjvfzL21Mstp2B
j39ewDO55pQyVn1SGYTFqwcuyNDuSUkrdMFDXb81+A4gmkg8iSItWEEj0pKzrDomdFg7mvAAASqw
WwcdMmZVRfQlZ/fn+utX31wtsMfiEW+FQ/dk5HAM1clbX9Wc/9/C8zzVv//n//j6KVgKk7Zrku/u
X4HNtoNY9v9s4bnjuP4ffuG/3DvmP1yL5RNdsedaQCCQf/7l3vHFPxDR2/wUVwRZOot+9r8Iz2Cc
PRcKi4PKnv8s+TF/uXcc/x9OABPaB4EoSeHx/f8XwrP4Vz25K7wAsy+GEQ+fEMjpf3c/hIMBrADE
wbGMkcz5YroLkcRAOWyZaEfuL6ef1qn/y9fWYx1UJMsFnP5067+rgFLIFUITDhCFDO70kbhzurb8
HE8ZHDZf3+dVAVlgGEOQzd58KH3W76B5qC1K7ppaamVxcF3PoZ1x0lZE68YBwkpMujYE9hxlnGt+
ZBmxER6H4FVLKvw+n+YYNgIaCRQpJ6sFoPnf3r3/oOq3/8NLQlRigN0KegRDgX+T9Qe934TWEIjj
bNDJjeyEph/heDmMqH1lGHtZErKFmTvc4u++NaP4QLjcp2FJd5PWBfNrnmlXUyj0AQbsNLoE9PHW
LSciOyPCz9fILcgbeIeOVB//748dWfC/ythdAWgWlK3AC2Z6MMCdf5exx3ZOtzNRRyKc3wsVOpSh
xUMxSnNVdEG1n2brrhzg/XscPWt6GcpTw1E0/luVGsMe5D540Shn7AdEZO1VMCPhfPeENcgxxcrq
uQvzDfw+jsOa/GPHNhT9MMJnIuaGCAqhWDHUKtJ5b9nzQ2IpElaN5nfhZi0ql+6s8gQBZjXiW43e
hD3fZIOg6zT674ziXrwa+USVWEcTZetKy6OVpclZ+vdRjOe+rft+lwTZywwWKJzxLdrHwgiDTeLP
cm0QXYOGB/EgE3QGdgTZ/mpiemmx1N9TeeqVz3mf36MfeucbVsNszmhWltTBSnY/16T0nHORn4bT
Mcojmlx2cciFfFMDW5PVKo5WBLdJ47VWnVxr2/jueuA9sde5dzHBu57tTWtTB8Q1hOiKo968qIGr
ha2eLBHTO05CPpcEvqybsSBKgjuh8EYX0IsHUZTftDsR2Ax676UlM7/J+sqm51FnmN5H8eXHR8vn
9B6qDma6fxZmzZCh6UPQGi2eL38X5enHPNPJCvMljFowNhDTRHHe3iiB1gfGeLFyZ5tJQ/k1Z5OP
Yoqdd57pBHOOrt2G95Jp4Fr147hVld2vhL/pEBEVwTyvi44DrptKoNS5j+Ip7NXasjdYnC/RpPoH
js+kFRM/0iAKTtG/EQm+yvV4KrzuV9jQ0YyRaHaz2MVJ+WXIYuQuwZmGpi53IDQeIp9W0VRPH4V+
YWSkwG+Ur/UkPpuu/eXlYI9E/+75IwCbrvxp0+TBjtENW0lyx6GOFn6v3yigPuCZECIB0IB5xHo2
5m3k9xtXhOd6hqY3muLdS2glVaT4ETG2rlJ7n0zoH8C50D20aHrXFgaJGcZAVfnTSonpSBzLbkbh
lHWaoXJPLmd3iauGVD+KnxH9TtZ8ezZiQo0vq3hh2pDjvR+/DMvdqr4/ZU4KTYm3xR/4Qg9/5Jwy
RgS8Utd/Ul3lTIj6o0tByoydlFBTvPmZ95xnyUkY8yWtY3MbjynttTQyKSzpVxfTnU6qx1S2X4g+
P2IiaESU7xjQQQKI+8/OJz655c95ErGdf2gtC41agCWdMmvjBSELq3wmygqoX/6r9f0/IY+lyadT
KZwvgzJ2bXcs6N6CtByD+0S77ynvp5XGd1mYnDOV7rtGvdCROykd3SPR/w5dnkApvsQ0NHvPIkO5
DB/9tGaaQNKnGdGxNdzHHLR6x3GHWS0zryiUIBgKvS8i63fJJ2/lxyOoE5G/4JHZSZNhYSppELsm
YSP2zKQBST9uN7NaAfGDkJTvrCzjPjqwcVpO6Mtz564qEc5AYOWeHybPv0/G7GGpqAPHOMD12JBp
lq8mlxBelJks18G2GtpbAukcuu3IdpyK4V9IIcb4HgP+L9stLkYZMxtCEiOn8aUGy7SZQ5dz62De
//PvQhzfhLLadTqCTZ1+5XBMl8/31C5QZz5KTZEcwzzcOikCZgbGs4g+tCKxe9bj77yIwBGGmheJ
BmBn3Ye19bD8IIXelw2Mlcbgl92Fj5HMkakCDEjCFtW1/+mPziXygQgcvXbJBUJtOB8ncwrBQaC7
rcN9RWrDlsRCqnckIQPo1pVZS9Kl6Hx5sinW9K7Urpfxczi41iGljsImhXqpkyANrEVSOtwB5DyW
nfXmuFuRNtgzPe9WetVbFDSgrdz3LmcJ82ckh/LLRO5FBuF4mRP8v2XQbGmCrOMU8aZXMhKoewab
fec9t42uV64Vo5aa0+MQQHzDhE8lj+iX/evVSeJDnoNtHUt72DnCuUPZ+BrG470EpgMdznu1EPel
WfsTJx4i4x7tS1sStQ2oteRGE1Lu6YI6cfnRFKjHWgSXMvDZA2Ffo8H5tEeAzTVGgJQknzhYULPC
GGCMVIwrUFfJbDYQO+k/o9M/yCRgvlj8kuZonsYGSFYi5YWZLFt7Mja7ytH1zp7cu6gTwAyL4kgo
0vNoVMMqMifWF/aeyeI5Z9Z3oRpNj6siz0D7K89xP7KxpUwN7a/aCN+auL9xoPMg0axoPkfm3hHk
XYXmTeHRSLZt10ANBMqsnwigDSZxU9vZfpj8pxQ6o+F774XPCKUvgnjzmdbJ11QQNCUXmC8HkZRA
N4jH3SrEo7quk67cgk2+pXcLzpzGjKo7CWeXJ2g6kSRhj5VlyGAzdQv8QCKmI4fMS0Ky/Wqnu4tt
s6QdF9Q3skTB2rXRzwypUo2QMHkO4JW44MnLbtYeNFSoPBvTDegqy+p3YtYNKfAVsgun3RaIpSIL
FWOkeHs6J9z67nO3MNTI9PLGXINV9u5NMfBmi+FnTlDMKHva25P9EjdtuRdG1LO4LJhO73mQ7KCR
f2JqfUuPTsQ1U1vXoQ3Lo2XdCufuCxIVwCQuiZudm6c3jCXfZrxbrMWFXBn2ZejEU06auNdl3cfy
0nUhlLnl/QCj+R6p/oc4s4lLyXwf0P+74LnpgXtv9OmeCk/GXOjWFs7/u9fYoP4ETDuR/+hSm5ua
0zah8OirsWwFuXE/9PpTsCGi0wFdGpZkMQPC0zlcC6WqVyC5VOz5bSzVsZ/ko2EPd2ndzKske+b4
eTL68TmMExcFFFKkcA5wXaxafmtFINXL9dmxPa7x6MBInPLj8mdx9+8W6jWdpN9tOnLNj95rzVxO
8wylaBlGQDSGijWpO1ISeeCYoWOGgSGDpa7xE2RlQX7f618z9DHq177dN4jvTelsZT0w7CKrrisW
9e8onTVA1QenAr3LUg/tcKvgiCPj/JiVB+9lsGiaCdIUSdyCMz5V63IgApvi7YT8Al9DYqQHQ3Ly
CRqyBKUgHXFO6F0U0CCD4Z58XpupBzo5VdrtpradExCXZNsUOQB6XV8ykT9bHcYcHNZ6nQnnG7ou
nuxiXDFcApCWFC+20XNWMJJ8Ewv/Oc1iuSrnlrexh5yTmegB12XJfCN0031fofIKrAGdfdkjuwl+
E3cQbsvZjOj888IzTEwukz1DcWsbQmpq0qWLsIFV35uPJbCplRUlD6rIALsFaHVqGscsWH27ri3C
09vjGLV02zBJtGHjIF3FyTKSY0CTPeVNZMKuPOOcC1hrE54I9B0Ys/OwgMKknuLYyzYEWHQbwlDP
fW4be1hBRP4pRrEShSUYojg/dImNMIpGAwmyLajbbhlr6+WLuUy5//7n9ZY1yTOs/mR//SHaMGRY
yC831x/+8xec+7yZR05GQJT/vovrrclEw+dpA/oaGO1qMANmkSZ7u7OPo1nCyULhtNbJgtuuFw2M
jU2OORYi9uWLvTyg6x1d/1kTllKmqSbCm/iKUYPUXF1vZmZIfRHW68j3P65hFiWB6Wta3vXWS23j
WJO5XjRGTESvp/YEJIij1wSk3QCMh2ZUPnm0iHvmvc8oFnlZlrt3ycS43rr+CSL1+GvXb+ZLOA6a
VnrdIQtTBIW8OEwSwTB5hbxfargkzOKPGvsUbRzm16lVHsn9ABYd9GgCYn++TYOlYnLcek8e4cFP
xHzmkonvGsOK70Y/htw5eYSQqrbc5uQArCOrRRkXwvgeB9TsdcR4ElTpEyoHYz2Gnf3oRXAUmrRf
sjsLTnM5+YrRMLkb5HGQIQ3hPri2lZzsImOWzNxgPZG4grTIcraJjSylQnhfAYvn3D4soujUJP2C
WaKGUzAG1VFEQXJJ4ua1K4yRUyIGtRwWnVWoG7NzaJoWHB58cF7xPAU7w6pdBnf8/dYdo8ugXULz
rO+5mRHsFpxS2yY8gWzMoUQfk8Ktkb3W4jG20lMw9ah1GTpdZMv6UKLnww5WcwqM3fxzZkPyU8cH
VKbJRVrWWeFrZ6ui5qEQojlDwcFeOzRPKPzHm2GmmEIgTthpz9BR0uqIZRPdoY2nVseCTo0vQC2H
6UMXdChl+chw1Ch/6e4yZ0ZwgoZcbVrCPM+lxUksVVH7Qkw57WQj4HTpQYoOY52/e0RWIlKAzpql
I65UHT0jqv3jKNbvYclJH5vuGAwhNlI9fMBERQo2ePMNl4i/QXBaUoxH0UHaqP+l54OOMLyzXqnA
TR+nDigbJfc7XRjKvTrAQSj1fZalwT7ro19uhXqhrsSvfPRi/MA6246yVZu6S1Kcfl2CdBtVQAgY
b9Pbi4lRTc+GRJ6elYzOwUs/ukHgP+OvKY+GRptf2YvNo5X349QQ4JHViCp0yom1JOP+QgSvfdGm
uJ8GFL1xYGVbl0zul8ST91k9FIekH2/A49f3QRDeDqmVH3z0JOdoHF4QlVcnzuXhPHv3PhOwPn1s
LCe4JLk8xBFsO0qTx2kq0Ug04FKHWrwnEsGoWWR6N7iOf4xH5neDjOwto1MGuuo95DSyYRNzjq2b
BsdcE6JbNPUtOrZ8JQokgzIHZe0699HAqMho+5gSKe8OeWsjFXq2cL1xRpc3GGWiO9v2WnJSbHwm
mpRMgfAsLsKfTmf1ozXiLy61tyfCmCwwlH9Hw5o/dEPkZ9LtDTCwR1Ibzo5GHuFy5TathBXivBSJ
PsUxyDcPicjOi8u3kJHJo1f20J1xNw41JahZJJva44LQswMspYjOEV0Zb8UrjEepDIdbd6Rf4svx
IZmsYFe5sJiVyNyDOVPHoyVxmXzZTFyN2CCs89xpssZ6vNzI8vrfad7Fd/3of4SF86oDTjLj3CDl
mpqHhisXWU1xsqIK5DEUHws5M1Cqfl1MM4cjEeIqaJJPJ6n0IxO2rdExTSzK6AH52W3oFHqblB05
tjkyzDlH0WWAwmOybjlFuhXz6ww6bRdgD90niOboltJ6IZmMhgLy9Kk7C7xVZ8ZaZfPgJsU9QRDY
G0J0wfBtGKehx6738Via59iY7jhPp7uqKf0jNtE565HymLVmr86NbeRNt2E226cmF+iBCjvYJ10g
b105sMo05bQ3TSIke1m+uMbwv9g7jy23mSzrvsr/AqgVAY8pQU8m0ygzJeUESxYeCHjz9L0BqSq/
UldXrf7HPRAEgmTSwUTce84+n9peirv6Y1Vr8XM3dgg+qo6I0kWczYCRRMonERr4ycPMpDlElAaK
xdRhdN5CPmCQPaTb3Gh09FVBvm1G93uY59NhHpAdjoSUONa81xXwUmqle+z1lNZs82Xy8vbYWz3T
IypwY5Z4R5phvV+3BR3LF3r0d04fhLuwHYIzHQK3VZccBsV5zpoLeejikZrlhtxuOtxqIqti4xHJ
i2qZxboWx1dVcUnWKg1Heb2sjvWVKXBwLqJIOyNxPA4TMaaJp6CG07RHdD96FnKdovOnhTIHdUwj
KKD6WWhy2jUCyVxCvXgjhUe3JaUBjZugNM6/VuPFIc+AJjvn1cklWjS41zMc7bM7Lf4RjrWuRQkx
giM2F+57u7RB1oCDCL5MtKT9McNw/XXTusAp+jpCB9rTix/yjRnr87knTeL3alpW8Un0qS9yWt7T
sljXkJaCP+oXMch6u52yeAurJEe64hZns17whMtawTycEb5Jnpk9hgbzHZTWyx1dHLp+OSb2pl4G
LpW9JJNh5SXsGpHtui1Yhy7vd9tc+3dhk75xmrd9K8Wa8n7n+gfWxR/b3m8KsWSgDXWi+3XIHPT9
KZXDeDYsBKTvf7yZ9V4iiHjKX1alomRrIZ/fvj/7Lw9aN7qaDRa1qTJYsMvg64+/+cdN5PuKKXBU
/3pc9KtlNjr++wv88Yz1jj+2vd+UI0du3ELhWEaLnAixLpmoogLihWlo4ezcNGWE0my5uzJdvvbB
40Mm9VMcOoIIBDpw68IJ4u5M8RS83nrbXe4Zm4DSXQBrWU2I6Tb4oZf+c8dVdIIfULjP4H5LX1/2
AI6rbx4ln51VTiU+PE2STLnsCkAKmOBDQCaWQ88+eGTL5QFWDs3IowmfZU1RYM0YiQlgTEzxhkEO
1e/wPcJrSAYUrqvgrtPVucCOs2FgwQVysojYcMA2sBcR6M043epfyLDFFpaqD3Hs4A5U90A7tqHh
PZSS5l+ZlhvZpzcqsT9rkir6+KHCV7AZu0Webccnpt2fenSWG1oFvsyNr3aj4elBCIUEUsMPx+eH
t+rjlzxq1fgtXfQzqOvwFGodyIXQ5dXb6c4otZ+BzQDYkx+KwXwBefGM8oOAN919WDsIRUD8S5YN
3wwihchDbn1bx1dl/nBHKrlgxO9zBL3gdIkxp9pUk/YbkWBiFqT2GOMFbOUl10LkM+GbvnxmjXYF
2jRsbRcHqjkDxIhXG7Yt47+kG/fjEq1GtPkHLQWoNtIeRdYJAgHpvXmvW90rOmIjopieVa/9ZD1Z
JUby0jQPLbHQOCzFIri415ckNjm/pPAWjxLj2YachysGZixicC8Zu6FhTWGPBuEx99CKh3Z/A6Hg
lKgUUtJySKpigoycjUQd465CVkggScu4MzNMUN81yhHU+oNkNuBlL6gAQtBlSPUuNYMtX6U4Hjzq
EF4FH9vhnIRQmuF/qFVPbfUyISv8qTM1pZEGzu5t0oY9/ruT7AJSBTB19N5dW1ScJo1leH4TbvJs
4hMlqtv7gPIgme4qy8Sd1N9VrnW042nrtW+4tAgEGbRvg4f7pJfpoQzNV5W8Kj35OAbo4MCvGgdX
JReolfnOG4aE0Wv85BLXt3Vt9RUrHW8ZR1DPieRgJCjHps6IsVrb+DwVqrxBryR/Bo4EaeXa0vLy
O0UTIsc3sTGVNeIc4iiEaUg6BQP5cJnI2GUZbKv8e40+1p/xNvhoxTJzicSEdJKnDT7EhC9QDQX1
p4m5IDP1s9t7/vTkabHw1ex+d7oMkIHZ+vqI0yio0IWXwaNew0POixRmKiNY17CnnWMFL3FJNodo
XpmUnZhLwPzp+e0gCJXg56wHkjnJoRqthCN9vpRR9qOM92mUfiA4/ac7iGrXl+rspVm8wazO+cDT
3xr4PhuzGYkGUYlvUlH19azwZ8euNkh6x61D/V7/WGY1RcncoRCUxXQkyGNCc1ghGRnL9JgqVOn0
n0azg7YzA2V2+N68MP00eeLUjeS/WFRNZ74CVeDPG4s3cqnSvb4ca8rOmbScwUrfln9BMoHcYuhK
gdPYpS3XV82qn9nhOdPYEbtW3fabFK1aXVKyqzKqDPXMxbFE72eSPeiPYkk8S2y/jGZUuFm5RXXa
0b2xR7/WkZ3RKuBq5jiMEMKrgVXJ9iC1TJq+y0Lk19lQUCj+3FDuuTSYi/fzAoFHYTluy7TxaN8O
u9pNP9WUR3ZGXmOcrasPQeYUxANm9ykEQjfQPuVwWTBxc1zZDgU7+00vPdAwyxcpk57+l5XfmK3Q
1Qo+9Ob0BtD+W009hF9DvrmHsB71XZAHG/Iof7T0Ies0fYpJdXGQNBMyEb4sDWm6XRUOm6g9uHZ2
qIcq3tk5sWROiixtqNzRDwKG9OQljBtnMfxNQ3IyyJbYkpaIhbRdPj6e/a1bMVKvDYtKnnPIAC7s
I5P54EiijcP8xG8s8dBq2rCD7vtNr6LmkOhTuKvEqaGRVmdomkPdpOdn/gR6cQKnfrF67X5cCvbt
ckQW3anIyhDtKxIT3CKbyNO+6VFyTTPcNEs9XScVhu5HXV7uXOyUVo8QWiG3hXZ19AhThjIyfas4
gmrKzlAVXvuY0k07xZ+D8eeoIVlOQbGA/LgNkvauRuk7ZacTlE6F/TOlZLBXitYBFRlEwsUxsmZy
BFJR+4CeSeDAPjn5c5QDcKcGS7KbhWCdrnGSfjMynXy/bKYimCCQ9MLhca7dbynnUOw4L04qL/nM
0aBL/V7Le/JVJRENTUd8Qod6q214T3iFtoUGjjso7PskzTsfQRZ2k7HdcrTz7dtu7DNESKr1pzBJ
ScoUPsWaaNZqYocIRL3PPe3J5bDc5KqVftv37PYBTBwDbFWrHTPtR52hSa5COjudBd1IQi8DplG9
ptl9VnozcKtBhyjiG4bS7xBx4e1Q8Iy6mxBYkFU3Ie6Go473BxIMg6RqZnCgZ+Fxbfj/nyrnP6hy
8MPoKGn+Z1XO5UsBv+avupzfT/mty/FIV3c9x7GEi0jFA6j4D10OOQt/E5aJBsQFn2uai/jm77oc
8TeoeEIgyvFg6a1qnr/rcmyS16FiugSl20B5Tfm/0eVIIRaS4zs9zxK8AK5w10A3Yrg6xM1/Zpqh
oEQPHHLylEGAZSsj1sFET+C0w4jXaPZDEduHYlIHOXVVf4mX6GiuQEhrHYvRMRGAi7WJDlFjx9lp
3QaOpzqva33cVef3m6We+31bY39bnkrUexyYCgrITEjxMutZ19ZI57rrgO5Ux/fN7/et237FP7/f
3TICOyhy3WtHBwwZudWwj81wZ3F84XH5DIZD7mkh9EiDT/NSWk1F2vrG0o90m4jO9EpjL/Q+nv2k
RCpKg/9YeyITfi6ei3BchnAaSaMaqBMdOhmB5T/7tqtoPhOCdq1zqqgdmVDzMg1cF03AvBeh6UdG
AIR8GSPKYcH3fVIhrdrlOwqKvQYxFEwG1W99CQHk9dT5j5ujMt7mJhS7Zh7vnYzUGysCoZPN3d0q
CJSEWipbNodqYaGvi8xiVl64OeMNs71mgWNtHM/yfhHbV2HhLwHlumqhgT1mfGZoGg3yWNxZ729j
fS8ri31dWxe8j3bfiOERvXt5phrx18W6rcX0Nw7MuIukCo4Vvs01Fjyh3G/DSDwtipAMIojGBZeu
MqHX1Bqb87oQxrCVZdIfx5boIcquWH5aWCYwpz6MXjyey9GKz7MAsFiPZ7yi1ZlZ24T45RwEoIUB
xskt5SMK1TM0FXOJiXRxr4pkIP8lJ2TJMcrjeB/CC6RSARXD4BJPz5j6k1HSIBUNMppUzOe4IgIg
jxn2L2h/kyHspgQIBjIlNs+DtOhkVvKrV7rXZEk1XwPN14Xe5eIoXFADOOnOMGzdPQn1d0m56H6w
EubndRGgtv+1Vk5Wf5LZUzCbHx1mjtvFMBjPEcKBStruybAhl3R7NwpiwAbsmV4CDG3RaSKTmbbT
QoAfUM4BazOxzQrY8KTaoX0gpspbwPYJGQt+Ps8S2Pz6aJWHU0bwJY80mx9jw2V5EToYuChMMlKJ
3jO7wNxLIJ87sAXftMaY2EWXYZV0ul9ZA9WSP9Dl87RVCmxyrhKyiQP6TtHyddgEAi1Z0WH565uh
Ca32QqmnPz57MUi+hcCJsD/UALQGYCNrKgKk+OK8rq3HppUP3u/DNKAZLbrCOnbEtRm9d6JT973u
q2iv5ZTsZ1KDsXvjnvLw3URMtJoKrn8wkZ03I7qjwjQ0PmIpykJdZG2DTj0jO8PG1Dv22an7l4wI
ij01PQznRXUAs3isS6aFepAfV4/PsIS0MYZrRGWfVhXwTCuD/XdJiNDDkhRmEqOXnZywnZEJg0so
GW8ggKLTGXITc7HeVnAujo5Ay0evgKgInezqgjNFu9xUcGvo6Idf3lH+eu1le20Mv4ZEq+PR9OZd
1trodWP3mPaxzTQ2XuAqjXXAVoXGDtK+sSyYavxeW7e5A/aUFK3yevS7FSroX6LpuQRS0dtMnqIl
CyCwyEyNm55kHGASGPCIkXBrZoS/3lKakSXeQ1f6hygZeibwOBRv2z77IrtxOFPEI9fAJRiB4R2I
k5leSkPYbWVtGc/xc677wq9Vs3L8srP7o7em1qflm1fETCqWfI7Ue5imUD91tDaRM3mDuW2tmSFc
6pGvEfY3XIka3g0ctCnBz7HhPngSg9H6VTKk7okjuwwxM4zJCl9s/XHOtd2SQMz5JaKqltXTZj3/
ruc34GmX0bQXfBHnZTdaGiw5ZXynjoujkIrmKWNK0OEo7oi7NZUidU/SQ0WAQ7s1TrGJodAz6jIl
SDsOt/XoIElN6qumE3hnL5Uj9OndeV0zEjlhwGiPoGCoDpf8HEyzickWSL/Xm4Hefa9ESTZKhBto
Wl6qXVqWlmP8mFJD7so4zzB2ifSi9mXHAUfbtTqD8yRQb11dF86y8dea3iS7YCl21SFzN5h/zIOn
WNGpoG1Jmbk8GbqRXyiY5+QYw/XsBlvtQH8XqCQssGrYjjfkVTVn5gzJKaCh7QHeXdQKUXKumEoZ
uXfGZe2dQ/aiPZWmJ0KAtlVrgGlz3cdiAEE3Z/qBUNr2bCRNeSJkDqjaci1Yt2FxwGuGa2CDTYqI
D9eZDlJYJ6cQ49mqekrzLUf8IfDUfZENzom8vjtQICN+8XGmsddvBkxPXPFJEoaYhzLEsMIdqRMn
V3dQA5vhoeJRF2bM/YWK9aYis93Tt3JUQP/CUhP++vvktfj9S603IwZCB8MBHuohK6SJ34Td0zgt
Z2Lz1tJ0O3aViSoTd1h29pptVnEIrIuCqsfeUMVrt1T5IJ8U52wZ9qyLYllzSTzChlRQ3BEL0WDZ
VniI/GGq5tmPehzuc0cNV7qonL/a0E914FBNLZ+SkonC6PRf9GipD1N6VBn+jbD8MjUM3gwg0T7p
MVhNJni69BBQA37IwYIc5GCIbYOcIybGMhiH18yKcA7aHXDg4eOUZhQou+Baa4pWQVTvXG85pDXO
LxH6NrhIH/Pefk6DEZKm1swHN5q+WpnaNRQGBw7GzUyaVBtY2UGno8HUUT+gca59K/ZeCTG6tsM8
HW3D2KvJ+Ekv7FZOs3XqAtoZPaGFrYzn19qj3Raa/d6Ycag4dfVq9ySMx9mr04451rUdLk4NUzD0
LCuJyCKYnRt6gCvJ2v2eGLg3p2yxUCdwZhg/LcavhT9L68EhUM0eKU0wYjxmFe6JzAF6A7ZgWzbl
ch34osom9DX6eKe2RDDeQh46jmmrP1SR/QJB98wrO5ih74N4QEreLlcf/HDo7FByBKPwXaT5e9A0
3Q7pFQlGA8pMGIvPsc48UMVU7MZ5lK8N1yS3Fz9tMwcwmiH6pdqzx0KMc5WibTDbaPcCRn+j/V32
/E963rOUBE21XQ88lESmtujJv50ZZHgj+twcsUpZtoewbzjoZAiX5BQkxLBnS9xZLPI3FGCfpmmQ
j/CJI1/pG1pz5P0wg7xM41sFXfUCWOlE2PDAOQ2uLNDvex0C1ckcJr5eL/jiltbZxCi7cZyEImiO
kMV4sHN6qmRCNigtMoXV1KGOgUh2tERLYxhxs0XtaUzuRhtxZsDAgboRHfipDV90NAcbdgIIywWW
39ZNTlxV94UJPAmppbHPRro1ePkPcVR87ktI23HCJS8hYNrBuVk7VrZFH5VtTa1/c7vWBFogXgeL
dKLEfhoslR/N0v2cTnnHJMa8FRFJQc0dfW9QEgbwIWcsh7sOp3HREbeHr3EjDLfdy9n7nLnDnebx
TvvnLnxM7fgS2S16UwGYqo5qkLJT9IJ63s9UI44grfAsx+VDa0g0vqk3AUrj4eOYmBgpmzeHf0Oi
0MgDP1Io2+fEebHnQG3VnFxbC/yu0ahoq1D/GgMhzqXeP05hhKoWGR5JcZSALO97E+IGDEwKN2bp
kMbRBzj3Qbluy+E4BvZ9n5QeR3E3bLLcdH0QP2iWwX6qDhMG5FBYkRaWB8qAIgBpEYUBXeoSwhMq
vLz/gL3iu6bBsKS7uxFQ1YwswfOJGnMsvoZRx9seXKLOZg0BID/MRneguTiUnp2++yzJBvgqW/tL
jx5kYLq8d2X3qfYkcyiq71AMk/0UWs4W71wER+QkSwbaXj7mZ1XZzJmA9ufnfkySvcllgymWpbDh
rw94X6wPer9ZrM8sl6HluvGPu/8/t4EcvfM0FY9T5LcGo6NwacEYyxVXjgGOqPX2uoiXe95vDkb6
97ttxox7ck7v6qCoz+nMYG9da22hTqGAY5jad9jK3f26eV3ky6PeH/q+bV2z7QbL2/949/ufSUrr
94tNHyjO579eeP3jQrPC0xSBjVze1fsD//IC738HDgIviFohZXb8jw9QMnI+EB6MG6X3djMOv2S5
xsXLML4LGkAGNakkoCmYba8b18X7Y963lROny//5MfSlyTbV2s+Zjcz7/Wl//L10nTD88fej5S29
byPIjjDnX4/8l++s8ygCppATfj9ofSrpl+0+HZJHZdbGTL/DeZBuOOwLlKDnvmFq/76wl1HXerOa
MAsPAcLteB1r9Wopo7zf/+v2v77P/MdfWR+f1hEAZBqEAz57AJBcq3OsNzGSD0nVmKlwVtBGu19X
Z1oWm3bhJq2WxtULuK69L/6wXoqq32acTI/vj1jXCo0kA7sZB391BL7fuz7/X23jiKGX+f7n3x9D
tNGjUuW8F5ohz1FOUF1UFz+wayAXUZr7KwDh/0qY/6GEqVPZ+7clzNuP4f99RjXw1yLm7yf9LmI6
8m+uJXUXXx5OMGjK5F78Nhc63t8cW5jChn9F2qKtc9ffi5jW34S0XEsIe3H92Q4Gt99FTFMQDeYZ
licN6qJLpML/qoj5R7SFCRvWMInoMYiHRbP/ZwlT0uTohQhLbAhhdk/mbPsUQJFGiLgZqE5sZ4kX
a/JMfwkxsuw0PM7Z4G7/Uvf9F34++UchdX0XricFXxPfhcQw+U8BGz3qlJlBFt0oIpn3yqJP5OV3
cz/Jm8VsaD/l9V0NjaeHTWGHIFJCq/05jYpoEgzVJP3CnPr3b0n/5zQWTHpErwkyZjAxmFSS3T9q
u3SBdUe5ojjpE4P3lCBVAiZn6WeZ8z1vE/GQjd2xKpv2YBjhV9Nacp0tcC1YOel0a09BQdutKwbm
O5aF/StjrOZ4c+oXQrewTmDkUwbSUAbXTKxUYG25BByprRwHXQZnLRxf/v0n+iN6bP1E+NfY28hI
Ie1lTdn6SxZSpQlKz01dnIQ3iwuzMCYyuKOgGpIJoDzzqAdE3TbpqB+lMg/0bTb0+WFAqytSgWda
svp9obsfA3iU/8HQ+Wf6y/JtW+zo2CKM5SBZ9ve/Jqy05CvWg+uQARUOT8EA9YbsqFMp7OkQCs/e
NB783skgkMzr2nNmYX3Qh+qU2REKdNRi97l2j2vjP76v/7Zj2kTUCd6VueSWkF7yz+8rEdqodEQj
RzM9VS2sdUN0kW9pWCSULBhktpsparlgyyI56OHwqnKQNEAQGNZZM/y3PvoPO6a1HAt/aTqYnEKY
u2AIJtqJrsifduCpkWIOg7E/UvsY9igwtAuF+B0UJO3OA2f+IUNPDV3zsRqy5LmQeFssesUMOOJ9
XgNLF4EabwWDXcpgkK36MTPPk0EGazmLjzXDVoYI9R01YICBrrY0kM1nnFTyavcUcjuTK3VSExF1
n7iYkjHMoL1UOhfmUdtNWJzAN01fyw4alKt5474py6vZkGBQq+YEovYzPAGm242RkY4sYc40N2bY
2h5Q1XSri607TQQDA0YRkd1tRweou2MWzM8Wv6Pt1fGWqFSEDMXQbyfdff73R4lu/vfjBBc4PmvJ
cU8ikW4u+8RfjhPSiV3yV9vuqA8d07kcpl4YXKrC8y56YtQnNMRALiu802Mw3pCjz5c5LYqHJCoe
sHVEG7vVwO9ILbx4Pd3sHKbqVPEFTd33ISr57FMVIPOdQf4EzjdVJczG4Ajw/epbzkpw1x1NfQ5I
JI4iKrHZCP6gDAioGXTzIXX1Z2+K+lPUOKRI1yzWtZQa0rm1u4feswG/RpO9axY5+rrIIu8mA7c8
DYSpIHosL05TPPEzdrcMVvyxaS353JvF9BgF9/TPO7ICcnkQ6SyfZ4KYV3W7lyiGYJPQ0FGW8xZS
tK2XmW8hBTwoATpSSoSqyHnoqIdlcVJFcjLNOb1rPZXe6dbXqdPJcBlleKeDJN3PM9nAXOC2gnrJ
noObprBeY1yaGvMKpXBLx1yW7dV2efdkysd3S+Um18PwMU8+TqiAj1zamk0k54nQl17e0EXo2jRh
dhMPrlVB5lOIcaVOxt4QVfUJmIRDxMZICkWp5IkLe7JtBQaLYckTk25HhyWKm2uHdSxp5wkKv0lA
DZPwLO+MIzqXL0Xfv7iqdM/rb2RnS984MiSFiQaciiE+W+ipz5BrqLRiOromLeXAXLuFCtuWQ3TU
lavqyatw7Tite8nb3LhGMo0fA62PH0WC07IU1Y3yJ5o1rZIfCHgIODO7hW+PtBR0O7xa6ONucGCm
26CxtyBGGGGfT1fdSRisYg549OyYzHOjJr5TtW9xGxbXZiSbkLjwBreVSRCKNZ7xWw4ggrnKJxrF
a7c3gY4jZr0i6kuuzURDIxiiGxF1zBhlG/lRKTnNuuNTMhQFUQUyvh9JrN4j8lD+3AkmFnadnfoI
PwEiFfEQgFqhwBCfqqn7MtbV9NAt7oO+zV+9NL3MXWscZzkaT6aotPuYyvR6yzDpGs4jX7IsvXvE
5BtbNd4ZWcKpCz3nfl1YKP1Onovydb1JaoX7646UxjHlTXK01m1RQiz9Ip0D2FnO1/XBhifiLcBk
c+flsbvPHdz/KmzCx3pZwJF1TxwkS4WXmwD4uMOIxjuztg/rJlMUEYol4qGNfPAJeo4Oup6GH9Ii
cg5hagqfE4z2tC5EYqG0meabWB4RuaI7Zm4bbAx15zSG/bAuWvog58mcvq238hqTCR9vS7GRc3OD
8xKbTfZhXYx98NmdnWIPT3cJC29x2WqJkBuHJA3kKfl5Rq704GULnnL02g/4IXZcYOerppi9dYb3
SjSyQ2W4GQi87OkXAtFE7ohMxAEjYCUtZK6m27VM7zbCa7Rb15CbAQ6Y4kuAddutej+2vw9xGr+0
Ezux6EGDZtartBANuYinTtIEUE8t19nS4fyWlZ33UKO9c/Q3l57TQ78xg2567Wx043Z3cCI4TDbG
pqIIexLNJI44DzlK52VEkULY5bjYaY25sbohO1mZVe2aobUAKlvk2EOPjWEMHTCMIeJ1ZqCEpNqh
3BumA4SXGXKhGLE/ULwWKv6pc2rbe2owOXOhrcoGzhO1jp1VHmZQuYgei21ONOxjlOVvrYEjx+Tk
e8wTmsKod26l1kZbDTdlI/r8gLfL9DUcjUlLiZFTV/VgR8VjLIbnYNTs3RBiYB3XKGxZFtss86Jd
4IZ3WRR3v77NzJzpqhfAC2BdnFQKVzlOPlJwah9Ea2+TClzCen6aMfQ/T+zLdfPJFZp65Ep1y415
uHgxkS3SHT/gIY8PnXUZGUQc5oytDN1tUKEjGLBhfDOBNe/NuLl1ZI35HQopgGnu1pzxIzU4PxA5
zsfIpZwrUZb1/IHPYTZ/gH1vXtc8ugKH6yGlXylGYFnCizXaX34kcYt6EahTfr8HN4yHSxs6D45C
i4W9y9lVE5wsN3KOVoYvXJOgshkKH4qAcr3pQvLho9FBzIGPjNTdN1pEzQA31VdCiWrGq91OJSTs
rUmISW9AaIqhO4+GvBBZMVzRKhiymG+yI/0LWePHeT4i0Yeip0cT/qwsPRqxus0dPBQmZKQKVgUJ
X3DO5mHaRynF/hIVmTsGz8JI/TAV1oc0nLbA+BbCuNReoWaTZjOWB6/rnS19sPnBrR5rC5kjxZlw
76hR8fIwhUXrcmHt54s71ukpmuidjlBJ70Xu2mePLK84SXwgEsMJ55l1Vm7OCDzkyjqp0rtGyziA
kNCxpdgErss6zw3uaRFCUf0m3KUnNqjkaHTqDvtWeRPej4j8HZr3xicGNZBdrfpHnJQEYOLqPGmt
dy/pzZ+tacbZDfoVBCtG4c4xxidosPJSYJ67092lwK+nzkG0Y/0ArgIFfmGbX0pSQD7HTvTap4NF
uhtpOgOha1vwZJpvL8BkswtrClTnGuDkwW0yi2y7Ht5cZd+oWDqKaJGiwamiNdDSU/tBJjkob9JH
KF+cKswLFFNLvOYJijgXWe5pffNaGzaPqvPuyhATgwD/uMFhKvy2i8Wdl6eHOczlPvKe+x7yfZz3
8cloF9mka0ZHeNqfqyWHpgVnYvLJJq1u75F4Lfk3cX4ZAZls0QAEhMj1ftX1xtEzqvus7peaDfRm
TZ3KXvVHLP21VZR3AzwIEAL1T2SseH1DLuCJpSjeVSeZVCDcQtIVs9IwUJymxc7kx4OujqXQDgvI
JugvgYZyKuyC8aPeKwNFOR+BCj+eBq3UTjrw2fVvtEFQYIKR1YE96GR0iBS9OSHnTg/bnQH8AvuT
tcM+xbUHC+F+yOxrjpYtCJQGbYX8qrm20m0HKpzdRN+27aIO/ZGZ8fxAcoceO85Jbz33UCcmfOrJ
PXeqA5QTu8kB8xexFkumiddnz+i5O61yd6Gq0bgOgKMj47nuJDzGGpFdV2J/GkCOx96z3iGmjmeQ
s0NVwmokl4/zBm5f201eukn8rK2QDszkYBTrct7cZHzp8b/6s8zVXhJA6Edaj9+27dWFEAfjObM4
dKG2cGlqk5vdOIxNcSEdtWhMt+vNruvHK1cWvuKeZNKWaxSxKOOHDhc/rr9dXw32nVtEw0XZFojN
yQ7uGKbqW0dP808EJD/A9ex/GA6ZKo24c2sSz3WTWj6OKPuiu5518Zqu24leP49M49YtMSxtAlCJ
Q0QTnu6SLMYNv96j1md16lID78aw5kR0HQkZrLtQbTuRgpgFonKxnSkEX8s0yax1bmrBd0/qZNgN
CkGOlb/VTMgu/eKgX9fWhROhJhgEkX4WbVUkGcLULviwsNL35nl9SBOntJJb7TDO3k+n1eNtLyaC
/RIDUYWt/1oUGb9eBfVvG/fODMMArAbUhWRriTK7x5r9WVSoODRxk0zpHs3qYcRu/0BlezOUgXoS
mW4dKyo4iCQm9bRu66wRYHzdu4cG+SpDaSID5ymqn9AS43lqq4f1ViB1ebZdcNXrzfAILLIFk9AW
WF1ydLyupcDy1gY9Id14nNK4xMlTI+Gfpw6IQJucKlpDtNrleIPCf+3Aen8IeQ0uG08O1WNg1Nh4
MaNgdalldSX17kUGg3PFQH5yTfg1piAQFRCUfGpTKZ4iolXMhjcYtJ65x9vMDEwPd5Smho3eLYeP
W+x05RyZbpRXl/Ovb3m4/y1Nu5cNgqZpFuI84P/HRbXcdhTleQd0HZRVe5MwQSLayXV9Hfc+YA4U
Lyhtn4wODNxsjO6FftVw7hnYdWvDfVkgcOpIwvnHbaKzI463kZAPvmcumRN5hhLKui2PNtkWalNZ
hNh1/RkBRHlhXN5v5hQrMK3pLc9I8G6E9WFsqpsezOFeB/2h4elmGCaKLeOG01jYya6IXZikYX7V
u+xTXdpQgER4gV19FB6tU6Lirn0pYn7Y8FEMyc2b41tdMx1p9WdGeMdEdrcx5q1OEkhUhiF5A/jg
it2SnKdBA8RNMxSgq1/hYtCQ6MhZoKlK4me7YOpVGyeDMVqPicWHaRhzCHrfrNn84szOcXD7F2gu
C1T0cy6gO4OsyP3wOVI0McjAKA/FqDEDdJH+DoTLyYbABrMl4dX7iNyjPGUmoFvAfQIItaqOOnEN
YXbS6+ghLewA0RQjXJ0IJlmEZMwOSDSyKbxq5nQanAblU38mTeRL2T0xzg92pALhJKThvMGkLE8J
1Fvfwp9CRmR6yHpNHjObY6qS8SXGbOYLt/tBFFK3t630C9Y5GoCOS5IB4Z8AeAi8JacGjtdpkUhP
OHkTakqIPzldrovc2tp1ZB9l4v1oZj5nArChQs4m3VbsUMU+LkFeGBlTXy8hlWgFOEQMNPuhd7Hc
GJq2BXN/TGztSVuy48qqdyAqZV9Hr2MQv5R3ctevUvdV6B5ZWLYbY8kfib6eZoDuNW7eMk7rRR3t
xz3ToTKXP0Fn4/MgAgqUBrQDyUCgTasv6WcDstqDEnnlh9WY75cKcqHm9jsnjntOQxEKd92D6RVa
m2JwqqNBgOZgjSYRP5a+l5gXX0PbuHloBUoMn1RAAe4XWWQyv4qMF9tTn4jWzM6xYgpMBCc+VW9I
rnrVXJpKOY+ps4y+CmIwi1J95Ce507Lgta4Ifovr6ouNf3GT2dV8aMhg9u0+C4DpkCBjcQ5h0p5e
TEcC2MzwAUyOEd20zNuCW6hvLYlA+6bVXntOP0XMrD2ZenenFJcvN1D1VpcLOLsOoHrCAT7M4smD
f6qIZ2wcpR5jOGdWjZC9SzGg2I7DpNzWwfuD4iMR/tpnCjNo9yJkiypgMNSWXRi+ABzypNPri1m1
9QVo3+L0rqF5aaI/eVb7hr8o3gxucy71EUJMTcIMxcx7I5POQ0SButDsh6X/b07iixLDf7F3HsuV
I1m2/ZWynqMMDo22fm9wtaRmiJzASEYktNb4+rfcGZmMjM6qtjfvCQzAFRG8UO7n7L02QQiwaM+k
vs+HRC9+qxlL7cHZ3OuLc4XvR6fOppNNYhsA58HH/j8O3TZ7GikqH7SYcAiq1PVtWccAF9KNtgTe
haM2rBObelKg+67UB229pMw3br84Zyvl6gcEA2xfDC5hSPK5EWrGsz/b5pGBAnn04Qhsg/89YRn3
nkMkVpkUu7KaPyGHGzckoIyIbiDwe1FDSHCcAO8d03uh+dy3AHOdBOJYUS3r2BiRPLRBsO6lcJd4
jtuhbG9SDYQb4Nh1rPyusR4A1c7qw9gCUAB65a2oTYwd7mytXMYNMhAoJNIU6+RuuQvc5dmzUVvL
0vWyVqskuqL0agOgTl2FQCILVpP+VBYgE4DkodppPWSieWbAxGBOWdFizOpXhFmvJHV4p4UxIBlZ
hu2d1Daa6dUUxdHRkS3vSqqBG7lQm2phiYUm4L98OZAq4o93j67f7mhcPnpGsRfViITU+eqmdb9u
rcxwto5mkXpQpIehzv1DI99AZeq0lF7C02TGZAcvqouQBavFkBDaNH+LmIObkJkZrBFw3MfHTMMI
6Nz2Fd2aPh7uiwBeCzg5XJMSt13lEIxwh2pm63Ha99ppMW7b3O+ZaWoeSp4GbLUTjbswTJYHrGBS
tLXkOzGG9y5ImiB/jF3wcrpn7gfJ89ClimEKZThjYyCqWzbmHtix+9g3tFX8wfusT3lJ0MlcPi0u
bLMQQe4wHjWyR08j6pkbFHqoCF0oyWkJ+sbPBD9NBrA30g9hp1UcuJ5KxgwO0go0KtpdLnnOJId6
Ju5PH/LrxI2rqtKTXy7fONhY6wbNRstTeCvPIAcyruYvxtj5N2O0mPvMd1ALk+kRLzyNm7ZkBjhb
m6H0KOtmVFb6LCxv7aS9ekCTz3Vf7FFdLuiPC593kRJvTiQW6+0WWV/6BTNsQ54AxYYgbotNS78M
P1FxY4oS1KFPSKzLGOGYdeFw72uodWg/dG9TGu3dhRCtBTKSzGzZcwkUh4Dcy0/Yac4FGYgvSJWr
NTYLuEt5lN3wiGai5A/bisH4S1hR4+njNYoU6+sQRvfo+NzveTRuMCOsDe4xtxm5YpciRC7Y6POh
tlrnlRQe1POdzXHVKaRnffSAmZLKYE+Rlwm1uylxWx+h65sbN7eWQx/4y34puHXMpnSdEwFPaW7Z
kH2Z7PV62lPiaE9tQSpzF/XOTViHQAiyUmxADGkXFyjgBsO5tWGyD7SjPTChdI5ObSar0C1uUzGI
J4ptp5CCAmMUfz7bzOBUWFTTBf1Wbrk17bg+79ybjh7vasoXJHpW322tuXiKmCOsk55ZcAgcDt7q
UO4tEhOdYE42aFi0+ym8zontXpOm5DmkOW8NOdtH+7di6rob/FFimrRVbOvGuULHSC9QWMcxmbRd
Uw3udWzyq0cy+UVkPsQmfQIdiZKUe+Z1EEl/b+TOS2oxJLZwwpcyICHRW21tIMDtxOThqeof8ITi
6Ax1bzN5y7cWctCB/FBsYBRXkXxHxc7RaeA2pBIAUEN0NsXtFRjkuJHqfkdbdESHc3Po+/krFmCG
6MD8b1RZyrfNPW0j50HoL7VpVbuiLHmEdd4Xp0qrTVRF5imLSQGZicbqEVYCS2/oeobLJyjvxcGY
x0eO1nx0Cp85UDosu8LoMeJ6M7EFbm+gCtaXneAE4xaB+Btf6pJSHW5L3h+ZzWe/c7P1QBupnvX+
DOH8QpnTvkziq9vntyrWK1qA4BdO2KEAQlFv8Uhrxnba2/PX2R9vQD7plzDttjY/72mOiy/Z4o3n
gdhUxNzOTTGPn8NCK+/6Ori4EeQqMuLgE0y0bNLZufWRSSMadRALhe0tgHtOLTo21tjHkDHr6NzF
/cPiEJDs2d9qc9oWtpFsxlBjsJ2Qg4zyT87UOyqTmsf4OMc1bbp7x7FD/B7dmz7O0XnR7Bi7+FQe
hkPZdDEa36m/RjX6vQyd/5ZIaMyO9t4E7LLBEBBtVeWgzQkgDbpaelGLQ4NzEt0fkrzYq0nRhj26
siyLeBjP/do8E1eX20F3OxtDA84mfQwnI76BAwLKvBMbpybZdpp9myC6qrwGRB/5zCJ9w3AOmhXv
opmJZ0RBb+x7fb8Au6I3V1WfudszCteT3WImxW8dZMM4PvWmFWP+pNfMIKkFA9MEOiF0jIRcOk93
Ucvt0Gw6jfxFjS81wrvRphgwNcvVswJx6Ns+3QkmIduQrgSxkvx+DGydcwR+/9yX/vMIGm1f4yNe
i6Ywn11rRt5e8CFJ7Ygg2uEc1BPjPAXJ98HMnF2VJRop6g/x5PVfhln/0nc8YV3iufaR4BBbhAvv
QbVFx7CP4A3Rn5+Rqt6LxDH3paQujUgWbxx4s1XFwC/prMsSVu7Rn8pPFtzNi90CtZsLw4f+BN13
ztuQk1BL7yG3mYBwpwVpZxLs9Wjfk+84TO4hZv5/xt4Kg9aH2lUyZgw6CkfpYJDv44X11daQUk8R
VVO7FNc4cj7pudUfuFd9+pEPXdYtNguGFkKagw2vpb5kcPYZSKOxZYMQmrox3vJ00BAThymFk0Ds
B2nHUHSOykqBk8bzRTCguJhyERPfBXO/P5P7STK17pF2TVvqFDs0m6tYPI0Ey+2DhKQdrT5TSc3P
oVmQnzVqv2cBKTdtH1RPJoinWy1N97b3Vbdn+6nVGpimFP27Mf0a60N3dTPRXNBKH9xR6EwRkSrz
ixC+wDyxmyv7pkYhuRm8DlgphbNzDhzmHIWZty6a0FrXpAafJ81ggphPV/IpZAAnbp7MdvppY4Tx
dyepsx2GFevk6Jl39LtPeVjSOQDbv3bctM1XDg92yq2kOBP/HOJgSitE3ZQsVg7xgif+g9MJUisG
cL8VO9hCFP3cZLbWBoDuY0JdCFdy0ByqHnZTMNgTJOLJwLzF82UxgtDgiViNNxFs6F0CcpcSa/ds
mPF4KEa84HS0aTFlhTlew3i1+NyS09a9VfF7nczgU7edjCsYHUp6cKdbmpaM1evOK25c2aa2JtFe
iQkzQjs6gLQjKb5A1DPPIr2N5Joba9/Tkkl30Y3OYcxIAzH8YTM0GfuCAnzS0F5I3tx7DGMhx032
ltDi7BglOTMFuHRF4zID9c3nosl4TFq6voUslPDkDkku7CagNLl+TcF6+G2Rn/0xjY61TqAs9z0c
5L5wKMbmRGyVy0vkmiEz5Nx/7EV8JZte/xqYS7GJRqfY6ou461tJL8r7Cg1KOq3buAYZ2ZTaqdKz
30ZhRJt09M9VYQM8huL4yQckynj/5ILBfGo6cY7Bq51DuzfA8WK7QuTzBvap2c8BgataZJwBkTZf
Jz3cLA7ssIYh6Y2o4H9YE9jI2h62xKU34PXctXBL8ZqO4IXjnO4Bg1AMCVRCe62ht2lQ2dkPJoLi
vG79p6Tw937UrUfGrpcpo54w5MZJiKa+xYlyS4l+m6ZG9TINOnlX/ZtNXN8h8Nv5qaI8TWnhKa5M
0vI6ikvqfFBnRqBXe4shx7bqMPobeR4ckaJznUMzvWpt+myBCVp7lDP2bWE19wUzU8JtA/TXc4cb
H131ZP82RLipBc+NFc345hIm4okGOPmnBf0cpM5orfCRbzPanes+bh+GNLeOdUmlIpmwmQ9YuT6B
7fqOW4FdWabvGWcaz0R1+ptiIbNM3YTJRvG4zzGms6fubUSWcs2bltgqILqbuaCzCSpH2/eaa1+X
1v0UobR/KnTfukam8Smt7x36/49OasdPfgOgOipisY8SH5mAdPdYI/Z2ygKsqm1T+n7U2jL7zUlt
EpCGzCoGE5fbHY+EGLCYafkuglVpH1WLAsq6aNJsMyHBsHwZE+hWdO6Vg/N9NaWtjcv2SrH5h1FT
mTGVUVOt6X3M06PEubDhkicOSNr3MDTjz6IRihL3fb2IQU6FjZnYSBSyo3IvKvOeWvheDKDQqc+i
k5wBs/+WdsD2k0VKeZV7V1n51JqAUM893PmcqKSNQQaBvK8qSamSi9Yud6OotfMNfWU8sdJfp0x2
avNjYRNTsyVkkRKJja1GfYH6wvev+nNfQzIjNJrykDMBW9ZZChvZxu6i3paqfeoLUpUDov4Lv3xh
WiHOQsz4ScV7lA7svPVHmkdJ4fQURkAxR0QZm2IwsXNkBRxD6YCkdweEVK59bAaRxkA17Bgr/WW/
+vl/2fex+fF54mEwCX18cxbaGbUD4FnqG5QJ8/3IqW0U/FJU3YZYimwCq6SJNbAa65SNEajUDsJF
TdF5P46eT+nwUb1Bs14J5quOkztV7Vk589T3uot076lV5XFVr6g1EXntVk+6t49dar8nrbBqrfW9
dj+75fHj69T+9+8sJwp/VoV+7sP5mEiLIbW8Hwv1AhmvGgF0OO7i6tGn+XnsqogK7kBYN2FsAHbq
vD0xLsKPaQKfledYpE63j8OapbtBXlTqSpqkWV0tlG3dcmbonkscbYn5nd5t1QbleYp6bH4s1L48
WpgZalTN0w4YTAdhY6v+EOVvVIvZJbswTJsJuYhXPPvJgNQJvUAm/V7oXJqV1DVhATHTZuc6FWaY
mHIfbIetl7t7EwojTJsnDZP5inbzHozdxCPa2eV1TepI9CyK4sFMKcESnjbTyseUFAIlDwWyAyKD
Jtc4ezZTfJEiEWeGB4wCo2ts3OZG4kGRJkjeZ75DI/zZAV1j5p3sLHJNa0X52ZvN41C08H4CqDyt
aV4tTjcotgj1QqIFqYJ+Mmr7tjNIogitcBctstgcB5cgdaKTy39wNa7cuX2lFkevnMboCgFYWgUc
Gb4QTcaqbbt5i4Fwlc+1RXWTtMgMlF/FSPsYAO8ILAsge3+dZG+4BwjdOsmt7vpna26DNdW6oavp
kfYzxJv+s5U1d1TM9n3wLHQ8odHsvVX2587JYc10/rEN0zfu1lAgR/6eMN4nGhGKST2/LQvdeyuf
TgaNWW/2vVVY2c/G6L5o+l5v4bJMbvfmdfRZZt/V4IjQLwjaFIwQyYlWZDBZ4DEey9whuy+ICyBZ
QQv0bU8N6BoG8W91DP5s7DMBOno6logtEjo3Q87cMgjuYo9+YjgzlC+sYOVWbrX2N7CK+jXdHAoy
nmeQ5zccrQ7cFnqUhamb6JA6eI9Z5qyEyS/XMhM7BSRow6dOZF8h2lVRRv/cF19LZ49BDRZtzhC/
aoIdiLD7uLspypnMNIKxLb+viGny8k0HQpk5bdZ6ELWKkEYgiGvLFPsAsc1qquuejhWddsOIr35j
Ps4YzsHddP0abcQDJaorfzuBHDP8LsRUyc6N+fXw/qwSezFWlVMQ0Wf+LrpNt1AnTVoa3AzwIb1y
cglhHDDE08Mwo/0ykBXo9PorEwiIT0cYqxvO7QQUJrhI6vKraRd01ee5g0RYlfFrXI0zbAF9g0Iy
2C62W/MHi4fZtb8FTrCxx1OVwuVuOn7jvtHB9xj5TBMlD/bNZB0sRF5rHeUO/oQ63QHtmZ6NrDd2
EzG+W0bJxr6IClIl63I4ANDwCWLrrKdpBgU16sV5ITluRWKg/bQUor2nq75b5LRB7QqxHzbgpx/0
YtZ4Ctn+tiXa0QgM+5ovnXvESpevE4tywRIa7jG0J/dJ66OaDnqg7+grIui0g6cJdfHRZ5IIl6Dg
AjUlqwCVMnIfyyDElRGnVRX3llMs0JkBCzdJidIHdxg1nGXno/FD14JeyaSNRmWiHZ6maU5uhip5
5kExPKlFN52mqdUfk/ISB3xTUpvfag9eqnCC8cm1iOlMAFBryfI9i7E2G/EYg7fSPMxj+F0Dg3tV
5h9cd5GXiRY/hMSfRpZ5KWnMeoM9nOvFpkfQ9doqdx/MznQfJhHv5mwZ7vTeeKyL5i3Sc5+XyBmY
ZrO4dayuYaIOCtsTqcldo0FsU4JEFkBXt7lPXpjVmjeCmd1QFt0Z4fcLZeZ0l1BGpO43xQwXrfHi
Jp/yKvEY/Y9Y89uJs2B8QugBe3MgmFd4ILHGimFhpl9h/lhX25ita2EgV5zQNewcbSbDpk/sNVXs
jLK/u8ZuKi6WsO7rQSbXOeFEnDTndal9NkGnXs3Ou0zorg7kocSbPI+mDU6JatPEnVSr59EWffj3
OTMeUVZEjx3l+Sjo8mdnPM9L6z/aEMKJt/6ci3m8QEGrrokmHpTqpm6oSsalfgqX5jA4/PP/Xlks
pGPgL8JtD9UV2QC4OYSjG79aLZbBSPzYNatDKghgAalMeEQe4LyN3GcP0eLjlLcNDPB5Z0txx+R0
8f/wX5D8nV//Cx43VF3YQqcRaP4iZ/fhovYJgv5DriF3Cnry7kLuABq5phseZF8zg/E5goBq55dD
dENU+9o3coGDtyQeCYcvyrhQ4snniz6I/HbwwieSe5cj01X9RqpAVTXq3/9whhRc//LDea6u455A
h4/f9xdBNm6GzEzKiR/O7xygo8I7hkNwI8wF2XuZWXtbmp2nQRyJ94CEseTp18UEOZO+xuN8CVrL
f5m2lfCiV8fQP5ERP1P8sb8jULEJt2gYAlONuYPEFq9ykmZP/8P/Hx/Pf/v/+wYuAs93+DOU4Pwn
QfncJnhmyNPiVlcwdLc0OG1dyx9BqnKKoPqIKgOTetgOuyVzvwwkV1yEdU0gWm9Lo7S2aPsvo/dq
p0lzWBzviy8rIHVCiE4x3iVTVe2nqhzXbR5JK691Y3VZv1Z/xP9awJ7+fbacKSyBA+NfU6weIWZG
/9i8pGX38rMN7McH/2BZOf+0aKHgzMa6ZXMm8J0/bGBYeP/Jkx/vi+1bruFIj8mHDcxnSu+5vmcA
i3FNzvw/bGDGPzHNGI6LYYa7ieBT//e/3qb/DL+Xd+/XTvvL9j+KPr+Dv9y1/+c/hOn+cndiskwh
X9cFjjfOVVtIP9RPJ6mvtwXys5o0eI2Q6yoCaECgW7/uDafF+5gy5osQGrdoT+2ABK05OCVT+wUW
yF02B+46qXVi6EbUAvDPd8YAXFNWnrczQAzuCuNd2G9Ifyd4ByZv0Hg9vLoAsFNBy8vKuPtH4RZ8
vLdHCDDjq0YvUOYP0Be/mEuLCQjLR9MXN9FU7OvauxMmhFW9hHZgNnCmyZlYZ8L/qjfuo++Xz8my
3IzW9OZVBcx+q8dFP5/xN5y8YDr4aXEBqNMTBOJe8ZWb+A7Sh7KLXwnFI7TuUFTMRmq9fUhtpFJG
Hbvg4hAidHa5bpJsS6yufREgHdoYnmA+0tHVit8ZcO8B1p1jomarYYtv4q6fMKEbREMMk9dA3Px9
jHhzjHJs1VnWc4/gfezTT5obmqvC5G+2A3eVju09NBl4RH0NTjM03hZhbeduBKxUGw91lp48x37s
pKrZrNA3opPeeI32W2cPT1VdvJAhgcIeLkVyxOJBlw6HFHCjZatNDeN5BycbuNZFIKrsB3JP4RP0
1O801+3oUn3Sk+E6lDXZE2N+teFDEI+0rFBFgnMshju6ICW0A+5YFZE/KVjfpHroiungLQYo2z69
LKTarL0xYBxvxC/1HAExnIEbw1b4VmZ3aWjfUvZ6RDq6c/gOWEHIXymjNOh1GXKaNEfDIUxXiaZB
AmcwF9vTa5OnF6joqGuyLN75y0MWP1TOG0b961hl46njR0BCOz3MU3FAoJFu/Vcvjc9a1cAf7YMn
GK53EcfaIER6P8bD0dZTqjNTLdXqTOs04AWNmF0SU6Ln3hy9Q9R017QyqnPlDk+lR8CKDJATi83M
12VubLeoRTmYq6EFCjAn4nOeTebGMVuCJbz04pR1shOE31rTfRsV2cFuoxtzQKljuoEDQ6n4knvV
F7il86rQP1lu+plmWrZOB4RUhis+4Sp6m4er7hdXch92HjAgcs4Y+wuHeuY87aqufCxH5wHlNDMh
8mrmamSuD5MEiMQa29KdY7c3BvVhLYw3IrYfFrec1nV5sBdKELbZoHEEMGaW6blDprxm/JgyyPpj
0TqxhZuNPzH36L63Ut46Z+P8hSpEyxwDKXv3vU8Jpk2JJV4hraC9W+fPVcUhMgZn24XhWizW15rM
NTq3A7IW2PkbMpxWFHnus26wDvRkB4AajIuHJtkU8wD4NDoGdlfsGr3QKf9ADlfQKLX2sQ97DDW2
d9KLwr30kg2j1ghAB+TDzXg7Wd6XHy8mVHxqRQ3vrY91bYG6nyMk+PGaevP7J4gsoJqid5vKsJg6
jZ04cGK+b6UNP9NWxMm8MY1S4uYDh6NDTi72z44ZTYuR3OvjN1d3GHz0et0c2hCY/JwRjkmWOYlM
/iFKSkjPPoqwEwSyjrEntXO1hg4IbFMqdh+71H64FTfxFLu7j/fH8kPqbTPPkg241Rw9yx8RLJW5
7EG6GPtGZcf8Esui3leEgQ09Ya82Pj6pwlsoTFJooURUcHMT74Eu79+EOIpX1JsoBDFhHRD9Npzd
9lA+tr0d7NIitugQaed5JqYgTV4qj7afgQUp9MyvY/kcLIhS/Tr29nXp1nfA+HCYdZN1zodh39dd
ch6H8mmc5+baG5FxcERxA+GjpDRVw3qoiviYtOtiMFYGkTQvUzQ8xHBzCfuMV5VW7UgsXdlTndws
eWBdpnl4ymOt3BZDiSLZpaFkYKogVN1AGhiWz61Hmphr6jhlKvwvAFC3WZxsmb+e++XLJHzy6CmX
nILlS2OaK7CjjDM9fbVozbKHS9LdgM09poaOlGdpX+pWoJwqzPaQz+WrNUEQ7+w6OkTt4D3HIHJz
Gk9E+mATwbOfH6mhfMUo9R3BY/vg6EF5Z6D9Nz109FrXMxfuQfeVxR0aImLOpq787EwpMVzRQ55E
wU5rHawEEZJOnIFfhi5aaKrXHvwvHrit6DfRt76amhsjum84u3ZjjkwE4Wx7EgUihrnoaVuFNNiA
kHAZV+NqCPPwaBEAv3eM4GxJolIia8Kkd9HTV9tw+hIJkZtGT88PSqyjFksc3A6E6OwYTSDdwXCU
rrquHZetZ0FSqgabcCtVg3VdBu5ZAsQfwQe0CMrnC+RcFKx+Rk73H4ooJXRKfHkyqp1qe650AxDL
TLJEaSxrYwI5phYQjzxq3pyhzclpiT6ciFh0NA1Xoio1pxDAmj/X1L6PTXepPmkIS7e6rJubsoI+
k72LYLoYtzFjBdCaBB3GmjDW6lVLxh/FhimzMiUK3xGUbYoZnZRsNajFu4RMrSodmWfanx0mmdtZ
Vk5tRgWGNRRHUYeoseQiFgDCPjZFhDsnQHCwxkcy4CmR1ML31UjQ81Db2ghlLkmrN0slYTvaezuC
M5KfIQsKeJzZjMdrXLy10neV8+itqKYiU5LHdSEfQtbd5L2zyp197fg7dZSR0G34havDIAkgH0cZ
j0BxahWjRC7UC9mcfrdnvUS/A4VGUWTUQp0IH5tqbakJ9OkqutXquGuyzK0WsTwN1L5KNVGCxgl3
uVMTrcEJ8a6JU6tCtV9IvvkSFK29hbhYHfX4tZX17kAPrE0aFuVK/aKL/MnUonPR7/cSzfyxT/3e
YdIK2bI6BLII/rHQiFT8aVO9oPYtzte6TLqjR6QWADcpnFOnm1pL8waxSIAKHK06/Y0/Fx/noNqn
zjw3s8gvbdr9oMlgCDrbtymObELTuN2pRSbT3m1FSVTbY0x/Oovr71hP/zh279eo6sKoVaYD3NrS
efNx4NxQg3H1d8fQ7LG9jm5/UMdmUNfs+5X7vm4n1RuJXO1WHZiPQ6SO2C/73AJlaJ0VWCrkEftJ
pqj0jGpbvULUTbCtYUwJSW99v3ibll9AbbeJy3WHYyE/MuwDOyapfOqSUZcS3cIf19fHPhGKvdsa
1h59aHOSSs2UOrLtIgRqFStSUh3Va+9vkPvKkIr4YPfuxte5H+pa1NJG/mPtl31aU4cbjbE71jVJ
3IuZOezcLCZpMFoazHjL3lA3DuohJ7VW4I3bLn7zmzqE9BoAI8rDqjZzGujZSm2TOOcc2oS0YnkJ
qkuybCMyZUOYFwzXUm+LKwYFl5B5Zu/32Rt/rJP3K890wK+PSCfW6pJ0Wos5WAsqVl2mjiL6qA9V
prgvkpwMTMl4esc9qatVLQLVjGxkWkiKZHlNKag4+aqjqY70T9ut52gbK8P4OxdT9EOm+qFV1dXO
fMCakkK3Byz/4wjbsteqNtWaWqhDr/YFEAWCovbRDXL7VLfLLFiQ3f60ilT2K1KyCHhPC6NMPmRy
+cfQeCrzg6f+hElRg99fM8Jm2ap3TILx0UGtqpcYh/34rNoMDR38pOForwNd8ugVG36+Vywq5N8/
U6n+5b5C07iLqpffF7n8af7u7RNzFUBz0e/qqzP1uSDU0Saa8T78+NjfffaXfWm0OJtFQhU+4Fl6
5r6AtB8JbaeBWk6oFVsZJtd03wAXomhWyCVFR/pAJH3sGxN5sRm6ttMbw92DJCYIpM/3JiIsYJcS
qkSSGqvqI4rS9Hdfo1746TP+7G6xJl2IyyRsrjE/i8jwtupd71/3/t53oJPHr0FPJkUGzKmgForh
9P7qsFgrDAc+sjTZtm9Hzq8KjvfC060m7tkhG2noy4J6rkiJmpGY5DjyGBYUxV71w1VnfFIP98qU
GT5dKdLT8qga0h/96TCCvExsRv6l0S2bwBuuCLgfwc4DKPlO6a1AkqAMDYrLrKGI4yZTvPN3Vede
bXrqzqu2Ez9HYYo1faMaqu+L9+a5vPSrzuQUInrp3pK0rBFBQG5VzVZ17nV5/3Dl/UNtAuqDm5sU
z55LcvjMBG9jyTvPgGmJny0gAo/mutql/iC1QPfh7Ic823e+TWG1lQ+uSI4SKFCnW89HH6L6wOS7
NieNBwNTPfkMJIgpXfdTgSwOQDFjBTlKUUxktdZChD31nIjyBmpn0BDGxdr2NWbWVi7UmrCHDR7k
/tDJW+8k36rWGhxADU4p2vrcuBV3NyWuhCeBvGOr7RGL92E29DXaYr08vIPApUI/N2yLu2TwpRuW
EWWBVMUr8Pb7mm6Hp0ijpWIuYovYszkpcq9aq/nD6Gz016S2I2NrXFFqcZ3LP1wtoBz3myKw+xU2
3e6Uk+XErEcO0UgQFjr4B2QLHpZZQKlM48ZI20VUAPEZjGDHlUZk1sI7eJA02dStVCJ637G9723+
zuCBbAWX2g+ppNtI3SFiUGNTqz/Q6vq8J2qP1BXG4EoGotY4RlLF8OdOfYi0Td+AGVassI9F7iUu
Uk1397FLocwgQxAR0QaUSCyq0fTn7tW3KRGIWvtYhPLM7ET7mWA7b6u+KFPPLrXqTDk/vJVIOedg
HzqLydg5GML+EJko7+UYXC1qdarZEZpYGMh6qnGA1QtaCQ0OI/JLUKPmUWeb5+c96Gm5bRcWqxF+
fA6u+WIMKLAUhVudfGoRUyMEqVeEv1Psq7cGZU6+2vBXCyjMo0K7E2cxneD9pEz2Je9dbRPnPRLs
4sGCS8dTknTjqfRgeq5EHYEpVntj2gLIeos3XDm4rf15gLrNQm3+t31Js9Z8iKT5eBmMoryth3y8
wSZL+KOxZVxDoQhXkp9aAZ73MV53jvY4eEtyQp3v7iLDcdaeXxZ7l4YqCry83pHFSjSu7i13In8A
xe0eLCITyRZ9rNoFQ9KE78EKgkMb0xbsTOerIeboMsJgR42u3/W9KC8kW1SBd2W4nVzx5ZrnSdQr
kbhcEGG0HcXcbWNhrRGK3flUcz+Ra5oe06HCbTC4D8lUyypMZ64GHRJNSqFySobg0ATLfRrM8aFu
3e5cjcNlMJ3gMNZoH8rRBiCrE7mDXLR3mX7MbVJjXgSegfSfqCIwQEerzW6KAKiXhmhwb6GTRQnl
9MeuJ6Y3lH6/2rZvQne5EHeuUQqeP48EM6xHd5zXhTuaK6FB8zNsXRw7Y7ylslWfm8Ss6SOz1qf1
dzqDw86uW1StkRrkQnVPtSkigghrzFIBka77hgBCm9SVInTttUaazNrGOX2DjILCJ7PxHeKFRaYe
6aZFLyeLwkPRNDfL4N5yOxufzB6UyGyguhCuD5Ss0Md9mI35bTqjRjUaWQYhI8BO9HrduBPEm7C/
GF6hrwdMnBvTMggNogNJILh3NYum2Lm1yOlfYjJJ1hmlwnu70p4y3yQDx423oqOQmpvoB+PybPoG
gbV0v/qMAGSrZxF0Ub4xJ39rBcO3UqyQKIi1h217Uwfmky2FskEVJwfLnp8n3Yi2dVKQg9N7UAmi
xdsmff9biaV21Rciw1frPs6J/uq0FHGL4Rs6SUECkk6F3z8sE7R60+mvqFzQt5ujsWtMnUpwljzU
jmj2Zh11u6A1sebYk37f4pRqxgK/ul4YG+Jd653Hk2Kdws0aOpSymW8DGi7D9VTP9t4msMjSjH6D
LRJPoj6buzSH5RLOIYQmhv47KDbjsVqMeS19R8sYfxsISx7QijOEvSxa8l3HW7DqGfatdVG4hNGi
mXHz8mqaGtnQNf9wZRPamc0iupk0uAROTCKOgZJx0/U0M1DSf+9sOd40QTGnTDDhFZSbHjQSBQlQ
zVOHHcSY8n1sdt0hLNB5gPDamGWGmiAWW1wp/mbiBF0XrXcb6MhjNSe91F530HFMHdO0fq0mmiWl
MLv3xu//du/eu3dv0MS6Zn74HsZl8XMTDv3Yv+vdPePW/P7tH4/dS/f9L0E06nM/WncOqTFIhn3X
lxk0tPD/6NwJlx4cLTsf0i4PE98hn+ZH4w7qo2lbrumYhgd148+unfD+6SMDFj6+flf4ruH+/3Tt
aCn+pbMs24gCBY4jTMN1kC8bv3ATM9o7BYZI+3ttlle70M3nCSwI3bvF34N2NJ5Hq+b6Ithor17V
PUKD1auG9EqoV7Ms/fHq3332481/91nhv4Br4TY6VPVZLbwsQ432se0DOzu7cvHLviRckOm979Ta
i1N00yG0FiTJfy6yyv95M0ZWdCaDDdy8+TkkiA2LAgIFTW7Wc6FvYYO7e8Oprc+G231LEbnf4p5f
iYh0FpfAWSC/8292Va+LTvifh3Da2X7SgWLS3QWbpgSyQZkNQA6x5lQ+/rggdJrVx3YaCBPXPsMr
cJlbyw3Al6DpDTfcvcR5wnmL15U+8Fltw6+71cpAf61SbrNzYhWXZIl4EMtFFBDEScnDQk/4lxfU
plo4cVNeUpRWLTcjVv8fZefRHbkRbOn/MnucA28WsymWIVmOrGqa5gZHbQTvPX79fJnVYrEpjfTe
BkJEBkC2CCAzI+LeWzIdDslOjqWgyVZBOMIljaLFejRm9xA3db8OmONhhONsHscRQKdFh5e2KRqj
eSaRoTzQPQ75iBIWyGH1Be1KHHwl4eAgx2WVOUpj7RDQxWZmdrYsq8Db8EU7aEELKVWpmGetiEAl
om+7rsfaOqP6DGShbJ4qetKXACqt/oS2dQNY5cah/nTqBKso/47+NmcddfHJAfGuLLwoDu6kac80
0v/bRfJGqUXLVV3AZTcaBen9qJu2g5t8PEhfqTvjhwHpY1+EmJz8m7vGYUInx9SG9FgbUXj2gX1u
GhNiiNq0UctpoC5HkRGxRkCdmwow2pamuu6+dIb+1tWqCDHn2KZIPhcnfaS73lKS8AWseL4YgEUD
TKjUJdDslJxaEz/Ls/T9DIBMdPFdzxxDB62fhjZrRNgvNCe3wBH4EE5Ke8h7i6yAF7CbRZiZCntF
PR6sLxDr/Hau++o2GFX3VDZ9TUE6i3/AMbECEwaNlY8qZmgq0d6iXWcXGAm9m/SDIXhhAloofeYv
Q1WtBQ892nGCWSicQuiFnLo40HxbHCoSCXRt1SXwLwZqdwJ6IoeVkBY6tyI1iGp45advepwN8OGD
crsXZg5lXgh+dFYg+0aMvoJV6WrWAqrQzHeimWc7W61RLczE1LZxnibBsqXrYmUMSBlJ52WcHO03
u8zCWyez4OgPFfum6xU6Byzlu9Kyqkkc3zhkdBWy6Unn5z4dxIYNVWDKNwHc2zCxTwt2M9ODN1vj
5ZCbS66IPnoCYJVFRWUHXcEJNpTxZjR1KMWcIEIqHlCgPtXZ92gIbkd0T18spO8cIXgjvh7yIHke
LfEdkWYmPyZXmz/g0Z/hLHRqDb56+qn2YQ1NENPN/IoGHmI8uv0jjOazOVvRS+Z6w0q1/HhXzIBF
I8/7FdrnrIzNrHj5MBX+6hH5rSdEQ0TtQ9+SYDz1IL0BO+PZNhOWKmafDy0hDvJNXWiH7k+o+tO7
SNZedJG5k5vqlqoCFX6x0/5sfw79YP/t9PO1iI0kNwo1wJVpzOpTVwWnyppGhIej+IkmJz9rKIQU
k7+iBmMc5EGzZ5NvGB0CeQp2Rf75dRiLaPAlxBVXjErtr2Tc9bL3K65+S59pxZBX/PfPoLVyX+VD
foZvLkEruBge4Yuod76NxoBlt+UfQcI+cTSCZ9QMozuYzrJ1ULvlHz1Y0SD5o8mKZt1GhXtrp0nz
rCjZXYYOxDC35zGYYRO1W+uUhd0eFdbuFRr+kPYv21xpTtu95kD4F6BqwmNmNeSEAwdgT82Gwaun
8K33oUPJVHXc9bk7nbOkenCEv3HHcKVms39XRVb+ArrlRvo7L3bWUxvrGz9LwjetPQ7T6Lz6U67c
9l1tItCJO+jNO8qi0VPgue22hdxz6Q9B9GYAdP2Pp88VlL/Xrj+ePvqd+OKZsAKzwuFR/P3pg/fK
bWzVjn7ENKmi58vUFUNI+mbCV3EzTDprBsCVp252mcqL6Q19evtGCdpmNzeTcaJ//2XihYVUoKC4
mfrJTm5JsrL+dSZ91F2hgpkREf7dL2PHzh6bhYy7Dsd29VAbNf/HxQ7n6r/+CLWBEDXsHtHHKFZj
1w07tYWpMKndeMW2JXgFu3CkRGH/sHzrobJN9UWG6iFNtTK0n/UPoYUD53ShGA9xmWkvIM6LlVZq
4bIGmkqKn4bCucwf3A5KOR2N9tgEvSbO1NRMkCyGwfBy9vvo5zhljNZjAiWHvPY6WriNdq/XYEVc
AaBWwId9OHjwqMaGXd998l9jE79Ud9K0rWLXjpl/GyUTxE7XkOu10gce7gifx3grL5WD0v/5ssxT
T0qiD5Qmk7U/p9MXJs8YIkStfrUnoR4CzOAbSbv9nARhIPAlZMcVsPiZaMBCVfakRRm5Git/0uIx
Puqhqj+9W7MXGE9RVD3pfRYfNWGJMWnpzFTXyP/RdbP4Ce93uf68gJ8grfex688TY1fr/Tez8tQB
/hEhJadF4d4tQcCOll4sM8HmJ33y7HpI5ADiVNSmx19x/xQcjiSR/v1Ndn5nUjfZOxkAfNmf2Jrp
iU3P7y8y9CaKTp5f+RHF6rmda/fRhZ1hT88UvQPijWZJ8L2DMeKRpU+0r979Lv7m3d/P9KkVlT7J
+NGJvA/x0m8EzvfU/yOqvZPXovC44OXWdv77U3s5Ez51bkDXReAxvLBRCRQPtRyWB/m0yTMZyOyI
tLFhckfpvNzc1WiBq+ZQXcLhZ55pyyO50XtQeYhFcVYY6iZUjWgpTTV308cWxIW0ChFh+KQQImhL
tpH1hkgj/diTtU2rtjkO+lCiUpZk30lJ38S+Pb5lLJNX1wgbIIYFHM617xzDoLVCs1lkXe3S+I/V
gOhC/fg5Fn9FsdnVSaPpnmt8/ivSZFE4fIPcHxS3NCQELQ2KbrmLLLQN2A7lizQSOttFlqqM7OIc
TX/0mbP1mzjY23bNqvDdLH1y1ayM/csojfH1owflpsp8Y82VvjPASN029HfsLHFmCJ88k77raFH6
CvRzf8XJsyEaTvCBRjvocNiDmPq4bt8R1BJGLQdgpR3ZFELmIA8yhJw7q1MxUFopjC8Sfq0Jp7zN
NdBLJu8/qN3tv78pjpCzdXV0a12kBz615wdWHynqGBo/LCTiADxHGlTUfx3sJuJJlXYL8prZL1gZ
bdTcX10VwgOLNOoNRGXRZlKixDwkDcUhI2z25tSZB10cpD+KTbB+EwnfTwNyVPTetLUerWirVNq7
Yo6c9KAWfbyEEeC1GiPtziqs5tiMXXM0xJnwF+D+bi+xSWwmR7NLtvQyAg9GEfzBcaJtPZTGk5FM
7oMYq1T3w1gjLNMcvhRFOtH4rlR3zYDWvTyLh+nXGe2Hv86uo9ezYHDibQJl/+bfv2KaxEbwgwRT
+Y//+3/EZwx1CtukhZteaZSFPwlChE7op/Gk1kBz87kx4Tb11rWgGU3d6qFUxv5OWheXQx1rUefA
6QJDULhfbBEtx+Mkmkim13dTDms/sBWr30xe8eE2ckDGRrYOG6ZAYPtlHaOvOytfLT0/FWWN2CQJ
kql1+G9gPIx6Xr0NPiTsaZurZzWc4SApFH9flWp8p0c52rF2aOwTJs2VNsT12chyhNKbMHgTd4Sp
VCgo7Uw/SE6uEdYbk1oLouZV9h2o/wYxvuk16qlJzIoz3Gup7T/IiLS2h0MqKFxb+biKx3M0O5SQ
5TM7VAC7LCqaa/TEfo1cAwt4B5dG0MN8OhiAvcZikVZjeDYrLzzrA+j9iG7TtfS9R7RjlSA26J8q
sX+0ZrhtdARslxL5Ln1R6mTrymPt58gdZ/BuS64YGSh9cInFy1mLm0c5cL1XJjeuuQ5jYaO092ZF
hlxwLXTByH74nXWhtHJrS6MWHIq/+WWEHBRXOoKg4XqRJUzIZS3Y3X7dVkZIvwzTQajI20rXp8t/
v23jFf8xZ7t/+9oDLQBfYLnAEfjkG5/m7NYGbzgluf89maBc0xy7gP+7EqKWbNNtzUXUUpiVRRHA
qukOK2Y2grT0M/wpMIb32bm5hMugUQTJyGu4vKU05S3d0jqmOsIvUdxOh8g0UNdrYR47lFvpmQdj
OiTS7ZSxf2H4pvBR6XBnc4UcJ2uLRp2TJhta3afDZfjXXTSySIu6hg+5CFYlaISWjElX77S4qLKl
PJWHBg7BbQa8VAyqg1nvPgRfw+BWqXeh6nrwZq5oy+J20nU59buICcgxfCogabFv8nxal6zZgaf2
8OsInzxYZBZGUH7YLtylpTrVdzZq1b9818DQa3/dQfq80vL+A7OkmZ82/45qearJ9ov9P1+ov+nf
BAD0LNCRyrekSQROjW2xUsPPrRUQqsg54jqXuL03Htw36YjyklA5p0wZld9knn/FS5+8cqZj+dB/
50si7ipmqcu9fr//5YdGsQOnLX9t0HGPdBQ2jxQj4XapHi5rBrFwYAt+9QRuljyUiBh0+s3I3+Ux
aVPr7Ck0bjdAOzcB1PLnfLbjrV3pQCrE6KiNFngE/YZ6dnO5gIwrFwyQZDZUJeXaRvGSbsk7U9xK
M8iqbqmnWnGrimQ6ymy/RmXm/ToqM+9yVBXBn67VEjV/KrIhu5vL8U9/0rOHUEVJRB4glvkxlxDX
S0sOdm4K2Yxe/5lpTf6QAkVdjp5OH9wiK/JuHRvBshcrxxhQws2kT9ZREmY5DXBDq/GDt8ZRbuCq
NF5nKCuCoCo2/tghWFzW4bmvjPCsJeMKzVDlKF1jBOt5qKKjOFgxc1w36Cuv7fJ1qET9jSUEGiok
h46OOCst2EHJpkDS/z4wJtB6VPA9y7CrX96kQ3XzwwC5QsAIqsJiA3n7edtDmZJZCau5uCweBKla
Oznj6wQsde1o1rSxS0j3/K442p07nJIw/I8PoUMN57dlr0BLAsEyAURRtjE+Yw+7wXdrtZrHb2NN
pl9d0BaMGoU5WnvWaY+FlfkQx7Xmn0Yfets5VvszadvmNnHQhZCmPPTlF2DE1UkaesRzYzqIakgz
1HKA7bH1KK3Oz3t0Hvw/k7TqtnqvlAdyq+Ylz4W4+aoYBmUrc1iXXFXqCqHtnraca5whs1heR2Ml
MgpKei8XYZnHShl8ibqU667id9ODMH/ZOjByO7q1N9LiLJP78lAm2UPQ1+VBWlB5jxDEODbs4KIa
ENf2NR6ON2DvLFDvzRgsjDzL7NH9Uk31bhB5Guk3p8S891rf/dK65We/AUB/M8Xo3MIFFfj/tZL7
pKAEjSvwGCSdVNtzTVB3n/+mbqU37dTYxbeG9mdae2Cdb7PuEI8TQByawcY9DUjjXp4ViB3c2XVz
YD/XWPcyWJjQAUPZ5BmnlC67vYeI9G3peSEtX4CmnBgBWZo3xjMzC2j1KMr+cLJxC9AJirQ6BQXR
J/oPZ5pigD/WQScnuCeJj4aQ6k7UlViRVLPqugsE6vOHnGZPiGs2XeZDhdPrSfRTp7IJVAYhw1lM
PdeD1K9xhYjN1ddDNqxq1MUdnT4uj+Vdeyp6+y6HrAo6EOPFiENoeegAurNSxYDmwd35uleewPkO
p7j1t3wCk+fSOQJDT3b8KslOnsmDO9dCwLlvt0VDd5b01R6quboOpOSybabw9AVRV39z3WjLvfnV
lBtrue9+j5UuGWErEHFZfXvXlMG0vR7mvpxgAqObM2v1W3TYwJFdRy+2E/KI2kCUrXgwYe2D2D7P
qr0hLOlqmXW26B7spcU35pe/h/R6TccD+i7vPhlCDedN66ZmM5Djrb/FhpqvAK3Yd0Zus/0qp+Br
ZuSACu1o2hZQx8ExBPWw8Be+j9JeGMcrMnPhV4iKyEUByDyaMMg/amb7hMJe+NUiQbJGnd3f5IqT
U0SaYAShD2rUpm0/DvYZFY7oqaXnRSSsTDhphSHzR2bohu9GKsKC/kNYEK2rGAmSf98cGervEGfx
SvFtBLzqIP8tgNqfCtGjMeSll8/GtyzkfXHAtO7kQaGraV1NaQs3+l8+M2wn8G0kwi8xOSxSO948
6z1Cxn4yZbylogUEgqunNaY903g33SOXSmJUHCaLvkCTlcjVZUcNAh4VdJQVOOpLWGjYydpWG5iv
hc8YEm1pVRDZIuMz3pRjg4juWHlfKltRV7ZRUtEVZjmb9W3SuiHbDsx4yqkHFrARSpOmGe3Yq+Ze
WjTjFl8C63Kh9GQ2HGhx7DwEXvQ9VrN8m9kknTsT8R5ZApvEBuSTTxW+5Pe4q0+xqFxfam2frusg
vN1ag54Abwi+dkmWPDcoLqygTGNKmSA4s2cVkVIrUb+iJXenap394/fQxGH2MUUoavE90m7jsHHr
0KHyAi8AdEThoVJJ56oqqlBRGh5sq8rUhRyV9uCOgh/OvFNqPVWRmCDG663wUCtJK+TJ6P29Xlcp
NBinLn0AVRimR2Nu32bHU59jm2WamZEckyZ8xebGScJ8Jc1GT6OVAdCUXl4RnPqwoaV9vZVmoFSv
UBZ1RzuotecwgVHKsH52PhRApmVY58mqon1pa69yFpMuanNb9rfR0Sk8B6pQ8/SBYk/L4EctNXJJ
153adVsmR/WKvNGn/RrcNcUdjBzuvTf7fH3aborvq8i8C0c1W8S6S8l9araGOAQZPFHSnIuk4Gvn
La8ueSbDZIQ05UFtnWbr+1qzoeoeLeKgcze670BHU0TRq12gvhLN07xPhsB/9qZj6PTRq+pb/nZG
f+dGmrpQy0EBJLuTZtHm2z7X/FNcx1/9BupZAYwNbJ+WybDIntow3dZpP71JfyT8uqn+o9/hE4WM
sTFfZO9G20tW0pQ1UVkNverhffJ1c3tLi9md0qgwGKlhsWbyUyl6Y14P3rvpq1a2sCoz2shRWHlp
0JCndaXH+zm688vK2MMjV62C0cxXBvC9/cg2HGWVofpK4gCq8ND2tz2ZySdQw7zsUfXVTBRzE+tp
u25mtfxa6eY+YmY/ozbjXS6nAe5vl0MOuJR+lkomjcDxLqpc5UP7g1GAdI4zx7iX7Q+sBLRjM6Ml
J5omptxpbywhveZC1Xl0uqdo9B13wa6czQHFxuUYKTWUfRSwpM+yNSoYzpPXFb+F5dYriHKzWISl
4j2a02kmuVfA6Zor0IMa0dpC4+qsepUvBivR+wAz1vHfZwi4BD4tpHW28LRIQVUAAwpaGZ9ym06m
0Dmb9+Vb6ZuA2Fh/bdU+QvbKiDSOl3Pbt6xt70Dup4d0g1ty6BIghy6H2io38QDrHsXPii72PL0k
okthujybK7nl8gu73BRKk67khswG034ZjfusePR4VWX/guxnkGdd0z3VDvTmV/+1FQJ+8MugjJc9
EdcwTx2gHGhOhZ7TbYwsWhKPK6fP5lddS3mnokwhxVWDmx4Qj/DI8R4Sb7iEKQAR9hncpRDSU19j
daGufaT1LvUx6buuhD5VNK7Bn5ZTn8zrnZmnoksV43pTfex3rRG7R29sD7IumUUDJPvJ8GLWaK3B
CNruPCXxdkowQemmxNlrY9SHqCHB38kEMYIuwclnLl1AuwuRmMXad9DVe2bt6dWAiPC2mWrqBcKU
YTqtTLtS66Fv81H2JkOSPVyf5WDKnoB4qPeXh9mwyxG9CPa4MkQeWvHgA8uARAHOnqv/GivveXlp
FKu43C8upuimgXkWJuE0gfKNvpixgUKqhCLuJA96Fr3NmTltpeUPmvvgJ6/SkNeEjq/fGa0HxFNc
80/3GfNE/Y8lliW6Bn/bieo0E3pkZWgyQhH6b7uWZISj1g+L8q0N9eyevFy4pxk52I/NlN0kbD5o
srfyZimd/zQsB9rS+ooYVbmVG03kwTo76E/SSOq6WaI0SQ+x2IQqY6ftVX88XTa5SaL+BKQd7Pra
tW4nDQ0NfxwtuMO9LlgaVVksh3qyb6u4e4nY+qygMKaBZ569o2UOmkP+0HhBcTG+lz6p7BhPCrU4
v9pIa57MTvTa0ds09CVfwKJA8i/3PfPRDeeV/KUyncyDCiveSu6W/aILHylVwxAbDGcZgU4GBZw8
Le6kWTm2ew/hGI+Y+EdpUMEtqiQaNsju5TuYGaBpQx4ApBBZw6olz6iFKoipTmmBuHS5vZRDjaK+
eaVrIisXzDdBEIS3IOL7ZYCc6Sl0mp5O5lQ7BQnsBaM4i4Wv8F19r8hlu5NoHnNkRCk9DR8AmlA2
EYdG1KWkn03fg7TmSF1Rx/a2rp04D7PSf5WfjqaAPaAvlWyjIdK7Rc7Evgtz/7FNx2YvW9YQkURx
TvAQ2uKTLg9K5j8midPspXWNkC1v8qr3e8iIKBhhfuONX1y/i/Jjp2tNuG/9H5/c0oQGPdyTqpLG
9ZMpv49yzO9+XD+W8qwy933j1vZBTFalGyc7g1rdPftGmmFia9irGly0gZuO5PtgpxpVK36Gg6Vf
ZG1V/FFl7YMH+uRPu/3W5xPqMopWrgo6CH80rfaW2x7KhYkd3OQUPO5LnQ21rhjOftJjGPqd1tlH
VlPc5Rqc3EluzMtQ+ORA7p7tkDVgr9KHD8w+iAXBQLC5pubGHLoar9/zFDy6QWh+fz9JA2RMhCf+
60QMoXdwVMI+2dowT+/BO3XwnNakFiEQqNmK4PQQQZ2XFfyXa8RxoscotujCV8doEXatirSJCUm8
oiYe7JYsDvj61I/xdEwVmBNoYttdv38O/zfWrPdgTZHrhZ7o0FVWjkabJZKd6RfiXzXf7L6Bsgf1
qlHsAdwpAK+lsapqakgOfPEyoui0aNnWdbJHxcM52D4MX0nl6FAVFEy6QietFNpnV9k06ZOHulI3
CEGFd1dXZyfDxpjqaH7W6qbbkPBekXwLDzrVyIeRSvaDq6A5pY2zAy+5qfgLhEn6dVjZqI+IYVME
RgDn2HkEFDKreONGqbcwesPbxGk93wOuyncpPPbrTqt5eOC9v2mg1XmpHOv7OFv5zzIxUF+gjQ9+
z+lWqerxW6LQS6F3jb+cSIrDq1fU50IBAwfn/WPauNW5iLtopXYwEcpBI2qdo694gt2xOktXoOXK
oiUheSdNRU2HrRUISrEhaZHHHdKnNDbS/QzyaFla9OOuq0bNUC+kHBJCuLqFQYwaijyVTnlIxPDl
DOH4Al4Bii/XGGnyubU3rjkq94kf6gBzzDq6D6P4dSxG74i+iocaDmeVHik3yNFNqEBhDkkx3vo1
RKfsXpybxI/4rLgjKiY6lbPReSl7aB+CsYRigxRPlaEO+jznqsqDq8cneQiUp86v0NMj6XyCd3/c
alP9dh03atNdDeWoL6VPV5s/3GKMWSiA3hk36QR0eAjKP2DQtZfIDECTiNjdQYOfD2li+iv/IaIM
VG09lOarwfYM3pFwbYg8iLRiK/hgiTFWGpScRWQBxuhqibHJtpOfGUncLRK1MYzj4Brl+1alJP1h
fYVC+r2DOW8AtJk07PlldpiEKqjlNuBi5v6LrzT9CVwJIHXkWEwwLrsKHSa4TIiKy8HZxOi1reRo
ihDlMmxKuovhRF7InmZ0tNMHDeZP+dPkoYf5ZFOjjXXxxYGRbdogQZ8RpP1unPVTlzlzyl8mSle9
TalXQwvqJA/USw8wwllQOzZHSzauwL49sgtvSd6LVebFmU5Wsel1Sql+gL4TKC32ZnqSP5RGn9MK
qwzHOLyTnqv7GhqCpH6QA6i+IQcfsnBG/wqFS8u8hUlRX5EjbxZ0l6Y/G5rLtML/6WQuUih22z5Z
qUfLvtbNu7HUtC1csCMqaLWuLC/NPGl079lz/6QGDhzsgfvBD5VKvC/m4lsWZMaJyQeyUcP7IjMt
hevfeNFQnqQV+86r1vv+JS+jkwS96bsK3SiRw+mDFiFSZU430owMu93EkaMv5d3sqZ7uHV1xFpbr
N+teK2JSmh61Yr+2dqpJZaV2ILQfwFlB7qI8gjEOnkwkj25LPTPWalRU+0lUuNhNb5paiX7AY5gh
fpJ2Z/T4oD9H4e+WLqT+hBAJ9JUiJEb1kh419S0dFP4i0LXvZz3r/yMHbv7DYtJRHUeDdY6nyfhM
SWjQ1xloCJq8RRFou77qIFRT4Dtr9eS+bJJqQZ9Se5K+0mk0Pvppt5GmHJgN5/NVI+p3U+G1ytmy
ERhALgs+F2Ct3fWE3ors0VADfUU2ipYAx2ibrTz4mVWtC0v9Y1aUBhFhCLMhwNKbrSoOMkSaZt5y
nTy9XvzhGnmfcaq//sfuVTZ3FB+aP3SHeQj0D33QdKb+7f9XU6sNBCzG8FXv82ydwZ2LCgnrCU0c
5BkMwUzrkdqe6shBLksMRGJRMVQWA9QBmo2joEcknV0SuftMN5xd0jtsgQrEKR1bO34663XE86Rv
fD/738cNer1ukSzeyDqlRUPwIjRJrMltsTQDcLtbWZiUZoIAwgdTjl6Dr9e2Re8uPgVfzQC5YGYz
xb9RR83ZIXNVHN0puc1Ed4c8kK83bjLPMDYkYMNzOnuQ0zrGjamr1bc6mYReUt4+gtPQb8uETWTo
mgn7AriX4rG3f8C61vDX/mEngv02HeN7SD6bG7tsAOeNaf4aTAJWGo7aRpq5YAIunPwx1ynG0Z13
AEeavUZp0dyGCkpPFxPywAVadNMejdjp2ch/xtmcvw7w0W8NUwjBiVuDNIiWhas293J0MpUbL8xr
GkbVke0Ev4G8mZqhDi1/g4tpel8AF+ePnZdXp6a3DlkQWshPoUPX0Vi3rEfHoqRRwmQdix7ZpIq+
8XJ8jdzCOBtqbKAUp4XrxorrN9f5prRO+O3ThX6nvfz7869LbtqPz7/h2Lbu0AsCR6QOV+Wn7M1s
8NVEcyB7tkfWIqjcuOa6CWN7Wgfpsus7f6vYhr8N++oxRCx8Iy3pp7LmIPktRqUNmobMO21gt8Ng
ZneTjRRxHppFduPokIEhRtPcGSgpnKrKLh8Ku7sJ6nQ6SVdejP0aqsV2KU05YOre2a47GgbFRQ7g
nF0Tzk/SkofRhx8YLmp13dPyC9gZ3JIDFH5TdP68GmNaJVlkApRW23Rn0YzwMkZ0JbjZ9EQnXXBX
xU4MV19vtaIdCpIp00HbQrzZl1devspRixyYWW+DTkXxhWlpE3tzczQpel0O6Lqj/5Ja6YeBUITI
KxxxhQzOS/ubZsAOWHol+Djw8xSnBIy5fT+r5Yi0KfTCLgTv8PexRBxDBiqjemhV++FTHkCaV180
LWa62HbSUzAd7a8pg1YPKqpsvolGQR7egwBBAD3230y+/Udpde0RWk/3KdP97FF1wiNlJ+VZ78Jx
C7oe2S2rU54BKUUbZHdWDeS3/QkATn7iWx0/NvxBUN60zkrMoQqHYuGVsZAPwsxKb1O02YSoUNlv
FV/ptgri7Fsv1V0kTt9teXaNcUW0NNn2HZDzBKCmocwqN3EhyYt7GE2fZBuFbJyQZ2bYVYux8Og0
n0o2ewGp5GucBV560cDMzfJAM4+wJ1o3ds0KyhCmPKgCgp2b5aPo6L2fagsOcYRv/X3dC/2+38Li
qp0WF3ScOvvmFuBweJSHHKX4gzs9SINsIGlnMsvPRafPd/k8ZCZwY2KdSBSfTI20rTA9Hqat28Z7
vjjxaWycRVoM6YO0SlTIqF9E4msUn+QBFnHUa8BXsbz4y2eW6Nt3iMZCdBju83r60fi98ZTYpSst
0OHGU6zMHyxqbheryXT9KYHd6hrZA4paknrNENK053vA0pBpi7NWaBpffeAwjYU6CD4nQfDjCAIP
AwEHym1Oh4jP5VwzwSlmMUyRSGDrd241TXcjfBBA5n3weDCxH7ohg9SUuuepyFClN/OwfQLC76Dk
S91i7KOfMfvJ71au8TiPLQiACFx+H7HpaNCMcBL47YB3dLsMRbZvdtj8Cf2++5p7CEOZpZY9FaDE
lr4LGOnfP6h/Q+66Bh1VbB75qPIxZfhTN2li+2E+QJnwBIuMupBT71B21U0K6869TF8DQkdhQFXT
ezn1ytEsan6Nqlr6a/R6rRzVrfGu04vy8Z+ul7eTF4Q6HcZWXevTNq9G+lraMIdA/jf4gN3Rcs9m
GHrFSxLLjb1hh6xec8N+eXhC/gD5b88enkw27R3NroqiH00zKl9m2GHuR6cQFVlMMoUqQnXGxEcS
0w6gL/WrttrPrVa8WNDqVlOVbjqIM1dBi+Qx2J8KWm/dfupm6yQ3glMLCt+l4fkcD5YFl6ZabYI2
dp6U3jjBoQjm3gpN2Pire7Up8q+WQmt+xDJ3bxo5Wk+ebq0g2uyfs8Z+llnu99CsQYxAhjq9r11C
XW98KYZSWYKYdPamCyx5qcGlpcZFt229kDVdNwXuXqcEC2Mq9Nx6Np9sXspvqlH9dMLR/mqUGbJT
mT+/gFoDEgnh39MI0RtrHr07p3E+LaGdGB9Vpe1XbhWaxzxX+jWNweHBr0t1M3Zmu7MH07nVldG7
91wnuzeUYrxzhkHduhVErpMNGBAJl2jTjaVzKGNLWdnuND/otAVTAhy6Ux4XaEujjPGlqSHfzPV8
eObDBYFlNmqvkYPgRlMOypszz6/8S+rvLAD2zlw5Py1ECMyuCCE7MfvbauCf05s5kmLQRiIwVX0b
Y0P7qgUmjLOBhqpSAxBSSweoQfBnY4uaK71taL076tcwsG7D1A2/DN0RnoME0vgpvi2BSoOUapC2
bPrkuwnvcFgl3c+pcoNFZ3flU+SniJdbirFtqzzYu4GVrVIIeF6SwX4evLn7CXXvuussc20XsX6L
7GByU0D8cMoK31gbndpv0WlL+CAGiFPWYXlGh4TPZWhk36xqRimwbrdJEaG7CQ3MlsK/czlI0yYB
wBoExho5oDmwFi3kqZoJvmsZdDn1xOVGO+dbiIevt5FnbtTCLaoWqI/Dc4Lgo1offDXSoUvKdYRw
3ewLDY85E46Z/zTCr8Mczt9zJmYkP3L1Ua/m/FaJTffWVAL9QUGPFF4Up4LpsL6R18DW/Wenq8VT
mZnJuuPR21oGyGwFugtaeFFKKFB2Z1qMs3u+hudIrj7EwRCrFOmvu/lM5+cv19VPVfIsrcGH+hqI
QXO5x//XJ28if8LYp6+ZQZuAHbnWki774EvXV82hzdwHHS6qL9JlW+19QzH5qAoXWjoZAEr0qeVg
bLkZ7WQUA6Tp6RP5OHtjOirkr83YQ2GcHYx0bo92q7TnNoy2QZqQxtIgAak0y1j1IqsFdDpe9LrX
HCvD6M56F3wI6yY6LTPvxUjgxyxJ02UI8MHqW7n1brToXZMHaWbJxN/PQnaO9JHx4GtF8BBHaBT7
5CulSxmsN0P12l++2eZFpw2gWslRVhnl9t/nE/IMv1eHXAAjLl2elFZ5OTVN/dSAUxl5NqOdrT9R
/6QYs+ZbW94Ps7uxybs9VmIinz1k6dz2lyXGrpYYk5HIHutP42+Rf79ORjbinu8/4f26KFHqzVDn
88LvfcopfjdQXvF2atPTM+na00F65GGiKWqjxClUBL8PNDac6ZdEsetmKoTQOeKgFkgGUXLjBS8O
Vu3fSkseTIiPNnwo6hvNCoeEDkSo63vP/X+kncdy48iWhp8IEfBmS28lypVKvUGUhfcmATz9fEhW
FzXq6b59YzYIpAVFEUDmOb9BGRY3ygncEhzAzrt3xghjSSN+iPLYu5dV8kyJSNd0AYrAtwaiW/Vm
Fpm6i71mbWaTfgnmFeqYVeXKRrgK2EluPSFarx5ZPySLMdO/1sR5nyPN/YErXvhSa73YjIgbHTQ/
se5M0whBDAfNHrsGb000CvZWaz06WMk/JWW+TTIbUd8cW3urIzYoiwN4RZ5aVruphxyPnglbW0U7
2EXZ4VGfY/HmxTr4+8LmNhdWcRfU60lrgIw2irJnKdGu+wwS7Hacpi+QBDFeSjA5IjLtvnSl/miQ
bP2W9aRQhgJKCNAge4f9Hy/Xv/YgulmsMA3VtxB5tA1mrCQ1sCI8swfGOaZUs0+8y75DFPF/6Ppb
13bNJYVZbO58HLzYOpXY3zmpdRGYAR9iIiVrSBfWZ7VENG2wsm+akv7qwadXDzPpbO3YpK+a0myW
YZawBJ8hv4TUu2Vas1fWS0AuYE4jBS/fK0TOD7vgFI0DTjH4RBMiQHdZaeCDNrjvJaPQfwaaeUeY
Oflawwte9EBhX92yypcsSpPnsY+0lc8fc0kjr93kQMfPVpiNOxR+dHyD+/DoD1axK9zCPRNuTGc3
5eiB/xiiDAYJ5THI7GbDGnw6G9UIN0IvDOS1lfFzMvAOKAePmLlfnwf4BwtZb/oNlubhQLf5wTVU
w7tualJZi3Z+gikjbglFa/3qliRQvBPvJ6/25NXkK0REoX5DcgrJftsNT21c1XeplvjLAILeVykB
ptrfIlUtllObeCCjPP3QtHXEh9WrV5Qz7zI7sb9lafojV0T97FRV+Z+WvtYHZgGPKk8zTF0jnKZa
JnQ3HmXvZAXaIdGctCvGF9A63mNtfnLRF3w1kMs4WL0HYyBNqrcsisuFjez1fS8q42HQNaQ1qE+m
ZN2PAsfp2l0a5YAvxfzEksWosd4XZatdtMcqKh+8yU1PvhaJTVgP5WNaJ/USr1z9zcimh0jicj13
X+J09bOxyy/GmLqvChRPNNy0bE/y5yfq1epRwSZjVXbl+Efo5I8Yy+hP9VyP8Vu+Ckxj/KM/VbFf
3AuV0Lvc0RfJpG7ErGUl9/syLkCCazhHemnt7dQx261VqBgbWEa8ddKelSXEcXKVbl7/CqY7QluB
lu6xXMqRvArVQZxk2Q8KcQoGqyMrgfnkhwbZxS5RzFzIjq1XD+vMHV5a075IJKHEHsJyT09zlQJp
4CEsnRSJCVesIFWqZ9dpq7WjzpshVS2RAImG720EcxWX2Z+OWz3Gvqt8RlDAWmJPo10myOo8/zVi
cb+HRz6YMTmcb+463LYC82cd9Y+TMQb3nemLnRMN+X0DrWBRBHb+ucbTaeM6drZV6ib/HDr2G071
4hLhK/jkQZuV1aOXuzvEE5D4mQflI7s/EzPokxmq7WtU7EwD1U6vKO0jWeJ6KYuDMj7Bv7mPZ0Gg
vPbvnNiqngPRpkeB2uhK1qOMeA+orno2sA/NvUnDFrTcmG3LEpyV/Anw+PvDrU51WrE2i9pYyC63
BlkEKSrWcJacVS6acTXoWfrgVbm3Zrmh8qKM+m0UZ9UpqMZin7AsPGQgF44GN+jOiDu8wOtM26hB
7wJfxgBpzOLhMU1Rky/dvHlJ2gKXL03rPqthkyyyeEQs0Z9zwGXxoy6bzZj4s+61tXVxmYoWBqZg
XRIgXqwWJGF8zPm6IHoy+imPf/aAKfYyY4YBzKH0u+RBnbNphRvNis7Jg2wjo3NtM2ZS/O82mZP7
6zgvqcNVL3L9yh7wzMgGVOqFyNAByoQbaxyKEscQSTVoA0fZmCItgbryi+yePDXYs4wPfsJU3Id+
Eb0RC9F4UAzJXeqlxkFF2maTxbrz5NZksSOkWX7E9pK73/leaxVa/XquPLraVGxbFgMIQSOXFFSs
Nys9Hd+KKjhGXtqeGzUxtg6RvAWBz+AnkNMsN42fStm+FSSXX50O2/vK7aZ7wynH3WTo5d7wO3OT
KGl4RKU+2qRhox2NWovOaotXHKCv5NUQ6Sd0ALofoFw22PuFX8YE3Y4S36oLxAieNFUe7oK6Nx6c
MAnZFuvWV0f8wZIZuoE0A44kTcEeSnGc85PSG1g2gAj65R9talisYVYzLdTRsi+9aN/q0hs+9+44
bpzcJNY4A7FazVypneI9Y+lRneA1RUu1NaPPXREDV+PnsZNFb8J9oQnEY+237YMokid97uUVRrrL
2hFRmrlI8I7IpxJ+yy3R3ZFP4KsoISPdQFJTNDpkmiNi+b/BViPChxjLiHtZ5eROtKvTcEuuwDim
yQDhInC8rVk2PBnUVFlhY9A9J/YwG8n34o82KB9ifh3BolTWSZIU4SKPy+No9MFXDG4g9geR+aJO
d9eFgZJ840H9yW9N47VsNZRmMeJYy6Ln9SiLKtxp11b+LIGp9d0/r9Ptv7z7bMMgQIwJu6N56l8Y
3hoih/ZoV8qz8PBLyX0Dd/hq6u9VkSUH9Iv9DXTJ4tkvWJaYeuZ8L8EFBi038a3vCK9xPyZ3LAvo
HpX5c1khMF0Whn3rnqkoUsmpUwiuh2vfeWprZpM0fqsvr0TtHOtmLFTSY0vE9we22YehK5I/2qbH
HLaN84uZ1PquYN+xCwotvgSwRpe2UgR/ZPCwAxblclAvnIQoKDgNtH8X+vwkKK0senaCGG8OsvMh
glfPiSD5Oz9BZNvv0phMH9vmcaBcnP8gKwNk7uNGCcaJgYaBCpwO262PokaEb3wTOKHzbJDaXSXd
mJSvqeUvgJhh3ws16OiqAm6mPK070pFYKzbHa0tujt5SVoq0IRM5jWj7ZxZIUns6S5yLhMNc8S8z
MOaGffkAkRHCQnN0am1zB1kKbaCu71mA9+6To+ksOt2+O2pK5ZzaxO7XDdIaL0iVBIt5F/QjK0+I
MVjf5aBMiRjkxN1GNdjzy0FNEnBbhq7x4qQlS/30XtdL7D+EWLt6w11SBcXSHgHDwO774rT29NnT
2gYrD9V6VMcEWmwS2ec2NpUd/EN1n6hJeMaCs9iYk1AOXmh+CjHcXKeAbE6E6DzELAnCKNkknhGt
hW8ETf+HD7wZi9AfNXg88B59/CIShD0jr/41iEB4dB3EtrX6PWiUSIEaqa461aProHi+0rxtul7J
1xXxrPo2KRIAQNve9LJ1DrAz+jS1wRfNcrWTMJL4MJWxx2KXKONsk7tuhiHYmXMMsjLUYmFVo3eN
QSIvtZiBSS9laq2ECn5TUTT7c9n/bGace9u1w6YmnrJzrdiZq7EMLC6BmXzOnMxHHg2ubtPor8gY
+neySh5k0cvSDYH3+PSh3mx0fYkkKc6y42PSGeMxnLUPyYBAJp7PbgdZlwQ9Hoj5iSeU27NvU5/y
ZAYcpz5uZDMF1bHB06Ioa5/wXtJfZOvYqdap9p6Cemj2uEgZr8nkbUjS2U/q4GAFE4on/MxIgpmN
t9OyxF4pk26slQ49oKKs850g/r6Sd63mjvnOG93uWpStmV3ufW3cWmX705q3ZgNA/Q1hHJsqikqs
nSvwn49+8d0YHeXUIAB/lgvcUNtEjlqdr2te3bVxojJ7vV8RnGY5g/v7Wqgx6mlNCLqapRq7zGCF
XEF4KuMwe7Km+H39xK5vyK3sae5vdZn3ZuqndAThn7VwbJMuXJvyE0VZuWfp766E0as7G//UdY4J
9SJrW+SRk7B4UdpgLfeZmOKU+4z48FIkevc0DmG5LV0j3shEoZ9kxiJLTO+U8JW95vGlVLXxE+iz
5ysIBqyXsZoMRd2wNnYOmd8pZ7dv2V7GbfXZapNLMMc6+7g82FluvYlkiAGKe9F9hf3z3sNubxsF
nvmY5qm+cMGqfG/1jZk0P3O4Dm958UgwuIBE+OeJonysed+Ug16IF+/75FXrvKmQ+2TKAezLnCNy
CLfOP6e8IWWkR1qwka09NMmqGL+6OFyN7NV9/p1LqATtXYpJ1KmzigjttcZ567J63aSt9i0rOjSe
tWR6SFkkAQS03U0aCe8la/tn2QPFfDasUfrSlmm1xX892mtpVz12c/BN9sAYdFta/Xgueaat2llv
pJ4PQoVMo4aZtnK1cGRfb8dUYpe4TDsnfsmG6M7Q0+oiXz4FJQaUF/kznttuJaT235V+j/N9foj/
/Pb3VOev7/8ZbkPmRyNR91ctJMNSGgVB7PF58g61ooluHyFYvPQ8s1/1RWwfJTFCngWdzwbIhOOE
sDw2saLt/Q2mNRZgdwEPn9jEsTIHl+y5+pw4ibe2eVRtRxOnDdvPiQrP0GIJMsbVsLlvC/SJKghr
6KQ3R5sn6yfH9D7lbqLfy5Ia4CeYx89JRNRGs3P/wHO7XgW5Y73BuP7uAJR7KL1GuUumflhkMMzu
Rk+piEEMD2HbN5D/uu8WSrVvNZE1sAv9+Bqjir2Malz/xkDcFTEs9Mh1i7vac/xdrIlmX7M7zdhD
rseu6p8GXZ1OadT9oU16/zRWub6M2x6jQI+sQsm77rtnNwuD726XaLGyq/z261ijA5eZWcn3ERgr
oXn1F427Pcfy+9UcTX8LHTjf2lXZPYR2eU6B8r6lmbGSeSW1RZdoFEV4ceLqQShhvB+GyD76OVwU
eeD1CUKxQMIaNTVeofCq+p9IXKtIPMH78T6HhY/QpqHWR9cZ23tSYrxKu2hcG5iPberEN+9rnk5L
4VcuQtcgChawtlFt6hLn0fXVewMY3BcNwMyiKIsca7KyZMMzbgrVfQ2tvP/qulGxqETdrHEqiLd2
rWJ6qVri1bPtaFGbYf8tgA5fI2WPyrXx3Oem99PqlQc2xWjxh+5qdGAsjIm+bFutXYgsdLeJ2XrH
YmiGne0qmJoV+VobYbGnTb9QQVe/4jg2bHpwcZvC79iB5+29XoLfawAdfu0ScXFJtv4g5UTMxvGW
gR+6G+SC2kMKLEay/ejwJy0wH6ce2kJ6GnBteZCHqlK1o5IA4ZurEkWpl1HmWuvSKrSzcEb4B6L8
PLjlpbLz8hlU7rNWe+k9IkrqS6Fon4pAc+70uGzOo1VfIAIA6c/imC3cj1jt8pMaBY8evO594GSR
CRG7ME94Snbeegrt7E3YRI3LTq03sogd9T2Gocqjrffo9dvtsAiUPH8zFXw6arULj7rXnYFpuuCf
URGTDJoQJw9Yi8b3pAyDbTaKX/WyMSGISbhm7iLLqI39oThFvup9NNf7NL+v0viF1UlzNw4xd9Ik
tIMQTf9JdXlSAw3PtgRJvvPeFQ+Z2xvnYXB2yNKH0RJBLaSETSDocyN+rOKhHxwH57nkKzlGeggU
EvZehC7ZtRyhiLsYYU0u/CHv1yWR5U8sY7o10Htea3PRNmxvqXpat8/RZ95EXjkuRdsoyL/YRn68
njpmxzaJFZe7FHNtEvCCcnVlGYq7UoTeIW/GSzXG1r2bYSEu2rXpGd8Lgd2AGrdfhWn1l6nNyqVe
uPWmjt6mGqBvzE5n7OLmpzCfhOuIlyYJvVPlT3CHqxRaRdJBIsGT5oKEn79TBd4MJbfzBVOa8pLP
Z46pXTIe+rNPTXmRjX3RZFshjGApi4CbsjtFq78mpISLxrGe60Tt96Kx66UsOlEwEXlLvsRKbj+j
LSwes65YpnOpLGBsRkHfrQd1UE7TfABN9ussTYx+24f2l1vVrdutrwejmNQGV/890rGbIyjen5Vf
uoehauI9diIelNAh20WmFpxFFDXbsDaSO1KJ48Yojep+cmsHizW1OwoRXDzezLsiK7IjesTtIeT2
33VR4Z4MlFI3OvYR90PVFmsf8MdjNyVIT5tCfS7Th7q2QB24U/aArnW868263seB194jqx8R90rr
N7xez2rFnZ6kYAu0vPkjrjtjCVIvuxikXXcAqdQdJgYJzqI6dDuiqHvNZjZhKfMrQ1RL1zG0LzYb
C12t7R9umT1prCGWDVHBizCUNeIi5U8TUlnIs/At6PmEIkyKi5VH3a4e2zuXW2mb6K7YDhZYGdVx
iS3Yof6qWs1X3c7in7l9BqWJwAI388Um9/zmhEa5rHqteUTupdtUaVuc3KE+ejE5QR/TuAsMow49
fjIBFb6oYVGnPzBhCxZezpoEy/p8A72wOE6TYZ11cCSr0BPaZ1OMZ2IgLolKT+ORvWlUu/oShda0
xgaxOhCmdB7zRvyAW8GDkqw9O+LGfsiaLj4aUYCSX9aPd5k3b18s62uslQG0jHbcaRi0b+2AJRKS
RQ/dmAffPGByCy3PxscxMwUI81rd1HnfvRKeIEFCj2heOLtVkT3ooinAATQ71QnSvTN59l6b4uLE
/zLZjmpr33tm5a0iMctVDbGHl040nvISOP6AIeWzZZrNxamHQwIzVRhiYVSke4OhTc8RAnxbMsjt
WoK7Ar7LlS2iai+hXx3C5iBF3BZRK6BfTecuOjRNn1W1zx/xziBk2lpHq+7TpWH2Yo8hSbCeXC1/
g4jxg6zLcKk8qB2FEX6P5meulXiYRColtorEYUdPtfd91I/boU/yx0AXuHAUXfPN9mrEPDvth0LK
olIj56VSzWmtacmbO9Yl3rWGd8nmAwR7sdBjfqi+rehYrGmNtppqp1yHfu1dZEfPs82tG2PxcatD
2Q1+i8WDZZ5Fdkutwb6417mvk6W2tg1ANfRiesXsJ1y7RZmflYAAIPxA1s+9kZ682PvDSQzvHBns
r8PmaTKMaKlPOoK1Hiz32j84nqudSwgqywl9baAniOJ7aaPv8z4d78v5EO3yMcMZt02jXclOYWXa
nf6K3OkXox6Gn+TnJpDKLFTYbddKmi2a1ivWgtg3j8s0mA5KyoPaVKyHgefITh2VeJXi0fFix4Gz
8xMlR6Qx537V0s9gZrDomK1+DbUcT5MPeiQzLGcT28aAHlBSbFx1dE6YqHQ9Skrdk1U4uK/NdbeD
1rh/dmlcXErEbNnCagRFwqZ5dRsxmwKb0aceUfdVn1nGJfFCtqhgIcBzb2NjgiIAIQF8D0KQQq/E
Yoras6gNtoBEqJ4y8kwLSNnDXtZpmWEv+qmFVKy4l9iInB/konBBWLZ+4D4GBqvkSFe/qIoyHkCe
TgdTgWmy8NFOjsY5NFEpgoVg8lnB3flNqLhC9cCBZuCySwA8PIBK75E5M+xlgq/32gZDb4URCckg
i05qOeT7aMq5H0pVWVXOpJPa8/zH0RGPgR2c4UYHIeJACgGWpNv6Wl08EE+DkoxnGDy2Ftq4zaoJ
Sm39YhdjfB6IaxAKaeuXpCzcOy8xn/n92M8TPuwzHfxPhrgzq8XcqGAVu7hV1ZMAlgRx2RBXjX/X
lt9kwQ7xFiwcgeWrU08Yc/swqbR2gJlgTJdrHWofWz11wV7MXWQDuwU0UhQ0YKgpBZZPqoUzajtr
pA2eU526Lv11lhplskY20kLmC5tK8rD0uZ7yJOJ3lar9Bsl8dBEtJCcVFWp3pnn+WR74GXj7DqaV
gbbI2aptXgBZ/NBWWASpBY9FVrDOgzYNiKPwzeyt2nIeZF3r4o6WNNOuiF0dgSmYXV1qk4UfUIPD
QA2OyXhH1sm4qONoLQ0/DB5CPvUWe9R0p7C1rPRggo02ziGEexCsq95STV7TIDe9UoeLE5tvPaS+
c9h/H42CRGs3lhvPJXBbRomD8WTDWmw+0xLkc66VsiwPrXNHlnfc9F3UrgmbkqIoYUIKJX3zMQT/
AzOBWRFFaT/xvNeWbewHT2BRorUZ1/69rfKjiJIvbK5IwHc14P3O4tUyF+VBeDqoWssjOgCvjSZ9
cOxDLlaKSPWL0TxGZgOxUbWRXvH5gpFEQDlZ9ep079u6gL+hKdESQ52KaIOVrqJJMR7koQqhBLLa
6jZaoP6qq9uuI2GjV/shrc1rP6Fp+FQTikoKy9uU8YwTdzTz0EZEWjw0rJ+10G4eRSMWKiK4z6bT
r71EVR7mhbrfNdqrAWL1RIDAvxatMsuW8SjiTaaXcY3WLg4YJfL/WySYUnKxxTfXjwucA4Q4cK9F
7JgxXrdQ0liOXjptLc93j0mtfMJ0O3kUMCTNrm6eA9ylnwvQSKXRandloNTPGBhZyx6Nap6wFHFh
8bdaT2jGb/07qwBUBXXLv8tj+7s2TfFrkMX1PlJDMkJekLzasGXWpmgivOJphRGBdmdolqBXaMVm
ApXbRHlSXVN95P0BjIXqwenhLYYYU9tsNI+OMgEY7C1jZxlNukJFxIYxlWAlDYBpBQ/cfskIJeBf
4aor4vq0jqq2LQte70riWIRYQvQ7gYmu5Vjd64NtqWFrfR3bATrjbU+cb+7MCq/ZFBPIeNma9MT+
zHGqrkVgWrywxkHdyM65SMlvDpiXyc5qgCl83REYu44dBh+fpgI38Xlmo2/1VR26/rU1tRtcnOys
2l3HRoLEW09KSP4JyRQqWPu1yRYznp3leP19j/T9Joum8uQmR9An0bPSLHtNFc8K3o3PWT18gkXl
nQszH3ZVD3lTMQZx37VI0EW9B3dIiexrXat9qSb01K5VPWIFdybJZl8t0bmN2TEDNA8PrnDFvZwj
r6MUzZM82ro5zs5OLljiRc4K+HR6DAKI37DevuUEp77gFIodRGFY95lvxbtocA9tO2WXzkpeOjUJ
XuEj6wd8LVC89obgtU7adkOsfdzIVsADzZIcoXeQrYVZP2VN0V8CPHY/dV+aKgt2elioq1JYNYoh
dr3C4bXeNjFJTjwtkEHyStxB1rHl/HmazqemllX68l2Hd6dmppWbZCR8EFiPPiTMTzZ/3pNnAuMd
vOCTwa/twU9xd5hLiiXM+zgYH2UpnnLUTHPxTZZq/mjo21FFurUKP0012kHuQI5Ozhq3k7HxQaas
Ylsx7kdf/XUwlb2jiOD+Vs2Cv8SnOniRnW71qdlp63AkU/yhoQhidVH5sAVunWUX4hHsddAxE78v
5/dsGK1a017gw28i0Y5v7mT7q6kF1DxquXpWdcJdYKdXLlov8N/rcBnNZifygK/Sr7PUsFxu75x3
uIMzimzVfp+lReathx5CyYcG2Vm2ik4J3rVC9sF+xRYNUQlir9dZm8ZdpM0EcK+DVEyAZTbeRi7s
1yFmqXBI54M8uzXc+t0aPvT7F11u008A4pOFnP82ThZvfW5X+hddPkx1G/u3n/Jvr3b7BLcuH6Zv
pOXqh+YPV7pNc/swH6a5dfnvvo+/neafrySHyU+p9WO16cLo8fYnyPpb8W8v8bddbg0fvoj/fqrb
n/FhqtsX9l9d7cMn+K/G/vP38rdT/fMnRcyhZnVoFEsEQljaRfNtKA//UH7XRCqKUfls0CpHXcud
iZPqu/J1wLth/+cVZKWc6jrLf+p/u6ocKQ8qeedpfWt5P9N/mu8/XZ/NDFtvYcaszm9XvM768Xt4
X/v/ve71iu//Enn1Fg6EVYl+c/trb5/qQ92t+PGD/u0Q2fDuo9+mkC3p/C//UCcb/kXdv+jy308F
pr5bjTj8LMx4bO66IXTWNYh4LHsphv0sGWDmDcgdimC0rKVauf5KcZtC36YNpn5N7bGinJtlx2EM
wMQBXjlBUq8PeoFn00o2B/3aNFPvDOYXBp2s6icvPVYeq8BSL/WtPhrOyiSptIT3tyTNAPRytmu7
mrlJXzdp6QZnD0lPeWoNU6Isb0ZvuvNr4K3qZgXn+0aMynGTfvGjRtmbSD4v8yxLtuSkiEepWfEI
KnNnVnl7h9hS/qgQfTlZXnuRbbJXxZ278ex6WEELzx9lNz3BSiwk2HKQXXRfZYmUszRlVtkhLQsw
XGYMWHC+iGz4l1fX3f7iWLpPEPX/uLI3oryk+1+D3CACl7viPIHEwqUU7Y+zLGM2GS6H1PvVfGsw
f3exTYUuGMGv60L8GibHyoPs5/2exaqScFOYkHe1EkaLUcdkAeSpPBAlRKT0Vn7XKXHdM+jLcftu
DMjTP7u/qy1CLXWXg6EKZPrQ8Mflzb7rtci5k2cp3hV9n3fnD/UsiKIV61N+Qx8GDG146pMAtYY/
55A95KFke4sKlN1vb3XyLEydfgcN8seHejlJ2bjHupzsg2yUVU4qNpk6in0F3h7MJHlCjJwsviJn
mdu1d62XjbJent0OwOvsoyxOUgBPnrokU/w6/jVWDmvMyF9FRt3ieZYNGyAA/TKKJwyt0ddrLotK
I0iCqZHCrxYINWE7e9jEXtFeMB5vL7VWOgend59l1a0e+a1nK2td9hp0lYcMOPLGNoN+Oc4jZd31
GnKmW6W8jusE4/U6skEtp89ZUTdbSdOVZ+hAPfzi636g7iLC55WLa9v1XHJ2JXsXWVjQDu3KQ5cz
JId7UFvDSNE1r7LmoFSKzbmvqPX/Om81o1aXsrvf1v1wbDXdXgRNn62a2QJanbnTidJ5LtENTm8H
o2wQ6ySa/7HLR+a1bA9iFzr2u66G4gs5XBKxkS9YROj8Y5xGzNo0IEo3qWsfwxkUgUOk+kdWoA40
O2nceoS2piEaLLKlvv8A+kkywOcbWenMbqHwXy0CIKviNzYITaNjbgdkjuYIIHfKY0QWFeFKZPHk
AUH2DF+5tr+K5pVST3ru15INu/YDaiHWqJ5gSt2UzcOsULCJ2jpehUi9h3hrJzlwkCxeCd+rH0ox
1g+yTpvrOkjdWA4Ro93Ismz+MM+gxvdN5wf73m7EqVet/uQJMsQLWY5RoT+6+l3RFUO+ujYQfAIP
MDjd1xBzGxL3eo/+clCubjN0efxrrg914Tyfr999qLbVSNkq+vDQ/XYJffde+eUiio35khiC9u4N
c33tkAI8XvvI8ruR15eM8CN1GQB6WsLwQx8X6+hllkavAl7YNp9N5eQh/X02SlO5W1k29yK5jvhQ
L4vsoPstyP/PjejcaUHgE9aUB4k5MyPlfDvkfvOraAbtogMmcpKNsv46toeNswymelrfhhFV91d9
WWnLq9otlt85NCiBGKBpRBEgYK1aK07zZoxdFhxaLNdPeZyzMY2aah9PabVPjNRVH4VF7EAd3Hwp
+9Rzx0RSFUYPZHRH1o045J2sckO9WLIYFciDNJqaLT3dRq94cKYdrzntHjKrfi/PMnxA9Snqzrd6
Heu2U6ZbaBfR1VMB1S60obS2Dh8bih+VtwNhPf4SUN+rSPHmzMDcHJkeUpW/rybrmvmSQ6GQkuFq
tw8Q1nlz6hvzerV39XlagY7BF09M+n5Ko2pLnFp98roMoUrFt7/r2HmEXSa+um0uljWk/ov/u29k
ONOHvsL5XHOZtEJPOdBIAXQN4mip1xBOyoOdgV6TuDZXdkREEqTDr7oCYlUxVDjszCOug+U8IpyD
elXoLpq5pUbHTFvJGe0h3MkuH4fMc0OtjVB9Z4RsLaxqleqOM9j3YNbztdsgNMy/zv5uh/BEtKT6
Etoxuh5Wk95XdYL3L2aGGwuey7PsK+Va/ndftZ8s0jRAHxS9VhaOxitJcgYaXA8gwyQUZxixaqCr
Jlsl20C2Oi5AB9kqxxYdeUjVM0yvXvrMszTJky/q2U+KeD0R+Ar81K0oW6vZiUq2ZgWuMrUJoKnR
UPn1uoXpp809QiUweOazW8OtLpxbQXBoWzuGrSD7yYNAjfnaAHfj+0SGbxKCJOptgLzEh5nkJUbU
TlCEZmLZ+XbtdP5QoK+acwWsyXDMcm2PwPEie4jf4EFhB6O+BXwBJAsjpIZFp71VlgbIqhyfxkLA
z1OSlEx4oL05ueqQ/FT9c5BOKgaI/GDn4XLWvM3r/UC899/N6g862hiKgr8Pi8e9JVxrq/k9zGzw
WQv0w/pTpEfBa1hO+6Ai2t+68fRcVMVymIXR4M8Vd3qHbVQw94K0yNrZxmNGtnqJXvGnMKVslVPC
yhMn2RqZ6rsp8zEnUcwcblt8J6WQkmHwChD0TveoIji+79zQ3mB2ZX9SpuhOvodvPVKAn/sycqxN
2FiILpuoU4lFPVnVVq6TpzgyjqaTLz+slSFVsgKfVNU4WvGv1l91siVq6nct48DrZ3FdqpPw2RlF
85TM9o1GmqKiYzaHVhWKuPtdJCkanOVhyp095OjybCv42TFRsWs0N3qUBw+AR5mAxZMltC30c2W2
R6M3MYDJxmzYZp3oecgyYOL+f3SytF3O/lvbAik6TGJa9VC2nXOWXUbdF3e2O21vA3R7SnY8QWHV
ywG+WljLFvn0a5/rdafkviyK8DqJgbzjfTiS+JSfwgGGj227by1kX3kANZ2uwDaJjTlPPyluuRxw
RXhS0pUa46NSdI14GoNaX0YC41tZN4C4PYGK+u7Neq+yqipMpIIy9ezMVQJ0+iapbVaRc7Fk0/do
WJ9lm+xuxvBIvQzKTqv65mHM/De0Q8TRCwJxHP0BFLo8lQce74qCr8XvDh97Vb9bZB9Z9Is2qBay
jNRZtNatqb/OeeuTFfHoL2+j5bxWPf76HNcpZLnMnGdV1MH2Qxe7UXmjBt5LaNU4qXSeeXB7JQI7
OKmcysOtLNtlz/+h7cua29aVrX8Rq0iA46uowZosy0rsbL+wMm3OMziAv/4uNL1Nx8nZ5/uq7n1h
Ed0NUHEkkuhevRa5HVBlvUbS2F4iZxeFoiAhfSMEzwgF0Rp0tlwS2gQa9/94NYrEHjUC6yCQiTpr
x4sDgsF1Mhrphoa9F8HW8/HSu5OzGsBBsf3gCIbsR4R6y/6jvRwPUZUbx6ZoMhtyKlhkdG9MVsN9
yEIBcFLubD3sLK8gtW9WQTMNexrSIe3cR93skxON6iQxrp01rgsICF1KNfLMMLyiMXOZUoOF49x1
1l0g2yn2vU6AZcDLvxpo/459cLxM+IkwkP3RdHXh0YyGbRvnwCnVjQ94z3BtHD26oREAuMrgRgee
2AIIIis4ZMrmtgCqTpMGcRc1RLW+uxQhO9Sm9zqB9YAwWBASJBNa0fKNM/WgjVXxwN4Wp750/l7i
0RoIeJcNdTsVUPe19MM+knc0nETVAYxmxz4NNTfjj0X1lKfZ69XAilQjfWk7e56JFKibkiNp4yrd
MnCJJviXJeEaFOtQLFO2uLQAIl7G5p6jUQ5c/QgIVABF0ZAOPLYT4GjKcP3BsQyh3WJuI8sGRvCJ
Gy50ciQPIZXiotg0gsfeAvBxLYZ22qIKD+p6N46ueuyuElnlv3lprglJHorNuBveaD6a+z/Op4gI
5LRzxHKFt+uTc1kDoGBw+QKE7oHqf2tF4PBKG0jorWw075xdTWzQmRGCSMAavjciCQ+JwlivKLqz
Y8eXER8f6CDAmnqugha09kI+FDaaPPIkyHf0mUAxDUkGqznNIxdltFazxlVKf443L326/A/eDCmx
d3M7NXdQf7pCT6071KpDdDhlaL1Jq+YAuCC4pQCAfRwjP4tVwV9ZSj3xDvZY/E2uOagJuk1Wu/Fm
mRMOZbaSffi6DjlAZvx/uM5y7fG/f56un3SfW2AoqzOLn8qW7fqEWXsRcLxvZX3PT7LGMnj1yvgp
s3lyGNECDFlIfiLTQN45hsJrNOVsDOGhl0RNoUham4baCPWIdR2C8EmktdyQkdzzFSl8RBPSBs1X
zSp24/T1Ll1J4HxWlcnlHTQxNlC/i00fSQ3zENe5Beg27vkixCMPEhMYe3R/Jz9yOdLdVLUQd6/v
NcEY75Hl0+7xAwkvbpe527EUHFzH/9h05YD+HTpzGjbbCzDvQCxZhUDB/EvPrGpP88lEEwx8fdb4
poAWRc0nx9Dn7slmUtsm+Yh+jqE6AStRnybDqk5/GpKDQiRYre1mQmvtf4+llbI4/OrYYERr7Ful
cc2nMxOglfmsULYq0yD+9+b99zjowWpABSOZ6WabD9xYNGSA8WpFDMCseo8jEx2aqA/fyXBngBZk
AQdtWx6eDSdE8xnqy6aZA+M8mhwA5uTGlTnIu/QgsZf2aWjVaL0HR5IGAPNUPjMDSXhkgUA4qoLx
Rj+vMeGd5iFxoluIZqVnHFL8bE28x0Dhws6h97YrK+exDWyoSS5DNIfs+xCEJjut9WZvCLKya2Kb
1gkU4ePDBJoUS/LuCBI0+RCYOLSxBhbsOmZrp69w8xoTOz1N7usEmkUHl2fzVBrR/NFKk40DKM26
cusMuc5O7koj5tcKjVabrkKezLQsSOopW6CZwq9Ku51DyCGxwArMbMWhYvJnF1rGAalhfgWp6UFP
Iv1sdMKN/fJZolfsKpRLdkI7G/Z4J7jjxRDSzuUh1djfc6SJZi2g083Sp2suHyYLwfWdALxSAcN+
JHsmPOHXkPjYzUstH4bc9AETJ5s/yLJc+Wx4qbMvEhaCMAEbO672k26s9XeA+qNvS8OWfrUYDTkB
d0v7RQoH5huRIK2fY5YlFsdiW5aB2k+ymvA7hdb9+IQU2jMaKrVPopTWruzM6k7kTfYJTH7fGICP
338NGGMIXjQh0jKKWGOUOvpkOIi8iAxQj2y+tuv8/dBUQwomLwUvQ/J+mFvagKcLYKz9obP4OU+B
BxoD9wvwrUZwCA3QpaOJByxfTaVJpGkS84zcLj9TdDuKddrw4ViKv7PSMg8RKJ6O6CTFf1WtQacS
naFlAxIxWKFjPh6REiKvVCF0RoemRZPU7Pk4tmPBD3b/HZJmNvqiVRwtR2MkkTq0QteHRIagaw/T
PkcbNA58MiLtbqyRsJ/wHPF7qy7cv7PMzI9AA1dIfcZ5fmyBiPJTJzB8mtS6mbeJuy7Gu1XhaOYZ
Ws3oWh8kOgCVQroagjVKXrwo6CBC7r16Lb1vrhOkAc5owHvGrrP80uXJtDLKOHjuOsCRjL6Uz0Ed
WytPtMVz4EB2sCxDDyoKrbbSLPTsdhwdTSgbeAcD6rRzn7aZJME8NIjqoQLvHHlpuHipr+7/dW6W
hbHvDNiSC9X9yTvAY3gTG3hX8JyzrdhOUD4Dil2iZngcwnpDthGQy2k9u9WUvC+NTaNWMNHQtfEM
1mzcRqvuQJ/iblK07f7F0uSpRYvBVe9rdhnyOluRvch7c53rgJF7CtSL9me8mhlfgqkWB/wBWiiV
5Olf6G5rV23oBffAAk6PlSauZA9ZXm+zwLSQGMNF4lZsOxNwIgGezef4hUfJ+GOYQsgV4LZ27Ssx
3UH9pL7TzTx8xHYQGHq7sH/EL0yA/4QiQW8mr3YCWpjXN2vwTaLzCZqOa1BYZOiBepOfJyNaDbKN
lE52BhrPuRS1pvlaaOFp9nYWFkiVki1+O1u881kylueuADlWHNrXCG+ve3wX+T0d0MRu3ltJANVG
KAeuPjhoKJPgWlW5u6fYJQI878iEWcCc9ln4CHK/4mY0WbIJdMD+yxaNY4lWVb7VO9l3MSb+ZMrx
JYS62GZq0vcRrSqR/GsE8URlSezncQQ10VBDw0cBqs0d2G1y/Io0PboEasPRRp6ztnRwgs0iyhFt
Thy1DSF/EKK/QYutowfO0G7tKQd5vczFjyZrzlKrGjSFqD3Nu2lqbdSAx2PbnIWS2mU9Er689qpH
CWDifnA1th2nSntCBmuO4Gj6WeUSxEN2gpaoAvVhQ/GtQwX8K0rPxhHMuuIRPIryHtznd7zAx/b1
UpZbS7JhTbF04Hr2FRR2xpFGdRdP6Kns78Dn3j5gc+n3U4OyZAAxNxLKFS3ycCVHdmRqhfzssGJN
LdCgR8V2GHIqa+pydpljrFzb1s9oUPSzyOi1WxxIuQHrfmmjUwa0uHSIbF0/aJY6AGue4y6CU2Br
TYaWgu5bjnsjKgXKQ+Gqp/0/nRYhRCAbtMOi77WW4zVW92uQfVmo4WQWtvVoXCh+ToEotouk5wTc
LdT9amgFSueO7B9VPymkSPh4zGRkriawcKwpkBzLUnQWpu0ueVvqQ1jqXjTPyNt4B8oVlqxFbq2F
sIsHq8qw0TTTZNcwka1bFmOnqWdonO906Iyazbehyr0t6/UJUgTQpybtarIJr5/8URvbKzn+o01X
c9Hhh9bUJYamZE07+J0cjTUVHheC6Lls+a7UGUG9aBsMw2eqWs7umTv69/O5vGlySNLNnNNd2dnb
vuw+u/Ea5Jcri43ZeZB9H21SDa2eTvHbMFVdxsWADF3Wix2N3kKF6kVu1OHNTivSiOwU8RZPdlMJ
JL3F0yUp1HuxaxAwVYq1mg5lFdibtm+m1WKjM8WfeWalBxpbirFc8BKiX/91nnAHNAVR5JDWkNIa
UmdT1un7mGVFAeK1HapRP6CXYB/q2rqf/x40BOsV2qLxB1j+RaiyzWFkcgsHVYC3qfOQPB9syPh+
DcKmXhls0DetwJ2N2AWqlv8AoL6/hIAWA8NqrIiDoA3r/GSa4AmlKJrkhD3YFxSV+e+TRJueX0sl
RmxA6dss0O5WpRIaUpBnXqWVPZ5pHEIeZ9tLlBLJpqmY94Hout7gbuXMs8mNnLCByiLyb8BecxAP
JT9NVN72WiH5Ax0m0TtrZ2jDzWJr0F6HEqIervJCN7EthlT7oITD6IBsNfhWG+S8izEAg6MSFo/s
lEOM+oUC3pm73tiCzjb3ybasgZwccE+t48xrkMMuDO/MQrxqqkt1b9cDCijbTpM5fHTgneM7Sq/9
flm89vAzqMwOXz6P3YFBCZQwSrQVpIbNlbMSfdaOeWkLqNBDW7K5qgAyUQAdEue9iULVRICVrXni
r2sty/+6lizFFy9OjIPLopVjW+0jHRKjhOK9EXSvujaiBCkSmzxz3+mZeOz73Hvo80jlqKAlM4TQ
Vw10RM9jJK5Qiy+M12gH7TgPJbYyH6OX69EMXa1PNmmO3sOI9WnUVcZznEfPYxo713HA616d8mhP
Q2rd8SbniC609kw9PHnihdfEONKAgiIw06OX0fwUq74fsiM62KU9UFONhWYwv4N03tpo8cuhGRSD
DuTXSy1LqUs5SOJCdhsfxhBldA0a9PmpNXR0Xp0GXCb3VGVLD4ptqEcAWQCn/xDl/X0zZfJIJjpU
YHXaQRSbgcwRYcg8gks+QZxuATyQak59qEczcaAkDNntO9pKpPSIo1M6gMMxWAvDMFa0TSEbbUvo
bLEtMz7YaAETVb+V7pbdJkIDKCBDfDi/Iw1Ds6izb/QMSgyKTgztrq+EYaVsNpbFQJHZQ1xwq6F/
ctuoAumUVvkWbQbptlbV1MUrQ/Z9NICgQUkv9tGn5Gw+wORpSN4KJcfZu8DkCU6PKm00z/3gmJdS
3nTCNxnahshuoYsImkZPUwWmrsAAo7/bG9ZT0LEXCDIVF3J2gq1Aksc+1XnjPUoW7cgc5RDi4wP6
cEcW209jqbf7Qq/SNXmtsNU2oZegjqYuEED7eL7AvOTofLgAionvLhC7rbsFlSlQr2hzEScrSn0M
kXahYW4B0CcN5mdpfwCBp3vqAhmvWyuOv9Vo5JgY+E8hBGduB1baILUo08+j1lwpAABKB2QXIb8s
MyEPGH2rDWyCvcD8kk25tYW4C75WFljrszEHP4zCrPQK7LIcyFZAeAW8t8VusXtxM2xrACWR54I4
2IepNNQITKnmok8XelFvC8vHJMaXyerCplp1Sp+CDnbZIVFFp00CCJZQh8VNNjmF0XoakAgix8cl
5nWqBoViZKHXnDX2aTkMXd8e+grQpTd7CDTSiY8g2lv/c4qWw35q38WUIh53qfC+9eFY3oMrmZ0b
bUsDUENHaMHA6/hsr/Md2clCZ0LNGdKWnfFus5hDCEqC0w5F1l8WfbfeYv9l0RCCWH3Rxq7jM3RO
qT0FbUCswLV345i+zFsUKpyow4f9BxqFv0D0C3ha5QS+jG3jZES2+NdYR61WR/HLvAMi77yf6eth
DUCTe0x4XiOlUzS3NkMDn65NaEbJawc8wrXzSdroTAdhzd+QsHM/G7h/IodnBKcpaZoj4wBCQr+I
3/A3H1aRJvQfmriQzpeaY9XsdU5gaMGpDWNIc6el3BiD9GVeYleMjPaLwP151YPE5dK0Peg89BC7
ryifXloH3A/gi5R+1oLL0RlkuUZFJbkAejzubVdqO+a05dU1vBo7H/RhcQ90y4o8TMbDw9i37MuH
SYZoNLCtmuVVNOA9cCVz9ubgyRyqE3iBRH9Q42xTq+BPaTPeZ9LNvqc8RScl3t4ewa/ZoMcUEZGm
86dm6O8pf/aniLc1/mMEmthcv0AX8Nrt0s/gpcgfCOjQbXRUt54s2TZoAIs+EaCijHT7MIJja4Y5
5BUH1BNqGFs+gr2qA9/uruJF75elCbVthYRIinhelOaLNS0qgZakRQlDgcZOZ160M2S3SSBaAmgx
XlN0Z3gI9bo4QdsAOxCIk81DEqkn3lgDJuROwLCiXnfIrkxNohcnWuJtHTJB0NN3Es3Anxn0/TZA
j2i8AslHeJpsll5aJaTXRVHxvYuAmBKe9yInPVhn2GjNEZbQ+1UEkI4HpN3WbhM0UL3lU0EH0F7K
KjPggIycpPzpYrTAgw2ZSw1bF5qNok29YuB8UA/k0F6X44T0mszzS16BS5R0zbs6GQGo+t3R2Br2
EsoRIqM2z0h7D99i5QiTyjwxDh7i84hUVV62ent7ze8M3Mm3IwrUpHe3DnqpfxXpM5RC8+/I9Ol+
7Mnp3gC+6YQGdlCEvQYUfbxpMg14Pi1xd1J0W0sXztGWgeWskS5JtwWIFIEygsY8uWONOccY/x7Q
D0GvMkPr3T5jaGKnfxlg1hsO9P9zN4LpY7GDG2djZmn0/Id4W9lZ7JVANrbgIitB75GlDX6lKidJ
Y90NmxXKxhYE7ZC78CpjXJl2LiAZW/PnFpWXRiAJieTAfdR01YpYNsGzAkorDXyHNDRt898n1YYJ
cF4hz0hSlaC/VQcNPJWAF0I/Q0z/2JQjgUwZFGEGwJ50eyPBblwZbn1KWimvkToUo7VpqxLs7mpE
BwD+zbjFS6eyeHmnXzrUimkEIkfwcQDZB0nk8LiYkrHJj0Ov/0UmOtidV+5dnYl5Zhs30b5orJ+Q
6OmO4P6EjFE3pj3EQcvOBxG6hRrTUCHfrozkoUg6m8NpbIb5zyLTdeBl0vGELZOxqad+WBHW0hjQ
fYP3cnhoTDF0RgewpIG3ID0tZtD3AsBZdd3rhKaFxHY96ZeUOZAy0oTn4J6sMfzluibYyDp010nK
5ae2j5BHtbwr04HlisYK7KG2oR3JOQ26joZKCK2T1wX90x1EqwOfvC4eNWdbOl/RWSw/WeCCvkEO
oGyapvPLRrvUA7jFKLK00J1dy0Lf0zqswU+ntQa5IS9ru+FgoN8VbJj4RMBxJA8Jqw60LEUACQnC
Pq1+pFFcgIgSW876RKshZ9WBxL6WoNGyoTdqQg/PMnpsw6aIfQ7QzIqCRwyaKCiR3g34Iu85aHTP
6MrGrbkJq081yDFW+gBlthJ/tAAJnxByQe1aD5PxrgsLAC5UThXbacOP46gGKx6GOSsjvgKaIT3j
oQS+lspEs41mOutEJIafBfkvgZEDEYCgzrd6UUMFWJXgNFWCC1RpLkMOyOtHcU8mctotCGx0zxy2
FEEOuwORE80n27KIYXXA6ObdPdn1VhsgSQPNLPTrG6emq4u7KgquwaSZoP4iSqswZyCyMsCROgXJ
9xzPcpCrKE/UejiFFky6taEdvCIj1LAQTqdzKKgri03XoSwFeeq15z1HpZCXJQUgNRNtAUGs3VHi
gBxxa44Qwm6bNW6w/IEcGWtR8y6NZxBkZAenLAvc+Dy2M/POu68EdA1yK4agQjBNvt44ybMY3HLl
THnwtXbr+2FAQn41Ti8VNnz4q5YCHSR9/TM18ydrSIuXTsN/LfqX5WfsB/J1VGTttetLJARMyzi7
0TjdydDpDrXuDVDlZb9duRzN91e21JW1qLqvZIk8S5m9oGj//sp9lz4lVa77SWH2lykutiAxAxv3
ZGo7s5TaVz7ge+51KbuBDsTdgOLfO6Hnvz+gjm7s+JDoDykIzXynrasvVts9K9A25v8NaiNUOqf0
q2Zo+nPYO+ma4Uf/EGaBtkP/dnKI06Q9jyKZNpY3lZ+cKABhdGQa3yCk8foxDHwMLQjDbx1HEvDD
x5CT99vHiE23/OVjNHixOXO8J/vdiN9zPUC+AkWI/BOoYMsrF7itqJHp6TgAy1c4srgnE9622rXX
8m5HQ5oeTcAq0VDwcZ6Ovm6n9dVUNAagxxykyM5kxuueR9YtKI38iq0WgAnCukFPwLr1oUrCQATp
SLYmDBXqV3FdgeT4BoRRfrWD1+mQBEM9MbaQTTA7/dQJ8/XQqrMU8Hdb64EuVSM77ifkVjKOxKny
gJwHqj2GvtfBUrkmXQfTQHYBJZDpBDZYaOrp38kMdVFIxago0qmhqGKS8lTV+hXvLYEfVxX4MOVg
NqdeMajQgYm+x/sxyKBj0D/uFwekERCtv0XLsdmUIriDXGfnc+TP9lS8y1JwX/UWSkBE10xecF57
e6r05WyCHK8Lelk7CDYzcGAaomgVBIO7K2Oj4WvSezeUEZoK7o6E3Uksns7Iy8DithLKWwtgZ7pB
QHUdJGGXKeKfGLHUqpG09U9EYUs+NVp8KlJ/i/x1HgSG58iKNxyNZICFBYMlN6kAhxK9As5vg2Qc
4wo6IeplkUrldJijTcHR5YvS/HLwpCY3ssLb7xDZd4mpcYAUYvkCYNe6yrz0WcZNhVY/2ImbNo09
MFnU2Wx3pWIYcwP5ouxLvMHMn3h9G3APQ+5lVIztdBApQ7fI0MVIt8G2eEMVlztiAtiBdotFlkf3
oYEHlxADOi2kM37xvCBcjzxnB6ruOOXDNMn2+UPU4CSqtnjIsIO/avhP67iNwoUbO+baLSIUOJUw
68Db8VpL/JdSWaNn2LNReW3kmnPNTJ3fwLKz0fC8gWaK1Z20DPs1UqphmYHXORahiUjp2ED2pQA0
PWqP5BWZdZCgrXgMw8ikNcjcQ1r0FOVYg5bkyIMBj5TmqzwqUyhYddGtknUN+h0AlWoeR7cSxP0g
a3H9aQT7rF/zHpqGQeBsa9N+9abYVtNUMv1pvoogp4MGu40FTRr0DjSOqNQ/pZ0JzJ3SrE/4p7Qz
Z7luRc2JvJOqjJMX1XEER+A3X7z0a6Jh5LD3c/8UTL813NXS03AsYmf0C9vTPmmh/O1MjuzVNryd
fYjTEmi5j20z7toi5cdodEG6o760wEE8ymqUN6sX/Fh1MoOqIb6cDei+OXYv7+z0ZQ7+iR8ScIFO
fTnY+qayHSSIQGJynNqIHSUT9hqS8HxFtsXxpyFyCaxe0bzFzYvJXosICtkfHIZaP8MTdy1cDokv
zYgudMjL7BP6Vx0gHv8x0Rl43TwfnPLZpiS9TDJWSQvaFNsFBdqv0XEEsHtmf1vMXIbxcoXcKV+v
4FjAbinWOM9nYZRtaMYSbGv5LRzyvaaBZRPdS8mqzsdkK6DyCS05l+3FpNf3uqr0alHuHfUOEANV
6cWTtn1skXOCzEIN3VYVQY68NfcGesjmSWgv7tYtxM2kMQX3kCMVKy3zqr9EhXKkxfLomAd99Qw9
stneSKgUQZDI3NRpU/9V4V3VMMrykRcB2IpyCaSxsvdqOjqgwmV6DcnVW2h3TxC5KNfQ3ktvg450
C52RbVA2qWx09r8Tp5VILxQ6uKbHMTJ8j0+g21d3NGs39VJ8MVkkj1IHZpmsaZYb/jjgjlJFHPoV
m24CCbYHER4NBHnbpk2MHQldTA6/t4xSf0zzMX2IW/aDzBTlxq6+K0xTflFRuufseA48TKmZN7xr
FkfDwk0A9XjrRrYyitYjmhyv3II+SQKh5rUD1PWOImiCKZHuVAKwN7KpCb0N9tY5D+CyMAaIL92A
tTt6Bly62Qd9wzaRSn05sFvCem8vsS16UfF/sg9TBvXZOlhFY9Tdp8XgblPWl5uyiPLPoDHkd9Cl
9PwoEPnnIWrQtOyEzkrzMEymAEmJCvSYFGxw8Pn0+XBPzrRKpscUJGQhXp0G6Gyt87Bkn1g3xNfB
EcNdn9qujjScLQ4VHpbZajDCYG/ynWG1bf+DHFoJuqtjzkZxmMMh2we9GYhQAT1Vg0RmqsZ7My67
Z7G2R3N41rVWQHBqzFY0DKtOMUxqkIFVXqiSVhBXQCsLDfMRCmahNdxQmfaubmefyYy/LhiKQoDc
q7TBki5U0HIIwdyR1zHkS2BKsU0z7O+Wxy2yI5lcxciQQAvg3WOYnrbLwzcYN6qp910A+SJSYIFz
gszL/KymiQw56BhkSCcT7O7YQxrDtldVtrwbxWM8BVvRReGFTJ3uQu84an6Qj0zLpMX26yQxTvXR
6IYfFP//OynugBYD2wM+Wte6yJM648VLQkA9qnbg9TfZhEctwdvmrQhE+alIg78N9dZVO028cvEy
eQadIJ+H9q9D8i7ByFi152U4pOg4M7KwXnvaPjBVZ/HI3ekBo5D6jPs/jrhTFKshs+tHQEKYb+UR
u7rMkFvISjcnEMH1h6GFWI7nuO0F+WW+1gCY+DzVENKQZd18c+to3xrA265KwLnBTwCh0Jx/g/JO
9MVmDvNTlNvmJXtN0T46xeuSwwTAUjdYr0uipfwU4rsbi3b4opWsBzUjziR68FbQORi+FC2uSWeD
sv0xruQTaGI9EJb6o8ijLWmDBUirnG0HFBc1iJM3NGy6BkLhUOQkpTDSDKty5pzf7CQtZiOBgYdx
muBd8OwWkA1e4cQM8PxZQapjPnnv+pcYHYCfQz/FfBt2vFtHkxPsY8+TXxzIWXdDWT21RpmcMzBE
r0boenyhsDhOtT04gqGzaTqrivXeXZKyYBehWXGNxmRzEw8V/q+rbOrWvMyg+0FjKcwOtCKmuRkh
KgRdUHvacN3ZAcv0I7BkuCfeeoCuxIXO3uyLieyTZczxRHFPJksBRkbY8VQN92QnEzn/q/3D+viO
v/s8v65Pn9MjRMfb2gOzth662raGZpv4Qv5z6EFkK1l36YoUvO/14KJ0USTfGu4E6QbYduR/mg4k
I2rCHMOnBEIviQNVmAR36d+XWixvy83TE1D62mMOhXClhmCWlvoWtZXvGW62JRtpJ3RgPr0fMn3F
ewZebDxKuRkae5RG9Rk3NriZubJatzs7YJn/HNf89QGcVK9hM4xMhXmi7M5gDbE/p/+ETWL8bbVf
w2h6GYT4L7bx7ecTNsZQYLqIyoImPa+da9zG5hVozwH9w/iil/opE2C2oMjW5OLOtrkLrkSGTYmK
b6YYVIdRA65bipGaZa+aFmg6hhrLHKOuAPZl690V9PUcng3BdAJtxANF07Kjh/sWn4tDejseRgeo
FTPQ8rsMOphPeoWSROAE4ZmGoPrbNbmIbxoU6W655GupelzTjDN0PbXliobTZPA7kDHrszcbIwBh
xqK4Iy8tGUFw40xDtaTMwMlHSxag18m6UJytMAAtiuYhWRH5jPIm6tA2OWDikIM7US6lC6sJmnhx
uKWhkUbDkenQLOrrqPgUom50M7M5lUIBTQ3K52V629a67zndxhAcKoVh4l3HGq1qTKmFVkMP2glH
AGjc9WB/+D1icMWxGfGo/xAB5BTS4qrk8Yc1HOzf12PMoQ+Pd5acbYDEQUrF5iaOk6Ld7xNtS0T6
s232g1QfJPt1AxZYq9CMnVWbqEowsJqiDlafHBqiZDIPCWFDmJposGbTgql5m0RoHYp6M9GIQt8m
MrQjnKIQrdQJKy9dlh4hP+jcAA12bg5jT2jjas4giXUgWV67G+S3xw05haN5Z4mUlVBOMhVFdl86
GQMrLWansZVs0FLfbGm6q7cGdqLNt3m2mgQpjR3g/fEDmXS3x0sViJ939AnG3u2OEfSAV+SlNRhq
cIXO+iuZhkpDB9HgpHf0EaCuXR8sZusAgPzziUD6A9Uv7ZEsQs+h+jR9C5K431MCrgVB7m6qu2pO
4A0xF/d40F7JSV8yVGMh+p5EV/qCRalA28ev09u8qtaRzUDfXKTuPsZzANhddy+8Ov9ksaT4lOM9
iY/peAlrju+4xUzfYlF7R04gpKc7DqIEnya8Tcf9KgeJq3Q2rl0m95zfCDTB8BBaA9I7gX0HfPdp
jaJyM4zxN9DgfrU76PuAaMTb5xHUGJ0sM14wkfw0UVaau7YSgGaKtaYnbG8pCL6h1fIOZXFDQS/a
K+rC1iqommzrgrVggAzSly6NOdhOM1QwMqUkpaRclB3IWvbO/ms8aoZn5jVRt0fr8ggIawqkgsr8
fcgBVk5c+TxGQWNxvEsWNpQJdAawahYx7uF9X4JLYwiuUPEKrraBKgtej71dDxnbKzgCkPO30fo1
uN6JIliQGA9j93WSlpX4mRfZij78Z+AMduJbih24UUtSLK1BS1p1A80+dYW6Z0jedlDvDno0vamd
He5LNmT8QrGnYcP0dQRW2M8xdh54bfk9jB4VvQUFbS8Xfwyr1WoEZH4LU/uYeTWy00W1zmyXi9Jq
XQ9G5T4dAJyAMNlOTGl6hC5YdswNzdxJoBAu0VACxl4a7q0LkLqumVX+xeLorzgaqp91Ar271Bmj
FR8BgW6i8mfn1X9JLSr+yusigTRO6twkw4+50qLsAoGK16vUxvj+KrYZJxvUwRrQH7/UXH9ljYHS
9HAEZos4Yt6ZoQ0508r8yUaTFAWHGxqQ2PDcTYbc2w0iMeXBQskGwjyWeSNb2H4Rg9k/DgYeB54F
2eFmAhfWEg/pK0AaWx1vqY3RXOfDcy8miJaW5oMlR/vA1cuqDezG1khlgjL21F5QbB+Bdv3VOIvH
k5GryGRjHsbWdX+UqX7SwXKynDi2MVu8f05+iSkTTz7Fon6hd2R6W6YXZdlDbL4N9D3ZB8+9RNwF
9iGb/upCyA4s6V1KAyu7ySB2btrhljoP5PBUhVCqgFSEsY5RZ4TkXDLd86DVfQqwvKdU1KYfFWhW
b9ow89tJD7dTbJn3GhC388HwWHTyWnPT5wHSW+SgkAFyS36BH9mWbD36/9a6FYcQpuvaSz+ALkRY
6bgtixZ/v7rUkIBs5QEvjfIL2HMdSFRa2qFTQ8a2tTc6zxXIa46WC/W+SGlHG/nk+F0LCv/J0Qow
YVU/K8m1F3XiptXriQF+3LSFIIhloLpYGJnxVLtCrKOuNS+DAW2BtInzAwoGYHQIJm9TMagiJEZQ
+FkF8p1QydMV6qxzgfYGkAdj3UDRLxl1Y/OfYyiQDkkCtpNIRS+L0VmUfy0K4WG7xU+05ezLaHpg
2nQiGbI0YfJB+WiHSb6G4duiNqdvvn+bBz4UsNyP5ksDWYYViI+iW8QDdytdYGwG0BieWeLFm65u
jadS677m5Qg18xg8eHir+w66Z74a1SSN/TMJ4NvxjIaeBMyamv40jeM8CbKq86SmREILcBMt6NNj
XFuan01D4iPnlB7DYARJO3lEkMjXU3JNqY4EipVPBz6igFaotspSQyN4bEB4HVpg8ckLwKCh5W3z
qJlJ5ZdVG73IfLg4Fnq9Vv3wtW9d8RMtU39HruU+ORkHD7M7mpfU0f+HtS9bslRXlvwizBgleF3z
nHNlZb1gNexiFqMQ8PXtCnIneerU7Wtt1i8YCoXEypULkCI83DPoPrXxCd9sdc1Gx962rs+f7LR9
TcJoP+n8ER1UOQbA1sSoG6d27iBdnHnDyaIM1Cefj+7Yj8cTtToTivPdGEx7ggSVA3TK+wYRvRkh
pOFDoGT5u61lYKAgUWpyJr/hYyyhjmg+8vsf5/MarNH9rLuAfwPlKSY3NkuEpXfNZ7CkA3OjgzTC
BSiw9BioyjQ6Wh9oUAhtp+1im9LgZhnfamy7T4kfVNglm8aA7zDazM1BFexuVEWKyt0kQLgAxEmJ
PlAHmOzCleOJeP/JG6vlTTPm/XVx9rgm9s6qp09uEHJPtoNXNOACfwVBTHBty8pzVh3iAcfACV8r
2w5vY4t9ywbw+x1zwEA2u6DmalqlSWjg6TIWG+CJIGqwPJ8GO69AZr2lB1NHdneU7k3kXbFR2pl6
whwZuJXZAiCYtrPzHw8/mr2wHQtkiyhL12yHTNMjRrZAXSadmkR8uHSRUVmpC1QfsBl6CGngffKL
e6uMN+ToJRbKg5yKO0fbVbNtnsEZq0MDmTY3XhVVAbkJy3Lvk2yqD17S5UfheOPdBCFIaMSl9dsA
uUduRMY/vqoPrLT5t44Xw5oGFSytDyq3wDwSyPHOwZTzoMJkV3oiuKI7IEbE5kEhcG33QTpubSj0
rQpdqcB0pQIdqqFeI2gVXB1XWcDV6K09uDZi0F+h9ACEjO9+2DWBuaStauDNEfJZfQw2y0TtoY8G
eWOkc+6AGR7uikzVV5tBob61CwbxHVCgmEkznsrAfKAW0yY6A29JfpBMlyfooTQJdQgjynZmBfgd
DxvxPkuQ593GloikJpYfJlvhYqM5ZDYICZdLIbeETwMEzYFmG8b0EKZpe2tBqrD1fZVs6Y4q9W1l
JuIJSm72hVpNGHRXUUvw/qGPDkFtqi0D4mKblsG7DZWrD2Fp+PO9iKpaca0m54786VYEeXy7jWJV
b5eJVNjeO5AtvtI8CA6DfmPkKYJMoFSpNP+VlSW/W5Xye6+HeHcbgrWe7C3z+NpqLPvcRGJ4sdN4
342+9ZYrC0rWohn35JYhhZ5b2Ng3U2+f/qdpJ9uoVkyBhoumLUIlTg7BAhtDOgdUDYbbwpu6HbGQ
UTNFbP1TM9ZNoiwzmzrcLr2hQlDCFL8jvBZeemgKndoMfyU13RjR8pL5KETQvamnOSLjCrhE3TRT
YA9bTdNPTaQMkmtWddncjEZlXqPK+GeeCRmPWxqJ79SKWs+79Z35hU/T9NKJtrszoCNGfbHlxPdN
HtyobwBy8b4ZHXAG4Ipg1KgfsMA6hCBYeUmMyQCmaNxRX9Hb1iMDYSCNk55snsYuWVNfNUXJMyt+
V/jl7VUKrLsMRf+kCpGBlivvz0yTOwE27BxS262gpQO+qNkF1TS143kP1EpFbgMDmFg7avYWMNwi
C27UokECC/QVAgT9mZo0JfflA8/S51HTnuR9kz0aOmorqtjdY4HRQ+4mro4Davdv5IKkTHyDBsVx
GdAVrblHIQAQFHoSOsgiaedJoqLujw6gyyswTARIZVdsldYB0MyV6xor2/BiiGy1wcaVU3hf5WV4
j2rJ/JBA3mhlkk9to8xOVPJGvXQg5/Ekgojdz05Zg4dLg9/APG8WgCnJ9LLosAxariX0ZawUFLZB
JrwNCq6AIQki0z57+HI+1gKFSoDWpvant/+QjPlWcgTBq87cpzLvDwzVQk9R7P2K06n4KcwAmQNe
vhSgS/ubQ9bwl2Asq9kBL97+UI3YdOkZcmyWHjl4ZFYJg6a9sKLqynPDebXb3RQWyWtVD/VtSCLg
tLVZChXvMwDHd0hGOa/LoPcmVuspIlnTVJ7nN+NgB7hHkrhEeR/kkT4dZAjAW9yPUPlFR6PfrXQG
mXd+w4YncYZgQ5bAtrHOycpyH+YCanieG0DWNW+3XmunL22BpWDSRd2vErEqw3bd3y3SWBUf0zev
Q1AjBz4bO22J7SGW3yeralBsp4eHELuZh0++2bwg5dFv0xyr/UZjIZjGR7SNi9cllzdqcRNsClOX
tWtrtIDv0L3SV++9UYRy+dorgZjSQz/GB/4gdmYABtMEFNaIBaAQvtc1KrkDWhXcIE/I2/vgisJe
oOe2+U2qZ+oPwe22sZ1gOtPAXA/sqLhlGp7rPBlPXJdV1J0vbp4+o2bEQtynYX+xJmhtg4UD/Ix1
qS7kRh6TEZX7ToIs9gjwkVz7XlEj4zkac21AmKflKrFMdW/1fnUD9sUAmhWpU6aqEr/PSouT/jvC
ibLgAYSA4DDP3Z+89dszvZxkkwQ3yKDtuxhv+nVjR/0OTHrNZlnq6QFM5d2ZTAo0fTvTdwCSRni0
TdnwLcyrI4h3jH8sz7pAuHR6a8EssOao978Db5Zx8KTZH1BeCtSmHsQ91C2mZn2chri8m0JXrLJR
xNdcV6VmCeDRCpJAc+vD7rWeaDeFKk7CAZfiQjIDWCh0fQzJwa5qihN15Ph5bcvcRY7fDqHkKs3x
WoMh7VX+rpQlXyN7iMCRC1a0oA6c1xb8X7vUUsOOnMDa+j7GZrX7av10o/ygapE8yNqJn+zCATA+
N0Ff1aTJU96WzQVPnDfqnOK4uoKi+ioGll+cMcs3UMaFwKJuBhJvwBWd0iE0UjzCdM84ZOjhEO7U
Qj1sS8be+wFIXP7gjry+5cCPrro+ML/GzWBsytoWR2pmyFhAHVO9ZJbeggFnu4rBDPM1TOsB2ArT
P/LYT8+oOmVrLIdWMmvbL1MRxVfTGAMQ6AIGACHZbmOUfnQqdVO7tdrNjOr4inglNNGiBskwoLA2
oLKJT9T8cLP0bACLgRuNQAVT8wOVHWDYqsrvAUNMXUfMU7NRQFpJ/zYEorygIo5tPjyQkkAJQKrU
mmmPsAOlPHlAk6j8HtXvc5CHAcU5cBGBIxkPJPOxQzJtO9WoARnK2npEKb31mLfBrkGU8o48iiR1
gDgIhhWiU+DZ5SmbVnjajEdydh3UZLdjA8wVhtKIRs+JcGSzdUs1FeuKGbuh995saGodM9AxrTrN
DONNYXWmJkRqnBdPtu/NaBiTXYJS5c1Qt+xQCQiG0V6d4a8+tKVKNrSRp15q0m59cXY7FZ4R1ElX
lNXq3A5Uwanod0njGwApF/LUuo5/NoHamrNjWQhKrgEZVhpAdkqdNeOQ7EdggOaZlgF/zolIEVQJ
N1mMZY+dA+gWF312H2R4ow0Tf6hDARMwBOfB9r8tpj5lkERwC7WOulymax4X7SY1umw3t6to0pzl
iXOc21aIl29dihtNURYsux8Hif2hHgy83Tx/jhJbkNQNpzw5F5HKLljtvB8mPwXY5892XFb9uWjO
ZKcRXRg4oFE1iWrGuXENNp/6EILBHLWUTmjYK7J5ugP//nItAIraLjQgdIYwOtKoQNrFSfE0eaP3
PLSAyYzJnWwN75ksjjEdQR8h71tt6h2zXqWV5GfyEMhIbJoWSmiN0TCsqFAq2dbgkKKhMaRkTyjG
ClbUREmsdftfrsSdWt4ngLg0yMIHMvdQKT3VxbnTh2Rw0JZjXAAzNBVnOqPu0pUDyImdAbyNH2Mi
cqd+8qymCnw+f55Sv9H09RZSWsnezaNsQ7rhx0JXh1X4nWzsxlRXCQD+1cvzbJObtnMeWPlPG2by
Yin5fohSV17Ixnzw63lufqbOSXtIsDUgjvbhQj0DKuhA6QxetcJ4WNJUU8/jsznWb+1HZbmLNAOZ
KE1FB6MDRaX2oha50sAp7uaBc0br37mW6f9zLrJ/XHGZy/73ijSzLYRzRi02Hp94GNUZKm8Jwet/
NLHdsV/SDo+VpRfLic9N6kVCPM7t5up6hroOdhse8Wo7dXYKxA7Z5lMfAJVjalknstFBsAr1zPqA
MgOQlL7GHXYQ4O1q+fhiAH7vp8Zr1dXlD+H4rz5+CD9ABT2fAE86n/xHlxkO/AukMk66W+iR/8sU
/999IAGGKi/wd2896XmXemDuiogeijiPdw10amd2CIdD2aWqTO/W4U/+YvvPyWQ7r38bFPp2M7ND
/PegIa2c18hxk4sSKL6UhTHc06FLeA6tzPVimRCIu2eJXpBnsRZ9NTWbpaisvZVgj8qUNX4amsu1
EdZlOE/ZW+DqMAcdlNBX0DG9+zqMrX0WggiWbC4ylKum4wLUoKLa9qipP4a8zb+MxrQXtQ1Qq7ab
ThYsdhWV73YOxrZjDXzdF6/EHvLDvvj/p72sUb9G2as58aWzV6C8hCbzOCfLatDWXmTQPC/5s7y3
633v+cN6yZ8ppDARhU383ZIUk270lkfucCbTbI/XZYiKMsq5TUaYXWKnel4uLfHA2dd1PK6XaZqw
/zw1dYxWPk9NE5mgcr6XzF5PFioEWzYhMJgDknLLK8bWRtMWqAMYwtvcgyfUeERdy0uhbeTX2CEU
FIEg2dMM81ia4GMWBXYfFDTpST8OWJ7OMy2mZc46yfZ43/AzdQIH9ph6ubz0KOPfDAXHilsvZOaV
B1581egiNatNPnimD2U+gqpLN2m54okIuTYVZmeyMR8EBwCF31Hn7KbnZUiF7xabsH8v0xqj/3la
GhQYCGalqs2wj8IyiKbtwWhNnXToPqYNW2wVxgqrqqEzvGPVYWVH6xk/Ag6CmrSeoSbze4VCJKQm
lib1opYN90t28SPsenpUEO/DYfoedNgSRdzsLyAUxxqP2lwb6YwOSSggEZs1exoagmUdrw09hNrL
DGEJgn+nbx7/sM8zf7rImAfJivtC7RDi6I8Dj55stze/cQixBqGX/Cxk2q+bIfVvEPztLqDxQDnh
WAbfrfpKDh5UidclB6d8PVTVVUBHZEMdbO9AY+oHlJ3rDatVcg3iqLjFE7AHSG0lP5n93FfW9N1B
UfoGOrZCL5vDPVLEiD20EO7EO3f8Vphuu0oyJ7oXgrk36sAWALUVusNAid3cURngXw5t1FEM9Ylb
MagVPQ2BGlr1SDbVeUDZjf34WCMyuHMiQ92FeWzfWY350OpFbYpUErVUZ8Q7A4z5UASGyGPEuX1C
VOVIRS1LoQs1oe7snUB+PneSP9npMCK1dPISdvjTrqcFO7RxKq3u8Mlf2+kC2WTEZxTkzJ1/DEf1
LvLHppo/3lJvQ26ARIrzVOX7ZVobmPpr6qt1bbTDlTEkdAZg8u/6EK9rFJolj20WAPZbQrFhaAKx
tlyreuVtgzI+1eTffB8oAKXEzyADeZJg8rd0xSbLCg790Eckg1LsUvJ2XQVO+BupM8C48+zHkPxC
jV794ko5bmM8Gi+1KcqzhezqbvJdLCpBPrCKCr/76djR2pjy4jc4uL9Ib3RfA2NAcB+R9xszTPNY
uijd59iTPaTC79eqM61vo9sfFbPy3yafTnIM6m8AbUKgC+yHXLarWPXTk2mLdB+6dXaqeZvduX4c
baygV9+ApN+PVZb/Y47xV5mn45deDSN2n5a4BJZ0L7izyy3vefnKJcKB2tXppmPC/fhcN4m3rqJU
ggLba8+Jb01PXWs9gafD+waNZqg5hW53gX5Y9Qiath9kxx+DqExfq6sAbd1D08YAUif+xghQXAcC
zOhmFCK51laMzb7j9D8ab8vSRPwEuAYyWdrBbtm4Rw1lvE3tTNyj+EXclyEKvBBwqBCv94p7C9pr
/qoq8Imn/I5MqOEykJlWgROvBqM8REaX7pQGfeBfbTzYfp6sEDZWJ0e/9+aOENUCU1jeUytmYXkt
7Pi6DMpLvPXHOAGJ58dEAgnjDW6mdGcQRAQL6veJyYfHVrsq/OYnkb1Nmo+zyuR47oqV8DTl20z8
Nh/Jhw6f2tUQTecWWFdp+SdI2Kw8BhaPMnduM2ZhgjQGggPpjjAOkbDbKwo0vlAnmVhsXW2nf/dv
gXBHmizyzkbje2uio3DL5muZuNajjaDZ5S/2vhaf7andffXy9t2/BgBoTewV+N18DcLUfhwiVFPN
kSwR9u07vyuSIBfOwA1KmAQqVSvAv9A1HbgnQvceX0z50kOS6dChhHvXjY71dcKDN5I8/oFXGOhT
2sy4jNKb7qBS7YMoAwXJeiRyuuXLoEe2JQJDEavmkeTghSgCo5EOEBV3MoXoOP93JF3T5IAo0kgv
9s2vLcBH5ICVHmovom0RNe4jEOLpDv+M4KKyBHzDEK8+OK1TIS8QO1ALlyb0qB3Qqzp29hPSRbux
4lOEmsR4C44u62fqorIQiNn0izeZahPYyr4rVWTs+6nvTqzuxgvy7BAf52X9WOMxj/K8XrxhGfEc
ZgD3ruLHSTZgDKt4pVVF3LfWMMX6b59tks5/fbaoMj99tsQwILKra7+odCse2mLdOnF3mouzdBOo
+e5EZV+tbTyijqQ9VirL1AqRVVDIUbjOb3i9dRIwBsxGhrTt1h9iY4U0tsCuteO7AWJm63gI8a2T
sS0TvKMj7zJpFa9BH4Q0+a6NIHbOq2HvDFycDEBCrorJ4UpndJBpCYaykLHN0lHX4Y+kNcNV0fBh
56SRc/R5FT/6oy5pG0H1C+TJBSWe1St5jK5jI7/pvKD6R62hxx6dBjxKnCWt/ynGP5+S0wQnSgHw
NPF2aoix7Qcb3Yjgrsd91KCE+bbWsOLWabuV1QEZ2AMW9Mw8QKTdbPpKbqEJmlOvqhCB67HXSJKu
u3XarY9Qy6eH/81twJ2/F4AiQsaKy5emKPYo5UZeD3fezvbiaV/opsqrdQrdkNdM1OYpsxlkx43J
fDO94Z8xDfx7JJqHO7Bpo2Jd+ztWwNat5Mhc6WkLKfbkP6b8fdoScePDVKCyHdTaYNjd+cCMrZFd
TI60taVmZabpcd746l5UbCSfmohlJse0NpGJrlFd6hNwNUq8fmVZvbcNRGBePEK74iXRsx3KM+7f
rwh1mnPUIU6TT3Z3QZEJ6CUKEFVfINAZ2ruoQlF5yQe1o346GDz5nrLK3g/ClqhhwSERUX8t27pE
KX/ugUHGZ8OKjEnZvvs4TMp11bbI/mpv6pA8GsB/CaWFrELyFlrr8ipVCDAh9KXWXQmJRpUBzY/U
PU6x8up2YHzrVj5Ck8OKjI3uoTMfSJljWfO7xV5ZNqg/5l7pbKwKQMMBKwMPr/FzSzcabqH42mUu
7jk6jf2nyslTKJwhbk4H5KhyhZDuv+0O/EICvP5k+TSS2lOWWNAsX9NcyxgICSEUrw92wZ2tO+Qs
v4EerNuZ4AK/VVboXE35Ymm4Fx3ITGdTrJw1S0exTbBS4diDhP5lioo1uWRkGwPRQL8ndrfLDE1i
vmB3EoOmz5diZUCV7BToA51FmdcJMCkwGLGfC7Zk7abGBXxXe3nchdJ5Ox7Ih0yuV/47mqZc2uRD
zbIsPHe99DCLlxuLQVCyUUgYKZG8H1JEIxvUy6OdD34NwqHon9mWUw+5ew0vd31h/KYI5KcgZZYk
UPmJQZ7eAc1+wd7xczTzj+AmDfa96MVIjC9AQTtX2wA/oHLiEUrxY3qtx1yAe0kaDyhCs9d1F9uI
8eTRCoyR4tcQZVuAFAWwHwmEa7ww/kem9Y8yYt3XZkTe3mCx+YgFjw/uydbE/7HMjnhp9WDBaVDN
z7Mtw8sV94Mn8F2karzMp4YjjZPVYE0lshqVRLqHDkwBmTWCFm/AbrBLbBTtgQ7jDcDLB4h1Nk/+
VAUXFAs2a7IbEuSLZRPXd1noTPeBN2D9ogfE4ApAxqj0zi7qi5/9EnK6yhQvUTk1qwGMfBc6jMoo
LqY+LDZqSiXbtZfbu3ICIFyJ9tqyqHwJgIJ9bP1wbdpNDFzLpmEif/GGrnxB5BXwxko+kmNU5jeg
pPw7ajVp82sQ9ThPAr060KrmMe5DPWepN7R4EKkjNfPJmzbAArl7anZ+hfQgAtw7ao5J2GI31vgb
R18UXKHJEdkNZ029yMQbp7oEvQX1+qxPrl2HFSr1moPd3CFk8ECdWLomq8obzUNhGM4EtuWsQUFG
c+qwOEAoqcjCK35b4ZXODFV9BV+2OthW6U0ruw57BOBHMMFbBTaGBZSZ9RkdIqgCnMIEh6X5N79l
GI0gFxq2NP/fp1ou+cdUf3yC5Rp/+FEHb5U89tZTGENk2YBKSLmi0+UA4g9vUzrVsIJQQn5eOngC
Svq6LP4dQu2l29czLk06+/MCeYeMpMXBcvh/nyauPz4YXYU+yWxcrkpG1tRuuWKu9TDJBHs3/SGW
IdScXeiUhlRV+grlzfpoOEl530Ea0kMq6CI0YycdqtEDCsQIq/VoO+82RWdptjMganQd9R0AbLRs
d43MUCvxMZZGlCnQcgO3r4t9MlG7PeV4EtFVl44R9DqKqewm/Bgrcxn3bJtVSbCer/gxMaJUKNwG
h7eia+dSYJdcW+lmnooGx/It5yq+m6fKpVVt48SoZ5fACG4OSIj2YJiQJyZNeZrPeN6/n/3FRi6D
7/IcNzbG0UF8nC02pqdZZqWOxVaDJXSdurjjQe8WPFY9BzdVDCZ1aoZeFjxKGxLaKrPvYu1RQ17t
EHdev6bO2vWDxxLxlqJW5nUepCSUAlHEg8gXIKJCtuLOd5wbaFLqX9Xk3QxmVr9cyW8xx4mAxQ/T
9sKTHNxMgRkeeTO8ECCdYOiRxqIjEjDbFxN5kL2opztUma/MERuC3EvvQaDnPqRJym94IG2pRQdj
Aptz7nS/+jHKkOnrgMirgrpd+ywEiwEvonOTu3o/X7O37uMsS613G531ucve4njMV2ZZ8Le5N9qb
VvCUSZk9eJ6XPYD3ml3abjqTCeIQ2UMHIP5diGcZVPOGaE1uff8Qg4zpnrzo0DXtIXNKdaXWkKTZ
QyPK15ILMGnomck0tOCsYIYdHRdbXzrN2k/NbE8u1JHLAkUXJYp4yEZzxjXkRKPOzTbLVSMunX02
gIF6mS9ycvvIrQF4LcvHB07LyT+7rHugYfQnARdRQ6m0+jS7VYOGN50/wvInZNhRKrB/3RaTCJv7
IeDxZflkkofJygJNImpS8YWRb8uacGUYjH/6q2o7BIzUBl0VudAhmMAB0lqtNf9VNCnvA4juFYVc
L5c1O+EfjBq49eUv7ZveOJm++rp8cQiQgvdf5sfl0w3CC+7K6I3mmv+HwVDpqOt4Nzenyj2BYUPp
Yhp15DZEEoyyGL6nbfds50X2nEKy8cRNEwhdbYeenWOU3W3COhzgT7/ddaAyOvpF5b5IEN2Rk8ls
a90xs7kmjmdsDK8sVhICfE/9YH1R3SiuSrdYFUw7YEXAnFwH1lPDhubeB+lV52fWE5l6C9ReUREl
Z7INfVQdiqQ01/MAz46eBmsXSmmBiRMQPayr+/RIk4MTNzshKmKtqEkDAvxYDGYND2TqJ4QS86Fv
9jQ5qk2KS+qIf6iTPq6RWGekcKO7+eqdo4A2S9iWJvN5pm6mW93Inw5Bmn4vM25dqDVgebgPud2D
TgR/0GQM0QOQKhvqJFMJicyV24TDiZrZVDkHniBYRy70ERQq48zpiQwGh8ZLUE/mgT4AaD3MUyQH
bCWxp1LJq5k4/cPkcnlfTepXqILgK6Tdxy0UAcdDNKAZS2MD0i1gNNMguFRNAQU+VFB/BU+hC0rc
ojtXfQLomv0wm3so8Mm6Bl8IYjTr9x03KNQOM05vweZnSH2ce1GtPgH1nLSFmLjlPBr42FUUvlL+
OjLFD9nK8rlCku0gW0j8IEobPGsHSm1jDfjDbb8ZCHL+SD0AIDPl/s6c/K7LR/tNpt0IPVBbPDAn
6fd+bQ+nsGYZ4hSZCdZAd3jORijjCgh0/tTDoVHq/k4wnBcIBuMnGu5CJ8dPIzdRkqDryBPfALOF
laH4LI+HL9CoAJcz7Iub0tXnecCRRkRAbXZjqL0nN1RHvM82ardltiT9GRLRASSPR9B8o7zDWBXj
r4LHQJcG9itkh2uAEq3i0A5d9qXu3QuvrPgH6nnydQV49E1y27yW1ojUmjMmPz5GqhxiFDSyZBFg
245jbow0RYIoEvkXOhMRy+Yz9Rfb3/wi0zLx3KzyT3k2gznjGcxgh09ZvTnH5o1PhjexI6XX5l6O
LNnWM2qUmXzk6MiZZsnr9kD2Ic1XYkJi91b1VbVnoB94tYtq5rNiuW9tM8dvjkAhQZw3L2c+K6yl
YU87EGjbgfFF+/uIk6FKDTAFbyzBo2xXyt5q7Pw6ZgF4sOs4+x/aap3KVZjI8BxkkB0BVCYrb8Xk
IeFiqQ11IE9Y3hJoCDqbdBo2wFCF58UtHL14N0Y5Xw8uqjkVgBpnWfT9c6xssQVL2bCbmxOI2FzW
4CPZvH+WyppA4JpfqJMOioMwDEVdD9Si2YbMep/NtdT7bJFjRLteig4RL9/OVsSZBfmhi/Kt5kat
1szbQxoUzZqadECQF8ScUXtz6wCATe3RgkBs7WopEbL9ZY7ZQw/4zzn+dhWnhvZr1YN7Mh7d6snI
rDNxM4RQJz1kqLXaDvqmgEZfomPR6q6GaPeTq6azCfHXLR6O/By3Ubzu/Mm9tFnpfDFBlz7T1klR
nsBCWW0ioOa+kluY1+7FMqO9b5c9iurZD7pj2hbCFTViFg+daXbnLur9jRllyQ9ZXMvaCb71GWhX
p25KTmaRiyc9kPqbrISGjg24kJNk7JjlmIe1NvsVIeATx536gWypWvduEN9nvmVBzHUCy6hTThBR
zt59PSiySMgxio2F5GkPhl5wf7jmZqAzB1tVJaSPcAHO5l595sTfvW6AiruPMiF9ACmmjPYtAL17
r3ORlJV4EnVYRoDfn0/7AM+Zh5ojta750uZ/RtyNm5Yh6Er/yzzu0wcoy2kNrnsvML1vObh2Iaao
vtnTYK5llipo6UXq0LHeOJjIdN4plISvkZeb3uphuBCHdiDA3pmU6ptZ55CDRP2FodLiWaD0HqXb
OIuaCrKheCQ/G6l8ty29dCZMs90q0YAZyMWDEiUaxYk+csjy/MLq5vv8ifWfwiqQfZFHEcsDFAvS
l6CoLmVpBM8pCJ9OeKLou1CN37Q9N/G2sOPYPTEOqpT/tE9IZKxKq60PePwNVyz4h+vkMQV9aLfc
Z3aVrGpzgAgB9fA4mVZd7cX7Uo3QNTOgg+AHOqilm4uNZ/l4ALateej1oQWxPrIXsFGTOhZb2fJ2
V4d2vyaUG+HdsAd+4C4Lj4RvW+wGT6e9CezwKiea1kXZKnCaB+TW2q2QeHpEhmXficwztok+i9j4
fka2v/UCWAr6HGAl9yl+PScfqYNdO/HqpWnELwdRxl9J3e4QiFPfrCLMNsBPjTfp+4jsWWW7Ezln
a1tMxir0C+viEyMCBYqp7SEih3VOdCITHbiOItMZ0hTQcq0mCNECvLpLuUS1si64IxAX2UAAAP0b
h10RyClvgX78Cmm/2VNnHlLXwyO5Mobs6JoG3hJ1Bg30vo1ciOlY6a8Qd4VvM+97FcTpxvK84hZk
pn+Op7LdDlJI1HqjXhxqnr/ctvg9ln337MdJtw/DsjhGhQelND0ZeUwOFNeT1vuO0H66CfkkNtz0
xwMoBAmjTodAiHobcs/eUlOheO+RvTu4jrdnRQG4+Ng9TSJEaX+WFEfkNFBgCIWHByiDvNtqfjXC
9Chitv2bZkXo4FWrOyediuciNjeALCrjCdE1fAsqiaoN1f5nSF0dkOu18QqDyhOIFJuHGMGY2UZN
6gC6vTs4a4ODAKF3e/sFZeD9ybUrzU3tI3zYQBpiaTIQKOJ7da6pEwEh7bNgnWmGcUi1fmFtEz1x
r8sv/ZiFa2L0Zv/aZenkl9LR8kyIwG/B5ZtDlLBa4ba1foBvQwLzb+f3XLIRXC/4R+Re0j+ZfgPC
If2oHeN33z4Go7Fjy/gxtkBeLUMksrA3nL65JpR5Bjm+Qi7m3U5ADHBkznbyn0QabiNjQo1B12UH
VyXxDkkO5PX8Cc9F5MrBboOikCzPD1ZWdF/JI+4Sd59CnG+FxVaxnqnnO8Mc9n9tE/E88mWokvH8
4GAzUMPFrIX6GX2lsvncpF5E/NWRvv86Uf/V+8fYxbnXU9W+IfdTNJ3UiKQrpNDr84AIwE40lvMk
AAmDzLGYfpXhXTWo8B9nqn87nu+/yNzCzjIawgtQ4M08RhaVsRUjKpXofjNHt9mnRlwi9qTXQFIv
eJQ+5MHkrE3z+1IzvdRVVyCTOBY1xH1cVF4rVrQQKB7leyX24gdNBqzN++LFNVsTv1PVgJumcHa5
B3BxktXVFUXwYgvYU/2l4dZPKm002E88trJfyxgzmeKNEXpvkuGfSVVrQBjXu6UZtEO9gzxyvMt5
FF28EaVX3vBK6Pey7CFNF4fjzXd9dbElNjJJHVrf22x2cIYnc7BWyBbUQIjgliixwkRY2K0uJENT
6Kanm9Tr9KjtpF7sFe0X6v3b2IzFyFwUAgSqhrhhmYB1JQRo7Xrwz7U0sdTUdtUwEAaM3Vst/dL5
LTPuP0KPdgOG26h4iCNdwCCTC5i6PfenQA3x/2HszJrrxpUt/VdOnOdmNDiTN/r2w55nzZLlF4aH
Mud55q/vj9iqkmzXrdMVFQwCSID0FkkAmbnWWkGrYdwoBap/o2LHT36SV2uUpKYzkK/kYBWxtZ2K
XL/Vo8JcdqYVvHZadp8mufEDYD/5jW77PSj/7G4HLekbXaxB5M9cAT+CiyvGTU9m03lkDwzP8vWX
9ZqRWVu7qK7qQ+6opbdgu49ZhjDSuyBRWgTN1mwDyHAnBIneG9TCQPBDuYXBBiaqgqx9nCuL0gz7
oyw2Y/5WlNBDZoePrePPRdkaCeBh/2PffCJHp8zSFdS2J7O2s707L7DIRkSRzSnT4CzL8jCbePmU
7aPYDk8qi0/JZxC1/R+emQe3Vj8Y92KKL5IMQc96fUvaaLSRVmM6/QFKz79lbXu1ktXaqGM1JFjN
K9e/xoK/4mqV1YW1aZ1aX+OhJEF4qMRLqMMNx3vt3WVBDR83H/8zGBliUF4X4HTp9fNEqjjiiLV+
3+R1s8zVbPgUufqXzrXjP7SyofschzKTkq2SiL9bLkKrg28KBNl83mm/hhulHwmTdGp49lTlS6J4
xnVB2cVqesqj4ItcpskNggPKdeHoXXyQizXX4BkEDF+sJZuX5PVqBy85KxVTxcz8JeuboQXaMdcb
vbN8N5X1yHQmTAxuuYCwd9oCmklfbOTFM9UJvqYeMGgbLrZLlAT9xQFATapBE3yNkAYwBdwbmh16
2597xmo43Wap/pKxsjlDwZSdWfVmZ3Yg0c4clGdHD8OjHoUbX0vLhySJulsrtklo6VEGHfC5LCtP
iJ1sVTqzOfm+8/naKkbrew3448jiiF2LZShIXuIhk7byAHHdxuwz5UaWwtK1Vv/+1//+v//n2/Bf
/h/5LWmkfp79K2vT2zzMmvq//22Jf/+ruFbvv//3vw3X0R3TNOCwMF3YRyzLof3bl3uC4Fir/yto
4BtDjUh7MOq8fmi0FQIE6fco83ywaX6J69Y1dro7syqApL9v4hEYbtva3wmdEz7PvnXK6rqP9fsg
PoJY2cZyhdWbZrcj1cxMLtYUpFtH8sohl2osgrEMt1eVwThsfiqDI74EJMK8LzOi2IxWRGNSBEJg
JpIHP/Y+1knjMk1Wgmf8gDwx2bPzwczS4azPhyFqqk3ORw9Gpj9bk6r9BJl+ujM7wYrdTK2KfCSn
u5rIvtJYDoCaglj8809vaL//9JZlWDxZpkkM2jJ+/umhx8uVvrath6YPxx1BYJ+sKXVap4ZSvlYx
QZN5OdFP4KBLx6hupYUF5gmotiBN7O+tqsxTDmngfBinFzPNhj60iBUrB9Osg9ckrLRVpMf92UYS
81gW8GSMxKaeJ0if+Xmt77Mp/NPkeM+mwkNpxE/Gk3zN1Gq8aYNIPxiGxjcXSIP9H55LV//1xzEE
Xl9+HYPUEMu0zJ9/nN6JS4fU+ezhuki3ChNcfm48E6HI71CU7e6A6j/Jz2FYZ8pGfvJkcbYiXSu7
Gwu0irXA/YIPuF1bZprBmsaHKchqxBpMs/mktdXZnteITIr3WSTyF1MpkAwqekzH3DjW9m2g5NUt
ifYbAvbmQz6z6Zdw20J3EHtHWQdlWLxtCvgfZavsUIXDxpx5+fGaoVpbhQa4PT1d4pyK9pOdwdrv
ZUAeBw/ODL2Pq2XtgSIMmge0682HX2wN9ba2tL2DcscvS3upMKe1pnuYG6X83NT5oJN6nB4sf8VJ
NcI/qt5NH5v5gKewqMwIAjAKaWh1iw7o4SF1i+xRa9Vqo6hTvpatsnffJ9feOeS9N1d/o1FoYq0Z
TfyBXL5r7PmrrDYb2VBqIvgPT4Th/vREmEI4Kv+bKGbbwJBtfX6dPnyp+LJoI1Qy/oPJFIV8nBgu
vQq9ssQZhuWz6tbaF7kIM5RuOPmmN1yUwGWJplRIQUbxWarKXlVipXjsVR5WnlZuURSLZlZ7C0kC
RHunjBCXicuj7CQbZPF/rLsO5ovY29a1Q5bNqDvJzu4n9SgMRz3KM2OI9XKRhSPZVgSKxM5wov17
82821wqjarf/4dvz82d//jEhgLIMYTmuBhGda/38Y8ZBJdQkFd69PdQjodjUXajgF261UHFJ+k7V
dZe42WsuzLVc60qLqgpA6fVGD8MtxLOEEQsH7HFX7GriDPN3tpq/rh8OgIzOXYuWGwayGo0PnE5q
gDvNn7JlFavQu2oivVPdOFxIZ4tsEKny1kB0JsRLAK27YrTZMioKuGw8N7mzyHP551/FtX97xHTD
FqatalDuCkP/5VdhRWX4WZNY9wK53LM+C2ZAbRKTwjar3EpOVN+KotVQ3IXWlKw+UC/nCBpIumRZ
B38ewFgHKnlJrezZI3lwg9Ws6ipS4OJO66VMBcxN6DmQQvaP5pwxGPlbuy3sl3er2iI7zRZIN/az
a6jwIkgxQsXfyWI71/UOCKVg1H+rk3bF7Gq6Gs92sm6sHZbahvJazfTeC9ufjAc+w+iKaH4EU5dV
7mVLWKKx5VXIcMnWD9auUdcI5BruKWi1+REYP/M4FZtIq6ddZpKoMteLfLD4RuBUhDWFHT+E/Q7J
+Kaz6Gp3eNBmAEkBEJnQLTuluTS39SMKSkmDWw6JsMDPoHfuVW+PuHdxaZsQmvmp8Y5Oan9Ksra5
l1U5U9cqIYaxkUXZoCZAqIT65Z+fEc387dVx0dtwVcQFXNNgFz63f/gOja5guhv18j4I1NnrnL1E
dRV+zXqSDr3BErdEfkLS80gAhl8v+FrAiEF833stCCtt0E2FJcO2wsefe7pVJ9jAjCc3VUIwrnCx
WH1U4ZOCrlYWnXBaB0U7PXSBDauIn23CWRGvyJX8DE0sqaZzkR1Gs3PsmeVmLqYV5KOlYw47WQRo
9DakLCKFvA5JNVs7Ok+5RASFnlavw8lqPkCvQYuzMqqqK3AIR9W0TwygblfotZlCJIESmHqFXqM2
l994uvkBel34Q71u+7S9XkJeZwSYQ963Ftuvmma3d5bm+jdxB/51AMTzqrcaSuFCpCcyFOxH1S/3
XlCor7CKNBu+qd5WmkUR/OcFsa6+cch36thByHrLaL68D6v7Ex7gubsctmhzH1d8capbYyJvFOnG
seyCRzjXDfJz8NZVdr0fayICwArsJewX4XeWT9kinUrvKe4mbeUpQ3KTkRu6a/NO28uRzIYI4PtI
vUj9e7cYACejk9V5w1JDNA7nNNhkZz7IerNqxnVt6u1Staa3Otkg7QZ66ULo1zGccIuIVX3j+HhQ
MqNNP0MAf5DKkE3UHM1hcl9JYrSWkT0G4CeQT7WbSt0NIQ57VdN17sBJPzthfai97AkwQ3wj+Bze
jWyM0LxA4NrMu0fiXD5ydn7+mKdTjUxA0W1l0SqTdl93JI7LIiLM+m1di03U6vkdHnZ1lYvEvtfK
PLkRpb1Vx8G+l1VD6DUrT/OmjT7XaUZZo9xxNff6JLtoRbaXzlpEg2A3TKy9dBgFMkI21zWDTW50
JwCEs1hyoG57VTL1LqxMnHp5vde9qvzRafEXPZocMK+1t2SbbtyWql5vjaRWyAeaoGsAxbkpwja/
/7txkng/pEW5xWHRrcsOSbwsLO6LGY1CGiQqyTMQJVNyRBvrJOOVok4eTIQDpK018ZVywpKY/DB+
cvJ8NY35+BTFADSc0lKJtbBjZ3VrANDImUhnckMzKVYAi4ZDXzUVEbi+6+NzHeXlslaFewc/abDV
nSJEcSYfT7GGd56URPvB0ggUWHngfAVTtU5S3/jht+6xa4jIyO6kA7h3hh+EWxKaps0/fwn1X2dL
Vg2G0AUTg6WqKt+Unz+EuKHKRhuUDsF4FRdr7xFekpAB6KZu3aBVd1CF4RGRdR3aUUHTPU6NVSJ4
A0u+ZRfqXdRlrAf6Mv2W81SSXGa8vFuQw+8TqPbCnT1TrEielRaSVfY/nbuWpCrtLGArz5BwRBh3
6dd1el1H6GQfL1tjjC9t0Gi3skEQAbn9559B/XVdOv8MpmDdMP9nWXKH/WE+sIeBPG9HtJe3nHbb
nZGkvPIC5WNIvHAD6NoEX+b7S5/4+soY9PLXj4HsUSQk+cu3PyjgsyNSFi3/+ZYN9Zd1jq06quPw
l3P4eBi/7TxBmqoIDYbR5bqgnzy7ggndDz/jE05mpzxsO/G2dD2x/bNazvGVSirV79U+vI3XaqG3
4WekNt6t66ixV2ZYZnA0raWbM7Xd8Ekz4XLJk/UY1BAHE/JYZbEa3Ct++XaGEIKx6ltgHpmvGqtx
Pnu3y5DI+w/bcbl/ePeEmMzpbIMNNha65RqC8s+Pcz9OQ1hNZrwbPaBe5lJHlKWbkNq2WWjiQLLv
+6lHUHcGnPRtfEvSW/X8buEpxkR8SBsWve+h2qgBZQiHASmnAILphDkHFGgePJgiLQ/93CqL8uAT
CB6twT8FhkCr6q/+WW/G4IRV9avoj//8DGizd+Hnfy4vr2PDEmJotg0m6+d/LlCLdCSS5e+uGC69
WF49Mvj23bPmZwQu4VCp5kM8+TU84NR3YwamDYLqRWzB4ui3HcR8wsZt7Wv6doTLOWC/AHT3Q/m9
XWLCnOo/PM38kfTZG/DhH2MKjX+J6+oaHh7DcX71YglUfXM7DOpt0sbGoUUufEmmEBlsvel/ClMX
CjwSzx27AilpDOFC1pMBZG/gYiQAHWbBJ1fkCWJHpnVRiTk8pcRFpVmWm9nRD3C7yGJuQktdR72A
1DFktTw0xYGI2VeSraIfaXFh0ciMlPk6ESnPeZ2phpd4Btt7w0uaTSrK8tQknX0giNxvm8qYbsFm
+ys+5drLPE7XeOGPaXobR1NgerQIJhbFRfUDJhAYJLsLifZnx4/zg8bbrc7uoRYGKr89T8pTBe/G
RVrJalkc23LagX7+IutllWyUh7ErvZXKsn95vYKsrOcha3XoFm2W+VtZ9+Fijt1s2zGqjx/q0i5L
T40oV2Zfojcpu8hLmYC/tlpSpR/rpI1iVvmsgdbhsPj9rpGiZk/oCHfLSqvc+wIWxATkGCqOKvhM
J8lWoP008xQVGu76WPWgyWuV7ijLuZP7y8ZXQ1a34zrxagtVtSkelxAoM6NYTfpgt4F9ngzvxjIC
SnNVm3jqom6EiVaImRK/8Y2jYqQ/3i16U/yABNvm027ErBfpSSDO3jc2MstyDHceCOJ0SAta8ywt
jKSMd/jGcUDPjbJOj401rqvg9nql1B036ThOq+sYISveaIpu7Gob1jFMcXM/rXayteqq9vo6Qu6V
dzr6lu+D2uoUrgB6Fls5qjEV3iVM/INjCjNfAgdEkaLwxl0irtdpfM84Id3yIs3lOANh/UUDkeZB
Fr3AMWbUDnmd8y3IQ+nDp5FY2kn28h1f2VUFfxN5V7JO14AjEOu+SPvQCCHn8NRgJX+bcfA+63kd
nhy44fjGdBstMIx7iB6Ne32CCgs9CXfdWGaQLQclXqDYkt5JE3IMdCBsqJGGmpavtchotm4Hm3Cd
fEn6JNkMkxHuDUUrnpPJYwFiJ1/IgKxXVpNrR1RHh3ul676qpRd/IS+KpUTWqBfHd+MbVqfWQjZk
1vCjK23lLvTy+DTVTbKSF8AzfnTmdMa8Gy9Q9UFjP/CnkBdJvMe8cHXYV4dkmxS9u60NpfiE9PZy
FJW30ZIaaKlLGEdpjn1UEntocQYu+bpEezW2BRhrfjI8j2JRDKEolx4fMU/1szvZqlpht7LY+W9l
MVBc8pkQXr0OVfEMl/hoLo7bigcEMcKNp+HIk8Uyq8QNkMbd1bYZwGcjFZBvvFr/JkezC1vZIrJr
LtmFqw+aMhj3qX6UbdeaDCRESsbb9VYdpckO7FmQWpnvXE/YX0EiAmyoZtLEH/t2z7NPNCJYt5X3
0ebCOOlG9nbPveXckE6cXe95fhw2cBvka3nVxCSDfbJtIunzBeaDvG/8zf31vv7pnmWnoVZ+u2c/
riDsJ+5202TDpldic9tW7r4gNgcGrS1I7FA6lhbydEzairRVYiJFaJs7V7Y4Sg5aMUuQdbtaNoA6
ItPxUW2b80LmMXoyqjde6LzEeoCQtKwT0IsGJ3l6rS06TSxItfMyJV4FIROAHj9EdQmeo4LljSVI
8gDuMnkoUxQpe/dOGpA0oK8FUKq1LBYi1u7pLA1lFxTAnFUf9NlG1tUOweI2XJqNPu7zLlm+dWPc
OmjIy2lLeLe1LnkQvtncjKq1fbdIy7Hln9nmOzlWOzXumV8k65ZlURylnexa+QNybGKo97IuG0R/
Go3odSqndu/oZbLCsxttjWYwDyLO0rM/VKzUh5WXFXsnzpG3Elm6SIJi/COYNklm1z/GZPrGDlp7
dnKCC1HlZeSEQ3w31QYbS63x7wYPHpms09LPmuoQK6YTCbPsdBrtS2TqEPE3U3ovrzyMuXmIosHa
Qw24LRwLeiFtso9NFPyh91pJmFSB3NJyzHPIrLExCl8FTYdk9hiX7lJ45Dwo9bo0IOZIyLL44vji
AoX2HP7Ea+MM/MgRiQJBqOXfldb/VqLs+skaRLw0+tF7qOGnXCHDIIB9TG/XBsVfHH65btj6zh14
CGBzQdA/kyUMwFklo+Cn6yHRDZ4vr4uNOxYwmMN+vqngAFl5CRI6Waey4B479QvAvIXXafWrWwO1
D2CN2wl8Gc+uYR3KdB61ctWlMyF0pA+depOFMbEc2RNfpBeU44PnqsXBRkx6LTuk2XbSIucz0JIE
gZy+3pOm7zxOrnUr2ycrwqerlv0lKHDPg25E73y+Uur6EH0Z9iOvXbMfRBBvSq3yPnvV5tpRd7q1
1k75QRV4uBD5+3S9EbJmF0rGDxezIThrxG+W+TwgiUuHPGyz58kJxp0GFHyTNm37GhfjQhooOvg8
tPvSI+RL5b3rID4lL1WbgLdrVg23PjkQJwsGzJVsUMx64/LVfGkd3dg6UJVug3hQXnKDv/x8TSju
ytUUOAkhXDJ+0Egurz9XjrD6gnwX/95SUKjxZhFh2aOKyPjBkfTaTJa/Haai2qFCMj5POTor8w8d
p/AqQICZnq1JcUnBi7TFxJT0RLDqqRxR8AjJJ9jlfoxs2DXwTfTbhDsBf5ZF6HImgpENqm8/KAPi
nPNsWimReV/MBydhbVfqkbKW02fodjQ43wJrqK8TapGG0zaH92cpO0mrjuzdkeXkWZasoXVR3eiZ
hvNc27LMVQ8gqBY2WTFPiaEod7FfHFWv818GO+fHAex59UVWlUqak0iHtWy1Uj9ZKYTu9tL5SCbp
j6RwxEWW5hE1siiesnlE6OkgVsd/aZZc90+weBKgNwko5ETuqXNqzY7VaVcO2q632xttbgDrBojs
Q7MyFDs++tZ+KiI07MjLck6eqf15OgYWKjvT8N1XP/eGD9l326U4wVw9XgZ20Cwd5shtqQsjXiLH
uNU6R7/U4E3up0oEZz0VN2/GmULAb2jT1bWs4S8EoVk2KN3Mg9UZOqQiuktCN7knNI7DP3D/aK2E
Nq110rXW1Dxm8kK1kX9ri0Zdk4ku1uQ76zBxWdFL4ivWOlXcHGEbimUPJbsXxMVJFgdd25GDxioq
98yHbCrW+ZjFL35QEcmYRb1YSMcvqCU420p4b61RMsQrGJvGvWzthP3FyIPqRnZV/PWkCxALSVnc
4nx5ktdJM6M8yJtK5/GBjP/9TcnWFO+jvCkFhk8WC3G59cZJnGSW5zXfcy5mBMAXHjuZK1mANLnS
CHzIDPUVDwf7bGRLMoH3ga5GcsxwNjLTdFqVjb9mS78kLSl6IA9ketLJdo8b0MGyJPqcJRps7LLk
qPpen0R8LSXFeNL9vL+VbV7j3sDX5dzIkuaLhxJqyWuJrMqXdrDVi2zL/PSrGpjhlTVcoDBPbMTo
z9dLiCpZ8G54J8kNDsFqtcjckYSQ+ea8NoezQE2co2zNmOcXamoQp5Gt6L/zTiVk2ra+eLJsN1mm
4txYVbwnNJY/TpYdbWNFqCtZ9BPRnJ3K+2QLK+QpRqfUH2Ebk42i4VK5XruHrFbyxyHu8k0W4aKX
rb2np6d65It27dvAk+Ikj9I0zaAqx1HPwn2+aND23RrFh4ToOwO5MDAcyP5Pqr6+JDrSAkmcqivi
6/XFLNH5JSmH0yggx2JEsWFzrSwDl6ayVm+jtDP2uB5GJOHmMQSJIKmefqr6YD9M5KhDjpg9qG6f
XsowuAhFVXKSRSc2bKqOnNDcaoZ1c/RGMs68tMwfZB1CV5/NVCMRa64K3R7R+HkjNMoBRhXUgpbX
fH3pP6ikTnkB4o6yKHtoxSaIO3Eva9SAtd5oJvFGtgVj3N/iBrmaS4t+QPC6LfAkyaKD2xPi/u5+
sofPUOU0J1ndKKQ18oB2B1n069IAaQRcQBbloa+0R71JkrO8kjsBrwiZvYAscaPyIMwV2hsrHpTk
tjcGsdZF26350pSbrMntlezY5apy3/9x/dfWpTutRsDmpOUxyhTp2k2cRFstGLMHaW5mBGY1MWlv
t+/4Bnsg88WN0ZtaghcFj+8vUXaC2dvW9dvYnjOzFefwXiXP4sHekMk3nGXpWoXgBmHDYdgCqH3r
Ds+/Tur42C1hOtgHxWCvEwOcw0gW7G0XOen14NXOLLjgHdw2h2YmraG7G4bszU53237T2gj7uUER
rvrYV8/Es5szmYDpKh6S4Ju3l27m93ZhdP/YLvszNads/pJ8Q5TLXpWEiI5tAzZfqqO/FyWJznsR
6BD0M7MxMEWMWX4/vbfKvjVpmavKFcPeIYJ1U+vqDxkStpwAiraqsrYyJMyq7TwiRHDfsAqVVl5k
P409fMV+2rubq4aSpj51bdjcuYZb3iV68iwzYYrIdzZ2UbiblqmTkOxitIBVAjLOt+88W4lSpaeA
bUsch0FBFtCfJpJjKx6CcgUVzrAe+zweF7ab3cJ7GO1lgtS1TqZJWUNTr67ibmh+kyBSDDCgW8Lh
R4NIOZgMUnYzgDPw/ulPshWJMQSO0XVI4t7fDD5+ukLpYdNUtVycg9hdq0THbvX5MMJ+ceunxddR
q+KDLMl6p9Xeuso6eRCWMqxGNm03pg7XcQg59XG06+7RjNt63ZRBvennoqGo9t6K/HApW3Mjcm/K
yjjIRllVdN3K1YV6J0vo5UDPO6b5EQ32j6MJdRP6lXWHUnZzr8TnVsv6O3WWP+9TQuiu14iFbJN1
lq8gYxX2OIRme1nnxuemarVTF6WX947WOIiFLP7SUc9MwuJ0Ag/W46aY3q4kO0Rp5u1yzXGSS8Y6
AdIFFReWb+8UJdOOmddbv52xwt+otkf2V4P3CE8aXooZhUB6QF925kmW2kExjwhjfJEleSDlf1xG
KJ1v9bSHqLtz/PsOf+rcWQ7jhY0yv93hqqtjWLfnEZvANE99rwT3VkCSVJKhATk9a/KfFEFrvTIC
y4EClZ9PHqKqOia6rpxlaezB0Q69+ixLld13pyp3pm1C5OwU+gGKkvMh/uvMDN1228Tlq7RI1PLN
QhbHJFmaRhEhS2g0UNACApqQrF24sGVf+jJxb8TckM4NuUEyK4SwwPTz3r0BbPzWA7Trj6nQgOuY
yb6bUxR0dTLuDNgvJ62+T+c0BZtP+64ucKNIA1nXz2RACrmw1051rhh3trvJ7LNlDksr1kKSpTPj
Ig+9OyDDhobupkNQiQ09DYEzJzqPc4sBfnHQcalJO9lKcuFjhyrbTjJrZa6FJIrlHCWxlqvCsb+Q
DbI8tyqe/42cT/D3AVpCmdtrD+9nvjIGq2KuU3xajdj92PpuN+TmCbGbr0Hfl684ZwmH8Oe/EHfV
7kuikbK+QoMet1ld7MQQlq8B26R0KKznrmXBAwUnW+65/r17hkrNsSI1+7bRYKyZ0HF6YSMBAfp8
Vs118kzWyVZp13dV8Gur4/ZvffPKq5ZuH2hbZdIByTUBJEkw8R9IQFnLqvd6eZZbjX9uHaPeumY8
PRqJd1YQ6fg+n5Ay2csTROGvNXaFku9VitzjL9FGbXBQKvU28dhDhPIvJ09rd0Ksxxl7HCT8Ta35
IBv0SQsO7p89HP6llysUyEa4hRwPfVpp+dBse6dUH/lTKts+8bOVLCY1mcYmbpuFLNZDzDaNlYJf
hVq71BVt0/dRRO4QXV0yHBclb95RaXT1UQ5cRSWO1bkYWAzsZvjaPTy88ASPzi0EY+si0IaLO4OD
4gGJUGH6qw7UE6FsrzH0FxjDoDSM02KpuonxolgZ3lolK8G5lfpLVdSvo6kntz7+z8e/6aSoo1hl
uWadM2S1FSWKWSutfJ+sS96YVShP+mnFjGXtLN0yN6miZduRHG/840y+sqjXBjurefKVxQY91eWU
BuXdOCbGQUtcZQkN1PhJQJq07FozPeFy6V7IScsMNBOkVVAYCnAzd/jkOpD2QviUnvROkVay899Z
6QpYkEy1ArwhcfdiKGc5QtG0b5eVxV8ui1Wd9PmmVHp1RfwwvbwfIh0+uEKc32tSlXl8QU7WsqrM
4iQbUBfJLoDf25OA2PdTlvIuM888oRJm7dKxNDcxkc9PXVWvkjlnKbIRMfCLxjlFMMHeDB2S59dk
Jnp6VRQ/JWXz1lP10mtPaZD81bPUUv3aU2Y7ITF5N+bNLkSr4kudbQcIq35UKFEuyqKznkxYOtZ5
14fnqlTiY6UM2sY1rfwBTwuxLbszvrVTu5C94nx8bYMpfGlwxq/IKgsugUFoVTXx3wGCje+j2guW
fpqUX8PegeWByFnsMaMqRf1pCt0SzpY6uIEusts7Vf7Koj9dlYOBLwrhJfieRuczC05yatvwxyx0
EoN6e81S1V56uRneqo2n7Rwntna5rhIkIv8emd5+eDWsHBkb5lZV8V5bJoRWNd2LV6r5YweEYFmg
EbJT3Tx/FISqgHu607IwguKxH3tx06CWyHuXP0oLc3B2/jQmt7LKqtx6GTlOsJf2k9+Z2zJVk5Vs
xYnfXKBHu5OXklVOMKyQ2mnvZKkJdBe8ETomcuwwrJSNhaYy1LDcjOXrOUmwxWdpO+RpdUlDE8R3
qOiI6YTpI66rS5dk+Wc9JEfagNLnUDkOubUToI5azT+P3gibZ2vwUKDl8akQX6W5opKbNDgs7GUR
XgY7b/rXXG/LHcp69UZWo2O6aowoBUuRavtcC8q1HLRTzEPOy/hoZQ2QPN3Yk0MW38e5gW6PQXJ3
bXfoU+Wdx1RYMlfjTb4vGrKMgrED5JX18dLyq3YHi5dCgHQu/392vg41X+1vB1B9VECjJod9ZWZs
aED2w2fxFKmQkbVqYS5kfaYO06rwe/1qVmXDB7PGST6aWSyW9oJ18nkMpSQ4QcTvYdy4i9pW0Uto
JuNFoLybwQf9LIQb3FhWGSym+SPK+qDbumAz1rJolSZxeBwFJ1n09KfOt5rnQK+My5D6MWFMBuss
EzBxC8Vh1C0sYv7fQLOvhJbhnCCx6RiprvvZ0FGTQzpR3EPW0m2GuFGOnlu2R8DdzkYPC+UuGiF8
C8B4fza79qLJ/lMMDVQfVt+LDImKwW56GFrRHi48N7vYxdjuobEed5FXNzfpqMAqjBTJMwGiP9Ko
C374YmdqOvdRqtqTkzgDajS8e8oMMouiUt2CDGgPTTCh1tpl5jqE+/NRzB8Kdu/DV8Wq4bLGJ4Ze
ZLeLdeHtRqXyV02t6U9Z2Di7osQJIYsjKWW7WImjaxGRU32nuXV8LfY+b2mK9NlK5JHxlIiBaLme
ZcyvFBszGiha+dXYJly9KxFSvLZald/sbDxC175BbrPOSwKkBue+hUX0pB5V5B/nuwLekyIbp3TX
1tQESNo6AhbKudV1i3Dnq8p4bU1cT9n6nSqurVMSeVtC7IAx5pErm0AIkuD6tdVUUXo2NQjH5VBB
KPStaOBRlUXmNnU7tTW0BXPfbOinrWZ6iKbM11U7bdgi3wZUa6z3tVM0O2/MntAeGoYFKMv6LA/8
ed/OIv3Grqfh9KuFNAuAvC4I5CVbWawLRIazwEQ0aZaPTA3NObtTQ55R4d0w+eo25ChWuCl9yE9l
pbSTBz+PvtohmaWyJBstBf7JNu030dz/3TRK8EUlEbGw9zp51mjiUcuQNH0fu0aZ9egE5qEOPWY8
aeZFYG5LuHJWcmA15eOzCEGPp6Csj+8X83LkR0olv43ZkH+4PhCOGpKjLFpL2/eL2Vq8N526OL3X
t76SHuCufpZXfh87zDRniWNMvY5hP3i2ClR0lluRByVEaSVwUckeZ1TZn9VJEpjNQpY1pDL+OjUJ
pcHfAuWArqQrQYLF6XoqTZsiURZBgx6fbPmH4Zok3GqeT2hhvuQ4j2P5LbsiWTZGxYFixNXWauSw
NoMH1+1Vd1/6POWyaJmxzb4pyM/CdP3nCg03Wa8Ojr4vK8EyluSrT2oNFMyqSXcmy9l4SvEGyPo4
dYf9FAyAA+XgyPIQIyGvEB8IC1qVUIA8FE3knqr5IItNY5Yb4QEUl3V9WRKkJsZfLIQmDDxTkX2O
7MY+x0m9al19OjIJG/jG5gbLs7s1ji/mlThjnS0NZYsaIts4Wwdz3/d6eeZ6/4+y89htHena9RUR
YA5TKku25LztnhA7NYs5FPPV/w/L/bUbjcYBzqTACqRlhQprvcH46zZV/by3jZ2zXaG5+qPJ5WGe
Te0OSEPu28W9KmY7QbBqLdSVaktIGG3BQbebf3UgNQ4Bcb1XDU614TDrdXX+V7saoW4lTR7tW7bL
n3/xv/6Yutdogx8EENfIHKHffIzmvb7aI85rAa7rr6JWBoo5tJKTG+u7VlW/xoxWrG/0QBsPpvTS
0DGcBEPpNj55dZEfRhHnb0mUPSpKySKjlK9F988RAWD0//eISGu67bx0yMMGKIgGfUfwqovLO1P3
draF1+5Xk5eniCN81b/uaM2sP1pVcw89prhT7Z+DvVn3tkOBo53T990DWvMwW2wcOyZiJwHpvtY7
YktVhc3sdA+fjXUpDwD6ViFX2qq1kG2e7Dhj61v1mM8Ow8M/JkNNe9FXG6fV22nSZn2T51G/+WpL
feF5n/VKeTd9dRkGcqqhulM1/qNf1aVEC+Nfj/vPgdP6ClSPKtQTXcP/q+2ryq+OhV2N8csGR5h9
BgFtG5BxmcI6nuv7CTdGMjtVo18auCm6Jaiqnj6SZr+NuxZuJZ/yXjW6rbuagsxWus1atE+tUT41
ic5cYibeyQ8ywiVjmz2a/rvqUy0gTtOjR+Rx89XmOvh4JCVsOiNz2icBVuCpelLDVZFbAdt23fc+
/4Zqs4WeIhoi5NGs/PFoFDoYmKLI7wnG5feS2MdRoALRRJUx8t31KVWPGgOWswOPPaDjvI5WHXAn
jX01WEiGFbl5rpxskC9RgeGv02CFF/jxc+Ek04dRgFlvnaIjD91gSpfHACRKOZ/nBlI9G8f4ASFN
DBo1GJgZR+dwLOz5F0T7DSSUMQ7zfgRrZAVglmwEBfKkf9EikniD1SLd4SG9redZetLWfRfcpWpn
TfP0UkvA5ImLsr7hZ6fPJ2F0SnAlQvCx5+eXF+U1WgpEVLv6YjkmeVxvzmuyQ/+rqytVyERWR1ta
iD3F8b37d0FoDe77xLRWJL550H35oTq/2v81dpkasWLb/vMZX7eKzB/OePLt1LO/2tXVV9tS+8ld
gmz2+gr+9Ze+2tSLyRakl31cCP8e6pd2cmjcEqGt2JH3CMNiVO/F1n7yC7lr0wX8fvEYeBA5tarz
X+rSfKixX7rpJFJfZG8s4eJ1+WUYi+BliXq5Je7i8R7Qa8vR3Vts/3fmWg1WL91FA4KjnpQOrYFv
jPiuOh2kgp4ifi7sue/azKmxYYv5qeO9ThmtcrZkoMAyqLq6RCZ9PINoXXkfU/BaRPh859N4VTWo
nM9FqY+3z5qwCWz508NnzfWOxVLpj6oWZERIXHQDSsv7Bv4c2vDYLTdVmABhd2Vk6UAUaCsb+6+O
FkQlliu+v+t0p3dh+K89iKqEMTPU8esJDToBtzQWhzJPMKP/+8mQ44NdaYG+DDDhhO5U2Du0x9yH
DtDNg1156XG2PZhlQw20ZC0soiL3BdbzZsRphF0pbb0VH6x2mdieUlNj08Q2w9ZNoKtj7/PQY5qU
atOdnszjtiCy9QMVnsZwf7Qo7W31rDDvLK32rvNAWk11NLDN8e3UP4bRgcO5dL8hZPmHWXbVucCs
ARHAr8sUePaZtK5cNmlsVufOcPHumrTohKUDMWcIla7T1i9iAAbOCt+eCO7VLwUbnEOLFfZW9RaQ
C+/bsXgjGJ13m35cQr9P5FO9JlVRmVlCx8PFcYgDTAFgSGEr0pf6WRrR8llk5fjP6g9tcQuEfrX4
QlQIXsp6FS2V+EdVdfyrLV/H1X6JBa26xVi6HXOLc2yBA01CkPGYC7HzhN7Cik3SR8NpYcI0svkh
B/clmHTrJesn+5h5drTP6yH6pkEjmIDS/GgWJEfLYe6uqV5Y9xPZzk3TTuVtSoQuD3EME60E5YUe
xhidDJnhFSnN6MFcC05NzXVciWwp4f4dGFg26XLENYZONYwl+jfh6/SsnqEK4SaAwOM9tFRwacJe
8DZHytC25j+sukZpk0Q6rlB9ekgGEOHR4Ihrio7DtWoEmq8ycolEUP3qEGu1sDugTxYmTF8dmus0
9xrATa8pUc4tpfduxRFay6L1Li7E4m9j/8NdmyM8oE79GhwkS9CEIJjjowHXFQWsUcMd1dXuIA/b
uzEuSPysHapN9ToGx1zE2hkDHLbZoEEYasXi3YIOhLjv2ckPfc6fZNNoLzXQrqNcbHOfN6X2Xjra
Rg2Ycdje9k1m36k7oxKojrJewWbkqTB08rt/WUF0Ts5ql1m31HXMGxHJcR8XGg4if7epqzYVzWYN
Z+znYB7gEHIyGubJ54vJvapw2ty8BtWLqlgVE0RYAPo7TZX3y2vnPtux7853Ngy+7dddzXp/bNVD
KOfIO6gO9VIisA9Y+MSIzK+u2B5UfK2X4m3G8/021EYcktAn4Nwu88FrpLdTw/yIFIFrB6y7a+//
913OkDSvPeZLmmUOD4gTDQ+wEZD6sPBJJpN099XeJyWJ4mXxOQ4yTHVkua7fEWI9qZtUO/8vog/d
uIa4POtGtpsI++i733RHf1eiOmlwQHfA+63FEvl+w6/fPKm52yEAX2fFojtJHKOOILOsm1PLv+7m
HX0HPfynFfe/eVx8/6nzpxQAvVWaRji4OCURhp5f0oCqoxumW5ln+tbMDcDA0r+fDVTVlCJVOpiH
WE/8e1VT7WuTGhUsIjp8Jn7NsgLwZ7viuZ7N6FErngAJQ3lZiwVLpm3aTMleVYGLrjbKzXxo0gVh
S7+/k0Y335ylQMiSrPsGStVyUp2JN817XJjLnerF73a6FCU+PKq3LVD0msFxqU7VBNMCqK0931TN
iYgxRPIu4nhTmtvVbzpf7TQGAKXbHED6RlW//Ko/jW5UfVrHyEbrNsrTWvf8CW60MT/7PrKdpoaR
KVve5VmD1cNhYnqd15pq0k3zDZnY/F6Nl3xlD9jEs+qsI3xgRI+DsAng87AAMgUiGyDFTGx0zOSK
PRZbwInZp84fZ91l92gn9+Sl9C0vaHxE1s5kYxsybz5O7VADrjSzzVzM+O1pAy4B/XvcOcFDdnaZ
bB49uN35PJNtzQvvYBNd3/te4O7tKn+v01oDpO9qG0F68kg69oQQcPIYREzuBhzFP3wC3XaHQrNh
2hYaF/Z0VVeaA9yoqRFwNF0+1lQbC+zb61X0ONgQf2KVJhRL5IwledQj3I5lZG/9yiSKm61I8qM3
Pc7BuiMKkPaN+ftIYMzV2TLbZfNqJrC8kc848/ufQmBsPysk9p5q3YpPsV98BEP8XaRxcIgSIzhm
kUZsi+Mwq2TCt2h5dZI5P7grmsGX0ylta/5X9HP8BJti2wln5KQeapiIe4HsQRaBPm+Ml94y/ggM
0w91EGFbu4+Idmpe2FokiPQZ4M8Y95th5NdDlKDEc6rDtgvNEP0hCHTkz8kThuYiIACRiNgBevYg
ntaT3JLp2I1jz7qs5+llArYYiqq77wnHx0Tsf2VOicRsY3W7uDKafd1pRTjaAEzNfNigKwnQKfkw
3H753jX9Af/Ck1ycm1W3+iWQYFtZnIZdkLRlaCTzn1H/vS1RX+bs+xspbN4L+YHK4CENym9DAZjE
rHuouNWTCVotHFvM5U3tW1xmG6dtWFaaDvsxYX/Py3d0v/YW70wZYJo3efK3zjZh69hvsAGaM5Bj
TieYvYR2OhAy0LRxYy5lDsDK+cNMzAXAN3vKIKnEhgEfkEl3dckCOxeYTTV1dk1ckNVLTN7OyfAo
mKr+AFr0uzaW5Usf/dkgoXuAhPaqER1ln7Bc64kAUpGsglNTzuKxeFvdMK/gMflPlgZVJsILQCTH
33kat1djtjBDy1/6YTBeLe88gKDcaJF4MeCFbCuUDbYTcwART/uEvfjVXqZzJXScuLLiOnZ4PhlQ
ZHZLxodBonc4JOBJz0l8Cppu55mYJ0ZVi0WOPT72RtKy+eyaQ+IiOjgM/QPQj63dziMoZPtsVL4W
6klSgLTrn72lImE5V8u2j8r2LNLx1PZgc5FaIjULfF3r9eM4wjGr7BLgK7guZOvJ9iceFio1aaKu
xy1uwJUhidyr7wFzxjVH9I176PoE7cxE37ggIAXSC8dlgcdgYwEUGlFpnDmW+5ux19i6R+2JGHZo
N90MikM/p4GAH940iblr5kae+wzh9Ju6bOC95eE/+hZTp6Gs3OEg9f5U1QS6QEdyl3qKobo/HxDj
EZRGZlhMy3iA7FHCdrbbEKv3CR2NRZ5FkJh7p9dvulk3Z4DkC7+wxMcuhfPxVs6ATHpz/s1a5UKT
WYJHKVY1eXYGIatffHZNxBXKeBPVHh5Uuf/rCT+nj9TnADd7TRKW5g/T9Z5F1IcmOb1TDFd156XD
z1ry8YhgeahtFwHfGu1mMvBVuYpkD8GtzbME/WCMV13xUiZLs8t7gMht/7vw0CwBqOshm1rXu0VL
/NvQRqdi8bXnCIHfaE4uhtW/lk5X7VEu+ejKXNt5keTDQ9gR9Z/hXnfFQAqfRLUhq2eZDH/Erd2h
ZJi4h8wloVKP/T4a2nLD680uRTEdgoQ3pKjRbDELZ7hvKt4sIxcvxUhe32w4ukTikKXFfiGgfHSF
vCuKCmmfrHoda30jVm8YfCqxicIzjYxmtu+q6K6tUZXI+DHqxvBQR8Z7YnqEamR70TlvbPplGHYw
F52zZmqCmH1mn3KByEXbNX8Ko6pCPKktvf0TlZ40nOwUa3KZY5gaP3alZRxR6G3j3tmigFx58lnP
xVtj60kYWBNHX7+4Jp4b71trRF84BpvaBsXJNNgkZH723rXBEvaZP288eVd3eei7sxuKoMTwvaj9
fUW659oDWWxj2V1LpyeaixwJYmrwsDqho0kp+1di+mkoBufdqmIYWYScbkIPjmOO5okvz5U2/w48
9K+c4MMZC+w/rfFUknkKE0G6mMV52swOcL7KDPwNYejpyMkrJ7uGmk1eNJd07JiD/cneY55hhv3q
9GnlxhuE7gnsantnz36wTesB74wMcqoY04sqBuGkF7Kjl7xoXajDbgGMd3j2MwgWRJbCwtXCvmv/
TC3nzRnnn63ZkQNL7DvA2JcaFqI3E0e0Xb/ZooPwTWI2uvPK/AVZcec6sdyHXZu3xzqWxUMxg8PT
kv5R9Eto90W+K9jUbU2IWYhipTh8GSNY2sLd9AbOyo0pLASB/OzYFn58hy1NhNqPlVyWoHBOETu1
s0gy45yOFgzNpFwuVZqNxxIR5Dug4dbBEGK+H5IiZjMLrRV4TLMfRowRyTUZuzrNvIeii5Nd3N43
PbQeW7gkUzGARDuDLXHZ4HOYIP67WVGQmy7TyZvbQOIdIZwX1wqwC1xE8yrlcdBc/AbK1H/tSNpv
Ws/pUdtP0BjugQFZM5ZMSOTr35aGk5PRDNW71pATDbJuOtWO7WyhvMqwY7p8nxyYPgm8lndoxR3g
ZLAP4FRx/euF9c4ChrMiVK33ye17PHyFjremg38GcZH3GEGUkGl9fCeezoEta4Z3I4iGsAAl9R44
SCE5i9++xxVTBDqGzTsUsglRbSTeYs06YzhoXtGfDAhIeNFWVVOxmNdSg0U0Je9Ll9UbeEk2mO64
2zf2xCJr2+fE5UwcxfZw7RBxvUr+18vkt3sAZ5yVWYC2dVBAtcw95569NhGl4EFbWu2ly3jLRnsz
uLxKJIYypLynEY1kRGH62FqjoKj5AI0C9hvjoOdOtrFxgYzvdV2TGKfI7/6Qk2JGGwSOf/VMTmfe
D+iJbEEKuRvcsKxwMKz81jijF84is3YZIeDQcoaDWWUBnuTpuF/q65A187GXaXRd+F+01L0Ds/ia
J5F4IJDah2hSsWS1mn5DCh1Fv3J5cO2ZBbtq5w2BBNB1KHeTmOIkqw9pv4HM0O2t1QS1L9MNjPjs
5o59dQoWnFaRdsSDpV7+qPoKn5FqOTS48u3mOngDHLzt2zGF+MLvP1pA/M6NL/hXXLAhGA53C2ht
z91FWRKHUU6gVbbo4Agu92kKZUhEaHwZY/7gatnVXKfuOCdw5RZ9u+3RDtXQYWPhFhAfCAigxRo5
mz4ovFAvKhKRLA9dGrlPYx0QVHeKveytOhwrghpVEPvbDAO4UJJZ3smkdrez3w5nhDrc+1QYKV+6
BdyCJFxm2EyoJVvom1eld6XVANK17mak6XaDM6cXuB3NgY2/wyu7oZvWHA0UM4Qmo0vHTxVxqPqn
7S09RmzCOQ5I0SRJSgh59oxd10XVoYpFvrHTV+kazUM8T2ZIRO0PZm8yzKOYz6UTDvNQh4mMtZtb
y/46uZMWlqTr76UYxQbNZv5xPTgnWG+UFWGerGsfiHYDbugB/lQtCpSlg4G2Zxgo06N5GSJK6+tG
doXeuOcrMV07SbYRG8XgHEc+jqmFf4+Q+2GItTwcfP1mE9DZWe48h0annbugehXC9e7KTvvdTnxQ
k2NY93bdlDs5Z7+kBX6nRVQc55yHqm/Tu3wYp1BLZy+ccBnoWPdRhWBZ0d3ijJF3tJsj3IPEAFO6
jyJM15DuEJ72257s8WJHwLemOtkk/eRspOB70tdmcdbEAAXUIjA6T9XJnwecQfyquUNz7Kq3HKks
oCIWlogmlhuAZdmRicK9tFOAo8vE5sloB3mAZLtLJg3KWiOWY+HkEmhl/dLJ6lHTAbwhsC0PnpQf
hsjNjdUaNr+wnB9fYN+WfoIlt8QnP8a1aI2J9kOS7ZCDZgcfG/NW5/RRB4k4w1HSyV4tf0hpgZVj
W7DlRwGHAp/1zTJNuA/1wUcelXbYeQOxDmSaphxtaOneSJVO1wmQIZpFcp/78ZuHWM1uCkzcTEW+
W6bY5TA88AYNg9i7caTvhJe/YQg0bRtCZjskV/VdnoAmrLQYoRWzvisn9LBkxBJVuLYVekjC7bV0
8DZdkXYbESUHYnD5OUN619VN98Ie/w6zyw4Z8/TBMgztUPNDCqP5IQfAMRapeJScZ2OHRLPlkzcR
8Eq6RnJi1VuTnT4nu9qKp0NRu8Y2BWATCh852fQWi8lheyOHTQFCcut42WMSiIvr+O2uQyKXvHWh
7wfoeMfF0wMYv4icMIdDpRmyYt8j/L70boWcV4oXA3rq+2jWd9Lz2xC6cr6PAoeZJBLxDpWnDwPd
nV3Ty/HZKAgLFbBvGtPE6isI8Cy1EP5qonTaYv74zEflE2PxvxP+zPdCw+litrZeDkYmJigHWt9r
cTRpEbQzowKYzyTeEuIz8Fw3GthAQO1duxnYUuwbBwXzBiUI0OFV99TkULgsEoEBOf92AkGfT/Yc
6uyk7R5rMOafH8gsjBeR5o9a1CybQTeieyGtD9cmD78M9TntM3EqZ6ZrWwPOVZHNqL2LxykT6ukF
792tgQvdpmkMFJGqCOpcBE4pk+fOLAF5TTmajnETRgisHnSNM8vQOO1n4SygIOyqwBrJdR6jIFv2
cDQxw8ggpPaLxkl9KlKAAEFzwvKyP0+jGM7q6quIXbs/FynQKTg1rNQe4Xbw7Ye5zP0DH259tnK9
PrvEu/bdUl1nxH7PSCIt57Tg0BbAS9qop/kdyYA+nw4NCUZkaC5EL/yQUP9VGEF7zpryrfULAiil
PbbHJSk4Igewmv18Rpa4n8+j1aNl7km8cF2jKELHQZ3FLO3ToK2GePVhmpfyzCpScgiaop3TV29u
AiqgG+KK5xNqkfjsFna10ZIq4SzlR2dVsH1lH5pkV4ew+z7S9Pa89C16WaNzaJkOz62egV1M2JaG
TVu9pFn3U3Zl//leqSv1NiWLg/b5HC0+yi+9OESrG6U6Z6grf62u1nx83tu2LideNIU7RePZjV8h
NdVMdDsDqX9OF2RlAy99s8q4NDZSb7JT1y0k3JetMWaPhhakuNnzj5F8c5ChRAmCHbyUUbRhklpf
QHMbKnnNNKYLJHQ3STZHRZjoUXRY8uY4ygZhhRJXxDQ5jR28RI3NGjDYyTqrV4CYB3lhb3klbVfj
V2H5y0ZdSiOpOf5GVph0gCiRCoH+/VKVAUer0SZegyHVGaCDeRZwzDe1B4+t+eEv+Q/iLj7vbISG
3GA6Pqdj6nhgYYOaiJP6rGpzqs7tWqiqKmzEPPiarx/lf3VHGNH/Y/ToBXI/j4LgYnkw6nGD2fIH
h5N+I21U4XauZiMwUmbHoSkCkjoMiGv8vys/RSx9DtugBZ8pvAbIHcUA4m8//xJ4SpABnAytu4vy
PjnlWoGc+63HJnDfJ8NjGdV3GfPAGZVsHNLq4jtycjGBcglNq8djdjFvEm14wuGav/OyVgsBRpNO
iNPlKWqKkrl7KfbGGD96ZMWi4hnf9ddW963DsIYJdMcpzlOMTGTbmpfZwNrmABHBe+5bfsPB4IOX
LKqXQNEgsR8oY4iUw3jSKjfjp+PPVzEjyOZ4mmTXRJwxQLyhGfJzpAt0uTuNbRVkrAtvzQktGM0J
F7LOoTYB0vItM8yC2H5G8ais6+wcVMsvPmz8aQCtnuyxxFvTTLttQorMHLvgOorFOhBUrmGNbVKO
EFunldVNLyA1DhyjNiKv07DP4+rmpGScEbJCtL88QLRftmRhAkYh+GxNKNvicWP6S/YO6r+9RGVq
b7BELrdSW5q7DOEMy6i0t5ppdu9NrX/K8SV6xDuTnLSzdD+nTBy8pcN7vrOfPU9UB34C5TEijv5W
lRGKCan2vY/seoM87QBiVORXTefcI4NhV+eJ+B7XySuRpA0O3PbHEItHBFG934Ugnsa6YJaae8sj
ti9lnDZhq2PbZkv3B5F5n1gAc5Snd/2RYMkTqUE4Ln0D0YpoybaKZXYyUZzfeoW9HFExXQ4LqYMt
KE1ru2id3LF93Fb1mB70Zo13BESkSiKtnejdK0B/7ArF8FTCJ7HSKvmItNqFCU4ywXzOar1aySvJ
Trfc5UmO+kcnjfdy7BrUySFMku0nD4NXS+qnATpAY7lFczl7FGlWQG7NZiapXTcX+aUp6vHirNG7
GajvaLXNMRha7RXr650ILEKqMPa2UZ/vpjiNX0EK/hAYTd3bram9WLqjYZ+hjzu/L0A2OlWyz9vJ
/2iJX7eBD7ZeRvOFwGe8zW3klAYyyEcU+bc+Su7fZTBaGy/zjBsnAOvU1ok8SLhnz4ndwXonE/67
RT7YCdJfLYbE7KcN6zGo8nr1HrGPgTWIR6uJCG1oovyZ17+RFUjIkSZ1uLRu8AzaONrHiQdhuFnw
2Fqy5UaI4ddsdqdlFt3zKDv/sUfYIinBM2M03R5QAmc6UvnvnBd7VjnvjFxaHn7VP7vVSNWo6qpQ
w7/u/mr7z0eobneJ1DyPWJl2iol8wv5YTY0/L6sRu2NVV1dqvRkSnUGq/o/Lr/6v4apNFf9qU89R
bbPRlVtLr6eQs12O9ltZ1iyq66XusYUhnPq/Vmuw2RCs/bkGZHeHH9tf9c9bP0sxkwbUHG0fZ6I5
q6Jel9nRrhAfU3Vbzv+ro17NLnJI76rZjJ8cQ+fn4BfWBhBR/KTa6sJldk/t8aDaVKHDTdeTMbr7
bCrc7CFmGvu6qcO58WSj5v/ZpjpKubTkd1at4/Xhn22pJkPDGPTTVxsnzg1i9tatsnNjl/h1fHBq
pMYrrXGuem3r16gIEpa+qfve+sZbARD52dS16bxEoti5GBA9VvPC8SmeQyTeqo8ExMUhxQDySGIE
1jLsREz2toYZDNuhzYmlROW9Ww3yzk7zg88ae8HJky3SkuUnmGOHjCP/pUSy9YC4y2vZ5t4V+qG+
0zh2Ma3E7v3YTSk7fP0+m7ozYijFBfdegaUOQG5QVMvOCgwX05MC/bhq+S48ZCd5o4NnAvr3Zdfq
H+itlVsxuuVOX4wH0s09R8wemcYqmzYSdcOD3VZkenQEmQwTohxb7202DPpr440ARrtsZVMQScrx
h8KCKrbe0/qXJXvJSRlAYx87b8to19sC7txTniBSUE/VD2L580U1tbHZX4O8OKmaKiAKx3sJ9Xur
xqu2rjdfA2do71RtSKqFDNN033VzAE6tE9uqyManUkQlNNhk3GnxOD6ptqRisws46qpqAa6cl6Qp
fiND89eAZUKqmqgkGJT1GaoozD+T0RGP6jFBvSQnHevC8GvA0GP3YGttflJtDb/bu06LroEkhz9X
W/QS4wdjKXRMPLN57/nxGp5g2lZtsZM8FiUZVNXkVAOo27z6qeZ11ZSMy7zRa8M8qGo6y+ppJir+
+YQSC2wToJLCvCqQK3DQh7ROvWMqmV+RbPkf6PZziFzYnxvRt6/2f48jxF8Ch7TMvXre18DBSJ4n
snGcbIpxg4JTdY9koH2yplU/p0mmULWpYqj06r5bizjVgHOa87JqPkHN+bvja7CRLd6xNvWHryZ1
NedRdf/V5qfFbz1o2f20SRD6rUzvK5OUscCs9/Pqq83VOkAEbXBWIzQyTJ/DyrjJj5oJGKYzUR1P
axszFL3oXmMCQbuIPcNeVQ1RFbgh9PCuPUe+iihaQT5rrHAdnIyiOKZCAKpeq6PoaxyDwZkg1cTZ
S7ivVpCDb6tsIsxr1SapfjQlyP1u7N3XqWzHo9DYsanefJLZsWvreRvbcOWHzvXOUcumxM2Izuma
IRBJy90Xbyg5ggXiTdWcwsie1zyBqiV+5L5YtoNKUlc8qqaqj9lNFPVyp6ogpuwNHo4fDToPW3Nq
ghcnGTQkwRJt5wSB/2KwNTrqJZs6Va2QekF/jU2OGmwxXTzAYLiozghEx8s3k6/1sBlni99VXT/o
60Ozju1uFwTlnRqILTF7urnHGQnjwlC1jaw8OyFRoQo43wdJPUCiYcmb1MKm1ibf9CLCnWsapxug
i2ws11yOXi73whtysJ9xcihRC3mJx8e6bot9oGEMnY+r7uXoPhMkcEj+Gv2uApX1qmUD0alc/9bH
Gav7XBavjjHN7POZ5TCNydmLW95lSaA7oyOavw7aRLIliN6Qg8aCY0L8Oejtg6o19di+eNaJ2THZ
uXhZeqCCzp5pBtC3MqSoy0i8yolIVt6QkoJGYx6NMvY2gpzAGuXzNgNIl12S2/2eMNYaG/PZzhfP
c2+VG9ss4mNgbhEf9R/c1Q9GFWZ+tGztZpXtt97UsOLxm/nGi0aGo5qIV+ecXTQLWmRK8ngTuzVU
QxMNQVSzqu9dOTxEUaO/4GSoEDdhawfRc0FcK2vYq+taw/szG6CL1kJdiXWP4Vb2fVzG+WeTMUXJ
WbOGp1TmP2vXt44SG4urcNCHm9niXoqmeGfvLX/6trgOU2H8xmZjnwXS4bB0k/MSsiEvyWF3HXAJ
JwsDxJW/xSv+WpRtGOON8Wqn8pQA5P1pFAjDaQ85NiZPpltdUOYt95VBnLbU0nLnj2lN0jv5xqav
OQw+RAbRBQJ9+qx7sIeqJRDgJj9b8V2PF/cQSGNF55f+dtaJEZapqDDO9gna6iBj3cV8XNKxfBn7
dGUX5uKsqnmD3iigiTuY9+5D1M/kofqxgathTQ9Ja6/8slTuQQWnR9mgEeJo5RG7J0wccrc9EvRr
d/ZKK+dkbj2x9efPL+QgSVBsAUHtUo1EP0mtPEzNLiF444a2+Yjr4FO8MANZTLX7ODIr3L5LUF+a
Ub+aXodmbVE+OpzWXofFNx47ae5VH9KnwaXHQzuc3F89k/OrLbzguaiR58ci43VwrBkXbUyY174J
IThizbiarjUdvcWnZiByv9YGksVPJU68qoYecP0kg2wvotp57aoGs92yOKi+PnD0Ry9qj5+12m4e
u3E52XqmI2thHrMmX67FWnT6eFnSziRcQ63u5bAffM1Fy8h0r5NpeJx55yIkooNmgGq01p7UYY2Z
5+JSmK171UeD3mjulp2dJAOCtWtddamCBCY2T8NVVT4fVTTSIalaEUYtRnEch4KwpBQYpvlOKyAM
oRymqtX6B0gCuNy9wp7JWgAnojp1JqMXX19OvZhfPquqx2jr4Zw42bXIh3e7SqtTQcTrOgzNXwUK
mN4OX7lm86+OUQ+me5OX8jW2szzDCuVkNCEAcqRF1qckHcGgyUwRDLCj+GZl/rQXA2RKI9fjG78k
SALusMx3q4eRalPjfKyBbqrqN/YDjDuiDOv9X+1LI5Eval0NXca4ZSsXGVsxRwLGKUWZdiUAYyiW
Y16TRF7bEpvZEyGgGDiH270UTvlaR83/MXZey5Eq27p+IiLw5rZ8lUperTY3RFu89zz9/hg196JD
Z64T+4YgkwSVIEkyx/hN+CAlz5v8BVqJI/lycGhj5agMdsxCOu/eVDvX7218P0CMtIBeaFEBS2Vx
/CqFsCbHhF79fJWi1gLlgIyXHqVYTnl89gcP5PByJjKe2eM8RLc/LFW2NW2jOg1epGRlAyHWAU0U
KUZ4v+9tcwlEL6eHtlVe4GLYGymmumM91VBwpSS/rw30U2pn9ZP89mzBeY1WrOCnufzuBVg06Vq5
l2KJuTxdM8ftRn6bnSGDFCMEtZTkapHfP6UlIV4Sy6TWLC1Xt0rV1BebZAGB5KlirDaL5qTaZIYC
zD8/OWMxbeIgcL4DIL6r2cOTjvepseY/xC3eJyKhX8sOughJ+fAVn28+9UwNN3h0lg8gONJTWdj+
pTXm8M73lehEHjI/FYh4PupZ/J4iz/arnZwXc8Kv3XHLX3lW2FguJ+NFKzE1dmPQN8R+ol9nEvEN
EXwWBlrgxg/pmMcgcYLgjhTpMR7nN3vOjQ1ynMA3ytS+b+eumDdZpdG9eVP7NHuUjWLb6SPRUCSy
/e8OCo/bPoGB7g4V+bSg6gFcAT2HQ6eisdnBYvHa8Q6w/Hyum+oHtpnK2dKy6c3qKrrd+KThB/+O
79rPfHa3JOhR7i79Q2iHv6suSx6jOEK3NnWUAzR99b20Yo1Ja3vQXN3+FNpHUmLpZ2Oeh4OhRPHe
VdK7QPF+Ml1XL2Yd/Taj4kc3hibpnco5aSBGybK5GGchNDbWcYoCE+QHLzSSbwNJonSyXKBIFclK
hxc7qUZvp4eklyqAAC9FcSQiH5Pyw/S8zWPMX1AnJkugfa7mwDtZHplPgO/pvgqRxzQdwEoDWPim
6f2r9c2F9f0w5NqLoTYXiOjVhixUcFALImIWcpcEXkbivSpz89oxHsfxm47jifFctLZ7mrIO+cMR
gHK9Jc6onDSFvBqcpuoAd15HHsQ3Lj+BeqgPKRGwHfpK9i6388VHdj7zeURi0w6+Vplbv846H22q
9EeHxD3gbickYspGMcfwOnrxzynHdHEc0M7FavHPDA2mbHUPN8Cg2Vp92D6TvNWOVmWFl8DKicpH
pbsLctV4B/n5Y7Di8o+JCia5oN9R11WQv0OC9UWJOMTQdhsVkbozzn3Di1po0VMFSkVKsqmsVjtA
nCc4trSQjV/qIF1G786HrPKCjIoG7C8+gY3Yx3gxPPaaqb5OpFb3nk6uW4oWQooPWYwW/HKwB134
OhiQsUe7v0qVAfvg6ER2tWvcRHv1eqMF5QmAaClJlWZYCL61aXKRE5avz9ngy8zcJToVmr+ofZbd
6+QDaTWj8llKeFIF+9T1sdBZDo6sbMhXtxcpebrWvUZKCkLAQZJe6nQ8Qs69l9uwaDhBNkxKDrwa
2IsuJwSuMu2TKlFBI9CCWXX81OlkH5aDyrIZBwJ/CqSBs7Qg1D1c/AIVqPWSgZteEF9Nbr85i4Zi
G3nT6xQT7pgsTX9tfKzR8jq8pFnIl65o4z92a6MrzdzpxQntl3T4VeKJ+0ZMczsZ1og1SW68lWP5
M0wQmpBjhGjVLeKU3gnEqPlma/gZKr037KVtbujBpcKmZitHB5VMD/br1tE3n/jel4Bh6im7eCEz
CKho0YtsEEcp9lXiF/vkP3X6FGWboPIQ77b16GUKRlBevof2t3lMw8h4dYvOeE1mhUEfTMtZirHi
dWdtBh4iTbTBNl75gE1OFt3a5w1p5BGV1pO9nF4F9QG4u48gOty2SumcF9kkccNo1wzj2Qli56VF
G/1hjBVo5joAtMIMYEfjSHOUxkQEw2e05FjT+G2+BfXb7LlB4x5g8z/Xq7s/Rab4e5j9AKOwTXmB
S6djcdd0t6LUtWa9qzW+Z1LCxLQ4zhUAu1tR9zlrzo4+wI1HqRqNmXReF6vYelTBq9RNs3/Rcl4M
KdWt0p9aqy5owR+VTW9PjyXgkPtbFSxIHK0Gb2M4efTkuLzmLdpZ9qSbG3K7ZIqNIXiRjaeGR7Uw
5gcpjb7bPES1eyz0NEq2c7NEgevK2cjRIuIrn1o6obMmiQ9rneElvz1V5aPXl82zFsEq++3gLTo2
6ots6EcoePRkq9c63xw+1ZE6XlH0UV/6wI+vtWZ/WRskrFNQ3mia41rnYlfWjreLNv2AYAUyQltr
tKerHsVP7ehlD3wDswdS6JceEsRFShhl2upGdr00fNFasz3/VSenWU3xo279YKeVVQbIJ3eeZePW
RAkdCAEw1KkrVQWQLrmYetglcFRf69gvX/2kJLzmxdFR6rIoJ1YZAzEP86LcTpWvbuj7/lkamwYe
rQUqxYYJ/KdUscNKGWb3QRfVr/VcvrQECu/Re61fiwSRWzNU/K0KHRSvh+HO6cyeG8DBEPjUjkQq
SCnNrl/VqY4fm9g9y0GpwmdMI3jfeGdtGsqHyRzv7DrseZ6D8akxh/LijXUHKmgKsvs6KPd5uVfU
odw1jVPvNCuYAR75zcFUDOe+T6BoxL2fLPZje3zcPjeGX8CH769+2d9bfYBie0hOCl7CD7+LD1aI
4EFisdIpmAF4pVadxsj+Nbs5CLb6rPYBzAklBNOt9vquZQ6ybZh95B7+Qnq2mUEJb8dIgUjq8zWX
bB/4GNj1Jhh0VRkuICY+abUTHQM+CAS4VSDpgJT7Xr9TZ7TmWk0xSC7ATnKVYzrq76y7GGxAL+xK
Q33IuvSMGbVyrboSemw/uOeshwBnGJ/iZohZ/rmsk0F7Zn3ovs6ZpV0mMtrEO1qCiUaxyfKphTO1
UUecdFEnJn074QbglX2yaWe+kSyG79X+WQsb72kR4ZsgMdhTZcJ7DIyr2cTqQcEYZVNE7/M8v5ER
2kWtVh4Ku3Xv+gw3GAIB7K6baUAB3jaqO0TLPoOwGHGha/tD6YT4uOq6/9Dnv7hMeEFuxdig+zxs
HdMgc1so2jVjrppZo/pspFx5qLL5zkJwNggBiWQKlouJDidvSk6NNtSXuvPrPfaRw65xnOCauvW8
U1v9czDiHwBiqtsHMxQNdS6fLeAfz5VuflLiqDplqDVekUkEV8I3ZZ82Tnsti4IoiT7A35r9bVBN
/RUgwamrEWRs62Sb1+XRy0bvnBtTtUuZN7C0MsONgZvWtu67k1UtiMCg0/bmYCcHAMI/kGr6vpiJ
nkyy5FvuVr8FDtdtUWcjgke/sRsFuF7StncaW3QSgGuhJcGKvTP42hs2bBv1R5XoE7w6s74bABqc
lSXgYTTPMqPWlmk1UxS6UUceJA0RZskTJCOioVU/6dn33lYe0hSeL+Io2zR+Br38Z3aN6kL+TeVL
mNRorqmXqai0FxOGh0m3J91r10MC/saptkYeRtcur4JLMDLDyDTe3ynElyftSuT2hqX3lhkhK6dH
k8KJPmHUywQzIYZqV3V9DO3ph2uq7nV0k3ZLKLANCYXewA54q5Fbsp1z0Ic4QgSQabQc07KiXiIl
nyEC5Nshjn41WYlLdmSe+Jb3CYgV5K3qAzf0T51iETMShif7gClHW1lPBEb0TQy6bOfHzavnNnDM
3Ab3N9UozmHNOBgr5nYe+mZbdsQE6vwJTVP12keRdm2XjWNiWOlAwkzzTagH/t7sQOqFms4KRXE6
xl6r2QdJ4m4BZR2iIvilkHlAiSFCUYhQxs/eGsr3FllzPtqnLsfGznHhNOkBORB1hJ7qMT2+DxqA
PPMzK5J2S96zKs0HbM2zDW4An9JYDfnzjrVAqHcT5OLH0SPAXuvdRFY4eEFYhc9nW4FQ8tUOHL4Z
X0eQlxtss5hVsCjsEhUOj9kSvJ7T4GB7i/ps1f8KXD9DoMwA3ujqKSAGMwd46B/DGatGHcL8ptOg
MrW/B0iDEbDffeMB56tth6izszHzVt0iNF3s1aIDodwpGLBoqoJ8JHoxQeCTWCjd16maXsbQbq6E
GrPt3E2IomXtI+zlFyLNzcZCT/7sTTooUN23zo7tXhS/9y5K4rsXa8HpVHH3vXG9axkxzJqNwjCW
VtVpRmEJC9VvA0DUY9V13/A+MOAE28FeKZPpfsCr6OoQPC4WAnGQ6q+p496Bf5iYZY8+d3D4NrJq
J7oRAF+K471udP6mKSBRZHFFoKINTLJupXWq3KrYWIndHoGuF4DiPAvQDR+DA2Tmi5OTlNILNLeQ
jn0trc4lylNouySOj+XUmse+rrwvqfcGl6lTW//nbNc7OO98S70FIqP8jIx+m1tZcNHHAH/ESm12
rNS9Uw/w7GiBAwV3QkpK8Vm8dRDuHasg6KGaO+aM995oDU/pgEaRQwkxmWTfmsFbnin23bqphsK5
FW1m/me7hiKGzdeD5TN39AYLHKObAfSsPO/gB763DT3U1zSGvi1L5o2uBryKvmnczXVM2pTZx680
1/d5kEwXdUa+CaGoZy0OfluLQxRUnSu6xdIZWZ3xIV42i3iOmY/aVTXr9nno2+mhjZeRm5JXBu1z
HTHVrer0WAaOGm5Th8cIJuystKw/uj5l5mFF70mqo3NoFk+WMdqHMY9Yfy8b372fvQ4eWqvF+6Z7
Tp0muYQsDy6p70Q7o4AAABs7urNs81kPDNgb3kiPwu5xAHFFfC/eD0r9PGNQSWCPxVm3CJxp2Ukw
YPaSkYYqDCzRtBavKxCY/9koHfmiHm3TwsMuwwiR1PJLkBpj5rWEWfBrcJA9XxIByqzvdR9bVwy3
4EhgBurBsQ560FhTMEysOH3OJTRyRVD6TEct7hpzelLDeYTa4du7EVWa7bQUkSmYtr3JwzJTF6CZ
E6bwSjqkJ2cNdJFnFncgMk7DBCMFuNJDZ3bPSov/U27GyU7HRHPeCmYuXAj8FvizvTNMOZyC2X0Y
U01jKthljx6puUvcVO8zcKNPeG2ANiy+h0OUflJzXGK89pdb+HRuiRI4S6ignnVWOikdyvFc7V42
E58wAFaesvOlNRrg2KuVslUAe/ogBaY6Ny9yGVwr36I6yM9ZXDJkj52zw7AbeAgpBUBwxbwtUEyL
nMLmvbC3JkPe/aBB6a0BCuC/NhyShr+H5Ih/HxNgPSVz+B4iBYf46GHCWm7nOCME9wVvBEB7l2g8
XfR/U2Wb9vUf1jXtXTtkx3qs+UyCCkwcLK3VBJJQC4+zrs9O+LXIS+MzEvIoco4vehJYp3RQXmaC
AAu9VT1W5mI8EH9TO+MUe2NItn7nxbN3DiPrISaVtk11ZJVaNUf4zwAxbt+5pj5dtTR+G1VWqWEV
IKMYQhleTJoqH12bpOHvAQV6vylABFndHWwS3mC5SvsmHJFOf7rB0V6B7bpIYysTCwGTcVpbcPV5
2je7IrW9J1gAzqM6vc0g+J4MwAh2HjSHKk4+l0wMkK+MgFaWJFOlOKd6xpyvzABoKsox6dyQ+ZOR
An+xdnnQGduqLPoT7IjirTPr5jTCFtlKUU+cBrxxbeEXqjT3TJf5f9rO3ull8GuylelYxOl8h/DH
Uz8D9jZdO3kMkHJ5DBqtJjOMFKbTO+nequ3qWEIDNwLYGUqCxFzGz1uYGu6AVLATkmQsgo0zj9me
VfSjQZyDUXyXZY9dCFjse26/YVrWnrMFM1MuuLoQhMXZdB6jBTdaG5N6BhgRLkhS2Ux69K4ohr+P
/1Ml9dI8W167+lIG3FevhU63yYqUrQA9Gx3ktFZXwc4/TDhCnqzwLW5ACvivYxOkhwA6r90acIuG
8RWhctQN8by76WoIRkhwQ5nJgsGNHZS8F8ENOdD5KSTJ8cfkNsEFXJY175ms8ktkV95oq4JLdpLd
ZCaCBAuLf2+oC9C+bqujIFQqx2mBFDKXzS5FD9w6aPB68DeJoi1xBGoDsFh7sipfHSXfJWqAQ+4v
sx9AMS83rlmuKHsrPtHWEnXeC1RRKsc5m7KTtIycljuDLGLwz/ntchFppYXqtLGdLN3Jr0zQmiYB
i/DZ4up3DBr1KAojjreF5D6cwXD+7JbnN5qRc8pRo5YcsGwSuf+yG7NEJqWF8Z0Us6w6hqWi4z+z
/KYc3GeAd8ZJ/qT8DJyXw6gaECfpq71Xlr/kvHQM4Jgvj/H2hKVS8FK5T9bFWkija91Y6t0RqRU8
mQB93LC/0hug3ZKhHqd03Kt6/V3wwLIZgFF3Nfw64qlIjmTVYGNGVDkpY7zb7CXpfcN5hWrwrYe5
uPeakCdqIyF6aJPmVZ69nbiPA3Gfw1wbDOvWEKG3x9Sd9FZxSR2Wf22IZtv60MAO60Com2Anj0ue
huyVeHwmG9mVXmCFuk9eudt4RZ9f8HX0QJ/J7rKBiEDfUI4VXu+MLUMyA0QA5ozVMEagf+3K2Q6O
FCCRXSO/3HbntAcNZUcn+Xtj0xCjbnZxm3yeR/0id+52l6CWbgornXZyr+WuJG3B+r/VEF9ZMADy
TOQM2ZO6W3eQsmyMFMeQpguBaCL6OHQv8uBvXVNuzdob5EhN5HNTgWHfya2QH6n3NfenDQp9SwSd
Wa5V/WgX2xDkLm/318ydfgZ4ZRwyZgP0uletyluYtuEhnyE6t/r0oi9Dh3y2s9h2jnMwgwTGjm+j
QudECbdBT8hK8uL/+cN//QbZxfYKsrse6reWt6eHmgwOpb2h72QIkO97h9z4yQaQNb6kcHlvN/cG
p/jrrfkLVPHxDhqk8YoI1uTcHIww1+Z97IbflC5T9+sdZhC86I4LpXsdXNT+KcPE8iC/pferx9Se
1QMajf28bbLw2g66AsxjGYeW11rOlL3/Wud15YxwQJjspCf0cXpgCsPSZekI+oi0kwnHeu0+SwO7
mmlg6tsBCbaT9OCxs4bTlFssS6p97gwYH7kLuPK//l27SM9+CFbYyw3gCgsgZe17c3zv6guA0Sjs
epG3YXhbhmXpSVJc6wqiP8uIZOmzs/edagCzkj45gcIYKe1ls76tf3XR264cnytvOHmNuZWecDsF
W4Gj8t42JAhkLGTB3hxR6D6vb/jal6VOisHSC9W+PzSA9I6hEx3kmCmdXVqs53/sglKWpyZ7t3Ok
fNv9cFyKH+pu3basbPufoQdbORL8qXkO4MptUuAxRQrIrbdBOC8fDt2DaBroLFQn/YAPBXl65gXy
xAdbxxjUeczn9tlhbsD68KoTsZjVAo/t5DkHlDLU3Z21YFXnsXzOB7c7mObMVKLR1Z0aFMRuegRm
NiR4D8I7mPLFLtKch3oXROWjg3nx+uDlr0rx9jqtZalcu8mHU4ohbU899oPSGWVTL8O17OkJ9CUz
hvMkd18uUoBnnMCs0O16H1r9Vt4SWO3Uyu5ftYNrfMktRJRk3TLhGryHVPfVFi5FyA3rYiU9EweH
GhIv+IYx0T9FPXB3ZEz2co9lI489XqYnCOWyRp7SH/mkX7zYyA7qPN4lZolAmdedZJDRGLVbOLsl
6rm7sAhuXwCj/QUpPzvLBeXJyx4jfbuwYexo+DUP3hNmce4Ns+wn9quP59khlx6xDgaqpjpnzlt/
n96O2q6fIN6vd7HMHEbSZPnMZG5m7XwLupCQSuAFfAGXbDAT95AflSbk1qCcGOiijJq1v+mYyWQL
vG51nFznPAHMIZ97hB6JRnFkbzMcw26zq9sqKtKCgpybrt0GYbjUD7WRGAe5vvwu347Gc6s/zkbe
HlTTeJanuj5a2cu77mdsTNFmLAqU/qGQ/7NAWwcORb79Ur5N7FieljjSsHwA47/XMjuHnd/mwz2C
7OYJaFp1EdbOEHXVhb7wpwyz7PZ85UmsY8z6YPhA/06hZ5qTV+8sCNLIYjgGDicFL4HLCL5DIXBf
csvkyUi3DlRijxbwYL/AN+Q/g7k0WEf09UneOvQy3q83YT0qe9Lk/38p5moj7KX7daiXHyPF21x8
LcverXKOsP1gQoswg0x0lc4+qXgsShP5s7cpl+zisMmrdtslr/0PrP72oZTf+dcs43ZumbtbYAFX
EoLYY/Chl/kryRFC1/KazAVyMNtgMr+htUI8OeyTU9GEobqX5rddf/mCRoBBuiC9zeOkp8qMbt2s
ddOckXLQUIrUgIktkzD5d9bNDSUp5b/msrdfX84jTJz7sUDXrWe/AZ5+sMlSzVv0eguSUD9c+SFm
fdFdXT3LtEwmdbInm9ull2mhFEkEoXkdQABZG0uTtSh762Z9jGvd+jc+nBvlnzqEOhjDGDNl4OwA
AuQnKcubxx1PWMYvx28/fi61YhMpg/rXNFIe4a3nzd8DiPZn6a4RSrqAppdnEHYdkhvSU/59V86+
DVWAcpqTW6a7j1SQAKbIuoT7wAkRgoccXQ+sa0A5IJu1nRQH/+eg1fn59uuXnnwje6zvzG0+c+vM
UuvpeUf+5D/vnezdWsnux7KcdLvqX60+/oGPZykaiY3WftNmpGZlXFlnD3Luv9WtTeTobZ4tu+tG
nsdalD05779e9a/ljLSWhh/+1L/Vfbjqh78ULAM+RnN1F8LoW15xPJzJVVTzba0qL7xsCKVAzoRG
xOJ9CbOtm7VuzvAEhX5Hm6o12L01kuFWLr42/euI7PpmAEKIFPytR8vLIu/J+rKsL9V/rVtPk/dO
2v1b3f/1Uv6cL+T+IgbtN+5cHNqY1i5zYflwrZvbSnYt/xWr+LfmH+pu64nlsre/INf50Ob2F4bE
u2rK8EftvHArQ4OsQWVv/UbLGLIWZW+dkK2NP9R9KEo7v0cwoP+p1UgiJIUNkY+Xk9w701vpwrdd
qZXyTCibZXVWZQfdK17X4R0wFbTxtazMC41cyjLyMxcKiChZmeXeQkd+YLXzVoYHov9IsjYoA/9D
V7sNGrZKDEFGl6KcIWEi/rb7t+F27QqOLPrXNms3WOs+dBcpytExaFJCFi5Mr0GdzV3n6Om8lfVv
AsCAcFEyvgXtEB1ub7zclHVzG1bXstyu/1qUA+urK8WAQMo/w7eUP1xB6uYsATuhJbxG62B/m1jf
jsvzWc9s8Cph8ZadLQIjxhIh+WvluDaTc2UjE4O1KHsf2skgutb99Y/LkQ+nDF6l7GfjHlTgUw2V
AtcAaUGk3NBAciwfrhJHvPZVhi4/S7LsJHemTPo8O82qs2kyxzrJy74+0du7/1cw86+pwtpU9uTx
RkVPRO/W6Bbkyh1ET4w4QiZFRyt7mL2SdAxqLtr0IK/oLU4pPWCc9bj5Ii/yP1GtWg32WGeTOmlI
DuZ5dk6QCIYlDmlNNnVDtnKzln0rUNA/C61NuegOO7OFARkD8hr5sHQtOJq6fyecbYsEQKSiXSN3
VZ5LnUFl0qvirYzhmQifXF8e8NwiutPe4pkfbr/c1L8e0W3pervrsmaR3dtrHpGcnD1z2stdlj+7
buQHrEW5sR/qbqs6OfKRzLm2lMPrv6SHob61sdbbYGOIVVyQ++9dEY9HAyHAvQ5jliLUMwRIizM+
kxy1dHJnhoNMz3LU84B56kmCd1MdvEZadtSWa6hJnd2XQd1upNXcZeNJmUtzp/YZIL1hKDZNxKsu
Gy9zza3tAfDUwBRd08Q9qFFo5XskgzBcZmW/JyoJanhyzo0eNI9wssg1IxoL8TxzcC+K1Wvqj28L
ov0lQAb2Bf5NvUM1bkSVg6LUZQgeZQnpiXpEBSK2q/Ql9hyUBc3uforRQnCALRx0cvtHz/Lnp7Rq
fsJ3PPWmVr6PuYmrVup/y0um5DU+8Bc/UEGKZ81b783Wd49oPZldPyDhoLWo4wzDJmjq+nM9g+ll
SV5+0tXU3qKoA7wqQrZLLRZbAJNQ8pxbFfpNqrqrkAhGGaoEx40RY/UwLkcIJWEmMOAoECbasSns
8mGekupB9mSTFYWD7lmeIyxMEN4q4mBXVsgP+dPw1SR5dmzVRcovUysDOxKUOHZLAHjj+qzc4iJG
9VqF8Gn4GImqKBju2qwAE+S1A+vhpnAvIDVIr3kE21tUv6Z+ip6GZQPRJXry1eQbsprKWarKDJNu
dBdR5SoQPjMssjVO8NSghv2kkgl9ShVN207jGLCC4EBse0CrUpt7mWMpiofsZhqG7kFLOu9xXjZ1
BmzPpm/BrqbFeiDUs3SrlQ6uaAPZGXPCbG4cdXRh/N9TEs0PtxJoDpR/Hfrcen4VWd4jKjPRtgrb
Dbqnxt7RLHM3TU2Oxhtg+sLQzIvtAHUG1qrtdFtP2g1W8Mhg4ABeemF5raDaXZtlsxbpn8ekIIY6
IG1kw00r9Us+m6mx1UxDu8immIL/rSz6StlOHix3L0wJNiNq8Nb7AEZde+y/JkP+xSCVDi4cuj/v
lgmfGWQiaIWiQiWmn3+T7vwc5on+dWoS0AoI4rwFYwbsGh2sx1kjl2xNiXVXuXl/0fu4PaVpXDzw
CDQo/6360owKnStLzXvV6N9qVIPu3Sh5HOyqgfqq1C9xT+LIQexxL0U5QCr0E/Lr+b4eNz3GHZtp
aR5rKaZ8MViu5Twy2FQ5CrRbxozdXydb+Tcnnc07uVTdmNqD44UnyGE4dWbIoh344FS79Re0QfIn
DOfkdt3amNvHpmv3uYqszdbHYrkPsleMCmeC9kXDWtk27yBaNC9wz/sHQsdnKWG0275gWgcZKhsR
a1paSJ1jlB9PStw31UWPC9dAgNrQfohYLLsKDLor+mn9tR4IK5cpaidywEHJ4owMZgKajVuhm0p7
RGxT20pRbk+WqsunygETttwfexwBulTLRC8+2uOf27+TJrl/tIsaztly/1CdBpGXTR7+9PSZcTBR
TpFd2VTBDMN9LUtvG1skJP+qlMNypIPcsRseAc6AwAuGDbguLBXKikFJr7/UdRCeensI0HgPq29l
eZDj8RDWh1RHtamaFYeAteLiFk488NwEUXDtls2QoHviGv7xrwN9n2In8x74dryHwhDflWOGh+Gy
kT2pM1llY9lgo6gWa1GD3+B/aSin3FqvZ3cj5oD/l1NSdwBfoWrHj5dpuwKR2+fxoVSJBm4//Dpp
LX9kKkq9uabtwqMg7WhaLQxYFCnvo2WTIzBxL8XJ91EsjPwB8roaE1xfDpcqyuWbtZHs4aB3x4ev
I4/MybFLVCUsKw9PjElRLs67BRQfZSk5+uFUKcofblEdPTkIgd9Olb/21xmZbu67EoDGxwPLr5rK
GLLj81zYX1LsSUEuzW56105VeueOEYATDeXNLiPPqJKt2CdFqL2qZThcXb3+kYea+jrYhfqqh/VD
xwD7QG4apguig3z9egP9L6du9TsbaMm7m3EpkjnlfYqawXtUKZ/hIwePctAsg3u/iO0nOQZSeJ9C
qHvJl5Zj/Z4Mmvmm+VHxSUvO0oRvTvaqNg30y4ewTqdrH2jp/bhsEPfTh42Z1OzazbxhzAaNtxSl
DURTEjm++1tNBtxLXWKXMJfS98yr0dHWjHYrRaNvhpOBa+quNC0U8Te21fUv2FghXWSN+j6CUPne
9NgiqPD1jgu/8h0oWLmzM988jVhmPpX2+AaEpvtqld9nt3E/W4rbXrIyQjrJ1ruvzQyQQnWs/AkR
HbR0w/5P4NjtVyBb+m6OcRG3G/9NA3yGhm07gPdkLw7b/Yw1LHzh/62CFvnPwQ91uuWAis3mazl4
9R6/thKFOad4yxTLvjRpN6G53RdvOozpF6zfN3JQAcb2BgLjM0xe9V6qbL8hv+AO5VGKI2oSZ82b
kq0U69g1n2aydFKSK3aDeq+i9abDiL4LphlcQmGFxl2NVgy06NpHhc3O7wm6x90OLB6ynkjL7it/
cC5ypG99b29qg0W/w+1k9hl5EIyJ3nu16rdwfKKLFJ1ItYEpRP2dFG2MiPCB1P2rFGdl+u7yzX+Q
0tRnT4zX+ZMRg+/xx+AURoPynGateh/50IhDH7uqIa+eAPrskZ3on0uv/ZTErXoHWGF41vWWVyVG
Vb5K3Ks0kHp0EQ+lUmcPUiUbE5WjyIbAUHc6hqsF7rGZHTxL8xg62lNuPjdNcXA7t8KwsN4jY17e
2ZNT3EUdZLlFLLi8U1Q2TVe5yMyq0y72ekTH7ah5DDUHK/DJekMhLP2qWpW3RzezPEkRjg6Qer14
L80RSUqjB0uwNNP6yd+g6QeqJh9xV1ZbgOJV+hUUdXaEju8cdHIfX23LuMtdxXo1w8y5LxMLgMXS
rJ3U3xNoyTOfNu2eaZ2GGxF77rKZtdTfEsFrwO/+b93aRPYspf1d9bp2/Lfz9RYATGfHj/U4Nw+j
UgGXLlyk70B1mXyJfueq/8kcB/u9cUb0gXK9uGahYaNsXKUg4ob5c1+5z9J0NNJrHRnel7rJ1Z1b
x9Z9WnoYsNQ1ainown6CjvRTQfxqHxdbF9jQVS15qdwx/t5pAMQsw20ePbMLLortJMcoDdVXVFXq
jVzemb+opdf87MgbASMyY3QYJ+NEzLZEdbe0nj0bzXFedwdhSy3fJFldoIyLRtW1ZEy92mW46309
vtSIk/9z4NZGDpdrLTwSwM/I+O/UOVDjnRwPwT1e5Wqx41JpV9AJK8c834pyWPe0ZDzwake3loGm
P1tmYh1Ve4C7vV7Ccsw7G3j5xQktZZ9qhY4t1eCcLPC+Z7xumqtmmM7BTrLpacLHZde3avOJt1EF
+uM635g7P6PNo/xpvDd3SJiSjoV1eH6128L8CScRsUiTcZ7ex0ubJQ4klWDe11VVP8R6W59Moxou
kdtauPv6JbYEnYM+FmBVBj6YmXqJLJbf+1/jYPyURKbyWwFpeftDWa4hFVdYv6Z0+B4qivNFs5sM
tWNtfg1ttMGZogSPUKjdY7aIiquKn971aWwdCQekjy5UIDDOjUX8jIHM9ufwKwPwN8iHyi89wAcZ
dBIzbCbhSeCavzOUkfWufwuw5mjal74Ds4xOcfPmtawJu77SHsFtdMBzcFiCd+XsCK75/knXDTyo
RmeRNFBT3OK0LruTPcepSQEigXDfJci64F/zojmD95an3hdtipV7s/c87gHyvXWY1hcpdgbKc7kT
d2c97hGm0piXnbsSqFvRuN6nAEL6phpC9b6vSv9TVM9fdSvQH6Q0Lwhw538YO6/lWLlk3T4REZiJ
uwXKqYxU8tINoSUt4b3n6fcAdbf+3rFPxLkhcEWVECZnZn7jU/XbdVdbMY+Rovt361LYB7s2LdN7
Uaj+kz9TSyz05qHUTPPJ341+Zr7FvCp37Si3O7MdgvdC3dVDbbyXdGRhmVPV+yEYilds7txej6x7
xpEnTB6KS+1LwPMDxBtdHyrOz7plQ1RQccZZd1GyjDtgRxM3EeA1LdL+rnaHOjC10Ay6p98dGq3W
vMro9O2ApeClWyZcGJPX4I3srYvrBgq2xaWZcdvCsvpIsxPfHHQV3Q0Yjjrk7oqLtkwMULxHS9LO
uVnN92QBXrsymt6naGn0aNFzwIECuZeqr/E8TO9jHenuuKyPlvX/vb8Fcul3f9/yOQ7taW4TWADf
/n383/X/r+P/9/7r96rVgHLbFhuR67E7MGC/lsNUX1VTqDtjWQcuo76uG3IGvz/r1l0ARTbXcln3
vz7LmxOclWTvYpV34jrRF7WlXTXylisj+9c6GftoOxfb393WjWNs205dozcIylspa3UEk2i+RqUe
go3Jve71cGy8bFSK23UyCv5fRf+sOkpTbdQwkU9BhRCPh9S6AKFdPrXLZF00NAnR/c9yVnk9wzVY
j//euq7/XVw/sa6DbXfMIxraflf9HOl3OeWhN4/Wbcnp+uix/4BIZr8l6Jm4qMr8YPtoSdXRvJ+M
3v7QANCRLbSHW92yMBxN4K0UqRxRfUVNjPD40JTSVlPt+QUiw7DrOOoKPH1GlnVYvyPMaOfrq1Y/
44RtX/xOodC1HBvziluVs/ZE34iO64CmbdWmHW/UOoTZvRjurI46P+Y6elggzmXwtW5YJz2s7o1F
kxVK9N48iFSUwHVa/5qZiXQFEN156t7GRiyZZ5guGuwYIOSmcAhB0MXEY72TqqzfMfgDi699V6J9
BzEyvEQxTvBJ1/a3UdMrezlus4M/puISBiqeGFI5P6dh+k3TYfbNh0Ps4G8kIaBjYf17xU9mp41d
cKmKprkWy0STCQ/DAlzisoOmLlKkhpYNvS0vSoouHmSyvBnsorus+6+7YfC0wTRywgANOE2yeLLT
Mo+XbJ9cA2Ad+Ko16R3QIQwidIzRtE4et/ig1Rc96JJdhbTmnGSIKrRRzCfTorMYdbxxNLMhOhSg
jI+2iPQDaY/ixp7m4SarxvEgyVF5zLQCYx+/j05J44N4GkzrlJQTXq81SZKoS/xt3LYyDgxyvbXs
YkToCnQZAFR/R32i3KSx2V19aE9wg+kd5IlDN1DV9w9zh9UP5s7jY6SDR+6E03chSamgkJ8aatBu
OMra82hZsLzhnr7gPdM7VTSNZx8fKhDUeepVUxhBwoIfx7sJwYefzn+Sxtr4+JG9Ur1u4NpEi9Z+
jh7oJf2ODHn+IyXaHxK/yMv1gER5YKnbrOXl7A9i1y9HsGL8O+gDK7F4GBlQGROQTlpM/hT0Jaqd
+LDpNWAImA1H2KjjXY2R+kLjn4Gu1WdbnzpQyNwBjIzKfdYogGSA942XGFoLQfm4z4UUPfqSbV5M
BTXtagQfih7Jne4P+z4dpldhMHZSlODRKrhTlCkvwAbI42tEA+AmKId+v35KjZNDrQ3KTW4qg0cu
sbhBERQzVF06g3UbQw6/dX5WiQkg4rrLOvePlcayZV35v7f87j5mK5+QL/g9zrquqix0aBTw3AzH
wItetlg5tlL33GFgeTP6cga+glOSwdsmbzmg9FgWIdrZm6kt8LlcFlUxIVoSenFYF/20VhzUibGD
yQMiOcNkULBM1DzE76kUU3kc7aTCwYK5dfK7zzq3rsNpnL0blRalIacb6//jczPAqBKB+n8de138
x1eb+AgciIScf6z7/cj6/WNUzjdZ+tpMYfjIM9d3itjUD6qPtqLPtQfZNv2dNoSSO+f8m027iO+M
qtivS+uHhGY/tF1mn3Vd2oMumi921yApbPP2pR/NytEGM/hoA+kRQZH9JRRlm1s8DuCAu4GSqxE7
AOXtsvibZMYtdJD4TxXVMa+dpn1d7O7dRO/KM3nuowzE/YxQoDrnShVuwZnOTiLk6vy7Yd1KgPWv
/QSWPEVrunL3TIsMzs3LEdaPrDv+LvbGaDrmUFOz/M+X/K9DS2OCXkj1n1N6VAFmLl/ye4B1MR3k
PcWv+MazBsk8dWOAARHWoTi+SH2IhEQ17wQkx7vUWJ6+SkGHgQitn3UofbFUSq29SargbMoYl8Qy
qP+fxWUdTt3DOVom6zpaMJUNvmhUQZatvxvW/dZ1VS1nWzHgCrAutoaWbyKwMF4XT6T3q/pPhHDB
LuT6TQkm5G99OT2bJYP2emr8h3zOe49Wsf6qdjE0THPMbi0NqEoMxO086f2wL+iqheAY0bOPbdVB
T22YIMtTfDDl6JKncrXNGOveybB2yRiQvU71WiKxXmRP/LrQJedtvSQGBBR9FuIdT9FXv0mNz1L3
b2QSmQEkHHRNSZ0QSj8VZWuA7yPJQEGj+x4n++TnefGpNfGHJMhS87SkgZ6uIV3vccMSoBZ0kJ7Z
nA1Pfj00MM0ZQKxbRzMsj2GGFHDdmmPhefL7uXHWrXEaZnhewpRbt06tkV5qSbwny5GoeOS3aV09
rNtiYZFzArRETB7dlq0sXWKchJgP9Dm6XefWiZwFb7MqV4ffVescbqihF+Pj8/Op362ymZm7mEKU
s64zmxDcpNWgOwUO6v7u9/s98pCdG1EYN/6ssu8c40qFEulhTOySEpFP8URJlaNtdcpRRkeFZj1S
dukMKmbdsE5GC2qQKy371JI0Vdvfzyi+9FnOJWS7/xzmH7voZoyGbD3479F6bDrc3pxK7+e462Y/
jfmKf+w5G5LkYoclPM2wEYIth5eGGokgCtZ/fHDd8POV6w8MM9nf2kI8/6zT1l/w++WTnXAJ+mYn
H5qw9f7Pv+l3738dV/nKArgNP79hOQvr3D9+7PLjfn7TuuXnS7syu40BuyIV3+mtJR+LZbd1B1/U
pHnW2XXLOpnW07/OCqsD3TD8sakInaVu2BJtYKc2NucmiSq3xsAiiJCaBU3+oRfNBEOPnsZePhih
P+9Mu/tLW+7kpYAV5eizVxOsI4WBH4UNH8weukOYtl915ttbYqajBcI0qtTIU4xpQdnan4aERXbc
OVLNgxzQrACHb9nkGBvcraw6eWacuUeE9ySa3nZ6bju4HtNj7Vc0F3dPSjByMGR+ELGTSy83JzNG
f1nR9URCZ5OS3SqE+hEWw0mi6jkVWCJOIBjKpeBXSBQdEvS+e3TEDFPt5BhJyrVuE+lOjhnylvgZ
3VX+URCLYC+3rBrGHplUmpx/1imYuDhzMWSH308FZPK8rAa5hG+qdLduQIP20c4orqq2R8o5PzTV
Q5OK4W4gEGrNGhZ6zpB8mGkZAV4W80OCJ6nEZAWHHGwPqs6E7NCOzojUVNj0G+rppVdGHMCWyZT6
13pAx58VRzMYdLr+mRRki100ZuNWLWCNretyCAy7GZc1Eqb/XtfNBBIgTdVdhYteYen+bbZMwFHY
pVndtQa4prSFizMSw9zNyyRKtXJvTebkrIs8QbS7GBoFgqHmZ9Xv+sYQL5HeajfrKkuqVLhk44xd
aFNs1nXrRFN9lTIRzMZ1l39sgJinTc3PF6+rdbWgvjsV+WH94nWdHw6OYbea1041FevlR64bo0TO
j7oBgHBZpZNWv5im5A1BGF+LclMgCL5rFSW6UjP/HqPKPwyKdgZEnp5GzKru1ok1w/oHa6Vvf9el
U59j4gaZP5GlWELS6Gt4Xnc3iZ7odyT79Z/PdpGxmQsf96OwbXDRshi0+SkeQ7NeWrufZRySqm1d
pMKlz5ftYamrxyV4jhvrdraJDvq5olZUdeLOthPpVo+OwbKgRfG/JqNev3VkLW8mkS7DQvQ+uP/R
mPG735hAOUpnHr3rgUy5MPCuiO4wvOsuZTF5P1fUXEYBvcatAxW5uS3qLLgKkmRXNS4eSj8Yj+tu
64SQTHWwBSr36+K6rwJl3dMrOsfXT63rUFSkSBKSM2O40bXlwL5Lc82+g8s932ha9x74NZSQZb1q
Zj1OUrHjxxbK/3U3CJgHKvfhed2DyO9OjhTtGM1cf8UUtXspsI07xKLmHQ5i1UYJLbwMxtm8Wzco
LXBPuaQ4sy6uGwCmiEuVEjDivCFBjg1bSsma5vYRz9+k10+/+4bkTjEza8xdqlbx1promABnGV5L
1BAe9izJRjMho7lmW/lbzdYgh8NvuYJ6jq6ibdCGagn5g5F8qKWlmAotXibrhNhlxi0LN091Hok2
ygA7PAmzEH8h9fmAh/81tyzC13vJW7z88Naw6b9brFV8zKFv1jnsmjPq1zftohLqlhbGdW6dDGuj
5DJhUEvj5LoSdG23s1Uq3mMM8KWYHsOfxqulz1sm7K5fZXUmzdIyil2ED78TYmSkDutytqoeepG9
iEV41C1Kmnr5CXgToTwyVv2RXgF2gwZJUgDu7s06Uat2nDE4qhf+xn9m1dT+jBIVBkaTg31cN/f9
jEJ0nY3BzoD8T2LKHIDzKdpB2fs5Y9aEBUkCZyS2DEqI61n82Qzs5bhkZXawT7A7QGGGfEFspEmT
kNh1f6dOfPnQItKi2o3Yf3m68hDg63hTdP2ryWk9RtiBbVtFvIeTsDfj0lWbcJjCPvLEyTbr3/t7
tte59T9ADSvciIBzJeGSdpQ71auTQOxbjNpuDK0oDwaDhKSKa0eSu90gjKeUv1rXRxT6iDpk/sNc
AkpNTG4BpJ8l3YtrRMyLKC1fOq7N5Z+1zmVAGzYVWBDeu71y00C2CCqDQpdWQuJL0vH0jxODRJnz
ZtgNCEVTcSUp88n3k3CrQv1TZKG00fRTMdTjTRMaw89EE9F446vLmcum90xRqxskv9WNnVdAx9fZ
3LJ7ZbPOrtar69w6SUy/otvJhoax9M4Xix1LqVUIdAg6/s8Lq7TN/BBlgAAWjejyZ66T9Q/+Xewy
DbKMgm+mv2iY5qVHcT0dxao5XWfbmYRXnpmT9/ufWa/T38V1zlYG7K0Q8PLwLuAEMtGWtr/fid6J
cNcJ/ZgsvffrdbBOomVxoMSxnaPmtK4qfR1zh8AiGlltDfrV0cCQev6/fVHcp0pT4z6q5WjAFtXY
z6zZqcMhAfKFSJ5zuvAhKoGNwTpZF+MICrESSd81IeVwxBiydebG7HFFkeLxaFqFp2HT1Rbj5AQZ
1roh/tSebFWMYlTZ35H7+bLT8VEpF7Au8Qi+sQWGc0jpJ0rnGzXr0Y0m56yoQgdGGYXSuQxPBr0w
58DvXOrtjTNM2SVTeEXkdqV7NpTVo1y1Lo+MkhI6mcWy6g7gBpah7SxfUd+r+3nAQciw8KQ1X9q6
zbeCIgxd7F2PF0sTbKMWI0qRO1KfUR+hTdDjhctDI74VqmK4kzJJG19qsYXp1S3sf/B085Mm0kNe
luTvsCSKGvFWDRWehVO6Bb8UbXSEfkXbncKglh1ejiiTw6LwGgQZYXcC/Eo/SUxJV5IpvQYxSRW0
VC5Qtmg7VItHdKvRhUuKguK0O5fqgL+x1XgliIrGItfYj9+NyYmxehurFD4/9/YpmJLYjTDY8vNY
hmuKRWmkkK7uZcC3WgwdH9PMqv+OfRTZMp1U7jjr1s6HdSOV7b5VQ04CHLpIGJxpEaIVbwZBX8zw
bFtL6hIjSOKx5svk1b08WxQFdoxpHPJkp0kTQmCJfv9ukHZEFLNL/fGd4DncWBP6/VIyEthEtOlY
M7GnQJtjgUejfZM/PMjtaZ9Y1xEE0p6Kp3yimRb3DAsHBjnnH12i0kUz3wUAg63AkvHa6gTMKVRP
ofTd+njL1ON5uYLU2GjPaTj/1dno5g0vyopBtmT6l0LtPqsMOpLKLeoqQ49Z0zRQbwxNHHPkWHgk
RE9F0uCAa6ATQ8HtpaQTNIEofE7k1DXaBSkCa9kZ1fbF533hQXl18GXGHzSjhGPxXUZlRzAh5t6l
K2eC6KWfu0raZkHjXyeI63Nl/SlTXPUCOfiYemnbWgwEB6X3lgCwN7TwSK/cVrfDLwkOq1OMeBMr
4/xqVyQsSEAq0l8Ti0S4Rlp00BQyeXYsXyEuWK42pZ4f9o+TYm0xwqV9JKQVSxIy1VZGSFLymVRK
t52rsfOmMC23kvUcSnnu6HHmb+o0Jz/T51vdkIrTHHLAoSUzGCnKbTDGLWjK6dDJH4z8Q9eezH7T
1Q9NglVrjV8X+fyNYZdvStuDZwGQZGmYHrf9Mx25GrCjOHRx8cwcokHFneGvOjaGqU47jZkTm+Fe
F5Ls9CC7jFg8AxKrBE2SYL5S4qNK9vIY9xULYqisdHtFC3S2TS+B3X/4QVUDdSq+4vl1VhPga2n4
SXNu5jXqExaKTz39klRdoKUORxtk6lLbaMfO8si1jVNnkjKjCdjw1W/SNyBMjLd40C/FSNE+tU9C
ZbdMGc6aTPTPMz3e9LgOt2Vz8ucOA9l82mHPa+Aum4f76Q/O2eSrH5O8e1c6DOXldroTMZF/Ny+4
3oJEINboFPoET+gcyGRHzzBgw4Brwq2LDiBY/NFzkpy6xBRY0qRDORJkhUKp3HbHuZe91CThj6XA
USu3dab7V7wN2w2lndgdK/PJGDNPyzseBBIY2jR9xeM+9RSbgndTt5HTNNkL/aKIHFvG0GMS4ZdE
96ZRYyS8+MTSGT1uGil9BuZ/BZ1mOc1Lb0Cgq6IE3f1wsCL1q5CSryxSP5tKwyywhswvM4Yiw73L
h27aWhnFgkihl91K6SMKp+BVIQs6ZsD+hql4kOPqUi2JqnxaCrF/tcbEemHgB4e0yja9cODe1ZtR
Mha5c3nbh7ETFQbZkqVRtwrGQ6HwUsjoETKA98F64alpBG6sHOosujVpxHDKtLhkSfGdaeahqoyP
JmLgNYq70EozT8jpnkYV8kF+i1/L4KOrt4abFjezAFS1V9GBvum0GCLP0CeeIeFGr0rt5Eh6Pnq+
Jn1akI1Cv6cRPdI2AlMptTWN3TTWj9i8UYbOxI4swE6fyWSG+VM+yluBq/fWCg36h+lZiXQuM6l4
teUivundILQWhth9r4XQxtPnaW5TD/7MY1jPn8VovKjFdO0NV82MamsE43kGzZkYkOca/CcVwzgX
YKytooEzWKhU1ERzSHyfNm1jN0SSZ0V43b9NUfluB+mjUXan0aCnUR6ewzbdN/TgJCPXRNw2W5Bs
oGn6Uwg4kIY2wGh1qntJyQhcqj2t5v6EKq+n+6opBpK4E8w4+NBAA/CuCPT3qR3f8abOHDOVnhoL
kE0bqW9NlnwO4PS0anxDX/aXtl36YrXd3EeHTmSPEzJyN5WL+7IDXh7BYeoTOqo5Hw8CE7FdQRmA
nj+N3FEz7yhAAlNrDkHXXfE0wkPQIj8+tObfRjSgKXjD4rGN1XsuQP4CUHYkMWB5Kedgm9KT2ubX
BDSPo8yDvhG2vRsN+/CWNQD6oA0dilFv4e0nNMtPtEeE+Gjixn7EFKO4oBumhc8Em65yR5Y+mR2y
wq3+KWftKZGH144fxdDvJaIJA9Jn+mzX0pEn3wPNZaXTdSanPrgoONMXurpr42E/Fv622TdDvm04
LTwkGPlTOxwdansR8f8ACtgsLxFZqn2Ln5rcYCw22qekgPXZaQn1lHw7RNy9g+X/TVMslBP60/Kx
fjG69qTa7V1npS5+DteyDd71jHEjEjKsG4b0zURTD5+06F1KM7g8CKw/Z64NKgJg43PChloZiGjG
jaXJNBh3O8E442AzWi6yC9ajNXFAJJOr4nbpXoyWpPKcWqMDh+c2jcfGqUyIgLKg4UjLgsfCSP+W
7Vg7WZsOXmV3OEYiOqxD+dDL9r2pEUROIeTsPOiPWkOUXXb+e9dy382dujWAeZtNf9bI3kFOSTwQ
d4aUUg2tfFCi9E6B3H2BQUijU0AKTSN3WPcaJ9nkNGJ5MvNAVzKvU00bwb9lOX08ZF720GQwovpE
kreqBrOhqaN7DOBbH7Y9Lzgiyav9JY9dd1IAkTEa0/eW3z5KYgK7aXfvooU0PkkRfS/de93Y26AH
KdpEeBTbie2lpAhqChwpjfFeLkvcPARhlYjdKiAj0MlyRsY62Wdzbx0wmXwxI+A9vMG7vvxSWmLj
aeD2LODrxNFJSAUOcwMMxZjLpYruFR4/Huokuprw75mj6hRExTcmo6EjlI6ykvbkNxZGJfkfBXKd
NdeoJBQcwfzIwp8zP3dBdTQIFoM2v/Q2RUP8RUBdnREQPRNrP1sULVw9WLwi1PFz0hkBJFY/Xiyb
V40xeYnVLQ6DvM0NDKTiBo5q9ZKoFXfH4Br1LN/qfTYSjKeJIyxiMCOlbyOIvnvy2e1RLxZClj7C
exuHJ70YNoqqjwRWmGZEJmwHo7uThrE8RFJypwUE5HjS5qqe7zQyU1U1DwS0Yb9DpK01RuaREHoy
wuAPfCvYqQk9e6FScQdw0UjfJP0+oiI5+IY24gzcUq28ZCUYMxD3wknptt3PelB7DURMe4jdeNbP
dWfTm9r91aUbrJZPEcasOUlogI/03iXlBinjXdwLsZXz6g3Iwk2XzxCfiwXR/F4JjKtHW0GsX4RP
pTCJhOiBskgSOJUcEHcWEZhJWtBza0fTko41pDm4sYG4x5hQhegfcQcCsh8mPNsNdSu06VGVjVMV
cweGnOFEYCpBVfKvbvq9l7YQh7NNqBi7yBjf5/GGzpmnlI5UB1+QapMpnCesxC8oMWgbmRmvG2iV
2mlJwesvEmS+pbfNhR7yqjZHSdkaGB45ti49iEJsewC3y0OqcOCgIoWaaKDeLXQ53D8SHmySdgQd
+NaH2h/VkKatr/bAkpGQQjRkeJqm4O2ICHWbq7+Q0A4QmGCbGKJfIcZvoxBGUqJ9a0abO8ZIul+H
msRzkxSiDl5Qla+RJatQ5UwvweXUkWyuElNXP0i4/MVDuTz2CVVrlcL9hFVRoir3APsyj1YZBJSa
4slJoS8f2ETkiD1VpbBvJTuhw6VVxnFvKr1FHBCXLqi5BnpK+xorFTjq9ihFXG1FLZwmLZ/iNEeO
ZNwAxvTmgvh5aG1cfUlSOEYa7gYcx6F2zheDFvZSfE2K/Vlmc+zRyFZymXZXMx/ezGb4hCS6n6fJ
NVTlvRgjHVryAKIX8YU/1jp8kiF3qYPIpXjoE/PaNRayjDg791ZHAaWSKWTbb7He4mifaY9+e98J
GVQ3DFEcxHDckU3fG8P8nOriJBSDWzdo8XOijlHL5m3JqKMv8sELI/kOw5EntccV0+7ybRBO96Gv
9/QCmlcKKhi4xD7M5vnVsu8tQ6JJRF1YfFk7um0bE2ATYIKvC7xYLbwJii02505fd9Qbwp1U5uc8
fQKbZ1Ps9Pdck25dhtpmjBVGYr3CrmqUbyTV0FzrpgkAdpL0o3cBb3C7o+ckNzdDJb9KaUqppVN3
/ghzb/Qxw0vBoFVm5wZ9+xlWtN7r2oH4oslTAozBdHSiSkZfw62cHIikdajDKS5Vke0qRW/wNfgh
pLbk+vTm5pWmuJYVf01m+BpSp5ymLnOlHjZgbKvTwZxeChGlG1/dpYKCdI4OFQ1qsDHwgSlE95rk
wZKhZuTvx/zXbKN2eSFQK6kVMq341Um7GBHpZCRP48jbW8fVe1sOhBy90VImbCgPh5hE26YNQ/mr
9PHISMLy0gbhVsNIZGtP47FM1D+phGA3jCG/L7yhqv2kI+mJgnixlehRcSru+I0tmYwNbW6lYWgu
+bS1oQBPE+l2+rkqz08C6GwFssAKJUJKVStu0P6lPrmQKPoq/PQkmxJQ87jEWcjXKT1FzT4EsOHQ
tGQ6daF+DRrYqfRJMcx8FxTKu6lIe3MeyZ/YdPNo5VdRgDqF1/0Fb+aDiHrYVmp4mUEOQ/ZNEhc3
WCgE820dYuF6N/I25VZEcJh/0BJD63f/jb/lxbexWI54RikYnWe9+Wwr43GqgZHAmcNLXqtv+1p8
5PyzQKJco8RWd9JiuRyW0ynVZajvUd5to4hxmkzsX5bDM/cobSA01S+PQ2NTB9OOz1EF7wLAt+EB
W6GnRFElDwes3TNCUt8ZKp/uoS97fKks7YXc9qOZdUSbNKbqMx1nWFcjnTimic0wlUeUrxHwcm/S
ZEuut6ppr3mTDfW9UuilyuiZIGF7X3DynHzQrlKakDIU2mtP3VIJht7D/WfhqdjBKdTFYzAbeyUl
QBcBpnw8nYgAIO0xhrVU2K1Vp9FoDEmYhNWdHQbX8i8PXp/Kz4Cycgz7ayoYqRk1epp4wBZFyK9h
jVHDpBb4QQ2PAEjTLT1cd7HZnygrIPST0otIg9ZjEHgaFnLrpD0oH0FufZhd89zIXJiJ/oz3xYNq
5J4I8CnEAhgKOEay001Tc7cg66JDfN9o8mvX6n8ksyevTKdbo+FdF8skY2Le/+YcaSgm+kPVXZIK
DjgPANrgFniz8uYvg1dLCk4zpEKQ2qdENWYSd81nWY3bypSeUyyJHTPUBncoCLxlnW4Gn6uFKKbL
CxupuJAdXaQ3hd/+yQUSirCbgVLS/lR3D2YqjlpmNK4qdcRUOe33MoDqMZYkTyz+vJ2tbJCCY0Uf
F59hFu4BV9zUUbiVE/0rtGryVDVVQJxUsVKMdupUXhIDQ9G6Sg9lj2VqJ5cbusI/EqWhXVTFoVuP
NnFC4Tlu6X/zc8DB+oafcOzCWzPKaRIeTrmkwHcylNBB9OgP2r3fIqHw/e85lx5VrIRGowgfpeQd
ZmKuz6orBTLdWIN6mWCPeVqrfJpde1Dt6KEYqKyjAPxq/eVkh+n7pPQvSY6uGrcF6FcFf3M0XKZk
OBcx7Xl+8EEI8YGxauiYRb/Vy+m9KxddnsyLXMpsOgLnAva4SrcdsfmSqRx3VPFCT5tIzcqRigG8
SjYhfLd1HCmSJj9lKXZKhX6fWYOggi69zcFwkisQ0nZ+VnmEC9PatUVhudkA5C5vN9EQvUZpLdzv
Si8/dS3945clvZZqcc2gNbZmxsPFqHFb0lvweMc5HzY+/vF0OaHVVsojOqMHVeppTkf5i8piPw1g
CUO8QeNYJqnX5T1XIz3ns9A8mZoqDK4ALUg+uLLbzmOMU2KUbOfAPKKg/DBE9Z7O820P54uymnHm
DnkxEmhtUufZeUEPphXs1Dp2zaGj4VjCLSqeL4iXbqDWzrtK1zY6eAPePwp+lKlrqdxd/Sz3ezwd
oOjTBj5aHZB1/qhSs+9Hk+SNST7F0YjouIrzs5Y+dyLxMFC9q8P2NewpgS+X4DxhMUVjibwNDC4U
9BOXOfV3ZMRffbO9kLm99QHlM0pAh5ZWygYXomMqsoc2VN+y0RAM9ELCWvRUlg3lSbS8GPPoYW0V
CGSSMiSPyz2jsQdMtV/LNv5k9PuICrQ9gM3HU3n2PXQvr3p5qkv/jfCAfoyQEMUnUX+SKOTUCmYr
3aQnGytT93QZkdaLJ42QoQrwh5ROhVlKF8aaL2NGbnfuzC1+2blX6MbAmH60t9kMimYWabLP63Ne
SBQIOMDGSqRPxr3OhBZCRL61H2cJ3WQGshKTrGC0gps+Ghg0Qk6gti+5ZaxjWzzpu6nJlBsppYJV
oUSgEmEyULNCGXmGspsmuzogj4ucesKDaVS07F6aGqDxZtLs1sWfdWDoY+7LJvU9EwkHIP5S5V3V
YjZuZgVeBov70/hqiQgYNwYWhjlObmVPh8JEko7I6d0gj6wI+k9NrZP2/D3bWSFQ7YRPpg+IPUOb
5zmtm11PhF4PvMP6mgRk1D7gL/zRtemi7OLtM0vDQSi9vTP9bxPPTndKlQ/6yHjXNLS7xbII8DlO
36QOoGqhEdobg/LXzy1uGiLszPf/aLHoXFJElgc2QNgaEGc5528yeCxZ1U00LCFbKB1Dkx4+3/wM
bfWzb2jfnngI+51/gMQMIJ2MVWurL3YC9FvflpN0rpavi5YKjGbQPjVAvretZ/h5YA9znCXm3O2n
+DTLxn1W3pax6J04HR7ygOpzalmHuhSkNM3bREVNblpf9agD8Q+qu0lPr/FSOrCljLThWB+FHAxu
U2vcETYu8KjKbvDHyL0qqEZq+K1HcD1wW2uHvBcY6uiM3vZaEApgE3R2yAZEAsUsYaImmgmhMag3
sV7e1nH/OmaL0eIY9ztfy76HaG7OLaSNgPS2rDNS1gKbF+ykUR/QtI0dyq/RZJ7t4FttNGqyNX5o
FgPOMrJyHo/xQzY8+1oEXchijBYGWuAgsXbGFpbDWIyuZceMnU19cKip7uJIVl4Sm6c17FhGt6RY
xgx/KCU6io7si9GLC2PsR0POXprMSjdSLSIaLYJXGCNI2C11h5pJdmn04DG4NB2a2A6ROSRJ1blL
2nPTq4jVVf7H6lJtnSWMIfUk2WFkyqfUo0YtbCtbxsf/MHZey3Ej2bp+lYm+Ptgb3uzYPRfli2Xp
Jd0gKJGCNwkPPP35kFSLas2ciRPBQCANsgxRicy1fjPB5M96QpV+R3IFCRUo7mTc+2ZgD6fgu+Tm
qbtMbFuD0dQ9aCmCgKqB5EtXlMCqCFhZ5WsSC7Rf8n6XjsSZtdTy9rq5b7KmXYwBial6IvjkOMlL
S5CPp02hLHJAD3VahPsg7uYFtP7ZguKyIFoZIHcyVFc1y0is6NbXYk49+V8EEZalliisXZtjTcwS
mGx1E0ANbFmM3Po2d2VeEOxsVXgn3bmDX7cEo1KuvdxCJX0k7WHPjjWtIOIXTW1PvowbBmWEZFuF
qFSwvFsMVdLeCjzTVzX2RrMg/4G4/CmwxDJtidsMKGpoPWFN1lLlPu4Eih88EUJh+kvRRuqp6dVN
xppyMTowp6MJx3JTvXilaWxNtRUbFCL3k4idhZ3k61DHsGUKeDgEgVkfeuLtiQvAPU6GJzsHZKo2
j2TN+P/nE9AfIrJ+VMc3aUFYnX0rOrWxjfVKt0GLARUJkUfHxiF/KiqC9qUxKJBi0YNMvWw9NQYP
477+hETPOrfm9WcBNW7q9lbCTJpGxVNuT8bO0QvQzGYx3pj1nBOqgNNgvwGGz0kq1rUpfuJwN9Zm
yG2h9CYE7JpAID80tlm29ZSlVbZ0tNxfIrmSg+WE9VrGSyzbcgSg5p/kJR14iWTkJ2yklbU0TXP2
UxBHy4yfG5vv1tcaexdHCQAmfvbQfJ4qm08sLF4SPhGRmMBmWiMlY7vds+VZAIuT7IjU53AIiluV
EAp3VL7w+a+sw6RG7ruu2O7x2lo5bjAa6cg6s8pyyPWsbbcslnHQ7Uw27tgLZ1istma+JVlsoBGz
8bpTEWLeAlf2RbXN5i7T/XUXj89GD+uyc7rH2ofrCQyo2uYY0TBFN5chmuikfDdxCSKsE3wtDbtd
OW57E5BDJXDo6QijBCNhc7t8Rb+Zr2iMr53aKphPuzBgOhfbjRxigijB0+pE6HTMRlocNnPuZMtH
bo0fEqz/8mSODdPNkOt7hEqKiWWFxT1nltrrEFgvqv69G6ZXpGcwt0Ao3BLXqbZVlHF84tD+C+Jb
XG3q9kZNYVCQMkS9poZkQtxD6btzT47ZxsUnDrt1HSqfvcp0161WYbgWJcWJzJ+zTicXdzyTnA5p
r6WqsdJhnwO5lxUr+9otwj7mEk2MZMVjex8b/nhj+yq5DbY+Zg4kxwmKYaOgBQ8O+b5RUnVTuVc0
LlgYquNTN2i7qVaJCg/VY9OREbH7ZqkHeb0cek9joZhOvPvgFNbN59QmRWZ817vo6rLbZxPMU7Hr
BqBGbAfagQR06Cms2XcVvPFLgB+JUmBmjbnTqq+V16roPhsBvl6pf0pasJVm+9q7BPTLmBA86MqH
hqAAfm8eur+5TfDDeOx8tocx6g1rCDovysxeC53xMDhYF2RxfKuYJer51sgtN5XFogCKstI69nzO
rIlfl/mbavRfm05lxWL3O425ZzuLbvdF+hXsBu6VqJ+S72VnrDvVHZ8o5q4KY8IvVroNkcAFbLhK
lHiXqRg6V75xFbUX3xQ197YhVgFf8mIsPeCBJME14VnrsOn7c+muDdCzK3cwcdtoX8axuPCEjVkF
GwuzhD5XFTk4kHIzxjNht2HfgWkbAPmpfI0hWbFViO911fOXoSD0GhZWxBmBkzQo2ktuw8xVvhFr
778owY7sq4q0k3nuatJs05B/c5xZm8Vka1TVAOs6/iuaOm0Db6ov0XywiL5lIGlvZJWdCqyMiDyU
ic2nrWcLGn/YZcAfweTqzKUYq7uKh4p/1Y2rUjAP+6X2ELdRzH2gPtfIS6w0XXeWgbFzbdtamZP3
HEShCcuNmHZRZ/268tnIZD08iHhRDYXYi6F+6Jxy2uqxEa27Kj0PQMbIHZOdM6pUbPnxYGzstgk6
wgO5WjJxLOGYY2HpI1NBdHhtVHV77kr3Ls35QvMpXWSlVp0brynx8N64PPTdEk2WhvQGqmOXyh8J
8hNmbMLha99qqIg7pOXjVnsybJCFZf2lFCi5wOhiKZStvcq5ZGTEVuVk1ksWrWsf6mBHihXNnNlo
o3+Lq3Hl212DfeFNUrXDBuFvkIv+2ZuCU2CzV2Fbtkn0Mlz2SkI8RutvNPwHWOQMb0y5iEc57lUz
qlvRJoRh7OApHcl/mjyXAhSkK2X8PuAfHPuGdo4so1s1eRZslBRnBKG53x0LjGbWPA1N5y9MZJCX
zqgunXpkfjamV3Nwd5WBTXb83bG5Qacs/SYGuLWq07D2UzAxysfg0BvlY5UApmi4ufT6AR7HwatA
+AR+uPajChWPVl84nvltZpywEEedpPZ0Y+nrzlEHeZ2Sf1l3gb33gPzcQFR81Gab8aBUyLYXfAGO
+VqnkC3hERUEXzeD7yJqE6cPnk2eWnfwKEIL5MYuxktnkD2wTP9zeAWBwqyy9Ptp3epA97vqNLZJ
ugWWsR87/4JdCNQXYhGJNgDVcRgzGMfnLLfeqmk4mWZ7YZWKbHF4SHx6cHcqAILqTWK23N3z6ow8
ysWOQ5PlbJ0ROTF2wmr22oAPejbcK+OknVqwQDo44E0R7bKKJW7jGW96YrSL3K6flaKZiHMlPAz4
3nSYmQLQU+WGh4ZcGjG3F91smqOGWWwcuuNGaRpvVU/F0jND7pboNkWZYRkw1xfVFlmlPZhJHuWJ
qsPvL7+kNnZi/mDgOK28BVb7kpjJ16YKJ+5+fdsL/i9mhHkhfusbe6q/BAZByDie6fQxGTQDjye9
cIOliUQZEQYythZfc1d1G4BPzLA3cRM/8v+/c75WZeWtAuIFhGkJ+teeulB6tlVW8DbUw12tO29l
2jy7Y31PFsJf6rGCTr6DcZaHopTw2Q6Y2ozeIY+q4Bpsm0CysTxwF202Cbb8KllnxzcOCKV91fze
XYocnNiczcob6Pns1NIVtjv7brARf7gZjXHr8AvKg2KbMXH7tvLJaKPviJvlRJ7FsC1UYG3Q38Pq
LXfqZ3ymiEbnxUWYG83nycmcjrqyt8vMDvXj/KueuGDTh3XrRkDqVLPElwHeaTnbzygjADtfe3X0
NxKa7jqcvNMAJG2Va0gjAL2OhAqm1wtvBmvSFnEUnspCwbXSyI42bLUkF9m2GS11DWzOYnXRL9vc
3mr9EKA2VgosWMSdzsAorPHzT8ybik1pAKMTd8cQ4rUnGmb47VjGb2EhZtGpZm/kCp8bV07TJorD
8pZN2OyBNvZP2hR6ByIby6HGe9y1Im09OPlDWFZXo8UIAplq3ka06jOwri7Rcvje1slO2AoJ0uXL
aFQxrjKSI5p6t8C/Ef0bSjJWA0mMAXMnkFNb0Sjlui8vzaRqhzzrNn2uBCuRsCgr612Ra6xbiQlH
ecR/b8jXbjidoowJyA9FvlbL5iZwMW4PVGwXQBxpnlKvvVSBrtx9SodqXXU1S4AmuCoai/4+L14D
EnoixozSC5RopYz6i92Ii6k2u8xLx3Wjsd5Nm8QmHmRAFkpRZPH7axMYX0vzEBjMmvgEOqTDvntg
HArTgubeeW94pLwQ/DKF+0QGZTtgAwen5WCwKQ0DlhFDoF8grFzCXr1EfQvaQ9uXQZptNMIDdmZf
B92boTwsR0uBkeII1rWs9Od6iB5AWLIcRYfKajqIGrl9zifj3jfiO5M5ZeM67Tappq1Xajc+T3LI
osu2IEGGNeU6jolG4tgZR9VCF4OxAkZJyQ1Y7JTgYuqMqDlc7qgIt2OnbZymYVVCsNHDs2BRKunR
HKpXP+5ek5pcRTwtNHGXirblRwPlzy8+6aH9Gg3WW9sV6PXrK0NNyy3i9+TLRoQVBLt2O/xKSJaE
fZlXBM+Ui1FMD6HlPMXOsFN1Yy9ClqpKox+R34HuYYLRaXkgWrXbLo7fNVNZC7XkgYE0ROeZG0vw
hFX7r1WObGDy1TRMfNiSPUHdW9shEpc2xfPke6tqnMxt2GiPHj6sQnifw3ZGxEfhUekBUgC0wwUi
G45Whu9poRPgztxHFRW31i8uCB51IK+6e9ERi2kCyLCFY58gjmFo55d3GUSGhTeNx7z1VtFk4aJE
FzImRwOdFNKs7sZyqzvDyl6qGq8yRXXQ2geQpnYPnkl42fCgFVjufd9oLNisFVMuGWg0EoDhmo8J
Bp3QTZAXs4zqJVfblQJKVeAaOkT6xdYcPEPRDYyJubelv5sfeeQFnqc8sRZmmMNNh+rjC+tWGPXZ
qgZ3Sa6RbTemdQtFGNe0tet1Dqand0E+Ds1Bb8kGB6RTKuUbSg5YPRJbXfQVCpLgUnWHf21PvjxN
Nfalzp4QPHNjpJU816Ztq7VPmUoIDFWkmZG+VSB2157NooSFYg9bZU4DoicVITuhBiPBAVa/fv1F
uNqmrcxj6zjooZQ4QybM2QhaOAUBzbY59aXZnLQiak8EICbSer2yAz7SL2qlHPZZbZZ3sakkd2yr
53NZUdTwH9Ep4rFp+2hB+mGgLStLrbc/mumoDN0aW0NxkVXAAchDWObnj0HiPoiZx91hbU11eUcc
RtwBF7svVcQ7ZJWBvetZeOruvcPcK8XAdMO7DVcfAxFIh6Xf68pe9gNsPdwOAvv6eVR5gFuyCyFU
krbmncm62q6bJQg7CxmXv+rSyF1qiPpcZA+0u0bQLjEBbSvpL+bQ/Tiwt7t1zby/+a3eZG2AlE5P
Quuv/pqwUbEwj+RJ9fNHdYq12jkAYSQHlfVpMWI9FVpX9iKbUhf+NcbT80H4AKeKsm9uZNH2imT2
gJvW0RC3D14VpAddEEvMg77lydG4t3ggLFPoN80yd4ZTrzL5ykvHyquXAWC9vSzGqRdvITaYq/eB
A78/4lVI0Gx+2SpFdS7R3rvKl3K98pmsi3mSr9RHWDZOvhsQkKB734psx3ZaWcpiBPP01Hv6YyYU
3oeqXgyh1fdyHI0rCWVU4igHsnJAfSL3/I1sbWJrOYLphVWTFrfyYKWi2iQVPy2kssJw2doFWhd9
Vi9lM4jm4pYXjHYVHszM4nOfLJpCUFcktT7GSepxYD+QbwlS6JumMaILIfZwU/RDeiUFPyMHyvIW
iTpnVQRRd5cgqbmqUVW4HythL33YNw+svapl0NvpU0P0jd+d1T+HE3p2Tmo5n/LByhep0hZfzKp8
w1QWumSVP7tdnH0byhzaYGy85hNA9tQtvjcDK4qMnAoZjmLZqSUTx6Re/YEVzaI6Eq0CkpuhQmPa
MfADrIlZ7nT0noptSC7kjUTEwWgm8ZpWzq0Dwv9r1Mef3TysXlT2BKzeau+zTu52kcTpuInKAGsU
TxO3mMmjq5k6TEGz4bKsC5ISSuWksPjphLiVDVqgOUwSfrmWRdlQRQSH4iBVWO4w1Hu/MhjWNhCz
lSw28wCFo7vrbnBR1Pv5Gng9F8CnyaNZvSjC5VQ56kYxNFSI5z5yfI+c4HYQVvf+VmVDXvvtNq/J
ackucvxBUcH5dyH5/kKAZ4ORvpu6BLtIUqAX3IKyXSusGEvQMjzxM1PWjTLE94gYRMtKs5ovWaqc
davsA3LEt5Prh99FZr0A8Paee1t3sUBuoM32TkpUxRMHJS+Mg6P37obNa8fvP9PJixvdp97vPlkF
Ui6htYY9wD9oSqbb3Cntz4OtF8sg6Kc7T4uKjWdnyO1kdXcDut/d4trsX7A1rVeGSNQnEIUxgknh
VajJXT7p+tkoM4QWDLsnNUEusE1CcebGIVEUFMk5Yeu0NdBaOCWJmW5bgUpKmpPgypJ+PCWW0WyN
HFRBbpL8b00tO2ntqG9RtglOmqfbW34ozjFJIAIUTLj8ym5yQCfbEmr/zrDi8JbVCEs6zbG/BekN
uhL2a8M+fFE3wXgnu0bWpBCV+avr0NW/dTWgOd+peHxvu8Zi9m2Te9BT8RHvs23vo22K2jLhDFlH
wHPbibIP1z12oauyUsn6+f1tptc4K8f+tNajqb+VB+xlnaWBnMRGFrW5n9bBxA2M0tqWTG0Yd8fE
slH1CfZ6JIb368KYoLKr+9UNSfDXCTc/hKqI9IP1vzalh+wNPCV2g+6uwEUFjGUPGRhewq2BqvAK
0M6wlnV94fq3rO7B6KO4SU6IfrLO6Y1VPyLPJEt96GdnJMp2siQHgp/m7WLc84AzM4Y8WKblY9zM
b+ijDjxnRSrX1vftz37kP1Y60nYXWVV6bo6kW7UrKizUhzRtVqreg64ggNJslNjkf4cdZLiGjQgf
U5kSYll6fXF4LAAEmCuJTSbL93ItKgT4iOO+95RFhPMJNc2HjyFkQ2EFzcUmpY7mtIsMTF9fNH9U
dzJwnyspb4Ib8/9RGVi2ulM0QvzyQtlRHmQDPFTSwfPF01QCH088ex/MG1ARVsa5I/5zCTIBrAXV
wC9EDWuSPFZx1UuEKqwJPk7RknA0nPwt1wvvNgog3niCeLqszxzvHrkP9d6bl7tCQItRwpb+eXEo
SlShrBG3aX/MxVrWtyE7or4tn8niOIgTDdirxqQuMwvLWS3slUPtcDct5Gkz4lyaDx1S5pZykFVV
nNAqy++nsvajvfMgrqWZ8v23eln8rc7SXW2fiWTdu8RQ8b0aD6E+/jioan0btXzWyQQvnoWO9UmL
IR+oZVJ+IWn3apml/aI4+VOjac3etA1z62pxuPYyA9UPNOCfzEIjfQbDI9dd5tNAQ5epSqNnHC8x
NWbCBJWhrGtjPLiobPljbKxAhTP/5cN5FCJ7G0tEPdta/xRYtQqCtHDZsffKTf+807UOWVGV1P1C
7Y1g52c5W+sGaperZy+lp33Gn1y5QzC7OOQ6MoORMwFIGNqNyMr0uVNJoo1Kqm0UKFxfbH/JANm6
fe6qoLzRRJVuVAhi+6INsid3HPcEI/MXrTcKWE++f8jCLr7zzeC7fLlJd/kPiqG4OEXWnf2ALMMw
XzC/DxCU5LRisIG5HZhb5CS/xkiSnuTByIf2JMwWeK3lInGgsEsXACRPhh6Zw0L2gcs5nwLThgNn
Hn4Ufw4hu2dl+ZxlabH7GDo1gAWbStesWwE1YBimPbot3lmW8gQCmtMhey+LcQWKBXjqvnfrs0NC
sNnXREBAh6nRshBK9Tx25FXj3BSfnYm8dTSk9UuRZs/APPpvWDSfWtajb3VnQ8nKAxzsi2lRuNAE
Fgob+Tkc7QXwW7IBhIwbmDPdPoMn3sBTnsXlCkegMKdr5SLCWnorix8NSapk+CCDs+wId1+iJ6XD
RtxAkPro2qHwNnUJxLcf7HofGu2NLMmD7GLN/WRRzOwisw+IlzXObTSoyj534XVlsNTZpXeIKOiQ
r1bR3Cz7VIqvLtOUmGhlWfThsfqNLb1y836JrqXLSg+sy3tn/k9nDWcJq7KcWwhDDPLzNd6v7/2s
4s7iNWogBYehbPrNsgGHfRckWX7nz1uOSK3A6vysc+u2WSWEwIDuIAkHc0W/VqrrHoUeV0e4LM/s
ia0HFVoVemP2tawdJGVj8OQON+JRNlqo2q/AgZQ7tQQn2HRGuc0d8K5pYwSPkV8467JDHEGPB3hU
0Dsxz+mgug2Z/TCloGy8IlDeNuTX/Le8Y0lqVI31kDHWGoBschwsI1yVcQqBCKTAPdHM9cBYV8My
rPup8gmcOjo7TEh27M0RdTfMJl7IVscg0zk2jn8kPY/AaBSl57K2q7MDYo0UehV9FU52U+Wx9VQZ
pQOnIkAOZMqi51IhgDB3cP5+JbnUmqC6G34FL/J+pc2MtSzHWr+SWyLi7oj0oU9hKCHgGd3Gvo9u
lNYUpEhSZ9uPtn6IeUYAh8laMtpxcWR+a7Zjpjpnk+9n7SSJcVuk2N9FquI8DLNkEXq8CyFMd1u3
/jQustmDoXVG7USqMyVwierWXJWD4D+V8+G9X1OZBd4Wyo8rZEszjjgk96aPBSHkdnLcaxCJ7Z1t
tOF9aaNZESH0tpZFeaCD6djtHSv7mQWE8NBHB1lHB80kHEgEpN/7XmviTNsFBztPq1Mf9tk6ydLm
SY/ib/JfrRnfI6sPX2PuVYLpI0YX8zUuUkUHc74mdYgpVLFZP03GnD7o/Tczf78m91JtobvZj2uE
DS4lSfMDlCrvoDWjdyDlSX6r10lIiDgPNgnPhgo3bJpy2fT7KYtgY6W00SYdRNZiUmDC48NVd1Hz
6VF5xkd9DBBhWFiqyzGfKz4OTRphAAzq9WGCSLtuBxzX62gwjkWuJ+vIipVnSPKXnrvw1Yq6q1n3
xjO8hZy0eP0vXf2svcilqxkO19KLfnT9bVRzUvFYL0RCGPFFr3LjUfWr8iHofilE3YvW2fp7i+b9
0vL7NaVX9tu68gGhTKLDWbxWB56xMP5JiKrmWp4mGoIA0XwovRiFSfeiott1qJJ5vyZPczRoFTxV
/14ryyjDVzeTQcjaG5Wb3AoOUEbMbUqq+IasvHIj6yG+EzyVlVo2uOgiz71J+nn5QvZqba21drJD
LWvlqTwI1yJX5rTxokQ540d/2TJqwZfWq8LDyDx/Dfhp7NKBwJyWifzq51p+lWesQp8akqk3H/WD
H2g71yBxLy/9e1/Qpj/6Nmj3LtA4aJEddoOTPFgIfXIfZebaERnaJU0L91uefvSpR9Idv/eRzbZq
IdbSYSwTATMMHhTE3w953qjEp+dTXQHxJc/koQ54dgFPChcfdZ3ujuL0UU7sKdnEGTpm8mIojig1
/TYO4UqSNHVtM1255Mh+GYOFk7PMx0EFX1PC1UKur/OiK0IG+TVQw/wq0tGBI+4bK2/Us18bdk2H
gN9HbWkYzopMq7GSF8oD0sr5td5Vc09ZUffgw2yWHFt4GhlOM88T6cYTZghiIYtQmYptbaC0JIu6
CWVUgat5lMXIjlY8IPWH0tP1a5KZD7K6j9BubUw85OIxH59rjVQvWwhnL1sVS73gpDndYpRt3tf5
9D60l5rtoY/bEj0lLiLjMa7RFWI/Or8tLUVNsLAU49zjq/Ss+ziT/Ou7Ned3yzIs3JBJGp4/3q0c
MuHdZjUCzQKW/lYqoWc8LjZNEYCLnsXS39XRZz31j6KoQ5hoHhAa2SobpiFlZpflVM0/p1qa72Rp
zMSBqRKKT6qtvZi1LrTAKLqi7TasauLZ66F2RqBMYbb0ESo4FyyFsE7yLdIPFfJZsvf7hY4Rgp0W
7uzrEV0tpY6u4M0Cthb9bYL/xREB+UOrDO6zqvPyozfAOvK8q+iSx3quzj14NlVCOr1pE/d5aIx4
SSA+OsrWxo7xxBiTp0ADPd2YWOwMveI+V5DGNnkVDxt5la73hCPbOD57Suo9TfFRvqSrdOoRpVcy
gPNL+XFMIrfKla0sjsn4ecJ3Fg2runyoA38tX9JryI1pE87XbZfqTyassSRyT01qkPFQVcjFGFmd
cMp2Tr2wyL3Emu2DCzXvxzE1kRv62TwoYBg+LpmmaWQSRWLf4tFqWLBOwu4+CNvuHqMlQocp4FA/
oIjkDQYy/fjy0UNr/cc+NtKT7I/rSb01OoiWsljNA85Z3HkseU1fZdYSTRFv6xnWtmnH6jLk8O1Z
AAC1rxR+rSoima1hB6/hbRt2xSseThk4wWD2GjBh206NC9G/jx8tu/7qGUr+mvg68BdbfDJ0S6wb
lAmPRCPtUzlpAg8kz/kSK2IluwqXPJ/eq+7dlOINN6oRTxKr6u+m0usW8vVsSIppZ4sXvwSqqIiB
xZiSWIcaUuW6iGz3GeDASXZtYv1z56pwEHVb400R0ZGfofB7sXTYR/31GRL2UO+fochYU8nPUMEa
eoxy8RX4brfxRWJuUjWZdoADspWOsMejLHZVkq/0UNUfzab+0Tp5gfFLUU10sSNplG1gO5MnMZT4
ScUnfaWOanUGDN/vhZbUO2ST0RFVonTloJv3aRy7ZyDQ5ne3PtSpMr01gmkCEfIYQjlXT55fnWvi
mUWL4EJv5C99JsItelkZ8ndpXx6JzGEZNZ/9VmwRecZm2GyW7APoLUQ/wo7ABtpvMvucasbaH5To
SNrIXabEXdeyXrg6WCCIzvnRsIp10fRYRgQtVxhehPGLN7jvA/R7wzFx1dJmez3HUY+mCRZ0Lok4
AMVTVON7Y1eF2rqqOhQJ5gbZRbZ6nV4cSCCgoh+ToEIJbJNWgXUyiW+e7Pkgi2Ha24cJc0lZkvWy
h5aRPyLp46BMncdQ3+dr+wKPo9DKNiGuN0spwA7T9bFE6P8+CgBM1ho4CymE7kz1o+25yT3p9PC9
vkydZavp9RfUNmCbd6+ojfMMA/5yG5SmvwuQDtq6YZrfJz1JjkZRu1ejV5cIQLcvKqpNK2QctTPS
qTigtWm0GYRSP1Wq9hhUSY+kDkZZY+49WzEeKrHmJMe2FD0eIMaIav8YXNljQMbOg1to5f3R0Bv7
1poPpg5u0SpuxziyZ0Wx9gQE8wD/D6xlZSbVXp9YVnz0b+s62qgNWzZZJy/rQlD4Y9RmW1mUDWpU
vSFbb918dHNAUjl1kV0gb9q3qfDri9spy48OKMuwNIvHbx/D1IYjts0EqU9eJBvaNhpWSRr6UC4Y
SNZpTT5gdh1le1nsCt/e5FEJGkLFG8cLrGeXLd2h9wAByGI9juEapRp1J4tOUjw2pLuukKn8exjq
m7ppredyDCCweXfaEJsnUhdI8Afqd2BY6jauSrY0sk4eoiivj3CuoC3TV50KY+NPVblvuvwzWGCo
556vrzTVje/6Mbeupv61JbYAcQa7ij0yZlBe58aiKpI71YzUlUp2aC3r3hv88rMx6tpBlpBStK5e
/lV2lzWRpal7Fq2/jhOnhQoqolHWldN1EEmb+nMAh+p9DDYXwLXF9Bnyi7usPDLTMal/bZ6AIvRe
7z9Kvv9eknPVgMrFR1v3t9LP6+Qk97OnvI6cU3+v9+Sq5wnwZ8/315vbZsGdf3OdNwSgH4N+H/Rj
coLZmJysxL9rs7HbIceSnD7q5dl7nRhImPUgG+j+UZ1XzPQLWa6n7lsaAMzHn+HkZ1ZxkmfyUIsR
TRU9bTEQ+6vB19Ro+KVsOtGuUIPsJu7xoXwf5mOErlbGtRbP2n3z+PIgx2JR0C3++Md///N/vw3/
E7wV1yIdgyL/B2zFa4GeVv3nH7b2xz/K9+r9659/OKAbPdszXd1QVUiklmbT/u3lLsoDemv/J1eb
0I+H0vumxrplfxn8Ab7CvPXqVpVo1EcLXPfjCAGNc7lZIy7mDRfdTmCKA7347M9L5nBeRmfzghqa
2YNH6O8mkWvtXO86HjDAa2UXeXAz4S7zCryvWChR77FQwSQg3QRxYp6ryTLeD9mknU2m1htyw3zX
qCWZZ1D55VbRgnbx0U82kHPDQLOIkEwuI4KiVr4TudufrDwbTvLM+Hk290A5JWcZB+40ZGty8nVt
30RtcVtGQGl9c/yl5OXq3gq9cfOfv3nL+/2bd0zDtk3XswzX0Q3X/fs3H1kjOL4gcl4rbFxPtp4V
575V0zPuFvM57O2a/MZcI9bWiDMZsI0B6ZD58KM6rjxkA0XtnxSSm6vMVC0Eb4b61oucCgkF6gbf
toCTql0Iq++vctlW30RatbjPhE8CuP4lIhv+pOpPadK0jwakqbsELLesddsmPmk+FENZTDWSKoOh
IJ4/X2PBPVgHaV1B3m+tJ7AW6XJy8vQgW/Mi+WX8ofxlfMVQ931bQbT0NVxPfb9BrKPuTkSf//MX
7Rn/8kXbmsp97piuBuXLNP/+Rbdu7rJgDfI3IiI9ejF8f/IbDjKPL9VCygJiH2p58jv+aO4LZFHr
PL957xfWLUxhdERvQnOqjoR14MMm3HCZPbaYZs6VnTvjh+Wp75vzqaP/6FVa9lsnWHeJoPT2aFYZ
685tppemWYw18fAJg5iNmuntvs1M98Hytatsz9jlEDHXS5icvn2ukDde1p07vfh18jAQY35gDvht
wBT4wZ3qGQANl0OKbulkDdfOccJj25cnWUIkcLz+qO+u+DyjwNeVub/oDJQfgbkYK9/86MKljZm/
X6orZrWaWJ/sihiUR4h0CBL20XCn+uJhHDQNg7eOWJLbzJ8lUD45znpsLfWzivr/DrCQ/V60x+ic
w2G9N1xMgqLCyjBM5ep/N+p8eWWghSBvjf/+2/RXy+nwW1GOVRSEzW/Ffz4UGX//O1/zs8/fr/jn
KfpWFTUggf/Ya/tWnF+yt/r3Tn8bmVf/8e5WL83L3wrrvIma8bZ9q8a7t7pNm7+m8bnn/2/jP97k
KA9j+fbnHy/oZxFmxZw1+tb88aNpnvZ1zdT0X35F8yv8aJ4/wp9/oH2fv9VF8/Jvrnp7qZs//1Bc
779Ml3CHZZnIXdgI+fzxj/5NNnnOfzGfeart2qphaZbNa+VIoIV//mF6/2W4pmE5CGH8X+rOY0ly
JMuy/zJ7lACqgALYwrg5ZxZkA/EgDs6ZAl8/BxY5XRlZKVXSLdKLWaSLR6SHmxmIQt97954rfeG4
rHodbp31f8l/AEmSjm9J03N8fvP/+X9H4I8H2a9T9/cPNl7mt9veMUl4guBB7Ing/ZnCMn+/7WWc
UarbpXkDKaeKV/MEpZe8qWzQI+TDe314o+pe/gx1TJ+m9tzckwHj3dh9bVJRRB+uJSfnhxmryniz
Q4UYcqrbvvuIIBVX74srR+PHmHoMHdMFyu0iF9IYdT1iwWs8bzUmVto10i3Dzrx7YfAxi63pdN0l
EeWY7VKcAMNRN32THeE8WmgWWD7C75ggdLTJlYjEDZFd+QNRZLLehpMRu6jpjb4IsHFpbmbfb6ob
HFfUQGuQa/0QYSyTB5V7jjiIYQRjxCeJki1Rv+VXBiMGwGA3wrgAjAtBHvsBcj6bMmLPSD+zt36K
GS37pmMDoiEpryrBuNGo3MfQHrqNYuKobuccR0r8MJS20Aa95tynuCfuYDaZMUU8cIMizdHXvrsx
1cepUVWaBmaXE7LeTFmWnqa4mNoDgc/P9gReN5ULFBjCna1+wy4Vy0ALdfqb6KZB4tTw8/iuj8Yi
KYLcDRnBs8DnxaFYwBIzJ1F++KUsrqVF2C2kgjiStNg5seazP2mZbke/cMzAVu7sPw5L7E5vEiuN
fOEH/fqHinX8FvlT/t1c9NIdOjLPsm3a4hbe92gF+FWIO76qOBvCnfSn8L7w8UsKEcrX0nLiTWI5
ZbRrUrgDTFlNLOe8LLsfW9hPpcol6CazIce4tnDNb7omdN8Gtw6nfTnWvX7yB5FjWTLSNN0Kgcb4
3EKfKxDPyiwbUEEIGzLp0qv6cdEdXv9EzaIM2qarFWnJYgDv0qXVvI+HeAHvkvAke/TzxvA+HPQR
HVybZcpIPoG8zDSv8uEnuUnrRlDRkigxbopIUegVQpmI3ut68WqGsaPbs8vrYJ6MgqfqIYUyhNaB
aZ+zC00aGvdRjb4FPVpXQNMSqjPv63q0XlK7Fulhor3c3EH6jKI7Q0favZSO4Yvj3KB1RNXrrBrX
IVLYAHaUi5wVTNlgM+/VNOidmJt0p8SYnLOFp0dtF/PL6Er5bKE83RkhEWVdZk+PpjtHyA2qFEm0
42CrMxFDayYaPyCqZK9G202HqRTxwRETk7JRRQdtCOemwEt0RIcY7nyvKA+i1j1iew7zQsIZaBKz
bHfQ/+WN3VrNXRLBG17KUj4Y2WJs/cTQr3mr8BIwjr0p3AYSG62ogx8CAEPCRY5EY4PVd6LpRTVR
uGUcCKQwtdJjNEhxMsnNu5hzEwJk9BOHp7r8aRf0zoYub+8ZSttPFSzBp2mEw1BaVklpPYKFQbu0
gZvdPcHCG76NeB0gaSbyhZyxLgmywY3vvFzzg3mjDp2erM9F2SVHiX7xpAgiD3Lg+TC+kwpQakpF
X3hleOySKDsafjuDglbRLTzNBPVHZaXPOSvkQ0saxtdSQ6xsBj96xJ/jHoY2DXeu4/Z7dOzebgFX
eOzoDB/toS6ffMnqQrOxvZNciofR6BgrL5nzONqh8S7IeeJXVfWFcL/+0RvAztDfRMnppuPDgtLt
pFIzZ22AYeM4if1oOqunyont4j7zSH2PKTg/ClKHX9qh6O4t7cV+oCyeTsHA7ulkd4vxCfxCd9eP
bt5tSHJhyGbGWf0Yy9x98sew2M+zjrZCFu42kv4IBqb2icqEqLkaWrqdNNm5iZTbfLB6/byoBp89
hqINCeozpp+5no9hhGpN5JN/yAoPbEBHMcTwhSkRrmh3MzlL+Z2uTcoVYrLcmjQ8RzK773Gad/eI
ZlGXc36ORNM6p7DI9EnUvbG3s9TYQzOS5yax9DHLcUICONB3RipynlZzefD6aODf+u62DB33ezsh
J8/QHdyaMp334OcICxPMsCevUluZ+A3xg4yMvbZH8TzXMQi3fL6jvzbvhDDTfbNoDT/QSHd+Vciz
4xX9JsUIvlG2ElvwqajYYtu9y4sZh303MHaFdnKDJazBrT6aB7FM+iks2NlyDGBmknmbHrKpqg5k
uCfbtLbUEYy72PnYZA6oO32Mi0vNXjfFLNLi6jGINTo1kB9BUIb9PbknQ+BQzyGDW+neOf56dJHM
eSMXtEZFYNuimKcMVjTuZ+kK7Lu5xzQYwoEdLSEGFRyHIQ6fOyIVxI88mkhMS4Et1Kv5vfSQtHpm
TI5HhmHKKBaQl96EAIegxV26kB4xpMCIpDtwxmmGnmIMqccSPs9eSmndIn2nWzKk/ifXLdRb1nqC
tHE6fjwwmZD7ab4v+t4+hwb4I25vFtEefk7e87SonXjeN7b0PmLAAjdWgg3JWIz22fNmgn6dwdql
UweLc6RFHRULsp8Ff1AxKxUUuB7PEIKwiY/D9AAwpN4ZA6Iai5WDfMk02+Uucp1FE3aZYibalYlb
7gpzge1kxCkOW5noYxJh/aX8Bxja1d1d7ecMcFYkJoDKHCAkUzAMDVwOAy1mIIzTgqFZ5esD19w1
rq+3hcIcQSdhOTEYDFHyWtjosA9vXR/tiSZfaVPYQKJS3F+0kHyu4aRt930KGFOtfSuCl4cDk/X1
AYK7feZ5t8UMTfRkveryC2IKcg3zN0sXWGgT6pJdOuLqR6aY35LFNzzj1sIqVyzlcbEqdepRqayx
1Zz2BuBo1LLMdNJfG3AdQUN+qHdJCXRyyRgjBeQeoNBpaxxm5mgfUFeuxD49YIQxmjp+GlVeMyP2
4hBnF+ihesDoIKelBmEE7BI3nI2OOo2mSRDH11F9a2QxEOGSKB/26Ag9h5A3PS23Hgcph6i7wH/U
yGQZoYVD229RLE93PNRznLFWzCZO2XOOyqERDPJTG60vuAnsow6szzYajNnEUuDZ36JlJKyg/N+p
gv5/qm/AbNAF+K9G2L/WN+9d9/49HrqfeLd+q3F+/cs/ahzl/wNxLl0D0CGKMoYS448Sx5X/cEyl
KFJcScgOP/HPEkf8wwM+6XqUPxQ53Mz/LHGsa2Hkm64nlb8+lf47JY77e4EDfcNyyZNbKyw6G6ZP
lfXn1p0vZ9A8tYFyqZ3uK9vchjAFieiSuLQBYwPwmf5Dt/DvXlGYpi1NV0mBXuv3VwQwXdqLturj
tOtCifvfq98E8jKkr8EUxsPmT+fk75qTf/MBeSGfno0rGOKtFd6fepNRb6x98KwGVran5MLF6M6X
esneVbNc/tsv5UlP0CDjBU1e7feXYq9gYata6iN5Uh9Znn0wD/uAyuxl0bd//0p/KUvXs8YrkdNh
uVwD/3LWesU+PXZ0fYRz4LMFbZqAqArCeHTyn46f9Xvni6uC11IW7V3Xp9K2/trcjdgS21XMp5JZ
K5ivmhePnM7aUzfaHMg4acwRKeLJIusJlg1M3NG9l1GzW0R59+8/9e/Nzj/eiRCYnK/NAu8vx9cd
C8/o/ak++r4B7Aw1xDA/z5G+WMZ80TV2Wdv9GQIU/Pcve/2E/2xv//G6tFmV6wnl+85f2tuG5VTS
teCZWKsijkh44aK5qqbnhp1dO4DaLaPbtFwuKQndQWUkOEDafT0zakjsVgbaU6+pyl7/J2+LNoj0
acAr9ddbV7UVdV9M/FBvdwDEc9JxXV6tp+lLKd//GNDHtQ1/kYZ4gtkM91X+NGcFwEFG5h7IqZmn
+qQiGjj/tQr+zR33t6fJwS0ilWuaLC+/3wZsfoY5gfl2hAjaHmuGodt2IKJjnrjBbe4ICkNX9F9q
fCD/YW2xfp9E/HGq/vTa6///093ueb6N0BIhJpLJhwkSdDBEmQwieL6i1Rdt0lk2U32cFN6b5K0E
pfofrpb1YviXi+VP7+Avy9uUFTGZLbyDJRaryx4Cjk7fF/LWNilLwr8/1MK0/vVo+x73KNclLAAh
3L9cnBVDHY+owoJZEBLWxr1RVfYxmUsG5hH3qo1DmtzGMU/ehj5EChpj7s+96dlp5bEnJZiSB4E4
/4bNww0FKC5MsKjgSPZ1Z17qKNn42XgfmcOzLYfnKt1rp/qkWeD8JH1XVieDbtTAwPYA527r6DCo
otiQCgddmZ8fFCLEUW7EVB2qWSIXCTc1W/dN591G5YIkhws0y/ghp0d4KAeMvCicXMdaiUybKhwB
OHNDYeV7tm11GoXaxITW5RatnJhNKGe0vHNj2IyGbVXbZn6fOv2YNDaTCnkOK32qfN5jaarNkpWP
vavhacWlsUF6KgNaMij0o+Mcyn2XLpe+WflTP7Ihfc9d8yaTmNtHHzglROB6IqvFTz+A4n9UIv1Y
ryfhcwlbcFqDpHySTvfdW5fi9cjgShOECHTgVIGlaPEd1GSITDD+gER7EK5717HpCyY+l6UpbvT4
mvfDznG6bcvxvC4evdI3cdsz4KIiIySieEd9eLFbDpBgxZv8ll8wz88W9fZsDu+TwYfzFmQDaR8M
IyiX0OU6mIBzoNfVWVC4nBYAO7u5qM5DyAK2Hv7QST/oqe1EZbw6uHo3RlV8tEW3RzP4QavvTkgs
HvYMxyqNzZtwrL8TGBbYmo8KrICgmMWkFh/vU/+n9mqQ5d50wdV98SjrQAGwLtb+uYmth5quRBDa
vBOgtE9aelywC7ku47PvL8eicG7ibOTf+52/e8o6EF2qjt59h0NQhtDKkx/NqKGp5QCWp0u5TM/x
tF5oCTtmXi+Zm68dJQp6qHe5mDfOeqTY/NzrWt27OLYMQm8N2/jIquzdSov30SUWTepL0zCUXZXz
VfQkK4CEc2s9p15LPEPPNRUBxEWj9JQVYM192TFj8Lk+7Y4Ijby6HenYkb4Z39j0TbYh24uFd0R+
db9nSmjQr0vf02ylcMzNg4rGn17CywnJyWqVPx+a7L76WVg765GGSLjpS3zqFibn9d27GZ9PW+Pz
+txlSEci9LvAj780DYoZ7pHZvvV7QmY0SreNLWSQx+ZlvZSn9eEsTXVvwDhCxwYT0OLcJDztD3aD
CS8cL7JN633H2OJEptiblZQt3nbe25BjuUZ2tu5hFLrafWNS/YhKiiCS6cP1cmyc6CNdb1xMWU3Q
GjkKqejJ7UuxoY4FPrAuJV6Sf0xKX8hcuogKSiJ8km66SKxBgWWwFjchKhxjwbZbgQJSfvzej+wj
7Kzi5vSzwzy/dAt7wuuyxVjtYsUD/C+S44I6sjdaQ0lK+/lirSdqU0XmdyhPI84AOrFr0vXwvMGF
9+FWaHRzk6WvbwFh1tmb22bvRmMfm6T/6iRnSH8f08gBt6Ls3SOJCGyrPqiBR5Y/sQXWHjyvCXPs
4foD/nCIVvM2yLYLMITV/crb0oq3LiUvZfEqIc+hbYsuEkwhMCzcCHN/C9+3cpegdQG0L60GwEck
BsFgd0DgYMwuBjlouKdpKOnWFduSYns/5azbBv4OjA/6juhyiNZaXFS+3l10G/lFcBPRu23wIfTM
+ZAwtlYfBnVv+QQPh9uqCVFa3MGSd24zgwODghXHEOi/yp7O9cr2MOPpLGVzcntW0Y6CfmPiLcSi
z8sq03jl3koOqTL2yI9oWvXdXTMboD7jEsgxOPB4RFlroAHY5XX6pum1A9Ow4flgjg9yy9ylxgr6
jDlWapovZj552+sFed28qCH9WB8HxC9/OJE6GiaHhiWu7+FszL35ownNl5SciNG0nkiYuZmHdJ9P
4woo8SBVX0/R3H8a/OKgi+h8vfiHYqq23hkJnIdEgAuqhONsWRm6iLzKA3g9+7kBaO5wWceadkQ1
Dz+HEI2oU6kXLM74dcL0ZPmy3CfFQt7TXKtAD2G3l1H71kD5PUTIkbymuO2hW6N1sL6poXPIh8hM
dCxZv+166DRQxxjaTFzzMjIOzDISTuAwbhxBBJ9bcFPW9GlroBBBK6OzO3H7wEZhhQnBsUa5DIZ0
qQjeqreCgDYk/JrLs5u30IiIcir9E5M4suz6hr6KG2+4kQWAzOqurMENeCPbdm/+2Xj9PYwNFjee
mUE4/lRmQWcHx/92zAYa8xKrtqehBzu82Mhi3tDC4hYed+QW9L/OXcWEZzMu/UdpX7p2eNC4i7Z9
0bpbBnXvWTx7eMwSIxjBeAkIDJs457S7rvXOP7wXNnru0p2ONrGARMeyJ2L+8x1yNEWSn/rbGS6N
n+FAr/MlRawHEtKBDhHEuDTtAo7ssO5lGa/RX/upzUJvINrARJmC1K6eiYe8lJpbIA6HF+C7T2Jd
yx11v4Bg3jgdt2g0yc9uybz8ugQ5A6yPFKdFDOB5oAmY8GyrO+eiXe8nXgjUYZ755hKqvV0wyGAv
rdHEJf64QZcIOzZdCFH39G1DebC3a8wwNedc2pHYZBENx2G4jTzhbPuofGX6kuzcsB+2ip7Wzua5
uF1mRao7rBpXkAvjszEYuJe3ZaOd26GEl1O+iN4bX0rc7LaoujsBn24usM663vQtjbxNnKlzFM3q
awQv0kU1ZkyvaWXfjiNwXIpveqdAi71uNG/o/E1wb4nvSwDxyiq9wR94wCue3IEhNQmyS+pNLyJ7
S4YqATpx9T3xyRSB8pgdSmNH6ujFX6nAM7B6ofO3hEcp/aq9q5fmRKo5D0Ha7ibk2h0XNHnhGtIy
2M8qaNrVaZ408HzFvKsydWpjYmY78VJOCgPM12tNbnPZT2WGJto9eF1o4bXX7SaXt2WCibl1xKOj
scFbVfWQqT45gMI91lB8fLJoGbbExS6hvWwRjXvqs3rbZEgrUas8mtbID8OoxZiMvWYVgqOz3OOl
yFk253FX+lj606b/YUzqnqhKeLOCyQSN7wN4nhvmmw03RfZMl5N+4QU/dhHU65ah1TxRmZ1A8A0J
1ogrtSvC0aPzGjM5+95rHh/mMJGeOWUIf6sH5Ae3oWuXGwKMKsgVIOnYb43a/mwboDzmVd1vRBkb
LfKgNo3sufWZ/wWzbx9HrLuBBkrjSl7Qbxw/WGqHfB4k5/tRDIT0AHHdpCg905l+JX3TBU7wwcUY
FKBF3iLVNLcDDDtqPqcI2tR04Oe3+8mdm9sYFng1RwNPJL0f5m4Eu9w+ZIRObWAnzWTJ0VDuM3eH
Sh665Dh+6RLutGWZxiDHvRlIQFKllzDEQvPuerWJ9ytuj9OY7jozI8xoqjd+1CaHCQdLZUAGannC
bFGOzVtVm3ZgGHAUI3Z+lhF+GzvSCX0O6sZeX131/aF3mmTnqPhDtu6ZezA/XJ90hAxQZNrJpled
tYHFYJ+WdskOEX0CljPU5WX5DHFDHBbyYRMPYN7gwyfjqcAoD76LXqN1wXLKMHrLw4bJzth9Y/gZ
7mfISEw1s69VjuNO5p8JcsUPK8Z9ZnVsivokOtjwuLxevXou9DuqN7UPUXCruXvzPWiaczESQpmg
WAbwh92bvcEyeEdPR2wQS7bpFmEOpM1SMq1bSs8SzLsG/wYeCaQ837pgoYKaiJA2MNgmO4lk/a7z
9/WB+au7BAktAouTsP8hQY71uhtJLbM/wRc8zyvBR62bgswF9Asf7qYiLWXbCfZZCkLUiMfIRIC0
orX8w3XbmpGDEdXgmK3uU97PPGGpZtKxXzPeJiIRANObro9+TvNOJSdoMoKMPd7mekwW6b1WZfXI
mvQJBNr9davbr2hcT5DgjWnpIjw2b9gan8mWq8TPfuZzt2bz7teHdadcheJCAl4A5TKi02+SFma2
gG6NLw5rB4tgGGBLKneLdI7rf77gQ2dt+rG08D0IaCtRkoUPBpTrwC/5q3qqvG3B+E2wtcPn+BEV
TrbFvpEcja302vY29nY2hem+TtpNaut4M9oDv5/dhTdQ3xUh2ZtxwY3bwSyymh2uqiZI12JrWHst
w3oU4O572yFxGY2l35bKvDhpa0A3yN6FzfGfGBAVBXWaoRjANJyxPgU5l1ORHETJwa3yR5cUo8V1
XgpPYelIPmq7ZlnqkXg191W43mLOcnF4TgMybAiOJ2ZtHpoXZy1DJp291iT+HI0mJ/7TI3pMrcl8
Y3lruIj3owZqT5iUX2b73hHUly6hDllIrUe5EnmUppAf2O5lfPm1pSKYzE1Z50qKr7nBVFN3ISIw
HqhrWap6/6sgetomxy+xrV9XaDSAqEXHe5MW+darQx20Bed6fduDp4BFWdGGmRSwcDM/IiYl6RrD
t0I0gyqEoahQ7kuS+8cMC+jGKsZnWfgT3njrGMnpWU7zTdKyOR5cDjw7ewq0fZEkH2BK9S4dxmc4
STDD8wixXXWnKmQNTjfeAOa4XM/BkBAvCRf+GJNNHTCgYUdYrbXFWh+b8fzJVkzQi6EK6jaZd17o
W2AXZyIr1ypZ5gvJXca96bDVUibN6oX70BpzLq71TYgOV8Ja2paquFs3UxwnNuJrsVqny83gvLmI
4wH6z+dSiFuFGQidyfzUGOUtaHRiOvoHBCH72VrOIDcxZKPvCdZfvfY/nGj8NlVvNgkuiCbybco1
Usr40aelJ4U6Akv4Wo8ETdSWvrVQf+NpTd4hnAM2J0DEDD9d22/XN2+tz5za5noVBY2KlIcUIdwf
PZkZTFxZaDJIKaM/nOg8r/XuSgLmgs8SdR8W9FIIO/EK60lbCcI9qe9kyhPTcB7IrmXcWL2tC8ZQ
1p9zE1oXq42rLbKzZMtFyuExGgodL+9u2WiwCabWG3D3y+bl2k2GiI5+yvlqeIrm2epgzez5Zn0u
C9jA/VL+bEfu6bWoHyu27IPFtMKtfEwaMCIVwUN9WKFYirwdWwx/11MJcwXzLyKQp0V0sEyNA4i7
lpQDi7o2/1H3PZCxtYzwZHNT/7rR9p4+l0P3NdMUIOtCW38qk/FH24zP61KyntV4GY6KFA2dx++p
9T1FmRN18CxyhJjoER4Q1tyZPgPpJeFjry2IsePuibR+dtzXbIi/N9Z+wUbLVl1EPNVPjPWMzbIe
kzF80ov+vH5MZaw9ZRbFulf3DmhN/MKc+7VxCbqBahKFR5m+Ce6ORtGomGw726G9jbfX2YDskYCH
Pai5MJSEUFvLBevGh67z58av9szdt37M7a/ZqAcwzk+6qYzNOsAgGSgK2k6coQt8FGP5eVbEn9k5
dcfa8HGi+AMWOdEOE+86BofMqAfyu3Vx10v7+iVBpUiYUlJUUK/NpAvMOT6qHIa75hLsGgZMDCx2
atKPrgI1eG0sxK+5A2CYrG3wehMXXpRQgPc+/KiaC9ya9zCLiQlnJzAMlsXOjD57RtcDZPevjof0
i/eyBVObi/1I70Q5a23NVSl0cegMssg6mnP62j5LDwlykyD2wrupr/ngrOo+ByeFuLx+RN1O32ge
7pp22uUDwX6DxcaPDITP/Wgh2+d+6EMiU7FjBhWRX7vZ8PBtqh8OXrJt1sy8ctbvI72NHNxdShwR
7HKJX2+/zn2V8OrRI1BqhwlMRJmfLXqMyDzIFwMRsxFc0Gt5z/N+bKIPFbFwOzmWvomySHnZqZ2G
53zSMCyF3Bk0/4nTI1UhHnVQrztqhy7stdJi1JwxoWZlKEnX7vvCg4nPvcTAJbj2SAucWDZxdEHp
3E4G1WpK3DUZ9uzeSt/ejHVEcyrmhAD4CoNmESykdO6KeGaHU0Pyo0kZWhNhbDo+NMNIDepD1Wjm
5AVvp39AtCfjct+Cm9haFMimrJ5ifCSQSEcDBdr96pZyGpbXMX3ro6oLSC1UQe7kP5hjWzgyqT0B
yO+S1CNMGr3QhsiVt7afbycihII5HADA9wWITcd9x0DPjuE+kva9rYuPa5eGpHfydtEqNKgpWcQ9
7+AkJpQdHm0lrcnrw46tYrZrVgiHQ2nsOwJdT8r2dHZ/uDF8Y39tyRUImzH8eD+9jJK3LWA0IrnZ
XDvZdb0mBUmOXYaILiChBcGI/1ilhbtfl5J5rXtrnxlSbJWfbK0+Bm3TQARxD9x0m8j4I60fi5lH
SLrQUVqqzwQPPNQGHz+sSGWaEV4iEWpoJ8wohmRyc62ZS4h62EhZ8jPFNrp31c+mMyaUMmyO1tYU
+VWcXJm57Bgf6DIEDKtJAOiGbRv5e6NjQyLIYN7YA4DGMaFpsI9hdd9d72XSFKhR6+Xhupu7flC2
XsCpHZu1mSKPzmzhryddIi5VtkEupEieIuCYnVd/8xkwHvLmzprNL6HDdrtmCABA46ub1N5WxjKk
5UCE+HpslM3uemqICIoAlXPV6+y5yQCxGl7OXdmUh66cvxghe5XaTe4X/2lyI4sTQC6ezKlDeyXK
83AH2oFmYNiKY1Jik+GjnW19Mr2aoqCdf4TS/WTYgD8ozw9ONLC4+fNAEApxMg0Y1brAtsfH8ri0
nBJBDuk8cfO9zg21j52HcKxOhlkTGwRwe3apdcO+u+3sqCaL3DUClstx68z5zSQScafNcXiZzeKt
gMRuFM4qzKJfZ/h7dPXP8EOQXNG+wzBmEDE4k3E2EA9zQfm2aIegqM7bVotsbklRSB/CCk4NvQeg
CMPeHJv7EZVXQG7Mir0eAZ4NyMnqaHA2TQN5ObfYNqSDfugSglMFRJZ4jAHNE5S7rcNwPEbp9NoO
Up2KBLUb223Ko3dCwAgj994cGxpm0QVuVxtf+8pfe6RRelxqz9/VZvYJwpF9mAYHqAl8lYPtlI/l
5IGX9BzzGdlbvy+F7s/4u/tztn5xFqc5pSPsNKEBoq9fQosvw5eqJPmGa0H98cWp3DOQerb/JsmK
56iUiJfnGvNers7XLwpo59nhzpmiqMKPDf7WycuHHKj3boZ+lHmSD2NN9A9i+sUqZqWxmqinQ8hq
F5LMtlWV2e27PP/emYY4D4X5pawZKOQpOI8iLuOACGZQmuuXJAuJDSAnUsjGOSMb/POX69+lNTuP
uMm+JeQ2zCAiTxxN+9wXk32+fveXP8p4kIfIac9J1ZQ3to10lfhyOqllap7/+QXoHRHBa+zB2IS0
cBqddKe0bNkY1GCUQVZII6u4+5upIe6YVUCSQxvJl2KKvf3kD3sttd4hWLst+lmcr1/QcsozXhDu
Kxr+u3/+jzTkhfKMjoYF6+98/UK7X/z6boDNUoCF5/+409qbNIXN3Zo0j76BPK6qzecus8xn0rBB
j5S0BuNQneKyhF0nkjepIEnafU/Oh5EURyISojNn6bnqkahps34xVXvL/9b3sC7ijczy9OTnI2wJ
pKIb5fnlxitb+eRYhiBxnCgzUOKkC/rw6HsCB/Y2OwIWndkHjoR/hAtq/SON9uZx4jWuf9ITWRt0
+AlE90k6HQbeToSykaDUon6ebdulNU6f4vp3LmVYT4blo2086MysnpbmnqbYvEeu/cU2q/wh2QKE
DrAzcmPR3Se5wuZBxHHuBoOU7eu3Thn/sGAe75TbSUoAS56v3wHB++O7X39nqg57kf3Zm5Z4k00h
YZ7C/YJesN9rP2vAw7jRTeGQ4rriSdYv1+8AP73QOAP2V/MEd1eASaTyj5RBO2HVQEuuf3X9YuJ1
/vVHnAhEiuV1vmPRy0+COYOgJ3l2Yphi1lM2cpWLCrK/k9v385PfhyPTJr6A7PrO44iwAHcJX4AU
VlP74uAhDdtqPuLd2In1LnbXuxPsjHkY7PS2KTpytfpwhwYXlJ0ebx3QJLcFHgX2/0C8e33vDiCi
HUk7XLYYjxKWmm3crPvTdk1tjc7ww3oiP4BdqL6GiksC0clOnookHc5jpjxzg9S1P+frQlOFFSGK
g3+QdpNCCshCKErAmQNE3tYh1wBePYJEvEkcw35PfBgOcNnd8LOKDR0iv2z9Vcp0HGSI3sOQ9jDt
c2vZJAsqwRH0JpuI8nvT8NrzwR5M3oLdDudqfTORyNhjXL81PXivnQc8l1aE3pRhYp/dxbTP1++u
X0K7/eOPiVOLfeF7PDkB7rv1DHm/Gc+xsnkRxNu/vrv+nRO9TVG4nOgek4iK6X0zxAk0qa5OKoDM
Xr8ThkNCrNURsMdhTVwe0fP4WMfJZ2Kgu40EuR/X7Xy0ov5NZOjOYZrFwJF2GRczjYcpukXMfRaD
1Bvw8/Vt7UOAjFR0sil5yjwlm7M2v4Ue1l33pkshClb6q9/Ul8XpP2WaHaM1y+PEvpTKV6RnYooB
sM/yzUEEGQzE77KSxA9mSQ+jMwz6HvZXwt3oE4zdj4ZNed/mwyGPRL37kLUR4JTgnp085xTPQu0s
FxmZlW095dbbakX3+W73OXWKb53yvlGYBI7lgnUfom+6Cd9nGy+b2z2XkcOyvjjMQ/Q+MuLT+gFg
MR7Yl3ncEjomDj5jr5fObG4Hr2ZjJNzXntANmiwbmK4QpXI6qJq1rSG6Vbr3ecxq16qvSS6/tAu/
pF3iD0/zmJuGZJOAtdxaTvEpqqOKmYb3Kvzom3T7b7K06HsREqqQ10fs4ByH8nsp2s+EV9wu8rw0
gmGcYN6rgJuhCaeYnQGDF1XymVXoLjPj9mRYjKfcpsZDMzyKpi42nh7m44LhsmgNeyfHsKM/zANu
qZINs7gxaJ906Uw7drPt7aJWqK1bfKRiXK1+1Km2MWzLyrxZP0a8FgJ5+jq67eobUuyo8+u8LvR7
sUmrYxG2T5Y5ngaX8una0UuJGFtbQaQYUFCZdFjwSWx6EZ6NEeZG6kyX1jdLiFIEvSK3MPuQAlJu
HAodgi9pC6TAnTq3fcyaaSdV9p745otks0jvkJp5lZijTA68kb6Ac20hISUYaAsBnH4XjWcER5sw
x3+vt7naPH9T96A3R5eJzZmpIJzbv+iLumWJMDHRvpLErpcztUptmfHOgv2pmZG4dfGNnR6xTU3O
4wzi4bXd5TNQG0QR+HHq7Dp23TQo8FsVa2VwPZTR/2XvzJYjRbJ1/SrnBShzwJlugyBmzUplKm8w
KVNingcHnv58RFX17s7aVmV9v2/CQiEpJAJwX+tf/wDMKN1tbiIyXxXqlDwrLNzdTqnNlNmiuRzw
u6UshDEyf9omF8GQUhPioI7osSbVKnkjRAvfgOaVBO23CdctYq1W6CDfLSzXlPz4CA3axYbG8vcf
ir4Suv7yocAh1RHkrfzHX3l5kRHNLpDIoS30lwE6EZpocCf+pWRyCR48L+oQERM1TYO7/fu/bfwv
f1sXtsEf1SFAeQKe7L8Tvjo5Wkjz6/xQrxPvIgQx4g/p8YsFzIBS57Yy5kcbtgiy0BdkfkcPh6u1
C2Ms+oh79kwrLjbUEYyU+5s2946TBPL5+//S/gspzBOohy2USShmTYaG//lflu1UZtLOuGxQDDKo
pUF0u05tWIZpJucVXit1OO32gAulB68Kyhg6t8+VzJEknMWC+FUYGS55KDblmvFmrr2ci3YkcEgC
TdviLQcq5JrYSYOiLErj71WXUNzeXymIpITRW69wYN/I2+ZbOjsO1mk0hVeeBm3CJ4Ngm7zIeGOM
NPJGRmZByoYbLdOZEEL+GO6yqIYZxeG9SUyHRJFBZmhhjY9zEX8kmB28enb+uDZs4Dxvdqse87Yb
fYnf0woyJjbxlbjqQfKoFkaPrTk/5VN8+PvPWjf/Qo7lw7Z0A9ke7iz2XwiruHJXxHsO2SHBX8D3
8G+Do0r3u/JN2nUlQ9/DpLGocZ+HA5GVc7FNkUre6qPc2ZOo2A5AlF2Sb+mp6u6MWlYdupFQr3Xn
nhV4zlLkeB/GEfhJ642PMmQAjDrvsnResRvF8lks2sjihomV3cy7K9gcxSAWpDr6RfwWdRpEOB28
OuHUrQPFMgEkS9Ez+C09ioCjsjELqi5jxZ5T41A7oG/ADMQxgrmxhQZpf69iBlOZrggYrvJvGL+w
8tC8FwbhXEQD+jU5hNs2dL7nvUNVuH4/znm4zlsH7QMpQr0Dc9D0vg6w0PlRkIUIXF8UBpWCGeQq
2RO3+TYYwI2FKfCIIXpGE0VQRiO5jaazjkaSiJAS8YVCD7wKxEcCzWUGIauAXHAYOGrL6zGgBmuv
tepWOtkxrrUPsrhzsMtI31ah9aqPlHuhXBiMZDRYAl5ZF5HLzrh3U6LC05AXokRt6h3jEmxP0/pY
vxnolU4K2pSf5dgI8E0mBKeoUu9SxS3F2Q7N6Y1ZO8d6JQnYCaOG1rMPZqt9jwru8/VfbY5RFX9o
anocsmq8m5G+bvSBWNVxmF7I8oWsQbpGpvqWxMLuyz9cruvi+Mviqa8WTpjpopS1fnVwiNDpkdbQ
ZQdzPeR1N3B4jRrO+6n159JJaVpj0CWGz2SLrMO7dWBWrUw6udKomj7/B/7uXxnfnolrmmFxHxkg
ksYva2o/28quEz055Fb0WhfpPeXzcYW+c5yWtHY+hivjrFLjy0q9ItfzLRTNV9O1/uGz+V8Wd9OD
b20gkUAN4/xKPR8S5Md2SQQUSjHkpwN31bARaJ59mC0E5xH12tKqjYv1w26Zv0RQzrsV37BX/hh8
Cr+bUboQj/wshuTZkPEcgISFflJP/8DE/cUgAuaxJwVrDgx5T9dN+SsPlwJbMgZX8WHK0nCrMUWH
WbEVY5cShEjIuceXKKFsJ7A4bejJMYMO1ckRsg0MfhGA+jJniQqGxC0C+BOOb6xoVFLkLL3EpoKz
EkreQcyrBu9l0zGSDIRCbscnpG1qvDSPKpu+FNipbsUCK9YoCCgPszXPy/JePHohQzwa7ZOW5W1w
xcSx1mf3aZcDyVpbkD4vGBXAWv61tvrskDflENRDEu+4LXDRTaMv9qrULbxbO56XG29cNoTJmkfN
VCTz1fYpbbltzKYufUPXl13iaV/busu3CfRdrmDxbc4h62rmYcUcr1TREkzN9bTnmAGuYI+Ijfh+
tFmQUcs+eTHcKAKGkBbj7kos7n05RJ9WhfDLNg9hmmOl3qG3n6sJDaLdEoy6NJfGq0kdmUuaUxKW
9sXcT4c2ST56lVS/Vx//Z/3wT9YPhM0h6/mXKOAv0qjbD/X/Th9t9zH/hy7q91/7QxeF+skTjHQ9
KU0MG1arhn8Jo6zfLFg1OAqtqqj1G386P+i/mQT5oMOwPBYEcy01/3B+MN1VZkVlzncwyBIsFv+F
84OOBP2XhZnriZKN29l1+ab+a81mNG1JOLaFMHmaqBtIjF56UJ7IgyCAtp9A5yiRKOzMPsDh9FnD
uHwLolWcuqLfDhk+JhG73oD0e5uyp13YxGo/UXDPsjYnKNntPBQBEOo7FIsbd7C/48sZnsNE3LbV
ZO30meYPqPyoiy47Np5d781vFAjt2esYcVaFpLgvhgRazljsJNRHPNFmjMAT6iocBvX0vXWr9KFb
5xmyc27LYlGXqs1g4jYV6BsZGXk3htuu82oc1DUNErUm96gn7l0ocrfumD+79XIzW2O3b6eoO0bM
CDUhXliyNQJpPTIyp/kT2jAsRZzOh2hj1NhO2BqI56pJaeBK7qOpuBsTL3zG7OGHptLvjclaVJEZ
dA+zbAvUDl8rH6FGAP8Pc3ZyMtoqgVeyf9MWzETY5G8gUxBlLOA0uR3W59lUwdOpIu3YyvIZQqSD
IDYrAsts4Zc3yxaiWrFvI/VlHtriUKo98x9k+mpt2GwW22g1PZkTEsmrSpxGLfoW1Uux6VrvmWks
fFDnGfwSNSV+jwXjoROVs1ZC0LNrSAeDdFiYdSyvcVtEVho+X2EG+q06KEHdU6z22ChFH8Szzijd
42U+RJj98JRy0nC3TWd8l0mJpwWJrcOcHnoFK2xowA26vh98BuR+ldJLOyQYODUYRh5m59y0X0Ei
yz2NcqX66rESK6WkQGDRtTjRjxF9cwFXw15/Q9lUZ2kIpdKFabvBtBjB/lR1297q7vt+PuBOyiTS
Y+rQYZgI6yXaLu2L0CZOSnyce/5P04Q8M8E+WwYG6TGDQ2vJAzd1CAadnfapB85RSXijLw5m8Vl/
UQoPEjkbaovwNNqY+ugxFVMnI5sCDevY/Tzy8Y7FF5Qxj17b2jv8dGHAZqfZJVjdHPU+WBS3Rs1F
l+jmhRlgEpjhAX06BBtGIfHyYkxcai0ZKlzD087IMZ0FFOkXF6AdwkwEH9HEGzadoL9FXsEMpfHn
ErqfdPRkC4fI3QI0Mrk2GdMn2bdyuavQv53zJrmqkG+pgScIo85GTXrHGK9JsR1JuOZH9W7b3+pU
H58G7aulY/rCSV1OEp/NbWNr+PKl7mXCMhBBffxt6FLthOqX8cNMUqeEdRkUBmlAGNC+NE62c6LO
3hOfVx6milNgN6V1rPT2CROW/uKGovYFlqR6mLYPWOf7RauPe7voH6p2MPYhHP7NJMG5naJfbvIc
gmBMvCkdQs2Ei5BDYDs9IS4dJNTce7BIVc3FUwRyBOZhoLfQstcXDdyMiRBumebkQVlrEziYNnxj
72AyZaJU/K731kNrrnbebf60piFf+FcIMLhHFUJV75bdk0tWvINpFKGtIyHVw0xOIKd0S8nyYVdk
z6UucWjK4sd6Q1k74tyYwzk1WnP1nEc0npQJ4ybM4873EkIHJmbrlT6We4hQD5PDYHkqleePRf6e
jDHJSHP6s4oyEqej5hniUo6SJYeSKDi9aaswWVhysqo74t/actJ2+LCMmj4c5GfkVskuVPktBkTL
AWTgtDitvrESL7/MfQfBysHnwnXGJ7Ldok1u1kR4t9hZ5ZX7opHZjM2HvjyQfK6U9pGJ7Eu0MAbG
1P9oFqtjV9eJoHTQCFQfblUe6rC0zoaA7R0n79pUUKDG+QGSqnGEtAhWW2XvbacFiaKTGhMMChy6
R9HrcMQp7PzWyO6qviHIMA65T6ei2lqDu8uS6UySVBHY6w9NkUsSY1li5knZ5DY5thKWzoyfyG1L
pdgSHBBTld8N0yBWLB7QJc4NmvWoeHYHvJ6VOV9I8sPevQoIbgDaY42TLlqFZrjJdO8Wy71oo2hX
tnAyw91QkgtWEWAFsbXrtiqJPlJ0xMOwLqrJzygeb6KahHJNwwNT06ugc+c+KDXKOYUJ0Kab5L4f
V+eJaIX7NKLWyyq6zQRZ63YJ5m4nLlpBDa5UBStyKe3X31Mm8LPZEQ5KQ4Df/+2UNOD7RRe0BTwO
mjcYtoSJQfIZGdkafXNvzPQBZa4dorZ+IBW3vnNG/GFLgj/jjqZ2Y3T91luch2kAwlR88+JGzanQ
2+yh7WoHc6GVt6WRjxxp4QNGDLeemTZny0kyXD7dn5NmniLNCG9m+hSYD8bnYqTWBWWexexznaon
DXqJrsTfKWNpIuETa1gJ+JmgDm7c4dxV06uIsAfMFmu9DA5F3At/IjAb4k3my3XfwoJu56XdrZzx
mtFCfm5uWOuck6ZBdYR7fBvbuL+bk2CwGb+z2xNBvL7dVIxPU/s2CsBb8rYAesdJwH8iY3poJ9gS
VfLoQTQ4RcPNAAV5T2nGASfxl65psRfvi8GPhKbQkHEzLqT4jjVGIAS8BdCRp63lEsyZyeUgR4hO
6bSQY66/5kbk4SLl3UJ8nZGSvRidhqeJJzpozoVftSw1grflKobikEwQr8VywLzjhytB5MrZTXxM
lsJNqQgJ1qVzwIOJGBiHIYM5Jo/9yrMxhydnIrPCzuGCqKRngm+9ERfzzDZEIMyVDeOqZDsMTD9J
AJw22I2M0HIAt5tSGXiu6J9szHK190W2im2UPdxitIOEm2le0vcGjiztq2n2XBisthkzkA4JyU66
7egvs/5ehNnXSnrGJaQsXLcyOC79ycCqUyO9wLdU42wndnNHz/FGFsaefLDwpBNuiDCv3IazVzPa
1HZJCqNaNEGZTvDFh5hEzO7WnOm+lDdzYHy4fhbOkPEqbd7mtfxaE9OyUVrFRMa1rOO0Wu3gmVPp
1m6OjZMgVq9jkaM20dalE468Z5DmUB/xx7Blq23jWZzZC5kHQCva1LVdXbTZ5oQOavIFpMeArlcd
2RRbAmcS6OudEcJnmb3H2e1/uIt8smuCsnUr3bVd6j4W5VPVQ0mxjaQ7Z3qizqqOidq1LhV7c8He
SE6ayUeUERCMDwejb3j2IvXgOTrJfS0b5mbZwooa+S7+FrjkhzATXNO7ZI35Mw3L5SmrLvPUiadh
OqVdND5fHxSao3ma01vldOOznAhsZ8Mdcdhp8sAWxrLD00Vg5A4lO0EyYNm8Uy/xGtI0NnpcRLcV
vqasgQkfBBSkY1j3iGXJjD2S9fXMlghuFRJfFo1xE8TW5DyLyHCOmQQJISqggJiEjb4ZGtZNj6Wt
PVkQ2cuZ/CX4/4/UyhsPfeOzsGbrOcyynQDdf/j9JaYCXOSCBA9ob1bcy+cs4uaAHjceqrgU2041
mN5oGLqa+WDshrgn61vj9tXzMIWbwSHEk/xhzXG2jRUn1yC2qW5+gCFZW2MCFCkFApeotpNbrzBO
rbVJmVNfsu5EQFvG7YofpBLZdogsUC/mLriVuk61BBrnbXNp3Nh9pKEHcbLHL3meO7jAtEhEan03
YVE2O9mdA47l40JzqlWb+oB60aGz7NlfVP9sesCwTde92BOoRouXVInAjYA2FAwktW7DMnnJo7k9
SAOcudAaQBSmWzulciQBlf4VSgpgl2r2uUEHEA7VNzsj1FDDdIyJqHHo18SaOcazhRClodlXBJ0U
zX5i10K+VX6BGzPtCXHmI4jhD5NcYPMJ6ZQLSBKN4ZaG46GMhl2hgyQ23ohMgs2OcGyI9Ajl0npw
dnHiSmxVEM9hCvVcTBCCSDF1/KWvmj0ziF2LWubUGPo7DnMjNqo9Ax4TwWZuyzP46aYv3WmDyA0A
E60yFm+Njv/9sqTfEoREcOFRcLCwNgF8R20z2S4EQHyuUwyEN2Iaf6bfO3spHqhFQLy4mF3mdpb5
DKjYnR3HSrf9WqGMWn1pmVWWhdfcNQvEpth6pzjvMYDzBKd6IGpEvXdZbRI82pzbBolYZigTakVP
EJEetRe6KSi7DBQZgR1GzQD6JZLAc7LPIlYdMkduAbvJnnD73RvWfHSpTRArkFsUme4HsPyzEHST
RTcZ266pDy4G6BqqpSkRxWEyuHXJhU9ibO0kLrvyxowSIs9tGyVZ1x71aF62LVXc1irTJyvWv7k1
Z6TIMjsYC0J+3UgiX4tuSkyKeJI/hdV40drwO9ZrLlhT9zSWRCJ1c/+T0JqbRTmu3xdl7Y+O8c1t
aFCzGnrQMtUE3MQxc4LR+T7XI10sfCocs6MlsCROZRpiLS8vlO+Sfu0jQmp8kbswqCgkOLqIPCIj
HS7JMm4jpTnHDp/3KDIfcWddt0FjMys4rAg3Pxn67gwMn/dNghtPk8O7in86jiKmIK8q9PjGdEht
OR4c/mMcrNi6Q4Yum6IvxQb71ZUwCtwHH8oJlKcK3yMaIVuJZyMe6dNiOXRQyju3EzlbJJtTUWrz
87gQuCkw2XY9Rz+E0LMVSTdnL6ovtl70RB7KV0ydgcVj41ZinnjIquhuxqHv2HX9TSjQKNo2sSYS
MYbfe05xpxb7DnVawoVSvVEe/MgcXA4QGMeg6s5ULQci/s7C6Z4jsExo/YiolYTSlmdD70cWRIVF
ai8WXn4IXakup4blAptfdnys/30J78JPGxysMp1FssuNrRZ1EFBrlEV6VkAW1uHGp2sSBcT+GzIJ
MpTS77Yz9GcZg/U37gn6BWWDYce3pTEwPEbydfQS1oehWdzjoIZpC7SkfCekpHYbjexIqrysv4Fr
fROzHx25IvHuiCH4atiFAUwfBz10mdGhdppRfwTR4H3RpdlsKbA+yrR+X7QpO7IA2z6zrnkbj1Rh
qk8MxFhjvik88Ww1P9xWkkC9DOUBzfTWXmBfajX/nCjLfdXZLdKfwbdpZOSicTMt4tUodcwYPGYg
liL5DBV5ReQoVaMMJSCy7O4jNJ0+gXqvVbKv0RP6KMsYOuFN5z7OQ2cfpHCqIG9dKJcx7A5s7ECQ
Q0i2S0farqTOXqL2NI1B3UgsQTqUCCzlVGG6ACYka85ot8mo+m0jafDyDp2QF0fUKSVmYJ1+kzW5
/nBLVu+exvWFnetznDkEL/MeGhMKDD5dm7Tj5kZCD0SlwKmINjp0lWcGvSqErwn5VLRh5JMOFu0X
EevIC78y+oQ21E97XQdBa3uctsXyIQ2sGwi3+R5SgJcaWR+UI29jXxGNbrKxP6RV+J3RaL9xS4Zq
Zk4zYXUuq8Yif4z04ZiTtNAJ0M6I+F3qxRqlBQ1s0CjR3GrKAxNF79JTGtL6BVURMc4b7ixneOpb
LLbyKT0QZo3WSnZ9UOgWjprwozAdh3LdpC9JRy8zUBpshjILT1ZWYLjgfF8c0b5mdyXWQVB4W9jL
NrzIRfsR98BSXfSdiULke9T5KC2rra7qKPDM5d4pUROOJoODke7VNmyagyhdkByXtCXAWcHKRiTF
mMElgz0fHgLh9rjUqUnT0EEhRYppmQ0MIylmyG6we88vVho7+BowWh0+z9YisTpdowbp4tKGET2a
9ZDNbL9E87C1+m0u+ZyvrQSyTN6VijFuvvStmAhdcrxARdMpXh6UAWyjEejhd0zQ5nUo2S05o+gG
yp5TtXvZ20hrKG0QxHAVNeQ49Y1F6ga37zrlXKk6YmGmVQDVFA7ONpVg6hWx9Qddo/QNvPrx2PXy
PSXkhrB6cZIxPTLBocXGLY5O/oRXz7d2jis0arTEJaFMFKNbQkkTfyavw59EFB2Wwn4i8QbhvRoR
PeQNAiPZPM8uzLohLe7DGS9ZCFLQt7qihuEU3uU0TjdjhXdiFEY/FD6YJzwQnyRanLORpg+9rS7D
GBvkhqPs62m8A1CSZVNOgC4euujHwky+Ds3IUdJqEL5zJiLNPVc2HMe5atRu0IdTGNYoyQodt416
ekoWN1BcIx3xX5doxrDV1a3zFZb/vwnGP00wDNfGSefvJhjv7VuXMTr93Qz76nj9+y/9Mb/wrN8g
AKEroqeEAyjX9/vD2E0X8jdhORZzS+zVoMQwQf1zgmH+JoRpuAJLMlvChORbf3pXi/9yYvGLFRA0
QktY7DqeI0zb4l/7T5ZJjtOBmMN4JK1Z9hP7XRO2WOFDXA6TsDhdn/3Pw3//WpTyLp6bQCX4+7eh
WNF2VVQNLaJhs0jRxPKbVWPbf/wm7tnpZnTIA6qxuQ3zhzDHwzH3oCw40PAat2U7Vu1zrF4qAjmP
WL04wQgLDIWs/lpoxpH3Ytm18uFUlu1XiP2Os0uZJWzk2zBoZcCQgDLF3pj2MO4FGx96zgVjzfo5
dONv9UC6G1Ecfq+ZX2i2/aJrhnurZpjYIlv1FTRWgsjHmzzF4KNsjzl2vTc4U5KfgFsBTY5zNCAR
7OKQ2qauRKC3IayNORJI4F4cz35TiiVNhlO4HWwog7PtnCxBpE5maK8F1ibUdp5+HFa9zmD+1Fka
C4oLsh8xoQVo3clJw5UjIroDIz4/qyTkWtcZ7gSeSLs+wY7CBuUiUAnJt47nRLdzUnfw2YloXOry
xUjpwGxrOGIH/KlkLKlRifcRKVFUgzdswywvdhZYpUsxXpv5C4PWNHBcXKcJiqmAXg4TCsStfsDf
rLY0oCxV3pZjTicLmFISUbsvEVGwv+zGVbsiUwnVzIouDNUwCig8v7LdBtz0ubQJIo/oPqQQ/c2c
IMFT6F3bmMSndRssShW0pvcVAcjTgqRuJyVaYKd4QGPwOlZN50t8k2kqCV3FSYyskxZDIm3sjlOm
3bgped4NDTaucT9GTAYChR86TFH5PfVwTw0BB3BCfxGITXcVWi4YjO1q3cIGFTsVwoh0qzlRSXV3
G7aCuKkJ/FgyDcpqj2ChBgvRCP1eGTTCexttnYOvY2O3YjFtjbuKLn5U41huU4u85hi5hVg3Ddtj
sp41F6ZoxRa7eATVGUKGIc84e1V9VxeejWA+1bik6acSW94t4BanwhrOjllggN6bxyHBPWrEhjeI
7OqlrKC7DmjId8M4qh1ClKNNBETXAOhDQvaNxXqcZoKdIjZAI48lXJ6ZW2BqT3XTFr7tKMC3oWJW
V4UNTZ1IA2HEtwXo9UYHINWJYGcM1MfIo533vC3e42bYVpJta5TOY9rnH3R2sx9bRwSeNiSCuT5p
8q102OedLrGCkexPT1lHeBc/03FCb9s/yNE0fA1WwpTl7oOe4X2E7ieLs0Do0/uSj68xXcDByhaU
t3355tZz6rPLEzZmfkFGjBRGca40o7HgPJ01733S66d1fUV2LD1OmvSdkWCJRk0HBhcr3wKNjZJi
X05hfe7D5NPOikeWx2BhMLgndboCZKVYsWGRqBh2hgrkYD4bZf3cZlhaa9Rpq3RkVSbw4CDyL+TX
pKAeShNCblv7Ies1Rhph3DAngnOtD6444ejNvC25d7Jxr8AEN3TR5yXxBr+N5ImZpec76ZRt2xLJ
KynUqZk9g67+SLm7pAYET3lg6Y/UUDihFTDZyaNuNBLsk69XqhoDaKL3GpWjU8zPOYLHbQJBDxGQ
RcoAzBg1X9JFQUU3fy7RSGddTADkIZcGKW4DpmhRP5FUGSUbBk/OwaEo8Z3sCy1NvYmc2twmnnUT
Oe670wh1aa3D5GbpQYRMwlLbfawSl4SdHCYrqGZADmCCvPCOWCIXQMkmwiXDEVqzCDWR+Mg/0DWU
d2FDkHgPb5oq0DbSV+mNp6I2cQ3SYKWKApJ1P1t+LGvaXTfcde4S41TwURfWwR4HclmZGgbwP78j
KPe74aadSatpzW0tMfmoaTWomKx7hOiDDhyTtHroG2qAcJ9Zxa3ZJo+6DY1mdk3fHVoLZEF7H6RL
SY1PsL860jBaTZgKjozSa9e7LwGkGAjD9YLU25v4wTvkg2MxaQfxVCz+ODjoPMTOWGK8XgaJu38a
7tZba1oGdUGbRzxm+tMoxDG05KldDBx5bHguCLo+GvLXWZB4NR133qBfqrj6WVfqjs3g0kYu7VLM
ohvL/AEzFeD96uKlmDC06jMxjJwmuf2I0ZUjOqV/NfrPOcTjusvi57Tv6sM4YAygR8sOKfRnOvUM
+Vx327uOvKAr+FZSlmZOkrPtJfjQ2ABQWZozmA3dz6VnalTGEIyzMaLIHg8pKhPAOCS3Hg3/kFt3
jKVsZqPXkJW4uoml/k5OwWM7z5c+UsMxHufyMhKAHYGNeEb+ovdSP5WZOe770mOpTeZ7Nyy/NAIf
jTDFV9xaJZ+LbezmsGDsUxf0DZD+qb8RDXIjq62ZWVNQ9ZODYfmHR8rZit5TOxi6LxaJ8pF7GWTt
FYsVwdDTfAubEAUj7x05w2ftgRgZMrlUvb3AzkweZgxcjEg/rYYLEkTHEXkUZLP9aeWTs3NNdISj
MW7DuOVjspxH3pKRTsaih53kfUIO+EY3okumGu0yDvFZ1GQiQADxDhK9A2yFPT+cbGw85c5u/6hq
qoyqA1tC8Yk5wWqsxf0ENQIJQlKNtwNCpW2t6x8NxlM4PNY+5LtvRYNj0ZiWn96o+50SpNBR0vko
58DT+4hJHjLsrhgVxteJL5jRbWQLgxLapevrhDxmnQ7u00C/tVnYoDuck6hiygD3hLFTYPAPo60a
76kj0UdMcbL1SrQOzHvHoGMAha3RW9hj4eBWHaI7U31EJ4Z4zqErMw8povZK25NgmO4MZ2oFG7CU
9IOx9TwOxgQsmCS4Vta86/la4rk9VrV2hu95sY4c7hAwKB+xlQfmLALH1vTtUEhvK71lz3ioPxAf
tcf4q/c7ThZjq67duLLeijkFSzKxH+TzS30MVz8Goh9wXQP6cxIHsqYGrFfMenzbWCYXStNMG0lq
5R6tcHWDfnlDHoKDrY7gAppShllm8eHMJinrDCXT/iBU8rPkTCJwnqmvCkVCOXpAlXuAClOI2Nhp
zZ1rAfJZmsFtpBlM4mZrrxZ21jpykAtnxibn73qK3rqcu2YnRAkWqkr8oiQcXmsSD1pn1hvZ4BLY
2jrQTxo/lnULmqUhACJaglLWHm64BqhB8mOzCFTJUcjlWY4/GWr/JMb1vWudpzCekK1IZjTZMHxv
YrrGGUuFUwufF1tIIw4sa/6iEUp2sNf4spbUEfI80MtUkFOgHlnh+FNOXqD1ccHsZ0F3nfNAG71n
D1OBnVTn0hx+4MBg3XkONgqe2UOE0Z6Lwq0fLPC70Dq6DUZvsmzLXeS5N80VI9HZyJeohkbilgRg
mNGA1dW0I56BzEy0HVsIF9o5nxdswlRxZ5VC7fFWTlkEAPnahZo+gkf9rE3WHbznW1IXowNQSXUQ
ufTwc1uRjWoXY/rCgtgnt2RJScxHDct3tFg/2VBjfFHr3LwV2T3QAeOtaaPTJg0OngKGVxeREgAw
Zs2HWMV1HY5n5+uzwVB3poW4zNAmykZHMS531Ey1ABADwfirBvOBkJL5Iq3Buo0dbmwr6Q9zOg9H
xba5Sd283KcCESpF+u1UZObRcdey3fGYkJmUckYVg35FzI11IMl0rK2dslKszObwwEYBluD05zyc
k0MXLgRNjiHk0hBSinBOk4OkKsMV/sQ44hHlb0msiMyO4GI4Ibjmfapjj6gzcc+MKA6MlPwsHdeT
WZjnoZ7SG3SkNwULyQBrHUqVuJ8a1Jb6TCTQyjJKrIjhRwjvZqqem25xz0XdPFlevSXbxDkYxWMn
3OV+EQtpeVhA7twSdxXPq0poprbtpyJ0dspdSBuwtScBjwpEm3CFciSAOxf6194IkGbLTTsW6lYZ
ZXVXqksUMl9YXIrTahW9wdAeT8sqers+/PKam+U/koiKIwTsOdXuyLYIIR/YTyOU9HR9VdTOllGS
OtR1OZ3sCcatyMsMPvW/viYVKDnamCDgYIegbyxmhrAl5pZioV3DkbE7XR/AAueVoGSco8Z8S3oT
qLZcw5m1huAmzyvWp8JrT79/3TdvUW0ugd3NzUnP8OWhQ8qJTrDibRs7zen6jetDAo6sjdFwGHBO
GM8s5NbBSjMf7pciHTYyqhNkvzSHq8HTsUBiPOjd19jKqhOpFeW/Paiu/+M15oUPjbTa3dBBHBqi
El7eElan63tcHwQLOw2Is8rr/v11bDDTjT7G2naCPf37m4ea0CBprH/sf170JAmUhpj3cLTKk6Au
OFFrhbN/fUqs4HKMdHRqOXdDfMUOeuPPp6FelKcGBguzau2OmQsHJnttCfpughEFfnDVijPnKPi4
8EaroYYJ/6rdLmEK5EioUIKiHBg2zhCTPKHz0V8ftPVwbCbGVmzAwqJiDIWHMD7lLK2n6vpsKsxF
DxKNWfSEqtSYqhO5NhRm67NaWCNuAJPzbWAFZ+oq6pNtufWpImeoOswuxnKhJw7sC80pNo3mlJXI
0TfXr41Wa07UJwuabBNWTtWeQDlB2Ndnss0IhSbnAyPG9tStD9dnedvLoDem13H90VBs+351K9PN
Py6+67PETTjucSpnrOPyDOCcQ0aP5unB9cA5SeuFyMgdfh5UrfWI+/VSGzxrQihZ5BDPdHsfZXHD
nJ0Ha5T1CXpVc1JwHJWImBeuLy2Lg/UFbegmK7+gL8+48MuyPrnrFaSvz65flrImq8Mcflqu6HfQ
FB6a3kQYma5XJinj8Z9P16/nmKwW4tTQMWlNefIijWuhW59ev74+XL9cVj6a1ZagnkNBG56sPRgB
JBeauHB3vXA0WoYgDotvMcFqCDHXI7ge0PVYEHJUenYiSAfu/FzGuMXg2F6fWCbqU4o+AGNXG0bn
0p0czelOTG6hkrsS27zQeLSkAn7+/+ydyXLb2rZl/yXbiRvYqNHIDgmCpKiCkqzC6iBk+xh1XePr
c2DL59BP6Zsvbv91GABYkyj2XmvOMRGidldJ2WElXm9SDhSvKSFUEIhUXMkbjulfS7PV8V0u6/Ju
VW6EsD3u3Jk58j/PA7ymLju53uEKbF4/vdrS6vmxVf+CaM93qw32u49F/IwZZ3G0j3JjMhAugjKB
8/zlkUOb1VfTeiOX5AMHlBFbqjczMh52CXqWu8q08oNcU112Grnk6s0ruAZ7J9ealFLbDoVOsSG1
xPQqpQAmWVIw1xnOfjzDXJc+rVqi2LsWZ5XRYZK6uby8DrbQSw18TfK3lT+r6/Dzy1V5Q6u7+231
00MiHLuHoeCMbq7HImUmdsNSBCpByg3dRwqeTLON/K6MOHlOoh6pnxECvWnXs4uNCfjXYj1rZNkn
lu9O5xJ1Mw1sojsDeXJy1/OSIxcp49LfAxG16cp7Rf6b/fon/rZIbHZ+5TTMpONo2MM/4CTJJZzb
0i2MQ2ok27Tnv9CtwdlVivrCpa+6unx8uRqvj5BL8iaq6q/L2GOhX89HCqocjO0aZ//LejDO9P97
ZS+/Wb1+PblUcP6cBi0+UCZuPM2k8ya3yxuzRR1RUYPyxnBmhgfiL1rPLxxAUXOQiwjZCJOxQWFJ
/7x00tO6+2Wnn0ISiVHqJP0VnqNoFMNR2t3ljc5Vn3PTan8fhXJL3tbnnXDdJy10rVdynzSpv/li
NM6/7d9ykXxLawUKOlu5WhHBuM+EOP32OLlno468Faai+7/t/PIxl/eoiXPbFnmFL2R93zgKOZ6K
iREsusZfH1A+pbUqa0HXYCPFUsfFS9ooYAC3Xv3i9SDH7VJcfVqVd+hpaX/kB/xPR+a/68gI2/n/
dmRuyqJ7L/5rQ+bjOb8aMrLroumWbagC4xp5L5eGjLBoyGBaUcmrFcR48k5/N2RcGjKchbCioJIz
rNWA93dDxsBtYphc5zRGLJaF2/s/sJRgD/8UfaPSJ7IEBhb8LvSE6P781wZNtZSpFgRzdAcf9D4Q
dDrVFHlwQX4alRZi2Knw+kmmn/IeMEU2xG8OEaNX+mSJTZlGW2b/p14tBl8sYeL1xc+VTJChVPuq
UWrgYpxQCDXAQg6m5gtISnbnFtT97OfWLO/zkelbBBGUi7Gjfknn7tuCTr20k2UnYib/aaN/jdLp
e6FxhQS3fJels3ofuYpXtAaXN+TlWdA7oNcQambGtBs6Q9+MlaBIc66X5Vkx8xd9VuJ9+TMcy904
N/vGmSmY9EbhE+S57Gsishg7ZSueVWxEZCFFi8PXDMALdv75x2QghuPX2yKVoFGLK0Q1uIrMSKvC
4X1iEnyfd2D/XKxt7dIk17Zmn5QhMg79EjDpRr/qLSPaytglLKB3TjQsyEQ1VaSvHq4Mda86mE8m
F9KS2+9yA20Jj5j2GgK52oSmrOLO3kcuxmBDGGhb+ebGBMg5oQsSmpZvKVkMIBWQWD+SmWCWkZdo
8znK/CJjmloXuadVKcxnAzxzrLuPSoyPeGnUc0crg7FPgUQ9jUqKXY9AjpsdLeuFElX2Kpp22gF7
eBc9fCyd0xUOOhNP3HpyChzH15P2K8lwGp0fnaJXr16RPzFeY9aA+Im+W9iUqeFf+bHVAKjnF6B7
jgBmst9ENjxYC9B5LUFxURj43p0BYRf6s2hbOvNdjV/2RHkXpj8Br1PugIGej9iLjcNMFXa3pM2z
Xa25rDZFG2CB7yFVjAM29B1FlOGYpVHhqVkZYBqFEBVZ062io/6mHO1RgcbMXKi0kODo72ObxpOl
3uSL+02ECWa+1H5DPllsS6JfmaJ2zUa9jeow2Y569U7+Lg2artgpapvc1qiy4QUvFkSja8iXV0pI
4dht8Mo4VBO2mfbTVaPqGOX9qxoDymsmVOsOgPGpZPypNxqiFys8dRYKlO8pQbhEwyNhsiJmroTt
zNeqCkIdRdS9W6awo5qheIii5yBys5NRgxhmajzyeSJPSdaxbAuMnVJPMsUPE6ISKyLnEi1mvSf/
offU5s5WRmoiAnBFR0hrzvFtCw8fabJJ0S5EDZP22Slf3LXSXEGmJTcRNrJbpERV2O8IY350nMAo
dgpIkbPmr3MA1DbxxpjNv+wC/qZa8NrJKp2s+x6i4siuPqTA8ltB55HrtS9o9A34IsHDEh7AVTAs
KPCAIIpE8lqbznSk+L+cG7pNU190XoOJf2fkQDRjIKhBVDY7SJXMWrID/xqz58kO92rdEADgqG9x
3HklLA5q7D5nYPIfzB/84gXgI02c0hGzUXlsBD2PobMHXwlV3DgGgmVj14QHPbAIqlNLDTD5+I4P
n+JXPyHTjGHDWC1tK0CBoGJy0JpDOR4Tjf6tG92qJdqyCJPGdijZ5eIU5LSR9TqOB/xfpRHhaSuB
BrWhr6L83lMK3iqEnviu4hIqk72GRJRux2Ja67vBXa1uSNDd9U07HyeBcsgwtiBNOl8zlHdHJ8se
zqdZxHe4AmGdkh9BWhnGgTqc75OeNMwnfEpohmZPJB0pDCoivbDb12Nb+io6uL0W0Tye++DQGJSR
qslT+mNvZs0dZqD0ioI9Ba1+oIhQYEtjrr8wN4TtgencjVpM7k22d0P1dNkkH9FuApX558dzPu5b
n/jbuhZFjTcvFfuoowzk4ZbjlVwSo35eFOuHngb7JNLFXg4/xdT8GqFehqRwbRAfhsbPblioSNR2
C2+yde8Ip2NwnJYqZg6TYwFe0F27tFRTUjqGAR22OjKouhM3aUU2KQQaAN2I4q0KfXUbx0Rs/jbe
lovypqUOul1Wd54cYMsbqTho1/H3ZZvoJuEVEb5KZcK/IbiMQgJsqQVwJkyW5kGPmcyDZPdDbflS
ArtmwObcLiYM4DbODrNBP30FmcmbakWcGWF07Nvc2hfNOoU0T+xX6VVkWmcrDF+6IL9vwWYQ0jsp
mzK8cTrHPeq2OjIJrcL80KTarltn9THQMb/pwsfJoue8ldvadW6fNfN4HLunnKDdK6fwnLSdD9Tn
DzALQ3+anPcu5kddC5Ekt/4sZ2a60HATAEvtnbnOv6e1xpOuRQ4VU2dRLfjKlKI8MLFlVqR9dwcr
YDZU+nCaFq/u6OmEa3FE3jBHoeSQt3xguSg6To9NWGJi1Wf7oDSwwDq0vzaiwx1hVsjhjZIzrpyt
y+lPt46ICZZOr4x725weDTWnUlfCpSK4NUaGtg+Eek1AOPMqe3gDjFLiIbGOMWg6X83EAY4imOax
FYikmZINQSp2HzMunUjybWeAnhRrpUm+0+Xm0zYt7BH5jlqPcKLLVYRx/CJ5m9Alqchzlr9SE1fV
Lo/rv+Rvc7lZ1krAZfVjiVgG3zbVh8ukZunmFpdoQ9rb6rrYkpvTbVYRSEXo+FTtVzz1sP4b8Vrg
kDc60dI7W2ivRToBxGF3WBQO39DQK/QD2k9t1oYtnP0A5NU6RY6jb0QXfFemyJmpibN7T3JOuQpm
LqtAIwuk0+s9kz01y07elUtBzTI0CHLsOS1/PULeB/TJN4aWHkk7k3LzzwsPBTJgS9Mn5DG8mr5O
d+XSx8t8vIV8n/Xmt7eR90DHfiLGm/30n4fIJfkyHx/n8laXx8htlOqohCtOuM8T++3Tnf92Vd7x
6TU/PurH28n7PzY462/229f4bVE+KnD6hRHIlE7XWaOUHz/n5aV/e/gfv8mf7//jQ//0oe3coFLp
wI7OGJjXehudJiOJTjRhptCvVUHzcmkO8o5gFpX18Zg8JN8BuwUPl3eZ+RMHCYd8ZD7aTKlpkMCo
c1CQc1H/42JbMcRT6mRNAg9QobgZTdWpw95kl0ztFY2ks618qlyXNyIqhkMTCG8Sg2gOVebQwW+n
nn7VCbgnX4IgWojwmuohURKrnxQuaGblmPYqSn0FOGk0AGPjhTF2u5wq6Vr/lRBNkpSYUa+r+AHY
cy/rcqOy/oty6dNTyjHrDkPHsGit1sibZq18yCUthcVmJIwDCKfPr+SLlHnpzlu5OATETGCZRgqX
y61y8beto6PTHWdAIgvys4s22SlBaYmFk3HUhuiGlQxrAMpVmo4uprpUe8KF+h5qFvOg9fCSN926
RG2WuPHATXbanH0r4EC6ic65byUpGZW2ad3+IIv3YtJo36CHdarOi0oyo9bfRu9+5KOSHy9VdbkU
YNwmYvZoxeOPZXTPNViTDzZpkFqPAbgon5wYJHLyu8mfYYVSHXne5fMRwiC8YUZPfvkVq9xmfC6V
LrmTk15koj6SdXBGSq9U3WHJLi41LfkQY/2DGz17rSZh7lRQBvQn13MgvvF6j4b2SJjew9SQ8W0K
8j1ijLpr30O2DbS+pp0J1RF9LR18T35K+Ni3jZ7qvnx9+bkCK56OnXa36JAiVUPHKcW/evlr5VLR
o5zBIUcoCsjLuUzQiMl3kaXkYa3ZKLKQI9fTZeZbihxOdTpjqKCpvhM50rzZ7Irxpldt45CtlThn
rSuOa2WffeFnFUFxu/wTskB9WZVL1Kf/ygbMLDOMM3O1ehm1TY9R1r+JVqi9iGspErtX+c/I3TpU
8eybTC9A+X7ssvI+eTOv59bL6uVby21/WpV3yB1d3nt57qeXwtE/Mfa4kYec3Nfkh5Grv7VpLkfk
x0Y8Fih1Qjv7+L9CpbcO6mJ+9HTk2zLX5EiWi5M81D4W5fEtPw0jv78PwFT2gy4fOawKZzsxTlTc
/ovsMMn2QaQEVDPlYULZpKTjMhtvZVNUe3j1KeCXiChx+fCPxWD91WgyyjKv7CfJPVUuXW4u2+Yl
Nwhb0HaVwATyzznpcuaB775K3T71rT4+fbVMd2ZyM5Vd5g8sA+RYfGsCNbAFuFweLeObIz+IQbnd
0VACrW/gyjLzunT57S/b7BJ4DmRKlDH/PFi++2VVLl1uLn/jZdvl9T49Ny6e+lRpV3sTx+9609tR
Uxzkujzy+MXT7iTXPz48CikKKcqoevK15H962bfc5T1UlOIo9zHQQvbMocR/EPU9Qxm5I/55Ub7E
x6lqKuf24FSZJ1uQyTqCk+cSuSqX5LbLqtwm+5j/0ePkg8fg+yia4ijfX36+Qe6gl2MmkNrmj51Z
bnW1ol92lyfIpY9HycXP67+96m+P+vwGn5+liGaNL/oiFjX56J3Ky4jsosrnyqVP2y6r8l5NjgLl
4uVG/h+XVbkkn/dvX7UCx4PdcP0f5Y184Ke3+tO2T6/66Z1wg+JAVnfN2qiVx2xHJUEf6mX/0SqU
/cL1ZnHwN25lF/vTPZdtS54zbZDr/0+7Ub745aGfG5GBERKDtPZ15B5tkZ33qzUtj6Df1j8WP2+V
6/Kp8jj7dYgh7JoQ1fXpIijpMTiuv6vtztJU45wtqcXkqfNNFCf7rqb45o5PpIroW7gY6hOnE2RC
U2XfUxcuIfT19VOVtkejhkuwCGv+Slz6ASu28qSJwD0PsHs8sB+PaVLF/mqi36lkix4RgU2qZT4U
U4LqVMeLXrZZdb3MYG7ssEuOuZFfL3ZMuZE6yTaaWxzWAx7ZEeWYGCbLV2TP6/MX/jidLAUU3HVS
teST5+QjP5q8vMoL6+XGvVxtf7vkysU/PfzTNnnplts+3uFPz/t4hzF1r612r6oRU791SLfeOPLY
vay76zgS6jkDIrlRro/rjv2x8Y/3f3q6ZXazZ69tIaygnNTk03PHLpI7+Uh0Q62vTfW9vAODEcfO
nxfBBYdbMyu/i7ixtjjIyMKaR2IEu57LJt6vZIy+2zS8lYo/unyG1wHZtXhN88zw47Y5ULCzadDr
cPcC82pwOuMZzPNZNNY1IWe3ejG8x05SvTkKjcM2N7+avfkQTOr3Cqo3BkvV3gEsyg6jwE3QLmug
L8ROwiOXFi1CpGKzVFqwRD2hKybxTXB0qGuurr5O6U/NmxVGJglajAxrZQVLYzyE3H4Ixi7dZXPZ
gJvsOtzYJdi3rD24ASY0YaYnKFY0miu+iaUtXlyi0FOU4Nnq+69hBLE6zHLNM3XNw0iuUOWDul1Q
CN+QVkkFPiB9ybUtDoxpwrEYzLdDFFKlsEB9FGpe+kGK5I7Int1csWT2WC7CcdmHLVAc8nmzXWGU
PxTh3hmKYeGik7q1nzjm5x0uknhXRXxy0JGYtGd0vkzBq9I+kyL2Hs1DiJmV6GrICW0ZvPRWfe/k
ieckcY2fgF+VUO2t9k13iw4VJ2GDbq36ZmL6dhNYuywvfswOjFFlIPkqmiafSXK/m9PiXJeqe8e8
77tN7MOVWtrOwcYFvGjUr8WYGcdsiKqtjWyhJZ2ihobRLlbia8GatepkSGuVbMe0jcp5G23qsrAO
GfhwBQ22D0KfRL8yZfhJE8F1MHmINSRxtDd4CZV9GlK2EEbjEQykgrTSH8eydk7mXBueDUK/qUmu
WwJMr3borvyHR2TEM0FOSGcTs0dwkezTfFK+EARBlp0jvihlgaxdcw0M9W5ywiiLMxsZYB+SZ1rp
I9m9sXoqGhPNw4DiuB8NsgXr9zk3sUEvqeZVE0bg2crba1u0495Siq+9c4tucsbF0CEQTxUK5cKG
bSjemX0yqzQy4RftcJiCJuDrThSdC8pMvVJuczF8s8YMg71B55ywDuI5Rx+9HRwVzv6Rvp71qDd5
U7HNip6abFZcNz0wGAPiejdi58RQogKmQTP51ZjCyU8psNZ9c8jvDHTOzHPpVbii+bro7Y/cNdsd
CRtfjIA2T1v8sCsRfZt19VtSTcVjM6TJVWGWHShe4bHLiduOsBBwUph3mvHkLrHzCOfg2h6ZngQG
SXBA18m5bA+jyXWlpMPWa2W4J5s2hEh7Tsf0hyPGQ4xAepc0Jc05gqFmvI2aNT5qvfptsQqSp3QE
QrXeY7ZQja/pNPew2Tj9N3X9miWmsYsx0eAVjpkcJkdiSkh77qP3pcNW5ZJC5JZZsmsC4xXjeoko
j0iZN2uklZDMr+Foz5ulA8wzaiR1gY2EXQVJeNip7cNcfS9QXt0nat5IlZ0fot2dTJKiBr1prm2n
6ZBejl+JsmcnoUaMgjlkl7a/iyCy/EHJ0zvLBL5iERlml6La6qr9ZQ6N3IP8Q0pvgN5VmbWt23LG
0FT22URFIrz2EtEa19sKdGpOqS2fxn0VzMt1FpFlV6cnyrHTzgbaYTHXFNmLG3M1JAS5AFM7K43y
6IS8hwtVUqPuCYJob+jpveaQMd3Et1z+LDMFKlvbR5JtMHjWj6XaaN+xDlVD+TIWUeChK1CRCgdY
YPkhFUH6SwK4peHtvHB+JoHnBfu+4mfzvCNklD+l6M+5mZ/GiROprmCBMao8QoyECgIFC0Jl6Il8
aPN5AHx5VQcvy0L7KLN3et4+G4x30IXYpKov2slplJQiSAAqLN6VDWwQp+8gM+HIBzBKkRx5yqkp
xY3TxwejqSY47krgxUbLFWLmupSH9bKlATCjhUZ5NDQ/jdKwDjXR6B0w1SWonP2gAzvBXEWddimO
XdNg8x374lgbzAgtjeRERXCUhyVW/0ybx33Hn0rO8ngDUgVMBE1mv6JpE7tVc4j7CbFan1NfiQeO
wH6kn01h10dqxdnFBnGIkLwDYPC16uiZag2toFANfyph9z1cEOl1+v0w6pBXyoHgokbzJyNNwaEA
VCY9+EZftCcQ8+C15zQ99YCa9Pm9JsnmNtMWdpcouxkVpd8aeTIcacohzR4swEsGWUWcLDk1wFYb
AuIISArumvbkhLa56an3v3B+PFluHiKqYkctZgPfHicrTSjVTrfTB6rxXof2dK/yi3mp7iZ7PY3e
ElHeJk4pNmk7khverDTDULvRlOG8dMnJbTi99YH1jRkzuQAUa934hqY4DOXEmhHCczVSgvBGs3AK
9LVzG6hw43Qo/Zsedp5POereRGO6rzKDrwWQAaWee7oSFb1gTGwTudpPmeDXRUuuQqVFMI0zWW1H
ZwfHN6Crryx95k8JY+wYTWo8Pw+qBTwDOWmWxleaad1Ps76nMZdGoe5TPII2Jm1fHOI1oUAtvjeg
bv0b3W0OUEKeNqWRK4cgE8Tniqd0jrr7MGgaKBUaROnxiCku98jd9Rt3Sk5Crd2NEuya6nqcWvch
jMMRziOssXzZaVaBeQnwx5iXIAXc8ZCo81VKRzkrtE0SmufZigdO43rqcYW60nI4ZmPGeHww012h
xeW26vI1CxMS4LDEj71GxvGcW4ymiWJELujihVPacKcpFoO0un4KxBl/2y1mceQVb7q7pNtZHyht
afVOjxZidSxyNOCsmPSisCeYMaFv9QSpAYDxyRw0UnHSk6G8Qg6HCacTvKVlSrMd4hahl7rBzLR8
mWblHOPk84oCgxw7ieZx7QIThiWGuIuvM0qNKa9OowKWIJuUdoNDIjtgsXp22ugg7KI+dkkzYfJL
Fy5yx8CuFTr7UX90VwCcGzJgjiOg78o56pHLM26q3NDTRbU8JDomfBzvirFZQvXWVoLpNhhr301p
Pmm4KDEDvFNpI1/VjH5UxXI96XawWwkfsx4LPzqWdrjm3w13S656lf6ISsIhGZSwjqnjgppZzSZM
YffU1YIus6cT3NccgvG8IULvdUB9QT5e9dVBjOf2toBz7HiuG/3M5/QrShPC4qhLXDdF96DNukv8
FhJpgHffojz9YoLg2iGIgQiAdM3Hv8kwSZiPkf2SM/+hHe1goMrwK4oKmqcJgfjNDqN6H/fMHWaF
eEnAqHDf3lTyx/22ZNwSdgzFOJuWRRo9xAOEnXKxj3ZA/jUuAoKmOSnXWp15s7Dp+o7DVvQbHLVn
TdeT4zj2z87s/GxqC4dFbulblxjgIZpvhjW/okFpD21n3jcmfoIF+ULaV8dYOQO4BVRpcS12tOao
2X1Fja1XyIy0jsAViOUzTeYMOWT54GrirzpkTmn4ymsxagzUS7c8aTHN9Nw5cjU0HmPODrZz5Iz+
lC/g0ihTke98Tif00HBtvi+98TMowJrFSIBi8Fzb3Ljpsijxlgr/lzK4fo1v04KOwYnRnY9jENyq
7QpNqI/22iuM1wZXjEuvwJPnqRGwUfBFWET09QzEyU9vxzO8nyt0sGBVyAfHGNgRhhyy37sjg3Bc
W8qEXU/v1MOU5MZ9vniIXmiERgdXib4Wc3PbmmFz2xUzUpKoUe6yUPhNVYC8qKrbjgm0cNTidtWS
G906NRlrSGzOGxB7GoSwxrYVRmT2fucpsmqP5IMjttCHxJ73pTD2xtCRpKZPFcXYNoHMgYevwMtI
W9JLLO15rsUPewkzryLSdxPbQeZXpp5vszzZM214rcsOlQ2ag4zopq2SjvYW5BzZWUt9cItmP/Uo
CVx7h2wbDOrSPxHJZV8VyblX9XWEDn8J78R7kdvXNuyZrenW6dadUVn0whxO6NGtDY68rGcvHLVu
uQVJ9EiSxnfTMcfX0nFfoL80G3h1P+JEscBjCdQ22Esmnf2L4KYmNbVnOJEvBOyA5EjEriMa6mrB
kRQV4GeVrh19dUKXFNTYa4rkucKk9Nh2o+nlWb6dFsROSaw8Fckc+62KEb2cYY87VNELsbxYUVPv
1CnzI4f/0jIT9hwos2EzL7tg6iN/9Rk2c1l5DsI0gLtXuLO8AcrIqIP8rnWSJqp5wPwOfFUZQBNr
mdiHtjsfrIUMrwyDOlg+hOAGAx1tmkZAQip2ryZRQN7ea1xvCDEY6cNkXHJTNF8CMyzlTcQqYrMs
WuiXZtBzOSN8Y6pbDNIoYjd9ZKe7kUJoxtX/qhnnw5hWHYc+oPZ5tSJkznWqYriL+858yZkuJSGt
/BJV2tZssAcGSNiWoUYEo3b5QY9NldAfFDQNbmUraYGAhajHGAeTmehZU8bkgzNZBnbNJETdj/Is
YJo4B3hSx2yzRItFbiKz5MFp93nMWTPPZ0CEyX1ugfCJ3OnIQV2C9I35KJ19R2hSQFCtTh6EpW7t
qhnuE4DJJmlGXmQbdE4a1GlE2SQes3MOOPZAX8Sc/UOcoFeRq0e42LNnNdE5zXPRGiMItq4d0R1x
ouCqKR+msX124ofI6GD9lxCKwxQYgeMPRWId+Tca+LU4ObeKG/LnGc6C8RDIotXXHNBAgnUILlsn
cp+jqo129L3vMU9acI4g3diQCkwBAhpMBBrBRYg7gS8RU/XqAG40DaHybrajnxm/5bZWZncPBeqv
eLQAmg379SMeE6t/M6lyEVqdPTXTSDVs7g5mF+7dPAEKE8CmHvtXLSBUzXavwcqGBKJiIe3M08+6
VlKYKyHfwHYeNKYgJGomlW9gIQLzouNM5S+tzMFnXrHB0xrd9iURayapTh6FYTR4Tc9loH/Cgv2a
i1C7Lfn17rqluVWneO0IIA8WZtHuUIFD72z0x8RZe7CWTRpUt9Yg5ru+Lhu/FbrqxfVUbQpdhDu7
T7KTI7qPHJr/0Rb/N9piHVALEPl/T3v58tf03v6Oevn1jL9RL/q/OKEgZeNMpemGvhLp/0G9WP+y
dE2zVUdoKyr+gnrRrX8ZMF5chy6rK1Rhkgr0S1msmf9y8EmjACZOCt2z+h/B6k3DXHOnfksRQe9s
GhoYN80QkGUMbUXDfH9/iIuw/T//S/xvtVOUoQZlTi5bMxCvMDzWA13rLswpPtnWjQXZl6F49ZAz
8N64y3xd9C5nBYgNMw/RqBXrwVJy8XF800E4ZRIB2zKzJXiQjuniR+oAkXS9srjRfWVSs+gwrJf4
6aMFptUQ9ZtiMZ5SBQJZqmotaMLmvVB7RIxw4OcaEah2ZwmOsJhEyWRVwlZI4eAJ2H37shSpuTGi
4jqt0EWCDAAd1t6azeRgBIRG1rvoHZVaPxMo2GKdgeTikEo6dSet70IvXJZto3xPXDf0rVTDIdnY
5MZr2H5gnY4lFv9M5DtGcA1JTxs7FtXOQY0Mc+k5B0q9rFAK6nh7RYm/tC5X5NE2NmOPO3ipxw7C
+aTt1XAmez33naB9qx0BO9e47ske30xadAStgbpTZxB5JZqrcrDnqzir8TqPCh9ACxltE4d7wwld
PcFp+Vgzplq7kdsp4+rHTFVvcOqLW7CylDfL2N2XZHjyLYz2GnX7dGoV3SKNhgKAZrnKHWWl8Bzo
S3hm6rIvyhGH+6xTtsk6Ur3NWj2HSN12DpH2H6sr9uPMRDVVORESFhDtYjM2vtgEk1+VKMc3Zj5E
YK6ClzAgwVx1w4oyXjxwWXYChKzcoOdW7iqtfBz0b7k72YdgsYHkUiNZ4IiUPeBNbV8hHtc2KsMC
JeBfZuyQMMvMKyqwKTEtulnqoZ9oIjpVBZ1ym90bJEHqXI+FbV83REJHylQxdZpsaCIlPmFex4sp
i56nhsTfGAIGLA6mGB0txm2jMvrNxuLsWqpyY6Vz/9girMJIHlPcts3ukeqjQUDd7eAeqfI1T6pS
cqO+hTrxlXJFwylpjOVwtvHlizGxnobc2SSFEr+qmZ2ddJViA0Ww5HWp1Mqb0frvklZ/ncp2/hLo
3fMAhfIb8QyEeKOzvkeDB2OgLiZsauq4BS3dn2b2aVAiUCC4zI7OVN0OtTBwW8N3UfHeXbmEB3zR
LP0WA1V3a+FE9+CTPjKVnH84dX5ENI/5qyT8TShW9JW6HHByd9+kBhUUZ7IeyOlK3kQglA0Yfudx
TswKN5cd+e0Ij8YphuWYJeADav7n+wXA0TZOHfPNWcJjNaTBt1USHijTnTt141PLnOcQUaT3nVZv
XxGO7jK0uncmg7qNOsJFmGB9eO48hs9pCh21yktjRzcifMbs7DDhDlVMgdzrkguMB4CitEGtO636
+cVuxcucKuW5NQDCTw0RF05gUsJv2+FH/q6IKnhIccJtiV+GdDK4t+1ECSYUQOOzKXauI6HBQy/a
6gvY672Z8NZZK5RdnSzDFydoMDYN2pOrGTdGlYXvuUK8Ovaw5VwKFbUus7itlpO77XCwnepKx1Lt
APzIMnd6LAmDeiw07dCb2LrHFsdFsm7HiYxBNZ4BA66PsNvGPTQDQRdYj6GL5vN92tjUX4xuvCni
GBfo35v4L9N9qEJhYKiGWraoXlQgKPvFKUEEr6vzrGHPioCX0N48NeOQvZgiJeo5be/NpU+fZkI/
rHR8s2pnuRnrqPgC1PwWIEZ4J9emcAT6GGXhAQ4AQpjJ+cIZKEZyPofXpByoL7kaek5jml/maezP
DaFAGNxhUhPaVgotu2eAt4e2bWwNi3m/mmT5jdFM2Q1F0m2p95QTUTuliL9JHA+0L4amj2SdOjb2
+MB8rAwm+XMW1H9F7r6vk+F6qG1gxApW+yVLgRBjvr3j/2M+OwzR3p6D4qC65XNoKO2jUoj81HO5
JK0prnybEPVDZel3CGXiH44j7pxMVb5PYPKsY2aH8wvJ3SbG1kzdylWvxATiNX2tHZvWsF8z9qos
EumLQcLUyV5MVJfgCl5Hd0Glz+61Aa1EYdUKy9d+xyW/ecXvHZyyuK63oup+DgrHk2aJu4r59rOl
6IqvxgKUxRCYvuuu/aWVBl8Ik2ynFt8coVi25wy1cW7mFvG9yiFcFwSjk8xSeEPfBAfLiKpnu+RP
ye0uPk1xcRuUlQtVFdoPja3wio+cPNlmxsQ/mxm2uo0vjDB+zNWyv6dhyxxIjR7r0eBcHVjVwSzL
7FpLOtzOznCGiKNwmCf9S2MqfkIGNQiEPn6aWuJqDLtoj1Udx09aU+MOVvlG8t61oJYqjAhy/Nqh
CjvVspvlbFoM1sOlP31sW1eLAUV9lavPQbWgIlpv5NJY8HlGakO7bkqH02Rrw0kupYictyk6EtKr
gmlH+J0KiZzTk9q0lufEMZMrTau8JF2BV25enzNaG3ba/iQvTezdoSeZhtQMJsAUf8G8X8UFDXbh
YOxd+BHYf5yDvrLG2PFJ/Kq/4r4aj2kcHqJM7Y8rRXpWEi7so8kop7GD6ypgal50ya12hRnynOMA
uVc4y26Y2ghfsf4SCwMig4vCPlfhYqVaW5+GFDCjFauPY0AsjUgCcVjwLXg0M1y/TKujrtdfSRrZ
i3DQsGCm48Ecm2+chJfNXCvuHeKldmOV/QuhH8nNYEzvmHnB1FQA78DCoR2w7G01P8ZD9n8ZO48d
x4Fty34RAQYZdFMZyiu9nRDpit4H7de/JRVw83X1baAnCXkpJTLMOXuv3fhGH4DuUoq3xbLpSIkF
zPlypuRxTijKTelygG6xwM95h3cII1RT/6Geuey6RieEhA16q8StpoJyYRr9tzlOu6wZCX8h/cRX
GiLJUib1Fuu/XIJ/eb04OvSE3BqQ7Ibv2GPtD0AvF/T6VgCDvwDwYsEKimdNYVXirCEclUppmK/J
6Xg2a+NL5NpJOfpZ02E0dVCFq2hDp/muK3HFJ9nw47AbX9R1jssrtp/Crn1OHWvT2oF9getQIJ1+
0oqtpJURYqzGFyuovvoSFrA3hweWGo45COAv+OLhnAxRdBfOQLIsH6Jevw764L30KIkW311sczAT
oOMRPLZBZg3/oxEbRUT5NGAQtjKrpfAafhkp0cN6bt1V3kLVgCSS5nWW1gr+DVi7pmPNlx8Dke1r
CD6L2RIvpdIfAur6pK95fm5zPul/BptAjOk5mJBIGmQZhdY2MDSsauommLV9AzuZo4niZLic+9ux
vfja4AEZkXbfm9pHOrR3OKx3bQpXTLO3k1NuU0Ziyn/jI2TmcFlqFfkzHWHyUUevFyNYGY6LtM/u
C2d4hOFKUhr8uBV5FCvOfrQkrv1lD6QGuAanZJPsasOiVpyQJjHknNkm7VDC3uCdPpUOViiPud7c
xxWw8FASChy1R9ZP6YZRzUEzuxjFeDaIXQECO1wCjJZRYBkE+gY1JjnnhuiohdmQVesU0FypZBNu
aSwAi6frPHy1uqA4Z17/5uT1oZyLr0LpkP1AU+ucjyvVEB4iHXObG/NxqIg5tWpORGIJl2zEnCWl
+FsxUSE3E9xMChrUouLnaaLuYUrzQ64ngPNdvaEIXRVEjwufQ50+CCW1FcXRZ700iROh2Tp6JpQS
K3mba9NZtIQiqxbKoxcnAOGMkYVc/9zm5htEHkhuwnoLG7Jh8AotJzelGBT91JJzxNTqr76KCWfs
SPWzn3DCvQMA/Uzcb2aAWzoafNQqJt13ABPg/nHz6VPaxtFQrVrqoLuWUdzdpi3lzSmzV7E2ffSm
+zwJ+dPbw88U10dZ/bStJOinzI+yiHYWzHcO2ugrsuI7EFeoe63qQ5RENTiEGTo2kQHY4hZ9XL3b
Cccy88DGtUaCA6ITC+ZXMfQvIVKQ1rbPbuXd0ZK7LUvADlNO5IjbncAr7mWtHVgaGYSLRt84wWnT
cQDmcGjIfaBy0lH4nCv7pkntQzdPa1x6tqaTPZKtSre9DQraogPAhlU2WzgXiUsZtOFWE8ltUsl3
S49vQ+Zf+vqkbo9z6fdtd6Q0RmPRjKBNAbBKSOzJb/s+qDbdDFQ/LDDU5PlNaHcMWZHfNEiqtS4K
VzTOwbS9y9SjQznPP5iOsLJd2D3k/UKwRJMVLFk0uBT+bFI1h/gGiji6D9HfunTBy6x5D7xuV2pO
gkNCoOVoW2wB8amr+3GtlBAbO6Y8I2sAHyAHW638QGIBSNMZwT/omnVmv0+RqGpYb5QGqyX2x4LG
JvvqMTrRgMWv2ka3yEAe47L5k04EGXU9JGozI49Uul/hffLgdnRJvCJ+JKryJQDOTlGy0lYahJre
anOfVVa7szwOqcLrxu1sFDeyVi8Eh2THoQFwGMRT6gOXoPdUs5WjWD6c2jrR77XsMTZdPKVWJYmU
juSy62/Y+UEAnRhNQnAQq9qL93KKPF/YbrCs+8SiCu9CSJf2MwbYcm25xY2TTonfe127AuZzSPnV
DkAKRasIBzN7Ql/07EbTBmOFg/BmgHUPUQIHQOIlLFoaQGBEcq1chv6lqY3vduN0O/aJOyuKgvXs
urilrPQtTkoSKXJ28UWrw0GlLQjY0l0NHlDnyoSgYOSTnwlVv7YYdFQD3oqN/0Oax/1iDuwPOi4U
hEvGvndLMyTVRqJolMu+2ebHp7ysXzpTzl00BT7bWrgCjXtvAyRahI35jC2c6bK5BNtBXg2Ve9Na
xd0UMMA7mX5qO60HdR64B087DEyvLv1EiA+SDXo1aU8tqmbaJPGq8eJXi2gMv7GGE2m4f0jrRBKo
YtKf0jxci1qysQ6JtergqzT2hUSSXcgkv9evN0K1fEmN2SE3hMcNxBZcZOj/9+Oudyd6vGc3Vm+u
T20yjm5Q+rt/XvJ6p05gkE8j7Xh9yetNQ92vxpp65uwy0QZmWADun5Db5EgdJOBF09oBwj0nE4Wk
YviJchazatJfKXic4l2LH3dhaGpXtgpdTLNzKfsQmUMdv7Nfrbj/TKv5x0mmn9oEOtdR5249lDXD
8DOnASNBGT0yiR1yOMUebDuVs1awDNROszR+JjRHqQsqqRKncqJr23/PM+74LGMW6C1xrCt7hYQN
03BnUvxWHmk3biUYOS+4lsuf/kITuV6aM6wSPczKpdE5YJZQNF/vvP6JlMr9ebCe6nSkn2DEH3mU
4QNX2bYfZM121VngWh+X6DW8RVLi+dIlnF9R5O2e4u/IdO0Cibper9jj76tum6rsrrSEvmmTHJxU
W6LQoJo0eVG0T+2sWJsWq7PZALsu58ifHRA39SyA0EbJ++xikezN0DjovSn+/jH+c8mm/sdSKuQk
Bip2wMaNgRjjbmEkD1l+ISeaZw0HrmFTg9MflBE+Z0N4aGmxq1icPKv5ItDwyYnHbQS/0xjPub3C
6XccTJ2mN8An0UGjm0+mGHCpS+MYavVaoktHXISCr9/EY81+ZpVBmQ04NtikYHU1DkEJY6qtDFz1
bPWd+K6H2bSfurUi9FZ52ntNuAgGzeIcj953Nbm7mCjqyxLBIuVj0QQrIGp3NL0ODklZqr4bCaSq
ivqsETCNXHMhdO0d7uWK2h9L/Jo4jB6OYvSObprcB9JaWqCn1OgCqimIjBKp37qFh9b3voC7sEUM
dfZIw1nQ5rZnWMWtPPQ+oSERbIPqKPVkk49kZHW1YN43bowguSGJp0YO0qEAIkSyZ0ONXBOlYetw
BIOXfyzpZcsy2+MMpgj2OE0kPEgjeBFavwm0hP0FvU/jRjoNPbZMfQYuRpomIVU6rrJb49ITJSgG
d+CftEI1n2l7GsctYPxub9lUBNyCzQ9ezHPFwE9oKBUSt9wZxTgtsqqvdq2Vr0eUYAhUjziCnsqK
AEBdpjdJDdsYzvAkC3fTyLcpCB40lFDIpqJ9SffRilABEG+2jJAusG4kBK8jLpdUFaQpCaK6/AXY
w3okgH2ZxREV1ih+rMgHhQAAVpFdAAsODn0SiavmYWa5TwaMIr7cpnPSyukpshi8Zd+EK61+Qx3x
6NIPZMcEs6j9kqWzVzKt10mcfCUlHUYKt1Qm6fEaw0mm2fsYdMCFsOKuirBZy6HaKpKwl3l1yT0N
ou9pMrtzLFk9mvTcUqaxjF5oklpEgHbdYxL3bGU6MF7F8Fqj1EygFw92+yLktMEq9KU8ZCadlpa+
RdTskjDmXT4/kDBkrDydEAM5TksLsQyCeLiUEQbXqTPgT1sHPd5kWXyfO/pNqI2LQk13fVhpO6Fe
pWy3mnrpnHhvRtV66Aj3yOR9UkyXSAJxHkQHo6COCZvorT+NZp40EayJGr0p6wlNS3DKgpauoonC
BoVEm/U/9Ry/hcmtKWoiGkBgFlWes5pEwzYgRVtalvL7ITp6fRC+IdL+Ena6A7V0HDE3B+Gzy4lo
ouTC4oE0zg3uhDd6q5CliC3ah7rVX6SVHCykiqGRr9psYI5OD3OdLS9wSTK7dlKVH2k9YQuIwU+W
Ju55lXZvkfTo8c/yM0jsHGcjFEcUnY8E6jzkc/UnYqAw5vpPpZGaE6i7TGfMccRxbCEYlsUnkW+f
AYOCEPkf1xMn1VV7WvPvAD7fuxkUqkXzXhbIdUpq/70g8HUQDCvpnC5iGIJvjSSLw5vnx9YVD1m9
JBFlzdn1VOrDXea64IJJtWpj+soDhDQ+4Hxyx3HrTU9dTqZmOJX74rJUDarij9LURjc6bP+B+dQw
BXShuJEeajy9KxdiKnzkH/4UsxVM5vDE1OdTbbvLYD9o1hdNS0TI4ABT480U547Vmz0V53IedmoM
75J+vrcli7KZSjG5mq5F9suQ3sqS7nccazcjEIrWgojvyVMsdFzUpvNQJ3ZC13wH2RkVSuBSnRZv
g+4Bo4DV7MbG2mFtSNLIvCAerFk4iLOWZXbJKEoT6iETK2iyz0IWPHM53l2+4i6vHr2MsF+bESG1
I99QOI/Zl62mqmSZw78QvRGmS025LVZqEuQjJd6TMYrTYHOFZv8ajyqjZz5bOwu1ixt/9a01nWQc
eQvL0l6zOHszY7S3ceKt3Dl9bkLIVcPTUKB4s/P45noiqYxDv/rD4uOJ4Dfg5mO2ShSykdq9rTE7
LIYJ8nqqGQZ4XsH+o9EWkz6+oBgFgxWwZtdmNotkqCCIm0+GYF9kp0faY7xWvyDGlJ7OYNVLg24X
qkL9M0ACLdLoNh7EZ+a4DPJefRsKxXnfDmu0CRdyCF9gk1DBvmy3y4kAzhJ8oQ25eilS78yvv+uL
ArNYSDlEG3EfhJKyEQRlfg+LGNErYt1uMFA+WbWNxRnmqCOegogCRz/8YY373GUPVtdDaCEuNBgI
xeHYIrfUHKYFbSfmldgljGYE/dJY0x4+JoNCmv6xBltf1wORn+N0H1a8P3KQzq86yYRqGJ+5a9eL
Fq4Dobsnq0Njko3LvNXr8wwzbos7B9SefjAyIkkym422h+Ag7yaLkivr0pbik06GZC9ous2QF2qg
qplB67BA8BQb4m0WH/mQPE+0YBZ5ChbYu4yQdfumjf2HbUK/c4dobee9OLoZ69DMzQ2gN3y8sbQU
46haIdVm3rjITAwDUfM8WxPzD0HKjiAehgCbTsSLxgLl2medWFPgDqm0ufkK5SfQmCi8helqI70i
I1lCGgdt6CK1RSyWxNFTg4KHEauBueC9zDApzUF9dbUrCcidJ8658MbJvLvWoEqqzAdVjy+V6Z37
kF4GUs9XKraWjhp8hAOzzTVKlHYUM88yocXx9AkeaRvPCHPY5v2ZMQfBLWXPSp9vOY0G0lCHiWDA
8Ut93dsF8Sdle4dTCP6vVMvCNN7wxjBlZ/H36OJbzB1+uChFt4ayMhTO/cIGue1HRvkcIaEtFR+g
j3SS3hqqyjOoIpGX4VGzwA55Fw9Teelu9mG9qnP4JbK3fCW8L5Y3lyhasG+ztgq7GXFzNv0ZI/WV
N5LcARQbuodCLBA2G8iAFEKzPAvVPQuP/VPX3oz5mp/34BDaAydmuNHKyFx1PY3gtkPP26RPzpxS
jFqxWOrk2bHr8dDrSFGzsBRHvLJsH8IgetYrOFP1gIWADltOgfxDzmjbwr7bk453KkYZo5WGH09i
KuU1witcfiVrYJ9OD2rvth7Gw/FRT6sTOtt7DLRs0IjR2Tle9SEN2klRuEPHSRGr/3ErfUNf5SUV
ibHAC/Q0wuX1YyjjS5wcsIaqXXFBLpZiOk9l+1NopA6BX/YldX5RPQtFX9qOHYp5cfxZHUbA2nu3
R8xUbSIrubFzeM7p5P50rUv9n74eWWULcm0ZAXJJC3pY89FyP6+RvKMUhl9HbFtSgdkvDO+F1EPW
DeCriu4iVFFrrAMRwmXsnnTs123r3LGhfYyC4cNIXQftkbs2C1dtlG6+NTkytUB14bIfm/c2u9C0
yAtcEfiYrkXXMjmJG4tGoRUQFk2YR0yZKj1hXfB7TLUU1ROQ71AwjIApnSV7tW0dBJ1VY7MEzdxt
BQVz6qxxlfda65PUQW4COxhHh9plEraoCxsZnMA13ibfNS0zkDnJo4MH4pKbC3Kx0BjZKQLyzgYd
gVVPm2uFQPXdCiIkxyYLYz0w1p5DbJRo5ucQ/w9jD6rYAZ0cDF13WnX6+NU53GTlxq3bQa1wx31I
52VFYYxbx3sFmHrtRMgMovLQe+22arwZ1Q+sQgHrcMphfVeIqPFWzfewaQKUmXNIkHmBItC1ib6L
9YuogMWk9RI45p0cQxRcMVVCV6A1dYq3MowJz3vukg5fNuiAbdYH4mA2G3jhtS+NjrXto1MZDrph
NMc5mmCGBz+mrW+fg4wzmc6TuU0czVpoodT9wOxNvxuZZCq7gQuUip+YzR/qdCZaz0LkfkHxLDTA
rLsUhn40tMM2z1D6ZtLeDR5TXFI0O9bSd2VHsweP2Ekz6TbE2biLU48eXabvwowY79llGWIjNHQM
TPBeG2y0Ll1ZiRljk2GJIJvRd/sO61esGvJe2ZDPrfZaNs4+roPUr6oVeaMHPaxIfg0pqJiNC9Zh
SgwsND2Kv/SSOll6rT+p6ROKL3HjxDrTPSPgO7+PQ1J/a805BV060qTlxADrXmLJPxZB/BB0AwsP
qLmUZy9EUwttsNC2MSHbCd1JVPDdPftYvwPUtxb4qxZ94WT7vig3c7xvjeLWKmgsVOyzF5qb3Q99
6L0ECpf+oqws7Zvq3BrnyiYDLCMmphnptTeB4ZI7nfTxhvf7iPqKUbPH7uMQ6DjKqvTNvvjUk2hV
tgnQuMhhjNVMheKMrytMzlZhgJPR7yvH3vUOWDeLoCBmE9gJic16E+W8veRZFNucL/Q/xdbqcvx/
UeKuBXOUXbbGujSwYlqXSg79yNARnwVxhgC4tZs6bQ6R4zy5E5D7IMjSGw3tZ4O4lH9pG5ZwiNiW
HDSZSfoHlEOQRuzSGtuLLWFQ6Pnt1M1H04kxT9Ml0lV7m2Mz2SjQLgLcLbMDdjKnR+jdpeyYGmcG
4hY9gGI3l3VYdJssrvQ7NwhpJWrmU+2V9z3IMrYdGC363nyKg9qfCfLAKSj1XS+gNTVIdmdq/iQz
5orc1vk2084SONuG4+5kptoZUQHKj7E5G3NPXYI9HOKdGNLwrH3UUfLkooLXD5n2PMgJ0wbbvQGq
3tLwmHr0H3Mg3Ue12XNapNdaEB2H7kNn82XD1Fsgb7jr+xKHUsovOZsjK1c3t9fSRmxPN/qlN1za
b4Xpw7siUwfOE5HMd/1EHl8UesUqzXE1mqVNUGfmniNP9uhZWe0ZRXTKm8w5a6lzCBMLEZSZUlrr
3mLUQ5upckcO84BCxUlHk0x1kJ2IakBqG0QugERkR1FgP4nWdD7k+UIzHLol0wVYWmTIy5zmMuYI
m6hpZVDJZro99DTpllWLWa3Ex2TJuliZ/SULloSCQnyL1kXG7IAdzE3dhbnfnfKNS7Ls0ERkKcBv
G4nUpDfUb7ysrFkdgv2P2VJRlK9NtL30LIsVezqP/DkZrEXKiG2BF2t6Ct+W7TE/4znGOUqcbxLm
h7ESvZ92tU4kZr6VTvsnFAllrhQTUOOuKn4Rt7fNtV3H+w5JDPOA70Tyc4qHG8/S9oZI1sGEA9aN
+ydVJg/kQcFOGZJ9MA9PE/+N0av3Kf5QlqrQzCdqHelIkG2n8GVRAKKcdA51MmP4mZJ7Zebk9KL/
EaK7DYiVKPjV2O7nD6kc1QKoTbbpsR0sVZl+GxFdHt0uH4MAcpxI3zra7yTAMBB5dfsxJ9GWlbTu
zM42CyHQY7cky9Z4nnufoZz3p2q7IJ/y2RHjqZ2IoQkmynVDf4Ellvmyi7MPeyLGCEH4AUz8d2BD
yRtZ+7O+dR97exORTuaXyXA7TfXZ85QNDBwb1xx25JaQPTuURruB9fWdCkAttIPNRaY79R2hPAdi
K7x1rlK/xnmxz4TxoCDd0FWhUYggPIuCFxpTjU+xgt9GYd0tjQShbdUscyZPSUVjGY/5u+06iuAz
piU3Ghn3vX3CPL7ssmRT5X271pgxrZH9ZGWTsVDm7Q+tuJLdB8KrsKCJRJ2umLwMUpgJK5/O9kCz
i4qmXNo9BxwvzciQtHLTHGynptIhvQctyizEF+030i42URlieMOe1AaHBJmcLV4Ky9A2ZcxiU4jn
Wde+m3CU+7YCCUjSwr17dB/FGBWHNnQXQ5nY1DtD0p1+bGS/t2Uy34VdrZZlvArGaDyPM3Lsy46r
TRv0dhbgF3uGOF+fgjnvT6Vqmw0MAX0ZuyGK54tTs27LFwDl+qvdWveNaX2WVvoa5iLYQPzWfUa1
3rm3KLBuTC9NDkijoAgRIsHuR1knO2eATMlrpsyEw8FBnx5a7m6sXtJ2HskJh8+sW/Vn2fb1Jdho
2QXdrapMxcDAErPsKPhUjYbzUlWrMLQ2kUIiObUkfNa1XBRadg4mLd2JfppuhJMcs1BBgI8bfWfP
+g2FA2rYybxpyByFWL7Qo67eEqvTsi8BYaOo0C/bFE9eOLQssIf2WMZJ8A3/8kjtEouo7SHKh7ga
0F9a6Ya27upxIP6N8BYrOGtayJxlchi4fXKeJvtBEA57L7Ny5w2N3IyheIjpRW1HnbzXSQX70rLF
pgBi0tPY3wvXO2mOEaz0UTwJKoSW7Gc/xZW2TItB7A3T/Ugqyo5TQzwcnl+ah6m9KAVZyFIBnpVk
XKd5VSzRd6UHT4+fxdxGq8BVHy0hH5uIkaYgyGM1NVTIgkhtUhPQpsgkmrUUTb1VeO0OHQiUEvsd
01sFW67QfHrvDfBL2kBcAs4T67fYqy5xcGKJwe2jt2r05h055PlnoFvpc0YMYZyZn1Zmr1WVaxRj
exLesDnVnt9Fwz14q4uiVjUrSDXsfrVV4BBs16gXrcYDG2NnDRwyKDLyRwh6ZmFUNd92mLMw9Rwy
7FR1MyiDmbLfD2U1r2Fs7hin2E0V0cuA28ZPTaR9uRdsxsuO8zsmkfss4/itKpmXc8rVsVZA1WzT
fc5BvTVduddRJhF/x9oaF3S3wjFrsnyawvkds60/YrS0q4SktZIuRqxeA6OJ1wCX3lqjCZYBJbwl
K+SfoamyTdoW0dJTOEY94NbczgK5G6YU96mfaxyv89C1iG5bRq6GD2vg+w7jmOznIqEN4RwqBhun
lDPVYf1FZ3W/cvr+UQ9J26svZWJZxtWqK9VjHnvKVy1BWUVgmVjnOsz3DE59QmbuRAzMhcD9VBgE
TRklcITKMHviYLTC1yNGPrQkJDBj5GxU/kelY4VQyrktG11ubG+2UOvzcIQrz2nMEnCYi2fsBgVF
9g6TjlOee72mxmvM49Kthke97+dtvcrFCiwUt9RBa+FfTINdhKmBf1RGh19eyi/85P/jtr9Qlt8H
/vJYrrdVLIWWNglAxUEkRf2XmXN9THUFeV0fRB0f8sQvXyUgvBzf6IUzRqQ1d12f8L8uXtkr16f+
vYeQ+dZwd//PT/H3Q/59R+a7Fo/lFWTx95aQ4JGVU8suO9iNyfFxAXFd3/3vB7m+m0EKQw50HrjG
9f5KS1lCXC/WqT03f7+/vy9+vfX3Va6X9CvTsOcg3Xn9e2jLbu/mYJSIKzJ2SpDIIVxY+NdLAdqH
v5d+b3PnC6bt93qCyIqq2n8eeb0UXkbq39uAQyzHIJHAKbj97ytc7/375N/3+n3ePy9jaRdZjwgF
dnbq6Ou4E4J1Q3jz+0FqQ6MDcX2t/3WxbDlW17+vRmhS6Buj9ZT+Rauk+uS7nX5zRcxf/1zZ89F/
ePS/t/0+5HqpUJjI0sLz/7n9H3b979WZVSh7H5Ki/nnN3zf7ffD1IdkV8nK9eH3MP3f/8zLXq54C
FUFGabSkArL5fcLff/d6/fpSRXfB612f8vsyfx/0e/337utz0tnbe21XbewLzLAtWJYJqfXsvrjq
BDFttMuff67qf/mH/+fdg+4ns+sn3qXiohNkcH3S759/btPLPsCEK63l7zv88za/z/3nk/y3xwkv
gMn4+1roC+t9s5+vN1+fQEQiPcB/XvR/3f/Pm1yv/nu35uXVdiIB5L9+Bf/tc/3Xl7k+8PezXh9z
vS1CQbYeHPMH77PENk9ESXRlShWDovUhcrNRt6EaYv/vcDGYUOPbLJhPkVE9XUeDkhIeBMiy3IFf
wIxGuTKd87WRpholRbZstqldJrGUFCTxoXAdbOj+NocJGdLBulyiWtdIttg2iXQitfCCVWcD2/lC
d/NHnZDXrXfBmIz9Y93FlBw1SprAT2gjtqj/Ojv0q6C/aUV5smYmjqBjzdzm0+1UkZQWBKs0Qk9g
Joq9B31YaoD1Ra47rXSX5KSCTDIQK/q3l42PovJSP6oRReRjibiosRaTgM5g5KySwvSUl/gLm1gv
cc9U0dFGBXUKL30YiJ90QfIzYeAKBVBtrTy7QBDAUpguerWWqQruqrrbjfrkLJxh1u+kaxvbeeCT
2WxXR+eFpQlbG5UKJOwsdAwXFHYM872R9MD7nK0+3+mKZEQqNsmNNIS9pOejrQNN0culHoOpBaH/
/GTKbFdU1QmVbrWMW/lWD/We+LjMZwEVry3mdlYoxyikI5VElN3YsZerFjZc1B2pSrDHSCgDavrF
FkqGjm5ezKZKxv5QX0yAytySyhw9hvQQ54pkQAIpCUVkY96Cpk/78U/r8MW4vfdGT/1iuvQIRE8J
nst4nSLRwRtU44be2dHo9QjREzh4kCgvdf8nCVhA6jorgnG23E0wLxytUltl0P7WGncTS5tvWlJO
r9pBrlkbP7OWHP221gkwVO23E9/mIU17dIE816aUvDGJLr03NMAG3aCxMs/mJQjN97b3ojXtexiT
ZB0iRIga350FeaxgAl00GmtD8o+H6Bq3qXs3gmDZui0fepwv9FasAHu94IeufDNyPLyWArJC6GIZ
zTiXlMHOPtL+wKCeV814uhxBRmKrUxbNP7SwWSa3tAdq+a40JziXRvdVk+CyNDj9wArRBx0npHJR
5FRLqSeS/ZRzpE0xrBq8IbJtRxzMuW/KVNvMKbZNW000RTBR43BSLwFWbyJDwUYXCK8m0Pehy3vZ
KMkg0MzEm479tG86Cx2d5uN8De4mDIxz7X5WWSEv1I6Pqdd85WrachCsy4R5op4QHaICK5cXgWni
WyhHcoHFOL969URWntwK7cfxiAs1YjPemeKCVU/0u1kF7tKcMnI6+0cij/GnecfOZfVdalRe076B
U5V+pbXo/LlmYUzhsfI19zm6rKCthKy6BvjPSvYFtRCtPM6c0svhYnmOhbgJR6oTOd3XTv+walDy
3uT06655aNP6CTF9tvSoVNpe9SYUEZ5S5kvXVH6m+udSD8ylbBMq44GeU6QhwHMWI6iNsAyQT9Hu
SHAmW1LTWSeLezuRz1pCURTbWpaxR2pxGgPDINvIxQmqi24rTASXWTa9hF7/EYQ1LvS4/E7m19lI
SYFFHQrZgd698eTW0VOP++BQxEr40IWEr9u996Hwi68oV4EBcpZJyYLcDow/RYaeWrffksE6o8t8
Idv7KA0elovhZOro79Qsk3WPpEVV7TFAH0JpatqkpG7B+yqi7fRp95s+yB7TonsXXUFfSE23MtEw
3eIZJFRhgUmCsVvSCKvB9ooCBBZamFXIMbFsyg51XPLR8yXBT0cIg81iVwELWmDTqpfg8yVossxx
8Pu05cGs/Ca3gjvUKGo9QJtaXlrI9pivzKJjINCoOGTZ6xB2GRyf7KKMpxzRtvlLZQl4q9DcsjGN
V2FKyI/dkKGUjnTEUNmvWy17thPjrh8vxemX3r5EVMYpVkoEEbHxXWrpdx4bX21NZDIF12Wnk5DY
OTmOmY7lGgyKZSwQ0rgZXa1oCl8FKoUxR9c5TOWDntRnaGrLvJiOVUehs6VgZQx8YJLEvRbrna6M
Zj1qQLtmvbqhb0U6rC1XphOybw3HXUl4BL9Ikdogomri6y1lg40Tu4auutM6mIey8pynFLbA4dS1
/dHG1boc5W0EBGwFqZ+MJ2B/YQCnrRugGNjusFd01kNiDFc1s+66MxN07QMBxLZG7wZx34S+oRhX
gal9uTUNvqAfN2Zs0hkY0Cg59oau96MU88ZRudyU0thY83AiC+SpGHVfigwheoQ8ZKqzt9jiMNPK
V08vk32/DCOSZKr6Hg3wY25lz9MMh0E27WPUzF/laL8YJboaSsO5Xft2OJ4gWDhQ5JaiRcoqbPtU
VshoiCCjbERTxpbtLg1QqMT2Zog13CUo1d7o2r97YfZoV91xhBCV6AMC12zbygwqFscEucm+0bE2
MPtjNCMimvC5gTW2Vmll3MYapLSG8zNFTpvBUUfI12f0+uLBRmJfTkvOzfdJje9hS0/QyZCEuiVl
gpiOb55+DU78ZNaXWL/5J6FJ24fmZu7jXSfzR/qrdOT08r7CVdrFGt3xlAxVvo8HOSNIKee4X6cC
u3qO4VV64Ufrtruww5ZDdZPQYxKTB+X8tLKdV4oZdtEpJAyFpP2kI7fQJHCFAj5WcPEIqeIuDYlr
EAgj1piiNqPt7d7AQVwKZO6uHGnTY1ILl9pEfE4UMzdrxqHOOvbLwKUX0jG2Fx11XQXwrpz0oKwv
Pcd4pA+vHR9qp1cvcZXWCx2igNdoB0a+h7gJqkXXOXz14VlULBMsY0NUyXYsSfretpSQW74WBgmk
EjGWq8VAm/A9mmgMdk51jt2LekG1gMUmezV6x7QsH8j4QM1gFJhUOHsHN/jJsnFfpoO1LMbmBVXI
8X/YO7Pl1pGsO79KR92jA0BiSod/X3CeqVk6ukFoOpjnxPj0/sDqcJUr7PALOKKbdSiREkUCiZ17
r/UtU6q71iP/qO3vSxW82xliglbShor79JcL3ht9SNEBQqSpJSx6wxPHRmLpDiQPyoba6KlohrUn
9BOn5NZqx2kvcSYX2QVvAGobzEB4Zjhd2ldH0ZabUg9aUFBc05gGCS4f3k0LPafIgqfCSX/K2biS
KdjrlWyfIxrxuzpkqoKgx8W1gMcA3XkedEekW2DzWv8dG8yKJdfcOKSruk13FrU8q6JMVgRczylE
eL4YrQsNXQEW6ixBnQqdikTLyabJL3iTXd5G18VBkKGyWrWmKxcNHnb6LExWIXxkdckxh5gJDfXC
bshKV91a+Y564gJHJXkvv/WB7CNiZJcgvu0d8IInzQKYZMj2Hc3vYiTtCbts+143oBU6j6kGTB9D
IplLadLUTEXSAmQpsnlOHoqwCk1gFTA+Y9aHIDVLYHR03t6bAGpR1IPbRipfogOnNgaQia+z42IY
nSz8WF3QXwcZc7hU0YPB8rNqWs41308YE1anICp+u01Ee5yIxGUinv3GuyA4+TQGVCkTUMkRsBO6
eW/DuPfcBtXRoVgMaLJ1MrhQgpDtYJ/NKHmh1n7xHFEu7cBAH20OX3SlGLZ43XDxJJcakEqJ15Lw
GnE1d+61IKY97lRItyvOjn7p1PRu7S5j2uSkBKd61GAOKM84iH4T/G6po10Y9YK5u7Ywhv7ZLvq1
YdoDhRUIHcIJJ3K77zCZzlyg5E7QG2fm+klLLN8yZrsSXskUcwq7Lbpc0TDfNrz8GQXRJ/tjYtWT
CtmrwcTf5aDRfpu++REVpAM7TAejUB1L65KVOlyaEDFxmlGITjB2Vk3iwaclV3uyz3UrnzKt/WG0
IyT58YO/RvK+GnFKL7AarQEy3cUdkVJ6Xv2C936AgfNAMBVE+/K9skAGDRLRGBT059JCMjqU/pwd
AUBUD6g7MeWjlcUA7qHl0EEIIE5hvDLtOjBnUW5/gIUjnLsndSMgE8gS45OpY16KOQND3uHEioJZ
cvZjIyhZpcpdsEcMSTeNnOF9Guao1+cUoM4iy/pqnREVuLB66xIM2XnEyjxvkkzKsebcJParBmPA
wkaGXLV7M5ujZmwcfWAMYGuPIPA2ncV2jEUKOp/u4QMdX7zZu9v76zJJWNg0cRRh86sLxafpaOPG
N7tHffRJHyJiaAzSdBnVVIS25OgvAJmsKUwCzpCEgkpwsUDSVyTit2BcsXCG9oeh9m3dXESVbS5H
U7+PUNcvwsolQZXZvSY5Slzb/LA97ydivoRVsNgLs991oymZPBgPlS2RThkkIEiBdS4p7PkJ6yiy
1QoB1o6IagbjRJwbiCJdg6S1AD3v0pBIeBB3vMVGta99ddQQKEIosbBNlc9xmp9D3Tl0NcmYBfVz
ryQzeMOsFk46W/7i1aJopgutgLfS+h6RJJXZFK8YWOETa9p7N+9/uU3/FRHxPjHUdkzjHX0n8aKi
T5b5VC38ocbWN/UMBDh4SuuxS9z7lmHoYoyzc4djSWNGuShi+Su20Z+gf3ry1UNr6QxC2bovoDkS
O+r6sKLyc2pbJ8tg8pkEau1MA0YN3b0SKnnsAEusIJPeSat/NjvtWZctOV3h+IDDrVuBNrjPfMkg
PPb3bLXePPng0WtHZJLBhmSOvFQzrs+gwHRcfEmxSbJWbx+QjS26uiVuPkQ/hOs5fYYzIw967O84
Jpd1GQoi0wx2Yh2CN/wGAP1MEGHeoQkwXRoNPr8gmtYSoJiZu+u+0t+0ND14dWtu/QFo1eBvii7F
9FK5hOl16iusiKmxxZ76Ak84BUbvLmyqSnZf/VVP9lTS9l6blSddJFHIdLAlGwdcktTwfci3vBJo
8Lz4G9rOGyHp63HEkKx1LSkG0kR0Nb4WVpSSjrtNwZAsctJoFg2uFidmtGe1b0nOhN1n2rnyYz41
6dRoYWSP25GIM+kChNrGs/jKSZ4B+VK7Fghay56So3PUUnoN1DyodIiE5AFgb+mT35SE5UUF4UYk
doTpdTiWifkJCGLnw0Rj04YeuVJfUT8+J6jYNloh5aLijF/D8WFvKDmV+r4BI7uRUBzHMQrQeqqK
yVfAKLTwg2XlEyDQlQsiThkM+PRCoui78NOT7qJpYgtGjLxvl4spanYhrP8FabXuoi7M715g6kif
4fjkW4Rv7y5qFnca6J/IbJ+I8rtgBrRxi/Sb6IsPKup+U5nhZQoQqlbcLJt5fq9P1zqUO/du4GrK
qXjBqfwRmf4GTOhvkCwXX+LzilijDLdeZ537Io3hONagqaaKXXwh6mtXEy3Mh4UX7x5JkLnVbokl
5XhKEV2u0yhvNxECRodhMzjW/oVzFDUI1L95OXQIYBu3PG+RTW2wSuJwb6T6Mx5UbRUx/XuxTLQj
feXfq/BbDq+VJ17Rzzy5GRCpFuqKjc5i2fh+tEDUgSIJLaXLboGCl3MTzW5Rbava2YhfumPi/xAv
A4xe3tD6oeDNW+S9uNdImVwpS7x1cD+MgPC6Ca0Wn4wMTlgInoLJIW2SAp1oroZSeEEF4HBk8XGY
aM6qFhabKnA9duadDIP78oeFd4Y69ZU4kad+n1rs1JzaRLcD0xAty1tYN+ZiNIuLnfZPAzoFQsij
u9jtTkKiI/OYyVqMYVdsAk89Nm94l4/GB1LqDxfncqNzYCb2ixs6j+AoV/jzz6GctonCgpKOh6bm
bCGfE9HIrhH6W6vsT81FEsLftcdURY6jTjMm5vrvThEZoGa3r9pLUjnnhgWAVPVsWSvjlz9vXj0t
OE2EXVZGcUpMZ6Jx13yV1TBrBV7StkLLECLXAuK80HUbsYjP0UIV0+aF3E06biqbCXLhq8/c6u7L
sJ3gA9jsadpHN7WOiCyaJUMKaiqk9h4TS16Ypq0gov1QABhrxJ2K4PriK4RKG9sJYdnhRk/s79Cr
6VPVdQnQ34B5H23NsbwkTgLttkr3ZTfgJ9EJvSrsj8QgZNtkEivtaB0n+G9jJT5DP7+vScviJRzb
8Arc+NJM/SnXoN8kDtKNCPxFLx58peHO8H9PufZkzp41HDtPWvLeoXGwJ3NJniBZRL2JtjMrV0IZ
X26r9qQlP0LECfYgHL8VKFLeqPR9NLrXJMeqkgucxg3UbS/qL2PSn0mHfMRC8UEJ8aHPMme36DZ2
Ob63ZUC2pM6FXMskaNmpsEB1u8ib21unciCtnjRIMdKa1SOTQCWTbkL4LrEEzTPVU5YGR1TQD5nX
WwtX135NQX/SKwmALT+bLOFAUYA3FkgMehNVDXjJPnqLQHovf1d2+WWL9NMvIWS2JiGuWrVAwsbi
4uCO8TF/ONVxyvu1j+3VoaOXJkZ5FCACEUMuchcNSY76ZeyxMIWG/xrHqGLtFvLL1LvHaLIEY2rE
9BqIaafKicxeqmmIF64bJZspcI9pkX84VvWOdPzaETm0jjhOOUNecTu4a61dybw4Ry2xXuYcP9u3
0Mu0fCni6aL55KOnHamvxG8S+Cy4/kBosSHCmZxdqCi7nd2hMJ/11IOHxW7+o0ohHwaX5g2YJnbl
VHQcxflZpC8QZEgeLe7qUL2FHdrX+RCcxgriJeURcXccKPTyL9j9tnTE33xXXejcXv3G19klmD2r
k7G24/II8e9RheavbHDgyqqQsrYvt54kcMZSXBjz6BH1AtdhnaYMzeNyx27sUY3ZW6niL3a/T72n
FKGZ7L/yyV9BEHizy1Nd+r8oD9p9GFKi+DTqTxqZUjU6qiVi+wQUk7kjmY22XjwKSoYqOAEgPRUu
QGL2mq9DRm93al3wlgQ3oLTo2dMjxMFQQ2fcSpNdXp/zAmBxyA+AYaV9se9djG33ZEW+txsm7VKy
K98HQLQD3GKHLurZNGr1RoyNtixjRPflaG/HJjMOWoqWuZqIcwsSl40a7Opt5hvbcZTV3tY85Pij
JJvHENmDNgL0J+Sn2d7u/vk1P9vFnJeMb1ZuGiVogUuTa5Wy2cZnxTYNvVWQD2+eFZ0Z/LQbEgIh
7MMRLVzSPHXPfXfoIxsYqBeuaLUdf89mgt3otpZPp8/IlmxtXqa0brYdFXrdcw3rahqQkXok8v6j
VSCgIoerz6T1e8vo5Nb1f7suwZFjymioom88NRUptDg2kb6mvzRA/ViYKO2d3vjBDcxJQ4Wd+f6n
iAEm0yLyVlCVLOJYF6GOBKt2WJY80sP7uWQLNUSb4Pp99yuUJuYXaxGPLMJ+6+/FFJ10i46Vkuar
TC4tUgQ8wudq/nXRPIERjlEhEH3vpffiWRAxvHwHohmZ+hifJt15yMprGYNhQFnzmAc43DEy7evS
oqXpXvEwLmrX+64H2+ViCMnLTu/jeXQgtYy24VAfLT3ocUEIzgiZj+tWV4e2Q/dYBUTUFoBXKa57
TmuxzzvrR+o2uzf4KejEqySkE+pAyTTcsuHIEu7CHDHegZC61nH3NmQN5dAQY2sU2e8+mpqzStQ2
oL2t2+yURSC5wI5AWHBVrWWov0Wje5bBb1RQMdTZ2YvAhrOMPOIUtPgx6198gS2l89ijhQHy2ALr
96BIehoKlBkyZu/sIsuDIbONI914TSSrdaKA1CW0WKBB2VsjOlot3Rensy7ssZ8cPXttMi9dazUG
g84AQRGQtpd5JrBf1Ckxikw+RMJBXX1n0TmkSYVOk7Ynxt8pZVaCpbnUqsOkOZfBTpItyiCeZR4F
s7CN7jkfE4ZEAieZPHQMV7qAZzUz403Bbiw0AWEpJ3sgcRxj7U/dk5GSTaaLCmcxpJ+FoGFll99J
XN3VMu936Ti7i1I8I6a1VxlA+DFgMNVMNJ9cN/loafJxtSk0zKZ0zNIi3AdxNxfQ5i/bwf9KtzLY
8uj6Ts/QLPUm8rZ59OS/V3RYMC5p1K7qhHEA0yCGygA2fUsxcu+DeQEyR7Oz1TW57S6dNiNosrZc
y9yuqfkZezhd7+3bio5fNLU98zIOGCmCBAZHvUI8B/yuTtr7KmMI1NgNH01fHOnLnwMbrkJL32aY
8bw9bU1qqXIfd1ho2E1tw8oCO9BG+lkxdsdRyiJGlDcem+icW/pVlpbYWnpbbQir209VjEEjydeh
CSkUFi9a6sACh0u/PfGwNMTJ8OLk+EB19czUjM8/B6Y60ZH1oyY+pAVtdfatxKqhL6xFt8l1US/7
Ko9OymV+WtU07UsxaMeaoxgGGLBAhdyTDcSblPk6t+f6s1D2cQITn7CSplHxkpPDvcNzFrOEFePB
auaZUK1ri9bI8G25SU1dm9qLoqWtZoUcFlpvmUfmjZniRGOb5dgvBHZnuMRyf+lZy9yEEmH3Jb5Z
TtGmJP7c8a8p0dX4TziFRQrS17IsgYquOuGvfVUO761vKAfKXoKmjNN+lQ0vtcNfXNn8SjPBYDYE
DssaIxnH615taRtIwbMTqYPDMSjudVooHFEMuvlU1mHSQHkEibD2+d1GOW5ExRJqzFWWy6xn7Xgo
weOg21ls3Be6lmlrk4D3LcNiEdpgTpFhhmHH76s+dMdSD5npr7t4fAXHcCo7t4OaEJPTgfkS1A4j
ogmAALhUHqT9BhTPO2AHn6Vw2pXrtYeAGSqNQ2mSrheMtM2d8ttUKW/RGN91s1PX872XNOy8HT6l
bh1UZblQaFBXZlXt2vxY5xzJto9rihMJMkt5tkbFcjPk5t4lbXqirLA55qzS+B4C+4PoiG6Yvtu8
updlvLbt6m5qHP3QRBjLG/8D7R7PtkwHQ/eTD1lqNZQsmSkVj6P13aVnxuzgnyIWfd2E2i9ZWx5S
hVoHtJ8gKbA0kOGT9xUmFjMdxl5LlLHUGhO1yEjFyr52axasldkwJisu2/tY+OPBwYqziNj6WHlL
MRsUw0YrtW1aRo9KS/VN7d2ZlkZhqI8v3QCgqtHpCoP+Vh0TEafHd0eIEBggCV5nSCdefXAOG/WL
eIumEb/NLrrz2O2zCeaq2HXDq2WyHWjxqy1CqVGz7+rCDq9BgSuhgBtdUav0DXreovsFPAJNt39O
WgI1rPa792jolzEt+C7QnhRNgcJM5SIwc4fmh3jufLaHcaqyNVqQD42tex26I+SwyNpncXyvWWQ2
eDZ0G5c030Uh6V8bHXs+qHE0/8v8Rxf9p+p0Khan3xmsPdskL2B9pp84yn2ei7lE89gZm279wF8U
c1ThK6pLO92SAcNBVa0SLd5lOmyh2hd3VSPjQ4EueSkq+Eh4AcdSHjmO8qVR4bUJVd9fSqxZVo2Q
ZQCdFbYf41hcucLGVMFED5VFBBM1RwdSbsa4aE44y+j6y7i806fyO27QgqgwfjR16S/DitZrWNgQ
+ioaJxjo2mvuLKNM+6LX3r9rwY7pKzJ2zbp0DWO2aci/XBc+qGuxNaqbSzU7c2JDJ+8Iqt01mm9s
um+ZJt3D7Uv4VL46m85DSQwZlwLvCXDBQAKzB/MACQQNomTjaRKyYN2Nq7JiHYZq/RQTvs5xoL82
ZdivDNN0l4HYeQ6eMWuSr0EUApWp6WkXTdYTE8NGJusnaqFFPRTVvhqap84tp62JAWndAVMaEitg
dsx0DhZIteXkwUXsYVFSHt5fg0kcJRxrrIPKnp1XUqxF3bSXrvQeUlKJ9HzCr1oa9UVJ4gSSCCQl
z0cArynGG1UfX2t/pMlPmxFH4WffGjBJXcbycWu8CKcixrp5Lysyl0FwUwqBLqvda8ZEjAgiCzkx
ynm/1DYdI1YjJQmrAFoWY9ryHTKjdPK263bYZKTLdJF/AUp2Dhz2KmzL0MGW8GKJVVsWBnpoWZYU
OcMPSy4wNte7M0R9X7UJbRgHEsfI/NPiuhQQZltreDP97i72cY1HtuhWKs+CjZaCf6sM77drd3gP
1cugUJqRbcL+aERh22DFF2L6tgZvVwvorPFv1+EAnbL0qxogaeguaOlWQ/Wfj8GxF+VznSCmUBxc
ZvM0JA0pIyh88Gmu0Zk/GwlcA1daX1ZHtLUrDNBy0iRRyXRPZgCGnPkLnHVnL5H8HMp4eDYmLHxB
qc2JZrwBrvUNN2Dbkv+BU4TsEN+LV32cPkGIYG7q4uRHRo6cbrx2gumBbfm/wjsUKKwqS7+f1q2p
VlpXnwGPpVtkGfux868Awz20OtoqMQDA09OLWf7H1yy3f+ppOFvgDahSgfaHRwzJ+YKjU0MQ1GwS
C59WMldnzFGuThxi6U4aDJud2FW22hsQk9pseNTGyTi3aIHM0uYyEO3gUtgU7+LHTAQ4Y1gRWqEm
+lwJFwPeN7NaZhWip9oLj4pZGj23D5PIgRP6T1Z7b9xoSslVA0dZWiFHS3RPBIKxDFjri3rbWMbe
6VIu5QCS16lRvqdOhLVuwK5kaj+B3X4kVvKpICpz9JvbvuJzscjYgImTbJypAVdLEzKOs7WmxUzQ
BH4+swAJQo70ig4DE1ubt7lDs4zwiRX2EKv4mc//wf2s8UuuAvoFtGlp+jeS8K+ebZUd/AzN8NCY
7k+ZqldvbB6ZQkAhjbWAN10xd8ZdVvlsByxjVu8wR9XwXDsWeCM9lN6izaaKLb/O1JkomGNZGZ+G
34NZytGJzdOsXAUIX1IPWFhe7skaPHb1YRTj1uUMylHvZSzcvqO9iTb6XZs4sWFZD9sCUHPv456v
f3K3eZVlQDc6L66VtTF8rpys6Sn8ul1mdQSx5p94Z3uGJ+vWi5DU6SRpBRSqVemma3u2ubD4fLvm
DwNNbx1O8jwgSVvlhvWVZsE9ZuHwAEPoMNjTzVB+LgGEUbhnJwdQYJJX2VaNtr5GNmdTXUBszJ2t
0Q/BqVElKdxN9YAPbK3bBad/Yh1qNqWBqjSM8qAHMlkpVniMZPFPCHEN04Lai1zj7wanaDl0cShv
2YQ5wVobeywQoTzS2SDFPp+vg6RNDW7+FJb1nWgFyWXekpcRrXp8tCuPbvmypufnAMxdVIzLl9EI
Q88VySkmtC6AdUtsQsnEamCIMZBhh3JqWymCivoSWr1uQG3uNrgmwKslFGVlsytyUB8tPeEoh7yj
hnzthdM5gl+99MMqX+ulOgRevCfIg+QvFEcGAMY1/JrXiM1iOuB36RpKABXAgaPoBwDxHTDQq2LA
CjLQohURXh+Oqq6WrnaZTMe1Mqh3U4U7hLpaW+ZpAWu7v1OB+CytYyBYNYeIdI3R/C3ROBSWDbGy
kz/uqAgugkbgvTBB2Q55wKwkOQo2pWFAGTEE5tWNh2vYI6nuW9Qexr4kd3Bj0B5wMuduMDHD0Z6q
t2WlH+DKgDarzddmgHdT0TC1MzArivQfmTuXfBKPvogfLNaUjUcGX1JPW1kaB58rueXFy7ZgQOaA
TIpjupFY4GIsEmY1iBUySu55AcVOiS6mgWesq2wfFaCqO2PjKkVVQrNREp++KLX0ZA31tx933wmh
jH48EQj2kFZty0kzYoUp3tDdf0eD/dN2BdHh5op8lXKrawPzshGQYcWu3Qk/ackysMdARvNMu4pi
egpt9yV2h51uij2mzGqlKfMUkTkOXhaNTssF0W7w2p5+o6VeV3rJBaMhsEhaG7viCqv3n0jW79Lk
0xIz4CDZ09S9xxJm8vkVr5MvV4R/WFidjGdZ1KiR5K+wxXXOpPOkgUlYILRrEc4OJzvzHvFa0eDO
vGe97k6tX1xvKP//n3rw/0g9MA1bN29v1dfw34KfYvWhPv71k6tIjZeP7Oe//jhHTTP/D5by37MP
/vO8/2QfeN6/DZQqhicsl5GMdIgW+E/2gTT+7ViWLRAm/PGvHNVg+F9/CPvfOg1RVCU2v51Nmfu/
Qg+E/m/Dla4hpWmRZOTa3h//47//+dLu/swyaP5x/19Mru6KKFeEGJjoVP/430IPLGnbEvunJxyB
AkG3+WP/HnoQuUzHocYme4xa0U726r21nIvMFGTdfPAPJDZQYtBtyMBDsT/O9wE7Kk7lUN/VpjkX
7BBE3fEuqYU6Sjldpa8I79bKD7bcCSFS7c8wD4ELaLOHJEvQ8gX9764w81MzltfUZRvrBsm0adAg
Iwhn1D9ukTe261DrLiJ+08eC+pDJ8AT7daXXbrrtZ46XElzo2IINdnC0sP8f7bsW8TOravOeVSwB
Q1vBG4pZ64mHCtuvIMR7ozzr0ckHrFARW1badrjZ4Jj1uj/tMsrUoS2TrdRr2HpepO0co5DXGPX0
EudUvolhlEvNJ8hMs5O7AdH20sL+Ac2NqJkphWhgZMGXVhvyYGVKPCklop2qKNVEHF0IAg4vxDZF
K2XAd3AHyu3YnSj+uw6NRZTtrUxYEag7AHAE80A1lyXNQDfQd7TrcKbRPN4yAA/XtsAYCyiAyWaq
zmaCIENyzbKT7jw2KemLCRGlftTfIWx+9BwUTWacJI+e/jl0xb4L8+6njuPl1Pi/eguIRgZ2cwlG
q92OcWUACF0BuZ4AmDGsjQaP7D1SnCAoWSvTGJ9YCMetbGp+EDMzUmXYxKD8WMVkLXl9P9xNIKY2
KATmQTuiiqkCAzaxGEt6t0XNDxZzxi5gzw8BAO/26FGFF7uYJETvh8wnucW3qgObc9o3/EAIgDaj
NZmserpRq1HGqE9KTe7ILTow4p0Nq/yRujAOY+qER9cLgk2vQCsBHzmq+UbHRv3nTRNGyd/u3r57
e9ztIf+nu7dv+Owk8Xtap9s9jY0cbbgB62vcArj6x++4/bzy9p3bP6fMIggscB7+8TKs2FN0b9rX
SjTZ4a9X8ddLsTmqIZ5UDJnmv+D/+vJuz71910qEsfbQM2N05Rl/feN2N6DtBJNr/s7fXt+fj9Sm
FxuyIp3BBE/GXw/82z9vD7z9mqkBmcdsH6hjVoBNKfTT7aZBVgbFFqqI04/AMoO5ndFlcnVDRdI5
SzYiGJ5yysKkS/52g2oyOblmyteQCRFrTMSunL829BZcYgZSVf/r9pzbV1twNwvhmXTsAutg980r
7O1iXZkmKixgzs1uRI6qVeeI0pboJw4lQ8+0k6967XT7lwDHuZ7wJFGNDuqYusOhl/20r2OzXyvG
T3nCXlY3dsC6xAnVn2AWxQ0jWPNEpzEwBcyPlpQBVxfb2/dNumY7lIYn39XGY67BgGZsH2w6fEen
AFve6fYvleJSbXBASCq5RvABaxxYkxnbpyCHwOIzMl799TU3bNei1evDMD9irP2vWjIYShOxi/re
OZZZ7hzDvkSaGgLjs+b3HY6uwO9cevUpJGQMoKwf1z57+JlOlXr66fao2w3pBcafd4WHqafskzfU
NAWLZ/rR+5TtgqktjMoxP0ywPwnRsY+Nyf/pvO+ykGmqQYqlb+VfiIfZWCMwoztslOfMTV7yEqpI
XfUZdhCJiKTIzLXe6oTFwFQ7kQw+nOAEeBiMiiek3cOpmG+GGBAqzQq5tudHmPVd303imLHSH3o7
vMwYMssB9YvgXe8Kez9ExT4c8/AUzzcdDbJDk4RLfaBRmwqkzA1I5hwp37qLalBncxtR5O8O9d5p
8rd6T3OFvSvBz7k2nTTINydcTtMJ+Giyn0r/EE586fb1qQ+qhU6durndjecj//avz8pC5+cVpzHd
95oXbqIAuZuo+Ahy2aP8Rw59pTXf7UsFHFf3SCaIupBGYZ2efMkrCSbaaR2jJwJXOshfmLas05xW
sx+znjmXckpyKBOBjBDcmdDwwpfCfrkdWDWEYPL80mxRs607V1aRnaema2aQZL253SUlAvqMRXxR
p4/ZWUkc8b1bQISpm6XT+AEphiD5guyublM4CK7nr4oE2wt6H8U8ukz3LSjmJWgiuI+g3a6unW0L
IdJXbNXpToD7NJ3Q2Jmpl7MPjPH8hHZSHIbZd0nQbn4Y/RjVVd1DjehLgGxKYAFCFFEcelp2h9u/
/vziX/dvT4xRQf7nkf94+O2uycfDXKW93n61i7J1UUaRs7x9868n/O1H//nPPEvppZvhpvjrldx+
3+3XM/7g5dW9Xy4DJwIm8teL+NvjSZo25s5wQI6tgYBFq5r6cLvxNE7av+4mZlwf/vG123fbzgq3
FvON1NuamHhm44uzyQMXhDoJQGM6kNkcc8I5n3jKPxUOFmAq1aczue/0YrpzG8cwALoo3eJpoRO/
Hnhf9ykC9bVtQTagECStOyaq0TS6Xe0n7qoc6Gd2ZkH/zyIYdSIypMEhs6dH+KrJeu/Q24yQxVsT
Wg8zNMCmuuVD5+S7MB8fFBv3hQ9FaBlo4ZVtsNEm1iqxRYTpjCBPgWtDC5x+jXvfYFOHVlUZU7zP
UvtkR77azTxm14feZxxkjIMKrXS1T9nUzvPfVaP48QWCcnZE5doOzDeQWcVKC2OM9C6+okw/uyb5
D5VqnggASnL/FT0DLEnHUTunEOOqt6phnUzeBbPOJmE2uwwz7T0rif5sIxvfPb2/KsSR1dh0xpFc
RkSPRO2pzbjUshAiBnJgmINZ4GPf43Ojn9U1EjFM1yDIm6IlErx9AkKPEgVRjl8N+zAicMCMwpTB
ieMz0IWmVnhiT9gq/ARdH4BYNxoUEDjNXgNIp5KAgKOmf4VANSz91B5QXbsIukZytpp457uY/uYe
K+cIMyViG3gT+vSj7HBqIEJoEXQtEvEd2QXdMv3RMQZ6fFZ5HjWhb02CYR1sZCvHtzqwf4iCRikP
fprV+7JO0lWkaZJWUfJUmi505onkPjU578HUBcdQrxvaYVVDLeYwKG+zE+7Q9/zFbSHvT2yTezIq
l5nevhFCQVTw4H72rl6v6ZOsElVH25L0X1CnyKV6hKJYdSgqhmDr6lgc0Cu+mzM6Sp5dr78r3RLF
GVk0e4NY8qlPAEfTDp5j1peeIrDb/2H3u3OLpiL5VKASammmMjvkHRNndtID6jlj6tKz4nBUkdRX
PfhzXubAoInkk9QukUXq9XPYbEIipxcKpbtVG2jfW/04hjw8h1HvM4TVC6jqpDSMWDNk7Jz0sg3P
uZ5uZT23jR1kqznSSRl1qw5DwZH+8Z5u/ETDWbwPSHLvHaTOdZjU56jnWPIcf0e6XYHdiAPUK/Vr
rXWPGRi/LjIWkgscgZhzT9cHueZY85osn2WokYtoDfYynkcx+Jq3EX1PMTd/dfjFpNpm5Naz6KwA
LJ+ITBUwtWB92PyXBDoyIp+Nyn2xYvLpdT/YdbUuwHabu7B1ooNb0HnO3XMw5hWsXqRlCnqQUVzd
kddod7smR/FneGjTsyCG940XwsAtLHyq7NTy6JPskPWOL9JWz46IPgbsFIshTYJV5phim7YXZjPO
QlMsK3aUUIF4KHwxP2qrcbTdNQNzMnXES5zgnu/KVK4DInW2DCbmhrecchBrZr+1UUIs/Yw9YMO4
+hiTa2/Q3arC0FtGjDSWZa6BIutIJ45iTsvgzW8BuvXN8NZXIJ28Xl3CCO9bOxCNrPKrrcOOVClq
MwOSyA5Ej/YxhDDDsPuRAB+bq2zkdccluVk22U9Qo/plFof6xg6SF0LjmdSGRbRkYoGkTvL+tOTQ
ExlH6mdaY8nW6VUCzjHhcjTnucRJ0ZM4eOq28NgQzsDsOETE4xVBAD1BH6dVW2rnCdOkz7KfgDAx
EButVB88+I70jgWilzIFQhJqjofKxdZXjkFkXh54dxqVfD4gUBs+vABTpqN5cmezhmixGVFI/U/2
zmS7bWTbtr9yx2tf5EMEAlXjdVgXqizJsq0Ohm3ZqOsaX38nIJ+kUpkn853+bYgDJEGQhEAgYu+1
5nLBZOkM5YnAPhVe5R4dHR+D7R1COwX458OkhB/Nd2+jW0GGL5Nwdq3ERVNT2xtt6Fca/43I7H0a
r8WLb15FzTfHyJOVGqx4k4XDMzNWAnY6tH3ZNAO8A2xTDO28w1S4VPO8nCPY6K4rmxSCKK0JM0Tv
qdW6cS3IoxWuRdK4O+kwWvv7YLK/ZB39+RAlyiqdz3g1sUWAzKPPIqvQ4nqIuBk/TT710MxXwVZT
DblPKRxC10EhR0Nt12nqxQd/MYHrrtnpK/8utchWgSvhoA1RPwNKGCvZhO3BiKCMBdaJMxVSNfcL
YsxjlQRM0zX1LDUcGQSVMUEOODWXX+CXDyuaFT8LUt0hNZtcAVUHf2uejgYwtwONnv2UhI+VDYCS
wcOd0fW4EPX0uye4AroGSMiKtmhpptGhR0GYO87WjswPvqsdDVoxKukrKpntJndRtrdjlcGgxTwq
Mv2Go+DKcNJbUpjvsz6+9vV7v2+v9c2Q4JjRkOSAiTnDIlvT+f7iy+SpN/k3WAIqMqr9KPGfzAnO
Vmb1OE6z+4KZZwmAgNFmkW8KgNo+sbSREGrd2160HTPrWaUt4KjOPUQCh7obfJdABTatohXulkSY
2WW21mukKzCdCMUB2WbdET9Hg8OggxCB4lSjKHZ3hZOjtSutB8JmPsQZPz8toC0aZ/VLkvmHPkzU
vhnM79YU6PdK++Gk3aGtwZYOJYrcidmQNZgwCsShMLvPVcTAwhnvSIVk5J/6yLc5vCCmwAigXr1h
ipPT45QFfQ4S1dEpV4T8FOGPvlRfrIa6CSeRYR3Bt95irTA5UhBpUtdKfMk/UbMPrkN7jgtjtlna
TYWZQ0lwhjUqGBDRUfDFDs2vcDlnfAWFLWnQWcgo2vgfMWu8BFMRb2M1trvWcj5PViEIk9HINZpu
85z/awDwBK86akBzeKZhGa+AkEWHmlCdYLgPF0BB9t0iELuK9k5ZsFXtMOrZM90QhBaNxjmxy08E
Lt10ToQimlC9TRorVDhqnDAbVpTF4/w5o0aT6fH92GfPmllEhxCA1tiNFY0YMAq97390oEdis2PI
RfMH6mPFBRqSDqk189x3Ikl7F7rOyS79vcIjnvXmteHCdQX4m+9ccn3B7BCo5eMviFFXZUQJuXkc
bqt6+pQDZFh1KBONQa8BARTu7egAxE5M49zZ8SE04tkrC6SzhES6HzqK3nXl3bnJcDv2P02jAb+U
ooTtm1jNaoNom6bBJ1oqCperesha/WkMCFF0AqbwUXuNUsygy3EyDb0/PscxolwXNRHOIRAjyiEI
vM/OgzQx06rys2tzUU1N+4fW5D98nGN40qS7KgL6jVilycFJZb5L4ADgb7mFu1WQ0YzYMVfMPgMn
PCrnqArHOUCzZhjh0F1gwNtcVR+ieiLmIYzEhlzK6a6d1E1TAg6wS1hzaF+sc1kEHw/4w58La4v+
zThqfXQXKl9sdSJB12k1T9ltcw9DFQBtmxRrrpNQM/hBS1v5t71hYK7FfZlW1gOYkJ8ynQXxIS53
iUF+xakYvU+k11eM6/JYoBSfsWpDvC1szEERXXWa0m6/o10xTBj5jNlU4ZxCBa9W46uP0bDvW/tT
7LmMrmXabRAJMp42rkQSb1LHNE/5hOk7IwXm6MAh0DX/Y5aXc+KzUyFTT4KNbaVfNHN8aHA0cqUt
9S1hPF8ohltHJPNRs1Ox/N5SmdmYcgqPqMWe+rE8V9PobkRlOOCkbxOhBKbDjKtue3ajloui5l83
PsGfdTeuba1iYG2SXGkU5ZWEId5GpIL4k7sZMcxia4bkbMYRx2F518ngXkc6sHEiyeVqaABrXVki
69CdTe26HqZtKgV7X2roNF2iOvwUpQ8iAfaJi7FWtZ9qr96Kpp//FcxwPNO6sWsqgejN0BkAm56S
eh375p2p3LOZNtci4OMwqELcESJd925loPCjNs6ncaiRPeX1U+H293GhnkqjZcTbuLg1tfg+ES0J
hgiNt8lWhD0MmOeE8Ewa8kmHy6Tc55ZL9rmBfby/R64DhlgLrsGn2OepjazNqsCAcKqd/RjLnW5A
EoEO3O8MwTzGqsxjKYDVtS3hYvUwbOezRVGMzObA9x+wSA/Bru/kZ9cvI/QFabAtDHkzZAg/uiA2
GEr7Di4h+VJYGrlGM1DRo/hfVIySJxNlWnGsBjZnB8VZI4XmkEL5W/mm+9RRuybvvilOAwlLYCFX
GaX1FyN5aEtcLIbvo+R34vtQFuF2RKy7Tbk4kAv3Iy3a/qr0EVFCKoDxOYASBIbnFA6TryoJt70g
y4Yk0HSXZ+FhSLkoWsA/qSZSwmoODnXyLbMeax0zJlYpDdDScpttO+QHr6a4QOrGySu7eN0FsmPo
cuvb6jqOnDkFIzWP3kBcXNTdVQ4hdAAHwUq62qPt+jUul5zJdH3MfUDdE5i2oTn2UXqYgvHs5PSO
O+WlXFrl1ZTg2dFqdNJjjVTEQ23KMJ8Sqe9M9p5pJVkR/k9P75JDmOEDqkAgQGawUKQw3EA5dKKd
invU4hzccS3E44ZdhPQfRBZg4aKaHOI6YNKTRlIAYqyO9BpoU+ga80Ib813T7soxehQW8jNa6vgE
Qh/ifz9HslnU4kRarPisne1km9rj8t7aJ4wCgErpiO/MzCEUlANKIOi3JZ113zUJUQtVukX/zyWw
QFYBQp9OJ76SlqtlmST6yhHmD1uX4bnoffKqDk6DYaoJVLQLWvO5SXLOH0nHFAPhX2jbX0eftEgn
aRkH2/2hrUYEQzVFmDpS65FsJR1v05o9xtTGgBM64docrMcKfsVGtHBcikaXO5NTP1L+L74/MFTJ
nCeiDFr2cUa1xgXPZ7RMnnUYxXFblHuy6T8UYjoyfqN5pCMqnspng/wjUT8huCrR5NX59UTkHP+i
z6CQmM1W2jcg4AyyB+OqFiWONjA2BXLLtLQJEQOtSfX91GQIm42S8Kw4RjI++U9j3eAeD4aYdhLo
e2n0SCLrFARL9DSVNz4Bw9dVkOV3YRJDEGZsvs2qpwy4FdcTCjm2luwaVe7MROf6QRzoCt4r4JoJ
blLXp48GAKTt0DAslXr2qTaoAU+DRLE6vTAVnEypbzOaRsWYfEA9SYqjIBUzvDN6htCNTg1ioH3e
utYHVUY/40FhW+keK623icuj5SGaYoJ8jhMXkP7W+Fp7Q7rXiGSmrsqEdDIwL6oxfEyYmR2Fcu/b
SZ4yG7yQI68r3Yv29P8KRvLMVcMnikYpfm79iaoo7mDUrs38I6UeuRmZL6JiUKe+8cMzlsz429RV
86GmZs88arfc8EC14Q6OWg3gQQBuU5sOjiHBVGs2xsWGI9OlpbrX7X7XQ4rpLR+en1kzKwumn1Nv
1NtGU/zwHX1dfkfjujeC/sHp8I34wwu5wcM+GAmidMrPHnFK2wwR+jowcBbUnvszbe1hV5Tm82Qk
4sBlE+V5AqWE5skthwUInBFyj2NAxgpTn4Ct+erojNqdTmMWsu63pPavKqd4NDo93IVeTYZAAcml
jj/ounokhILDq65Tavb2pxIl8i5S2bhKxdbWfebA0zehcqQtJSjsioyWyWSq6Fekanh6tgWCHl2N
QbuyBcD0vs9vCw4RfteuvSbRKqB6nHyukHlsgwK6CxdbaPiSqi01FmDLmYs2qC3ANKTeybfHowEC
m9nFJvLVi6nZj1XS3iaaREkSD18zZ45+hFK8tQgkBwpyTXlyA6w7OWjpQ1d/i8qgP5eG8Zw22baA
UrSBw48/Sa8BtQ4vjDGjB9ui22i23Xkio6ntEE6xu5mU91t4LtvYNJm0hS3DZ6pgKKKgQdMV/TF1
M1cK4YVEhm2UdU3lJbuTLo3nQGnjJqh6Phpn7MLpnBvXyMXBjPj6iW68xD6mZVElLw2G+kNQtjhx
TIsmI8mnK8XwcjacASnWWmJROKGh9NCoS/rZpppI1IkRMurWWB3zivGh6J19gZGLH9BKRH17cpMw
PGpBtnNCFR7iJOTQKMePY1MjEJMC22TlHJuwjE6KNAw3VfSgcodkUHiboD4mE467mNkN11A+6KpU
6a2K6qsxo3hY2XG+tykdn4yO6kttfMo9yCRDZtJ/sKqbkOGriXNOtRrsqzlOMhT2gV8MVYMm/uBi
Ltj2fVVt275pobNpuzISPZBPF3KKcO+aRP9imTrC9YDASdD1V4b1MQmRuib1PD2K4HVkervh/ETQ
Lx63pr2e9KOcNLIMS/dmGHHcuQOJYwW1sI5KwR6yl7E2kvpam6NaIFGURBFa3S4PUGabUCSyl3CE
CGH2R1lz3awNFwA7sQEIZ76HVpsSK/BgJHcAg3SK5BrjWQ9beqHZGOmy2RBhIjYmA1Jp2r1jHPoa
t0MlaqiAhLdRBKJurt85VEv3mYYrITYhpbmJcR0q69G2q73pwImtxqTaFB0pmjBo9UMbUBsYriyP
cmfXmvnGKMQHMhfOZpTgBYMQO8cJXEsH/nihKD2ahO3pOnEgWscQfQi3Rph9mGL5ld4UOtGjzMdh
R5wIuUjwVQ9lbyYUCb7hZPahKOs/iY2liOLS6I8i2e0SJko44I7khCd3YZpfQQtAe+xnV1nrn2pP
S49iiquDNLo7Ov8kCEaYy6NIMGrwLAo5CYVqbCP8FjP3Wh+6T0HJTpswHwH4RnLXNfiuoWI/MRIx
NpKDWmJ8CYj8OuJMu25G7dmz651Xq+6zPVp7Te/6uxD+zxrdnbbDxDKuh47sB69CzZUjczv1xDes
aQ+0e67ilD/r4avNkUBD4tDoQcfxUaN3wCIMv4CQvR4W2ph/bOc+UaOV2amd6azmAvO83F+Wqvnp
y2PLSxxfIz9nec1yf1l6t05IF3s9mSHuzHkLGWJ9qC5TlKBxlw9vNvP6rn+5SSchtVkHBrt5XWl5
H66GNKEvb/76SjvKzmjQI0ZpZO4GnnfoYsdnwDt/xcvne91O1ogrHR7a7s1mq6o9M2cK9++3vNx/
XXH5JrVjfg16D7javOmA0hO74vd3ubzVsuOWu0EKppi44RG+Prv5skd1U2T7kMDEsNI+ep1JsYFM
pXVIoBipbtoGA1C+QVxTUbzD39slGjOXjivmgDUZRQ0XXSlIKsdI4jBm/nBjGUi4HdSBGDCivaUr
ASyGStg4tR8TznBRI4Gv+9+Z8vso+aNZakgWTGSNnOZJKO9d2vfYpzWPwJZhrBnNZ9lHF373aKBn
MaP7pPvWJRkBJ1NKSFIb3+j63DKZKfqjZqNp9q8Arp27Mvo+tzCqETNb1BbXhTF9xVoMf7A0r3qp
9i5aEhxHK5tgm0y7MdKB8/00+2cjH3Zl10RrChQrAubuyH1XBAugEDBMone93l85EzGA/GCzyb21
fE6R2exWz81zGbmnqgzSbWgQY4SNpKUXv8qS4Bq/DmhpCzt+kcpz36Tfpordm9PiMgp76+sosl2j
/thk8AP9mHaNzUGLgWk4cmE7aIWzp5AmVoE1fjWo5Y299hmdjrb25XCFNGdtULPFHAiH0AwRZsIp
3AaBsTPr8QuyHGYOzQ5IpI/AixhfQuUwTZOqg+wXR5X1kvfGsOnK8QUjasMEUXHiNrDLRT7XQNHi
OwHpEfjyMU8Y3hacyTZdB1op/9QSazJB1llh4JNSJxJMC81DH5MqmYkIxFJFAz0KSXtJXWePNpLt
xWcICALNI5UBZWRz7itn0y5hutHaQhybXrn4G9rPZS9RNSvswx7jCsjca5o9XybSZymk2bSjqm/j
xm+TbyMXta2GxGPXIFIVodVf2QQTIs98KClxlkMFMRibO9yG7IbT2NYdEC+YDWzFKAWfZ2Ev1ycI
obVn0iPD5TfgpO2NfD04mEygzpe7ZtzxLG0mt5qQKecogd2neipOZtx8TYfwbsLDQvJh+wXNtLU1
RaLQ8gADXzRPVmHXqzfqw18Svz9K+v4k6LOkaRjKUQZDJXR9fxT0BZ4aE6zk4XEcaboQSOSe7JjO
QiiSu0RH3REq7xFmnLHVUmJGtCbwdo5PVThtweNpxrFGNk8PRcDO9NszqfQuOT+EmAd2ekv2xza3
6wdOBf4/fHCh/8UHt3QOB8MxMfG67z74FGaVReQIV5w5m1SzTOQalPNWg03nrI1mU0Dk0NNPglsz
CkLU79gM/37niVnt+CqbPL78v/9DSca0qH/wN0shHUZ5f9x5YRlG1hCk4RGxxnhbJPJIHlZwZOQn
gHnZ2gFLi7PzmB1oJUOGVj9Zt5Cfiy9//zkMtJ9/+hzKVq4Skugky5pVm9+/3jN3QsUp/jvOyUCt
Yhu2feGNOzAR6tg2tOd1ToJ9HX3uJiT/eWI9Cscvrx3cHYeQYktXqGPh1dp1By76igE9iatOf+0j
mOF6lXBFF0G/JfgNh7JjiGtE72dPmSen6evrQqvlGlu+3FQaPeks8fItzouv2B27A46kPd5h+2q5
CeelJpk+//3Xln/e/bZ0DSVsWzg41+35+TdfG6u1EzRd4B8tIdN1j49sG7nxuBW+vcNfsiaVurrq
yp65Jbx5UxbHFBn/TZRMDNuHK4w/HV60HuCpmXZHT80YIZ9URZgC3T6ZAnkAN/GAOtrYLZ/8f+XR
/ySPNoTBP+n//ktz/Cd59M2P/r+ufwzh9/wP6ujXl/1SRwvdQO+sLBMwjG5ZAAJ/V0cL3f0N5zu/
BJ1Osy0tnvqXSNqeX6Qrm1fZSOskv5EaF/Csnxa/GdIVFoewS01JqP9IJO24qLPf/hp112VYYjom
ZgiBCUzNZ643h2UZqQTJVxZd1aRB+eg6aGgULbCaZLiKyP2e4QHIfALplmQRIOdbBTanUi2lZhvW
xAoF5neVBhqB1Vd5Xw3U56z+9WZunp5I2VKcjcfnFAjYyZi9825WMmVZFjPH7QTVbR4l5xlgyby0
3MS2R4pnTPtkaZLmEsh/YZR3Zdr2u4iSw2m5oXrAhH5ZJEQjO4bpi5PDkcUP+uvG/n1peQwBjL8d
BQxFL/TS0zRnEpBDgvNbEOQLcIhFqLbEZac22KFltP77cPNyd1lyBbIbb5wO4SzxIrckPxmzDOxy
Y7ZIn1plnmNfIhSrEYEtN+F8FzcWOIuwJvKWxwuPHg1NXGqK3Zzn3mUIpijvdoR5dnlOybyudl7H
6AHBqSpOr4s2P/pjPNybBQkduLLH8lSq4tfNche3a0aNXftZ4Xbtz34Ip3Cq7W4zmlo0ICbO4cyB
Kzfhlk/wyxs45hqKiA3QFco9Lkq6oIXwoPu7Efq5M2PQ7RmIXs1o9ARGOrytvZih6QJ6estpmBlB
dUMYr4nWvdzqReTfgQqYwevTjGBX81I7Y9k7+Oxgtbb2DGyvetDtxgxx12acO2wepoYSEzBBD37E
/2r532BY+phMyM6n60yqp+X/5xPvsItr5YCOV3lvbQC6MU3o6ZbQwx4VRR3rR5Nn9RYUSHvieIbd
Py+hhf+1dHnMKHoE+Jf7yzqXu5fXLY9h1KVuidF2W41tcbis9w+bef/0sllfBsyVl8XX52PaRYjq
Lu9pLh/ucv/yfv/5Y1XhmmTw0EZcXrvcpJX+a4e8ewxb4rTXTCKf7N27t3rdBe9207u7QwZwXW9R
wywvDnpR7KuaLKv55xLOv6/lBjLGr6V4SZG43F+erjJyuYmQYqXlmdeVLq9U4bQf4erBTG4gqvzF
Zt89dnn7Ypx94++eXu5e1rl8mqwpmbUhq94sqyxP/NV6l+1pfuvuqti9ujx0eenlsct3uzwW1/K2
wvfMER7wGTHOfMznQJBgziXR5gyTYskLaecclGoJFHm/KOd0FI3kEdzOYieXNBJ9Diah3QjQd97G
ZWvv7i7bipfAlOUZErXJUllWR+6qDg05Kcs6f/W65bHXFy/rLB/kdQuX+5dXv3ssn+Nd4krPjz3N
Qc6Qz2rbA7M8NVZXnEKm1frr/TCxyJdcnnqzaI5ezhE2n0bfP1W0h9QI968pOUtNYcx6l8Qsytn1
fM6nqUvpYLkkvFnJX1ZdntPnC8dl1eVuayHlH2PzJmqT8pTMN47p0AqYb2oRzhJ2rQI4P9YflseW
9ZYlsx7QHV3uLy++3L1spg/bX1sFikqNHeIrikL2TpqV3WlZWm7M3AWm68AOevNEQ1M2jPG6toLW
D2fotzd/9VgTc96FLtfO+2TROS9Liwx5WYqn+XezPOMzUC9UJ/YD7S9KfnNKz+g4qPWy8Ob9yq+v
Wx7VlsO6mZNVZAJDDl7Dablpibij1+p36yawy5M1X9yWm3BWGi9LyxMwbFCcFvknvRq6I/mL9Wm5
kbZOGT2LpENr3v8MzsNcG/VEFnttaCdfJxFxcCi6KIFHwUYSTWme01+vuChcbpbHwDB807MBuVQo
p9Nge9Opm28yk++LZPaIsbQ5xfUcMTMvRY1HV5S4orF1zFM/34ihGfdWa50CPe0xyXay2vlquq+8
HKxHhGRx+Z8v/99x/ieTecIBszzYLseOOV8Ek/OU+JT5PENWnL2tgpyMHuLrsieWHeMp5wBZ2ibK
Qlcnt3Vp/8xLgVn9WhqtNt/GLZWqFFPCBAuT04MEc4KarORcQDwn9wMM1j1BEBtnxG4ih3pjEpXd
P7CjckQotAmqwsb4alYGMFLUQVvQFBlYTrCS9BNyIEWhe0rgOW5DR4NG7GBikhmC2UGbbWFI3wiV
YPQWz6O55T7I4H89uNxfnlluqDyxZiETuTbgm5KGMt+/PP9mpWUjy/0k0aydlM316/vQdIHb6kXA
uDXjwRG4NgatAVJJaB9pCgxsXm8GtPBe0RsHkeKRQ4RFWir7Y1lpHnktS0CrqOAZ8/3llZd1Gk3n
mXerX9apLFL9JI2qtRUW5JbON1Mbck5dFjnKaNYX83D3L58fLeTSsADBR/5xnWXt/4/HllVe32V5
CUa6F98F5HV5u2Vp+WrLt+iG3kTplrqgUtgRy966fN13d5cvSkKIOX1o5gvS5eaSerU8donNEo23
M6rB4oCdLy2v6VeX1y1LAP8Iyrq85vL062ZDateHdw/C+mZz7952WeffPmYxhqeDY+wsHVm1rDjS
l5vGr9jU+8XlPjjKXyu9f7oGKMP5598+/2aj71d9c/918c22Bznwq9NQTSyb/tPzy6pTSDxSLV7e
vMdfL/71O10+dDyKx9Etot2bT7AsXlZ5s4nlmff3lwffvPz1+TcfB6Waqpl34aiRb26S3++m6NUU
VszDssbl8csLbKXD2p6S58tDnmrkiVAGenLL4vJMmzji9S3ykRliStOOoeppuRlGlzit+SYG9UcA
9ry4PLg8jcSP2fBlzWUpSII5FxCpSHR52mrnyfLy/JvNySytT7IvyB5dFpfnX99puR9V0yOyYnTK
7QxWvbx8WXqzzctHWra+PM2/+14TWbMT6QBKrpJPy2/l8otY7kJKFxkOvuVs00VYlC5r6WmBIidk
FMLlNDv1HQ1YiKDzpLifxzqXG4fCPKgDnLX2UCouRa7gipc3v26oJoMcXO6nU2wC1ZufcsHFmuFp
cOf5bDL/JtQ8PEPHVJwud9NhF0Un03Gy/ai1NQqv4JmxDxWE0dC2Tt3+GFv14nEhTyjaUef3N6Z4
8NO8OiEl/wwxMT2H9Sh2jVCkRCiXsja/4ZjN5O7ZbQw0UvO3W6bvl5uloQR0OKB+yGVFawms1CFn
VLHPAHeWhOEYLI4WSe1xGVXMDts9Dr2PCd8FofS5VrD/aPydOGBElSZbx6I/opmbqAKz+fvcdSlF
LLPYdDD7bWlhy3N7GJv/W7BbqAT/ULCb3f5/V69bf03Cn0yNwq9v63Wvr/pXuU6o34ThCJvOnzJM
U0En+AUzEFL9RuFcBzFuCSVNm5rcr3Kdkr/pwpGwBnRpo77RjUu5Tv5GwwJWJzVfXNqOK/4jpsH7
ah0fS0iKf5Zt6IaSaq6tv6nWNcQnQBxphxvA2O5W5PquaAZst7Tj934RdB9zNaCFVCFyqRBSKUDG
aiWwqexDrwVfnKePqZ585weDi9QNdp6R3eDX2JTBJjJldpvqrnaiZPIcak6xxznSHQdXHbDqf+wd
Z7jNonG4dRvHeq0x/wHe8LazY6p3Zch5f+uutOGTYS6VlvjjF0P1U8Ru0HY32I7TPQSQtWzU90lV
5iGYtQC5bWNqSdton1UahEqA/1dVP4ibIlA/GiTpZ3fobnOrQKkgkuxgtBqwFNlZ1xVRFHpftXf2
DCVD7BwfxADrb/GReo730sV9eKAdeZ/brYBcnldrIetu60VFd4ZGSv6fnv1scuQ91ZwJMaoGNUbZ
H/2O04TR4jWPG2AJA/B30Lgx1PtBeOQ99HeepoFVpFL3sR0gIbk2UbHwDeDoHLPR0R6sqTAOGQX/
tc8A4x/2qcWx+ofS7rxPLfpkQDbwaDvyXWlXhXbgWO4I43gam13XBsjYO9VC1LP9x86nq1xM40mb
FB821EKwPtEzTf0XR/lQH9xSnkEXIRGP9dsO1P+hIcNvm1k4eMtoX0GKfYjILrmHYrxiR8uPruuU
5CGbn2GXdacuAU7cFV129pmm+4qp6KpHRZ6Fev8Y50wqAyt6GJIgs5Dj+yE0YKRhNnb7GzWIACa0
V2340ZFTlDvJbWcSId3Sp96UAvj/KHvxaNjsS3e6mxOknkbf3HRwQjeNWQTXMW4vnCYnuwA7TC2l
OQTSvEePMh2ioEmfZHNTmm15ZSDNDecZ5+Wmcylbj2MUrt+cbO5eO21vj3Hx5x+vrQzd5ii3+A0b
cv4NvPnx2qPm91qREDlgfoshhpwduCLsukg7VEHrrSIPCWmnTOt66FATxVyOLC/D8w9NrMStIzPz
pm2UfhWiMDMCPFnNxi1L/envPydthz8cNvbSoqL1IDnHcDMfVm8+pqkPvipqP7vRpVafoti8zhAI
b82gDzftaLn/8HZzL+NP7+fqUrfJn6Sn4bz76Rcc/1NZBfnNptYEblvxo2ywdWko77aiEupmbCC7
hsbkPpT8oFY6Kn6LdjRZ4M3Kb5V+b98bo+s/NYaeHvXe4HRmI8drYQ2F2hPG6m7lkTO1z2fRYE1S
33U+pdUOV+i0qtEQXf/D/ps/8JtGq06DT+rSlLCNoPhyNfnjDrRtIwz8LA1vTGU82xiuznawAMzB
ExaBTwi7FevQe9E3112hYXsCCVLNSU4Ut+/DUPobQirBXfEiY+RsWBfibrmJlfuDQZ59JMM72mPj
BxmiT9DjJ2Ija9IkZVtxZhd8OzubUIS2IBcJ5zrh0k8hRzLUYOorTnoIJK2GNnNDDgqRKlNkfwJR
QOE0wBPmBTciQpcwM9nIFiOQ0gUcifyh3vlF7+ALiIdrFIooZV2ktkIOJ2ETbK/V7c+m1oMbrdLh
9nFB3TCvJVrJQfBVEKpz8K2kPnsEq6wKRarS3+938EB/2u/2fHk0LABCXEjm39+bA1e3WjMzTU+7
Hp114w2SYpvZU2irPvd4185BFwHsrRzMusH4Egsn+mEQ6o3nq/9axjS1qlhZt4GGHzrutW7fILe8
j0Yyx8J5XXzRg6GNLy0qHIRkx0Fa0XOUY/nB3hTcxsE43pVJGq8qk2y4LrPUVyU8e+UW95DHzA2Q
cndLa9dey3K8i4q0v0Kx3G5o3GtHPxMPvcQHNMpSHYLJAb9f6tlBM/Vyl6lBoZe3oPpBhMbLXkKE
y5IbH1gfbqgvHQnnt4lRVE/K/lDJevjk1GZzrYvt3+9g2Ex/OrQNZXBGsFzGOggKbAY6b3exVQHj
hq5vXDcAeNalSMTZdVpx1utBRy0fCjrRFpq/+YnlZnA8T1vTeRLnStPGcnd5jfC078VUQG/4fTNv
VjFtAoZWy8YvW+vqFJ2SPRab1+0uT3tJxFu8WXOyULlA/Ccc0SLIbXm51lfpUZOwJ5cPdFn79S2X
DxikuodUWz29PmYsn+Dy5qMb88/w7FbHkgaP8q++02XtX9sVL6nvjKfXzzC/Ylm6vP1y9/UzLYuv
b9oW6S3+KlF17d5sHP2c/75DPVU5iJfn+8szy8247P5lUfGTjcubgGv8XnRi2npIsDXDO4dCYp/d
hHndXneCU1/nDsY20gpv13Qt+mnGsfhXEI2D2NuNzcdRm1FWMClbfFGRmn4i+Lbg3ISPTRwAwGqm
TRAP34pUZ57TQr/rbQez7nBuXb346LX2TVTLGDWtBYC8yj7JkOEqot9rZo7bEHM6YrH0zAWfJCuR
dLsoo4ksPRrMJJ+viqYC1VMyTEDgcyNln6/H4UOvcTn3AS6GsySqhwANMilck/aqrWKbEFmHrBbp
VTks+eGhzziNIrOG/OHYiFajH4zOoMFqk4Hv5qQyRG29tD7VjryxwpcyAnIe29F1aGhH/m3NLraq
O9HJ2xbN2zaO0M/pTYawyyIo1G61fcrPYJO5TriXRn4fGOitfPS+/HyfVfLspLjdzRHadNhh9zJq
tSeutFhHCufEnEYUOgi8UozPhQbaPo4LYs9Ka0tEHYV9JT4jMyNsxjgBTbjxcXCctYbEWLycW8d0
20NlVds6q1CYgu/n4fhz7IFirvH4iGR4Acz/IKllb3JL3kd+dY0hxkHMld5PPibwoi72JSrcfdKd
tMx79Fz0zHhJaJb226ztvtvDsKkS0owbAS4FkYxxa6jnuKHinBcGJkv4rgFxcQ7kv0Gzsr1DdeGc
65wZBXjcMSSY4IBv4lwFlnXiin2OW9Iy2yAJaeBXGzMmx6Wz+e9Fw/ewTO5TO9PQGXOWzJVxKLAe
+ELTj/SQMVYPHGCZU/WUu69Qc824Ctyx+GGxDWGB9JuDiEwu70F5hUp6b0GIPbYlGLCKuPtV2IBT
gh4hVwiv8XC0EaMbBHUytgEJJECqIJxAH1ylkCnXmqzbrT3lNjsfv0jVyWNla3KVAnkAtj/8tPv4
lAxPyoxerLzd5UPVbYGt3wMrra4c0z7lGNPXeV86u7Jvt5Hsvhl2cJVoRJto4X3DdX7O8rzKyvgB
OpqDIR/pXoZztx9BuiYHTxPnJjGfhigob/uCWISgrfiX4c8qLajxzPQmPX8IjAIbUm5hk6mKG82U
7ZaYGiKhagJ6bd/ddaXyT65HTE+UYcIA/uiE/qbOZ263rvJNEybkpqGpX+EkmWP9kpdJEfUmi4bm
SLOeCt2HQmCbjLrJMU4bogp7/cqHQl9UWrLXR+sGTXe1AwxIpTWQKxcdMJ2lcZdF9rdO+x/2zqy5
VSDrsr+ICubhVfMs2/L8Qtj33mImgWRI+PW9kO9XVV0RHR393i+EJEtYAySZ5+y9dnRlwMLWLrPX
sdMyVnbVuINiDypnLNdOph8KzKkk3IDsh3/8aItQcWrh0Qy/CldrVxaTjQ00kw2r9fagj9XGd6Px
0j97aX61hnitMyCiDoWPP000/cFSDmtH4f6TNrkdHZwh4CLPdc960JiMk+aBeFcep7Iqq93E/HLh
BuKFyRaVp+AF/0y6QZoHQwsJd2vWHxxDNSY1nLBWVpBFTkOKlPmJ0Oba+dB8vj/l9Cj1SR/b2ALP
NIZWndyIk++KZu3lBJgAzLyZzFAxtpXlrscpRqRSra1AWfwZJDQw3iHYgMQ7shz6pmK5FPM3Dct9
Wtu+9qol6DIp/L/1nr1lKaaW1TQzDKetk6RnVfsDFHWPiiOo7FTELJSQ2B2dknEyZ1U0pXb6mOMj
7M1RPkg6OumsuWswSDgZUFPXRdhazcC9sA2CDcw/YjYgF5IW+wkfCc+EuZTwZ7FvvsXQFBWqeuwZ
9rRoFBEGKG0vo/Mgas3cq1BK8BKuXA+TMlax+9hOtN+skUVjWwTHZiTjFcPSctQxFygcKlsbno5H
At4R2Xzvm0cS5L2gdW4JTJKI8RACPqGzOAwn6u/FrQyJdCEavluyLtqFeVhuDeezC/qT2dGJJOrt
2TH9kxfyC09tvPd7YBpjCFxPJtPNrIFLqFbVcJENtemtL04w5HNd8pIxcC7HRmI+MHGoMKuesqRc
IrgwViqLtgWAEhWQljs2eFeblLuNV73Wmf5E73H6KIMCGwY9NRTQs9bUfW9qdYkZOjHNb7vQ7Dae
V21qDNbLrnDIpYnzbAMYAnR3om1VCoE61NQI75IEFD0J9oNlMIO2iBbTyE5MQsEIYGrxasQKCYJA
Y2aj1SsCnzyMYMGxDStnS2HiAZbtLUVDKASW2T7805XZH6MjNdDo1c6ZpmJpGOpdL0mfJVmT884e
UEtUZGWkqjvXFOZX9kD/LqLj0jrlm0vYEN4CUkV6gg9JLl3I2Kn3cXGSQbNhgEkqy/41JAALx9B4
Nx0N46ZuD8ce8MOllDMKYH7GfXO/mxGre9XdWB1DoA3r+8vm1wPNcH75Ef+7nybtiVRyWsp97m3x
oKfPSav/874POYxnTfRwBbmebuxCN0HbedoV9Xu5nOZ9lP5jX+TtN7iVhJgkI76oFtx+DuJlZRE+
/NEXzfq+L28qaP5yDX80NSX2LMWKbVeQUpLGpb6YIHh7WtX8Ngvj6Cayfddora59UxMnyi7DWdNj
tQr0rvjU3GhzfypfPbp7bNI3Ah5GVm9Dto+nqXlsQG8hnZr31p9TUJa/TI++aA4v9aqXfnvwoYJu
DEotL2EVvBPx2fzWu+zch178Pna6XCs9ik/Id51zhBNmtuOMn6Sd4A1269/Kg8c2dnV3Y8pzVKya
12MI3KJHZfWodzDj70/T7TfLruxvciPmwImyuY6RMg4O0YebQW+SV8/0CQFkhw7O/rSIzbcu8tU6
8ZR9LDQZXWKSAuxyZQS99lkWaPprp/ntR1CMdddKb0HTaGS9jebOa10Nk6WJ+Wn+LDaZ5Y1eym8F
c2DZTH587TwRHFwkBJteb1pW8P7z/Qsy8vqBy1X9ljvSWnMeYK3L6ubieEO6EoRufQkygO5PrdwE
S7IQzlOVIZoHYNDvyi6BhGyRTn5/CsZj0C1++KU5xFv6BoEJgeVmR03LoRf7wnkNg/h2f2rURU9D
OpcNat3H7+uIY8Fxd2kswnMKt7O/WmIqfr5Imtr0ocv+yQgnCSchrnZgd/SnUPT9zz8e+oKoHR+c
XMQ+HEk0UGeM1UnqNdCEkbArxADi12C/aWj8v/qQMPsaltFJ5KK9mFQHf55Qkjtj2XNyBVY2TWvC
U69p8WXkPeLVtspfwKDyZjC+CxdAj20P4jzag3XuhRFja+FfFFiYOOB0lwTW3G+nc+h68gzQpFhB
3Pa+QaP/vJWmo7raesHZB3J1NqqOSEXhc02WFhi/fnd/FlM+QPj8r4tQmnW6P0EPUv9r1J7u78cN
SQMrx0S/ZLkNaEo61mqYJvnV99T97m8oxh8iRBBexspIibvzglXZOv6nx491fwZ1iIbQ0aK+Mng6
x3g003VLRtWnVPLnUzvBQLBlYhjXnOX0sQ08rJ6MeB8xR+V9H7LBt8UXFD9EvlMci3lomhf3H24i
eCpfzNTy8+CllA9ZZPkHOLfmerTz+KMEcHL/LCGa/oUp3F2SaglrgxrtR1IGaw6m8T1VUKzn/WCb
NBa152aPztjUh4hrLsx2DTl7VO7v+4kVpYQ4bdSjNLUIacyExTnl9GJ6cLg/gwzaDoO4CB6nGrU7
1AvaYYIIcdMTr2Jm1KlJfSU+4dmOPibHmpSnJ6fWf5Euob44eXTqAWTyAKNqzvqs0/XmF+hmfqIu
6bzkphXudJeFTQjQ59OQx/sLTSdV65a6xoHreb62dChiLmnR9z9WGN4ooFbuZcA9eFGVQxrRvFek
eE/DoHfPaSPdvVPn9ho0yvjlkkfAWPhF5BSp9Xos9kGu1y/ISS73t6+77bCkrGWdyyhUVyMnI+i+
w74HF+N42a2TlnVIkDis74+XMRETIPM+qlEwOynTdjcox3ydPHt3f4vw8KLVEI0G/KbEenAirJX3
V7oZEXUoB/xHrA/msR8Zq3/+AIvFzLv43Vct+h0NQjuZtNm7ntir+y57ReSfPyXGEYUl4aYjritg
K3T+fBk8VKXRLmpZGw+VTKzTBHMVDAmfXVXxnjLP9CpKrLyNobxNqoLpo4KBb9BkfKDNAaDChsyj
IMjDuCFnsPO1j593BeEDVbIgkjdxbDIU6Qvc/yDj6ZJFXvnSQ9sBKJWxxlVd9tUi0Jl/+W7CGFvL
xNmTfggRzgypEZvi6efbkR35NVElGctD7+LEEnfc/AM2RvcyUBi9ecaQH5SVDz8/YK4dTS70n7gv
uo1llRwySrgvfgN0a/6QmqERBjwfYl00hNf7YTdCB/80061uxr9Uz6U7IrLlENhms7aYErQhrCRR
5TjooL3sIRx9akZaocFzarKgIqYmpdVvXVt4Z5JonI3vgQ6r+56ravdEDJ3Yp57VLgaCNw8wU7aD
Pjtfgw7pYdD717Sdnsa2sc8ikGvCdYJtyQqWS8y3O2bag5nYJGYMkEx6OZAqotxxRfvl04OusUKX
Z7Cy88WL8IN9kkLBKsLaOihsfk3JGjDxWu/sWayqIxuvbpDQeJvI79Zy+5Myxi5Pfee1M3H8miZu
ks5tzU3scY5Kp1LruEdNhhm1Poa1V/1sosKcseJBNv9o5cHzQV9zPHFTzZ32rjePjarjrT8r1P/9
+H8/7/7k+8aaNe4/d2fBeVROx/vL7ju4Pw5YgP9xv/nvBxnGg6XwHHvR2agjFtJGwZ71QEFt/H49
cUCryZfjmX3hC4OBt4YZ9Vp6ILsAaMMRQj2FIbZ9TeL3gg4XE+IiXzWzOFN2CKPqeZN1OnPdqmfO
X2bk34RyAHiAMZggtJXj4wH3+Yo2ufvltfq412YxgWiAyU3o59Z9l3dcBFS69vurZ8NFvD+hH5Eu
ZrOuoJg391tgrylO7XBr3jLCrx2JDrDV/whN4wPFs8zqviG7ciY/xQu6MeYmGNp13BUjqaX9eyIj
cfQSFgAkh0gPR6Ht1NfCs05eRMTk/evhLJNrMwN8JjKIwy7GokVa9y/3D0d1tDoQQ1HoFSPHIKZD
a3/jZRZHuOrhpvSSFwMc4ELK9hk8pFrKjBeg3+O7MnR9AhtknBJDkKMyP3b/aymZoruwmOOOtC/U
YcvYa7CPwU9hooDY0Fre31hspcFKVKziBIElqFcIaOFHg+vYPOODniPbtIe4wEkrzP5ip8kKZd6r
5gXW2piVKb6P3qIaLXkQERdeUWKND90uPIQZLAOqV87P8fGzd2eWRt3/b5EYwTJVxDUQjbo3Qkhf
tAx3k0Fcd8RQRYsFj+ZE13rlOpQc0iTXwCh5RLH2QA37tnkkHK7b3tnbKF7V1pQekOyxIW0CF8iC
LjQNkSrAK9EMr4AGyM2u/Z2IgH2yWLRbZCWgRVBezEqepoc7onrguI6vSGqZe3tVJRh/U3NcG7Hl
HjQV/hqk/J16YbH0O6JA2tq62H2JJl2415zA0xUwrdf/0vneJb4/kmBgIeUGwEu/Jo1kInPVekXr
6J6JBie0ynvQRB0fUcEwP0wrAhJ56VkO2OVzSURGU2us04F/rlNvjtGCE7ENvWYHogavbWi6S7PP
xq1j9MHa6o3uoiWwZcGWvrZONx3b1MqPpbSrJwJgiCQfI/dM1KO1SS3cv2MXOwgaA28TitACbmOA
/VHtgoB05hYkL508Lg3LAITqFjVBefU7Z0O+e3iMcLfqFVml+vgc2UP4kIkgXRNQItaOnk9PWkmV
kf9THZqOmm0Wp8nBGOlwpE49LfLBAF9X5OYhtoPz2Fb4BCYEPpk3i+C6WuRbaWXHO6z4vimU9RBI
HfWUME/+PIDFs1Dm35sMPRO51UHDx9F+RVnyogdw15mAhcjeu1cX05HMFM0GCiKeXv9V/Xr9p4Np
cDMq8yG28Bx50mEJ7qe7GDK7sa6Z+XNe9wm8WYQ9vWk0W3yvp6IdzcO/N8Kd8wAbE8xBIb7DuAgI
w4S+ELv+D8f5LoNVfW6BNOljCINpd7hvKDl1h4QsdtGrH11w26bXpMydTW6qvwLh8l+3CIdDh+E5
r/h/JVVFNaLCNTgNk3ljzron3VPvUUZPnGrNQ2GQhyptQIB5F6aUg4E7wUOYj3NvaTWMhsS19QcH
jF4bAazAcArLgSSVLBXBQjdDJkdQtg51HnQ/m/tdPGoeXq/5Lzrlc1cMqO7nT3LfFMh9V2GJzE05
cYhrig3C7HxdlAjlDD22AGSKi+j156BhlMcV1f9sfPShP7fCf91iZxDganr5WdoOqPnJRbvfslX4
n3fvf9CRpRWpW+3u0uT75q5XzuriJbJNGEsGqqv7pqgZx0JmbD93748RGUxnPYbXcGdRhxYavhhU
5yL2PRBklvvSRdBtwwkN+B1enc3i8hjI59IpamCjtqf2E4Bjz6gqQoz8vFoAZSxWdN0ojfqM7aY+
UIamBWqC/Ravdj9RqLH1x7Al8w80mDgORh4v2pHxIpp7sKSAIXdo5kYp39V94zJbXwg9IYxi/kq6
Igso4gdUKeej4v5JsoZzKGS5rmu70vI7ItWzL70j/cHpyWUaDVBS/7IudJydK0HNkEZI+EB5DQz6
RO5pFA/q4NiAWBC6YPgKwBQQTKEfSA2L9pkkZuPuOCs8TjWz1Iu/98GpkAfX5XtzSOf8QsDu5HkQ
dxZUh66BxWOFXIvx3RzazsQRlXtRuYnD7hnopDhAhELOPA8H91v/9VjkciBi6qXjynHRtSJYV6gN
zulUpOs8xrWfiaw80SsMAPhAB9ZiAKqTHqmtV+gt3V0WY6awn7MSnpSuUv+qXHPTscz9ogcDiyqA
hhZkUMTIcR72Q62danrS505BSZ2aiMetaOd6U3ayUPFAS5KbRMX1Z1CY54QW63PhNOro91a+ym6x
E6inUk7BpURjICytP6QBDUErprdk0xIHn2PI7ZhEIyCQalxivy9Xoe+aFAgDt15Lc6BNQ4Q8tVjT
ORkOCWeZGz8UQ1b4zN6LdhUXESXldF6ueM4FxcvwaFLhxa9Q63ADhuHRc4C7WIYe7mKsQVBpyocC
nuroutZDCKsFCBitm4acDI/iyzumcFgA9Txap8qcs1Syk4FODKQRWQjunEsB2gtcb+ybq76Igue8
T39Ds6rO93vU4pkCkl8MtTrIiIdz7DdVgisj6+2zszV3jfUZ9YVZJG/KhnszP+5VPV0EMybWzsqa
16ZotkKkzlMwiI9mjAjfySxqSjXhtCZAIlTxznOlO82bTZ9/X+HqX3VEkr4JA4KwikqaQvNf/QyW
lUNusFUF5UYWERTJ3Ii1vS6Y43oQQN88NzwwnQ8ILTD4PTAoZIXItrpOEEtjbZJiUE/tBRqzvN43
lqwSxBMKkkcNUJ7JIungWoN4oHCeoy7sWBgw8ZBOPj6ApKP+G7zWrea/kpqe7GZeLY0UgAwiNh+i
+daYYGGMCefYNXbJqeO0GdM5e3yM8wa0suOOy3EaoSeMfctXLUlyy9Nx0ac6MrdqCg/exAiUw8jd
67Fj7mB5/CmaTl90ZVW9IqKlt5FIim32pK1MC9GZ72OfZN7QLnSuld99dAuyfhdVlv6q/OQgFYER
qRvVz56p8j0pQc0SBRf1ZP2CC8PhTXhcRgzIsQHASGR/qj1jnVJrN8sBpqYZl0JieB4bHLhHZYjw
D/i4Yi2l7zGDlN1+aOrqtaHB0UUiv9pTiuhLWRc3KJ/oTJnPSWy1z27C0ABGLBnbFIhiJ68ln8L1
xmLXWm15up/pCe7nYwKUb6TVNfIafjUudSVRn3l3xvhyvt8zPER7ml7TufHqhUbe0dIKp/i601Ru
v3kq384Mq+8hoM4W9ml06XP1UatqPNEWpfaNN3vv+Y756MwbKFsnJ6WOXuh2xorFY/yrOcgCUmgf
0D6RZ0pqh9E0AzBrd3y0nKkiI4huW2iRsyQQi5QjDW0zZO4Z9qX1blKsXMQKmXRlxN8+8DONcAr6
2t0Huit3paR0yPeJxHMQULZwa/8zmksJlCqrEw2ibukVgbup0FDT+hjHX37urv0pnj6CoEcRlcfF
KvKtblXpQm40e2xvbQGjtKun5JciicmvPPcPSZCKpNt+iLZMz/yDqNo1A1n8gQAy2hR+jLS704PH
bkxZF6k3I4isl9rRExqIzN7NWDdfnLD+e/f+VzqcNEkdpooCiOLNVQzOarTfbdxV25r4hk05360b
9d43Boo7c/indHTYvTEY5z7IryNigKOfBkxwbSrAjltkV6qWxdJtInqlyUjdhPKu7v4KCtr3SDzi
ZzukEUCXZNxF8BWeJoO86SYlo8m2puG53DoO9Gu97b8FzeS3shyxOGuquOYRs6QkAJNSNAl9nDFL
34ek2aBNTF+wqH+AB00XnB/+lyn9x9o36z+DK2jNhCEBuGJH8QeOtMy8hVM5DMtijkh3spC8gUge
Rs91n0M89GtCxqOt5oEwjDwNV7vqh2uSGx95EgG+JMT6bIOMM9y0egXv6RWp/dK77nArOOdL+DnX
BITVUht9Y89BZPNr+GLd6DPaS3btYYQycKz69ibq/NmorXadWhPkIkECjm+yrpFt8iQ1CWem67Vd
NFX9G695zxpbLdqaE6OhVbysvSlcji31LWwdLNFs23+D5O4vCPXLpOW+W3T4i3Kvat24Qpvb5hF8
eIK/CS3T451FKWlHmYmACBcYRdmX+nx9FWutzchANqnLWGEur3SFWTDOIat2FgJWKU3v1iDIX0hR
ugfCfejpOcI7tFkX7akeTVsrd85ppscfcQSWfcq179gg9KVPFWvXaAStz4j8SypybQd6sMSWniEV
iWXZ9MZFpt2r0kzCBEQBx72Tn01jNLc8qnDKz/VN12+cL/9DiSraytYxngfDzHEEFMZTycVzwWia
M/MtrZdp8r7SyoDhTZiq67qQJUMz2humC381TdOtnCjM+aJu971j+Yu0CVidtX6+pS3CRUyPxhNS
GeoKifC2dL/E2e4CUiLB3KWItNf0i6unqrGajd8Kc/n3F2zNHD6s+QwySa38IJNfMkk3qJHxUg1x
vvfF/K3o1q3OEmuvZ3l1hHpv7w1DrqzeUfDllXYxWnhV8z3HJROYa4o8y7JFAjKVMUEL+crxEqiA
k/jdOAbxB/z660gCuc+l9zUgiZ0WGVMx+FlxfWlbGhl1Pb2QLj0sMU3ZH0H/UsbpeHIHn/yzEByL
pdvFcRzlLCXSj7KY/mfTgO/Tuj90Mh6GNERYqFlMLZJJHTUxnvDNpC/gRskKRz63iMsUfnbWBVfO
yhHxtyHkAs3WHwUFdJkCR9nRpkpvebFvGukfQCkRYa1rN2lh0SglqdbQoaaLKLNz6bAUg5QbLycy
bjdZR5CeGZM9eV9MS6DvxxD6zTDI4JYbJKT3SfLQgfVaAHCTF4YoT/iXfGBZdQfOoH/SznXIBAvH
aDq8FDrEY4oX/kW2XsG6ondemzjeFsE4LVRoVHuaxtVqqqVYJyWvbR1oS+zuJdOHt4RF1aupYFKH
Q7lWYV19zJ3Hr4TU1JWdDu56lKSEOAUNBD5NfraroV+0s5dSG8Z261TlLyq81zZPzMchi/xNRnls
VUkC3PCZRtAFXfIzXXko7Vq+ujq1dIJVl8V8mvSyxNaW1OqRfJVvvSrceQk/PCKxLwgaTEvCW41k
FQm5bXsKvJkVvkQW8aA5OtZf4Tyj1BSmSN8EnwNXwX+0LLKzm77vv30uLLiU4jX1ohx5kAEgqp/7
96G20k2QaBrY/UKKhEsdiSrOJMhdYPzbxGWWnhxp3WyPLoubaNPV1JJ8NSDC3kWAqzY5vQ9a+PKr
GGgCdU3xT2o0dNUMrzgNRCEcTDd5qn1QW2Bbxc6Bb7osLQbsyXXyo12IcdFZkbfXyFDbSZ8A6xD8
NyOsNkDkNZW1s2MozJ4g7azUKbFQrwciyTXfbYNvnYuFHkfFrSIuuvGkvrJ7N7gmptVuKy/uj6NI
omNhRAT+CvqpZkcvy+0/ClFHNG9Jb1QQWmXQcg1Loncn8gbecIjqW1sJo5LnJLXWuY7jZFFbPWTP
1OmWvAX6TwZLIT42b8p6idqJkK0yeqzSzFjz1vM1BSzjqahT/YkTuFGLrKUzatss/OzmdJeKw8Jr
1loiM3AevcG4EpNwXun9lusHsqjObI7WjOOoEq7yohn3EQL8LTOOkPQKM1/rZY7NmL8cG19B7Yjc
i+aiycJ0/KIagriyztozNylXpW1S5ktj6Pf5fHWTH3Fbpw+qc+qjnmnnPDazi5/lLVc4Oz5T+SoW
GdCuU0Z6CIGS8mgkITznQnsIo8lYqJ5TOaca9tZk9CjL7rWNYOEmxaX1rfyi1eSGtQ6w+vmhIjOQ
0xYmySX5eKnM7BmPtPfc662BvDR4IxbNJcP5rVdbRenkKSVTF352bW4JOZTrys7WvqBO4hnYvcge
iEAA91ZTbiONqU7hbE3aFZ+WS8c3Fc6n43b1U1ox2suicL/12sCVHEW3bPTwJ7fYaKLkM+16UhEd
IqXaqFVv7Uz+K1WwLAo732uaLW+ZwwFL+2Png9l2AaJGlP4Kq0btUt74NihKNW18RAkDP/K77ebl
LiE8Ebk+qYK5OEyBOiRJdhp75jmCeJAlc5nmq0VW3OvEOziZZx67WBEe1vNNpMTfvGE8mRYpegoa
TJ56Y86CkDJsnjobOGYVZY+sIcrVUBIm5wq32TkUMObaQXS+bxJlsd/SwEkdtcvGbuHkzpuM0i5J
FIshKdTbUCCGqtMIIBuxpAS4BVhwNP0Qxl1+liGXY7tEAYMlPtuRVqMfMlDhq6IgNolK1UNrhe+w
cXasxaHL4AlGX8ry1e/8/FJ+miPDXdpFGPddX2wk7RwEKbmGbKvPt9iUU37ZMXuGVrc2AlYCPSnb
XKWMS1iRYOxqNmv1pHjWgkzg8vMeUtKSH1oWNEGmjYekA57sg9M5ggpmoRLpaMgH29q3iPZAWRqE
kLLMFLlXMzfRQGCyOuWYZN2mhvwRBkR7TvvgFAFbY0kpEJkVNJxnQ7znoc1uq7o4kBjRB5ITLevB
zWcJs2ufHhVFzODJJ40uyKNPCRrqtRMe/kimI2hERfg6KafcvLLIL3G35OUVgcm6h3x/ireGLqJr
FNfZixMDKzT04VybczewkMa1iWxvX/vlu9HExhUdyxHDXb23Ord8gRh+KFWd0pCp8fCPBFyFfpp8
q/HQptvBN8Pnehihw0/AR5rsN32s9qw5kXxkBVzQ3yPYSYUa5YVCCMw+aX32BhqvuhwstFkdLQgd
42QpPRDBYmwWDB75rm2DhgkGG5coQwJv1RFnUHFysibdMQcyjkopymfCoT086M5z3LbXqLSLr8D0
LcRfCFKa6AboMgdbm4mPsopo4HjOH5IC4WgGFRNRh1m8E2zr0k8PhSOMM2Uq/VzQaiFSNgJ+0Win
tgRsTlnqw+sR1sKJTY4iCt9aasI7OniU+1i+U3N+SBpsTLVVPIet2T1aJG46RUmXnnlooTf6V6f5
6O2gEB87Q0fcRtd0D4ePklFdWK+6b0HAHjXK/5ljvpoucgE1evltKAxK9b78nUz5C0Fh9qLvkonl
q6w2NLUJeRnoJJshCPbevxVedY5n0n80OQclKJKNzQh/ipEORjR8+UwnrdKkqnNVvQ4/t5VvrhT2
9f5QHEsfxHdf7QjFoWbIVTNPME5zWc2WbTVQ1URmeRpNmF6UtJai096KeoLi1dUwce1IPRgOBPgA
CyCdmw4REd3k1PHR/Ss9f2XFRxZIU4Ot7rId/Rhv0SK83NF9t6h8RO4pNeurhwSi9c3oPGDXemqp
Z+Bo1F48iJ2TdOwN1rR0Y2mWdyaP5ojAuXpyHU6mUhMrUyPsxAxI4NJGipMlRdWdb8TBFm+judJy
8WJOOSffVDzUOFPWtk18D57vFzdJ6h3Rr0wYDIGWYax2dMUQIzZJSPwgnOvcDv5ukqAJDpCRioJx
qvoqCs093jeaxPkML7an5BLksLJ1ygiiviH2Nx69TmQ7HVr7gvB4l6BK1qEIIBJm7cq3H8eU3kHT
Pqbzpi5IFrZRIHm1u2rnJB7DIONUzz6Mck5PGI1+DTDSOLTMVg5ZbaWoOCF8t24XLawiLXf0osn+
9EkObhTBm0ljESngBu2uh+q1gpY6bOWovHVDJRUDT+mDz4p9IjnrW+d6/pGStn8MojiFPDmRwujO
gTiZFCeyLqebTJ/tedyNjMTf9sXQPCMNYSEvW5NERfm7cJGZ2GM8rapBAQTNEWu4BNbvUKkfgmpW
wZSA84voPPZ3MejYXYeEEzPUX6y+a89hhvQqq01trxnR0zhp3kWJzn0eW873BKPYz7q6j8GT0JGm
Ro0Grm0+g7qfPsg+4QgOrXRzv4tA5OSKCY04JYKFLsr4YCrDvlbWWCMvnQizdap3S7bWwzD8Hgaj
e5hkhJVBoAbqKMGeWUtuMnLHsFONOavToF75qEscOw7fUlv1m2zQQX8n3QMnGp18EwZs2KEXdZvQ
2xrzoRoLIpnwRGCcr+U67OcGdhLaJD7PG3Wh6lMfWlqrc5iWJ3bobQ9uZuoXolPaFQT318IcSG0o
fevDrcnrniz3sXYxDgByEMJyf9tRhK64S9XT4NUnZgfBbkh05LYiS19oBwaXZJaT+1ZzcBrm1j4I
zqcSqG/VUNPLrPhQUI5qYKKRf4UW0qq6LWm09PhNuOR1xJInkZc8HewFxwXRBhRUDh5ceMs2gyd0
0+nSyGJ7d7+L2KtfeVhzHybfOKmqRLPWN9Yy8zlXLE0/o2aGMaMqdwnNTj8LvdfP+WAyoqdcEg0r
kjfVfRQERDyZnpQ3wRRZi8yP0tX1F3C2uOS08u+t+2NaT7bAVFhbr9WQT2K6ull5cKaM0n9MIyWu
auwRNhnNslRNQByLYMjAjL/BjNrRQozGTwqjN2to1C2pyeTs8wwDgItguRuK5upIsiqgbVoEh/fO
i+0j1hyF277zkWiMJan46lr/pYmix4RTnSzCifqi3hKAhP2ENgvL9jZ0p6UTK/97dsmaqYdCO56j
SnU0Tzqwnj3VuPDZlminTZLZvDhXF0vHbBYncnYOiHyPybY5mLoRHrJNbtnDKc37cgW4PfxqnRRt
fOW+96njbUTrQi+m8mt0OcoXEwFWnevaEyXkaqlD2vtAuPgW0Zw8lhO7GFiNgzBAniACLXpk/ERu
n2Hjy5EbUaOkVZDXKr7dN9oosN9MgXcwh6JeTV4wrYbKS073DRkFclvH1te9ghujszQAia2qrvtj
MkTu6+ihZfTaZZrqdin1V/rpvb8OXdrMFtHvgk4b8moDFyRGRtTsRgE1Cr9XHRY0dfu2p58FCLAz
bArbrddu9ZTEyNjWnK1L72vnUPYl6IY2Xh0HLIHoTO78bzxowWNLgWspc7/Y0g6Qa4Y0aykcCsqG
dXTm8nBtD+bi7oz7/4jU/wtxAdz5jDL+PyNSz8mvOCGh7j+BC39f9Je44Jv/sHGeedgJXQffrIXl
8C9xIdABLvgGrSTQxbpjuxg6/4e44P/D8DENBxj4qGA4Bu9C/gBSbeMfcEx1WAuwdgPX95z/F+IC
DNT/3VXKZNKAOI3n0fZ129at2S79H67SGtVmW+fMR7XQuLVNLc7h1DsHYTkbMQTfylDNQe9EvPLy
Vkdbk0zXph7jYzD9L8LOrDlOJP/an4iIBJIEbquovVQqLd50Q9iWzb4vCXz690F98c64598dE6Gw
PW6rVAXJbznnOebt43eDWXnnIvefyF2QT0VcfG2qRV8+fudMOf52My72Zh39RMn+q7S6JyRL8hqj
KtkuZk39SHArt6ECgR8XyDTI5ME0wsajGOzN7BTm0W7K5nmaxm91nqmLq8bnru2iR2sdZ4bpYm+M
SaAlcL3pVGkyFh1573qDLaarkj2PcmZtaGdQ1A1FiL4El0BsdY/S6tUtFIfC4syjkGeePhPviACq
hx2v4++qb46A5MndikdBJJlZMpxMYwp85kMJ68ETAG5S6lxbPi2CtCSXrN0xtIyXIiVg0OnE0zTK
9pI4Bi+6+amqSL+4xKAfCC4YgpTAnKqx5reIuImtP1BJualDbEmhsB1Y06W3YmOTYzDczakYXwqq
gqjx/Ks3EPCTUyafwpG8HD4++Gg2JjqPR0SAAg3DEejrKxuzx5p6sqWMPJk8Vm7VQN6NjMpfM0FL
12GdEHrLKsC1gJXiDWQLkIpHxm8qgCbPonCEXhol3XhVvXpRgumKJTFS1XB2Hssq32Zuoa5TPx+r
LvGuupvOZWw7rA9Gb1/x12+pG+CSau+J9btcTFJ+/FQ6lLl2t+WnOwlMdXe18LHETkQfKjJy58fn
BTHFs6P7w6wgGcgmmnaGncP7gNLz5OfmYXTS9CHujbd8ZhFHn0XVMmOPypvPUdFXFxODBdry+lk3
RMA6LqPumQiHy4ReZwtgyjqNXoSo3TJ35MllWzkL806rrbeaweeBeAUSCOzHwaz1X/Sa/xMFYq4e
4v+wz8MD5j4D7OCCrHAcFhf/fcMB+dE54fTtRSvyaKnrVYBq7Wr3E4kiQ/IAKDw+OXby0pM0eSqT
7pukngliZqcbMyrCf3M9M8j/2yuSwjRd6TggCnxOgv9+RcwiQRKTCL/Wy/qUk0a1dxzcj3mtn4es
kCcxZgX3ZJdtvUFBOhbGE2acCxNXMrDt9gvRD+wEG5Ns3sLDJe5jWSzC6E3zeCe8dVPIQn9z+dyI
hEmjV/8naNY5kAh5LuOQ4tcBgQSmMCPeNPXCXYoWb6CxogXjv1htPorQ6oY4xX0/8B9Gig4FeRzB
ClanT3aNOE+yktqs+jFCkNOHcSiOIE+ZCYyjF5Q1MmypcMjbyU6YPRkSbTTdpCC1MCx+AHRyiCIz
3IMihK9ls8tKvCdMLXYvbuh6W08Q4ZVlpn2SpnpAtxU9KKJ5GcatbNA67h+QJuCAM960H83PXrtm
2YrPKG3ktULkRKyDvC8tk8nQjLdOCoaeDWfQp7X1Ctcd8cdWppM4mZF+ptlBydWj34zSXJ5kPJ1M
wy2Oo/5dhAxkm3T4ZLaKmzsxu22DOiPofKwSpeA2dgUDiii9Kqx+O7v4VhQ9Ew9dOjsS1/qAZdB3
36MgJNtTHegOv7hqIkq4z7JTqpugLojwNuALbty6j7bxGvRadMtuXhied2Q1owZqj21mj0+lO6Dz
QPlv99UxnnECIsPapSm4SafR03VaBmv3kX9e49g5pqh/LHN8d5FG0GACg4Rpg00rkjtsqmSYGu41
dtLqMrb50aNevsQZ0mUyTCjTuUCGvv0GWUMcGM4ivomUOsh4aIK+X4jCNjJNbcY/iilBwycwjoto
VzDN/IUFNpSWOcUDLg1S7Ge/ujTSL1hOW6wJOyYafu3v+o7hFzNyebGW+ZWf6XFxwxepUCiiixgf
OlPd0E16aNJg8uQy4SVV+Qa2uWCg2ifb1Ec+gTE7OZjWZ3I3sI9wd2wF+sG9S5IdTTHIn8rvSWYX
R1Ll/asTuk8gYrJ9qu1s4+UFAbDkIF8jJ3lsTd/YUI0jA5Gn3Gd17dnhd8efkwMsw23Lwv1g6kRh
Hn8xBoBBOQRRNinpZij87NlZdXx9hXW78g+Ag2r2ry2hEIM3Mh9udsTVvXa9OT17LkJtgycAm675
YY7SHTCG8mRINWywQrzYa5+5DHui9QiXsK2fRmPVRM3zc2ZJ+GpL93PlEFdk2CWbE5nsGhKGr8ga
apI4za6Z7sSNd9s5K291yjqAztLfhWXy2UIQvx1Vze3A3By16DztoIig0Z5Hm46upvxnORCzzSKH
KSkPktZqJqNs23u4qYoStUfHU4ogEOclavP22BgdLoX8iZqkA9oh0MHT9OG9m3zAatWnaJx/yHpo
j9KO7uw0xaZf83mSdn6ekjI5NDjafUOSfryePM3SvsWC/fQYGyyrnPbzWPqfusEhjKReqOZLAyvF
+j5UrXOhep+CrCqP9FfWwQlf3eFr6+Podsx7T1g6JdDk4jeM+s1kY1L3FcttRaKBFpgOYqDYzHed
A0bon2RkyJv9s1gspNq4lxhM7aVj/mbuzLVI7hi67/ekS9QOYUV7LMPwztjlaJZkZZJXTeBQQgrM
esbVmeRmYDmE1NtGwDD2l7lPjvnU4PQyneYsdftWaZ0eDXQJOD0OYE3earY6QeuRbrUwVtyko3XI
5hT+xOzYp3S9cy05n2cL626tU6QLKIWd4plphcswqGMlNTEt1iWhD+sdCYV4G894Y4jnOtd48I5t
hxQYRfytWqr6aWxDbAckQ9RzPW+afm52PDhUyy9/FZbX3Yph2JuwCMhfrm8h8uS7LyL/7nlzu60j
3eHXJmJktIfrPAQNrw2pYwHPrlFvyUzCuod65VnNxkXWc3fJI0rYKokxmSBccwkkZk41WlvK5tcw
t9WxrIu9nS/utSEqqUmswGUsFZRRaT2Ecwo8eYmN4AO3knnpqfDYBqP6d/bz4P7W5Mhu4j5bAolQ
/oJE5pfiND5mqNp20pzkVvmEYTiav0FVEm7T0CnPOc4twiyj98zPyieW3yzvquqbCGV6bu3hCc0X
02wOk1ubO9YlGWAmGPUaOWX5p1xOzqlHiWB2vb8rI3hWhlZsiW+ZSNJTx/zOLvJzl1vhTsu5uvSS
0Htl59+NZZj3UtnNZljc6O5GiJoTQUGWq+46phtNynq/Tt5KAteDuLO8YBYNt8mA1nCxicosi5mQ
EbO+aRGTY4I+a9tFmiGCtIKm5yYc+97aIVqZoYz1V8WZtmdxmZIUlzEtGGdN/E6P/c6LeUDISbAd
hKALBCY5SKNxTm7bghNIUfyU4TRejVQ/GVXiBh+/05lB1hBd/YFHTRn0PGJfchzT+H/FsUH+jEWG
YIEiIvO2ZR0rRs5yM5pO6WCFTxE6UCEOtueFX0imtbfz2BT7fsKoKoTGW2D5O+Qp33O3xhQyExzJ
Qp40v67n547kp7l9q0PSZ6v1gE3Wo3aI0nqnFnCQPrfSCTfUV7tYYlKNw3Eva3OvO1K2onTdVDYD
j/g2xh0ZP/e994s1YXXJLMN87VDPAjTW15ySlrqlfWcvhz/EBQRnm6+8nPRYZsmvKWIwMyrnZGcx
n+CkikMUNZ8AKSkygnryb6ewP+imY823fuyJtpLboqfPmR7qgKNIJBqtruMzzjZO1dw8Sjv7nQhy
YeN4PgiuVYnO+GmKY3bqRM5Mi/kTutHFyYg3tGOLyAsbS8Uc8EInsD+8uXOa7nO3NJ55dEk1m7ey
FXfBsXtEG5QHcDsx1Me5e3L84pubk3nZJOppQRaAWCTjCTgNWOyKoaHuBCmyqlATYXU7M+WwsPPB
B9ypLCLBwECtGq7OtcAyo1bzUWAUE+a1kcDgfVw15eXjy1CK9ypN+etGTAPWRvMFGWuUjcUlHcgG
YM/FQnUZTwMz/e1f09WYn+Q4NZMDO70EzK2c6vpXA9km7vJc5vskIcwGzYVEwLkw5l5YRiZUg4Eo
w24z42PdoaafgBwhqkpZAxzHsH9EDV3ua933gVtna7j9BBllVj3Ls/xXGCqfkKqRHNyQMGEVxfKE
Pg+xBeFpfjLU3z6uyiKK5vuo2SgL59Gvm/pOEmBBRKFT7y1n+hHTIeGwaat91RKgq30q71pClKjd
5guWC3erE+DQVNcg2xMCoz4gTrwyXh7LkSCipg8GlRWHdEShMeVzvF9sZPfr0d97HWKqoWZHaGWn
yteKNhTTzqRDnlt2dalKeyHjrO4PYVytV/py9I3iRyiQnECYGJC83kjLnEXW7GwWyaduVM/kYuB8
MvJLZPg/p8ESZ9kmv2RS/aDFZa7cNe4RHZNJEJq3S+sGixdkggCqgNr7sZ296YUg59nxiE0TLg85
bmX+XB3aHvGpCgdzg0CFAAtn8HeRdbIxi19JpPxhzlQ5kfRxalrWbiBYdZOUiCXKxLcDNwmbYIyl
BwiV2srxWDgCIdGbakQy0MTeUyhh9EntF4euG8Or8+Zxst10aT6Th3o2TECBkBuivai8U+5U1Wen
SkioJwF0s7Quu6vpzeqxoj4x5PSOc0EgTTVZN7wgGOSMIw5u1ohmQaxvS/nBs8I+/3TNSdxyMpEC
6bNVKRVnuzUsJ4QAPDJU9K0pvPYFicRLj3ZpGJr8Gs3avdq8WTsafAsUWJTxwZTtxo1SFBtS/uZT
Sc5NnRH7VwGWi1qEfKbeVwPSfqsjmcSJiyc4M5/xba6+nd5BZLveBT6TYGlyAPhF8yNEWHd1EPNu
OulezCydbyxqytJjJI7KqIp9+yhao0MLbj1UcCwuvLDv4bS4T05oASRYJ8yF5YgHQc29z3DTbCLJ
zpqcaQbHICUbbm+7SORnqtwX0BoshdvTVPY3agBQJI62+YuPs2nH+9jJ5rtgkGO6TY5lhTET6iu8
wmVN/58/OAW7b9amGbq+6eI00nkgyqX7q5orrdDdximLstAlMFvRORgtw4Oe2n2HOiE5uHPnXxF8
bHXqmZePLwvhLlJmj2iLxK5N1zzJvtqCZBJHVdLUog99zyzuJKDDoJSorXCZGM+6HLBOtITOdOvY
LanXwdfi59QKDG/8luk9Bc8JNdl4aSuJFd6D3m1MCsnElCaXj181ZhGEY5JjRoVeVVe1gfOjathx
cmHZWMeTRKTPzCfLR2co6NA4CLZRimLI4s/Q3w/f7TDN7twr2X0ScRvYA80jEpO9G1n1YwPA4xqi
V7M2IwKAvTRiYH7rbq/0eNi1Hh43k6S9c5vjk9MWCz1K9PTnolJChoyyeGYAah7NmXWe1WPZq/Q2
aQp3L8vwW0gQ4bUnUImOVPmBHFLvPDi0EaOLNUUS9vGqs/ILle5wINchxHnYnCouScLbq3DX1Mn8
aBZLu4tycG3j0hSXjNkDiq7s2ajINc3tzN4KH+lQ6ZsX+D3F44cszkC4DSCWuOYSeleC2OI1ghJ0
Lntei5GI+JVTernOVfR+Ja3afRGN677EDSgeXFvqFM8O8nK3tw48xtOnagbCadnjRWBhwRTM2Tin
AWPd5q1a7JiHmTMyMxurg5EU1n3wwpeRjh3mj58e83gwQNtUxinLvNPHD53a2R7/H3aH1nqwvdZ8
+LhWEGec6IafNLXwva5ztF3rELK2YD0sjDICGVrvocL6RZ2cH5twfFzC3SxKfaf7Yt2RdWczndpN
grqRetlFVicjyuBOPMTNp8VtFyI2++yhNdRz6FKlNWzxZWWIvdn48to89P2vdIlZomqOJVC3PcM9
RDFjW0BMpfQiPBfKTwXaFDz4aSCWguRgAbqswH9hoXnOvCzcTgMajMhj11pH/EhmQt6yX/FJdV73
WlJQHNnG9seuXW5QHPptnIf6oVggN0irSW5Gt3TbvLQ12sy0DkTnkXi36ELi2u22yxg+FwPDyEzK
9phzoPO0FcSAL+avsvDrS6fzPIgT2qR8RB0ZDnaAOLO4QHwLGbsi1tR5714+vsjK6g+L1i/OaLmX
UZN5PhbsfD4KEM8Apx7hv+k6ACO22fPNEW1VlhNtu1Lk6A8qzguLSQywu2XRv/BzPIMxuegSowkn
6vfI7iqqhzraWTyh9sgOhm0WHTuGHhs52t7JcJj9iBQi/riMyV5iKD+GK/wp6z77efOprcXDYGr/
U1k8WCoeN46JEaAokfE4RoJZyHCPPDLIipw5QZus8+5Ln6fUu94TMr4lgB2SXX3iPh0vsS9NWz+2
MVCQqem+2qhyWg8IjErcfEt8ujw5cjkja34NC5Z3ayNZdSDmGat/RSDEWqqjucVPePTAX24jaEEs
6ZmkEsDzPemWXxVpiHu/+2JMC9JFBefTTh5Ckkr2M2amFU6GRThVy2GpDLWdIRgcl1WtBlmSD9nY
Ijk/1Yawr2y2n/oyTh6cqPwaJ4am8vS/O2uLV7DwW0vpCYAa73HBRiHdtSpkoV0TaHLpHM1MAYVB
CrmFeVPIRVsgTKPlZZjHqmbPQdPtc47xDaU0AdwJVDPXAZpEH2ftvTqnA2S7T7D0/CmFQYWphMDR
yhavEeKRTVeXHROaSuw+Pn9KtzkIjcXfKll/McYekJy10AphQNqbIO7m1P48FxRhc5HfRqagV9/1
6O4j67rkrBfmOZE7sLr2w1wicBi0PBB+LWkqaPIR2zAzMbv6akCqz3hWPsbzTmeACXkf7ROV4HTv
Sm50o61x16k+KNT8Gypg89BxMnUDEjOTSedhjIwIqIh2zuQy7qRXpEdmSWkQaw7CdnA5KhGD44Vr
A8MpPWYEI7tvwDLEetqvStPOTLVbBqkRI4kbXBbcSKtYAx9oE/SmaQHMOFnaEnbJi1szeoQ/kn9d
8i5ETDGpdJIzKBwRnfRof8UEtdxaqZ7LImuZ50WfndgBi2/5w8Y2mO5Ba46Osgvfs3QM6Id5Zomi
PRJuEm59p0GKUTLmYvedG9ssdXnuKsZLHpPh3yjCmquRRwYkIb1X1ez/NUwZwuYra4/nesrG3TLm
BFIuaAmL1sJ3ViKxwpPLNBy/gN7YLaWVVNW73RJnOhP0Pdh0F6VhuGen6YvABJfjk0uzTkHFMY7C
lBLLvM+NHwcKuy7+JomqqFvQNTG2UZL5DvP3YVc0cRcMNeJpQ71lurPPaOztjbbc8mnUDYxa50zl
JSFXp+NOoF7ZfoyCUlOWO91AaKu+k8Sp36CMvVacHAsW+6c0fLDnsXwCpxsMHg5GO2t82kyz/uZZ
SCJcvwSLmCOOBmFDMWW99rXpnyLZJxdsTEB09aLOXKdf4SAYCVPQj8m9zXXtyqa52as5Y9U9+0iT
qp42168svPxJ6H8efe/WZgu9Q1hzgLbauAxVR6DV2poONme4m1JteemiN5jK26NesVvRlzTp1NEV
ab7x5MTEe6mXDdbv5DhKOzxjErt6K/qIqyR+KSPT29iNHdHG4FZV9hC/dDP2Ca19DN6rufXD4eok
7kMuoh49IUVLbE1PbtUZex9D58Xi0ulNbxmZGvUFdMYu5XV7zSWtk906E6g2bHmzk8NvDd8qrv76
pVTGZ1UB0uhbGBmmr8Wtavw9PvUGFaD5lKEqCTr7t2f0wNCxb9tR6zHNQEIfs8vf6d6asSdE7oUx
6T3UEtRFVjfXziIBfq6j8wJORBhRg7mwTpkeTOFTp5MvPP9/YNLwX5Cm4kBHFxDAGaiO2YLThalN
/qoWIib7FNZuWq7jI9861OxNNzVWTqqX0f4SL/3PrKP5pioyzxb+uUC2BSLiDDWvT4R1gSh1U/Rm
x3NcIRdr5yZIJzD7iwDdYXnFqTeShknRwP43ZMWa1RXiEosRn9vVO5gA4Q7mUPiQDrhVLCuBl6Ft
qCbe8tp5FP0p5NHUd8ejRh9+79Pira2RzHvCem3ke+cJFbiRK+5L2lx9neT7xkqIuK8gBkrNFMxe
+k/KKdeEnVXTbGqEEFb1SXhczr69sNEcQm8TTcvXvEGpZTtf7SpTPFI1HL4Q7rep8YsWMwWKPxaH
gmUg6lUgpsw1SUIIVNWzjmRLe118eY8Ub3WeCyTATfg7zBbaQaZuV2+c9oKj9GtZW88RLjuW2jhh
cE1hSOp945DUSXcfJejKxLlyd5gPQLiGIAxh0cYlVe2SeAC94a9EZew9T5Gvtj4Cx/2SeTVmsXnG
2Bp/Nfo5OrgjAAczz7O/gr7gx6EJWk9Jv6fCVJCB9x+2i3rIkcBh3Qo+/l+emexFoSimsoQ/gRis
YvmIOIV+Qg4b7dnz4wAADXdRBZ1+vocDKqnIiK2HEXt3qmZ95z5MDtzqW9ZiYis9Z/gUxt8bY8ZM
aIbyFHoMTeiJ2oAVVv0gnZk5tU8tP5Rxhy6rS7841fuMA4pdW8UQPJREjCbQJKIhbnj2F9Nl0nSM
RuM90b4xhGUFuJA9uVPFIiG19/tchzhJh9TgbnSFG8BhuiIozFjZzBxcS0pB0rTdoy4K+yrM36gp
/1prZykVvp8NCFyT9sXTX4Sy7kgwWW1yjARz4v1E1raKOxcPIZndv0yq8S8Mc+7GvLzroeyfI2ht
ELWgWjca0wpBMKOZ/p44qIK2sb+XlnhVyME35Gxk+wAtfkGijtEQfErEcz/Zj7JL9n0ei0OSElfo
DC/SGk8pzQcoGNyTPpe5UsZ7GHUyiA0IskwS06Bx6MmNDqcN3NWh7PamcRQCi9DUcfvEwrzQ32BX
BB8PIC7bexBPDi7C2nB8ItoQIXuJHWEei3eTXER2DyjAy60yYaibJfQzsxBvvUFpzvLd207pzE2f
jKwPjLxgJg4QkoYkyes3AyMFtwyli8y2aU1CH1K2qyiy8CGOlf/w8asoMq7k1ftIyqdBBORNjUf0
HV915H3SEVMCB5nyVjVxxGqfLx+/+vhiLJ04jxYAAALeb5h24uPUx++NbWdAIfImvtUY3LtqnBGo
rH82rH+mUVQdeslzgm1rulVQ63caYbnY2FTgt48vwrKj/YAe568/CxdCdNqeDYkrgamKyEtvlP7L
KYqKezaV6e3///nHr5CfK2qCVm08dy8Sg3HKUCO7hkxylb5Hh1Y1v3iQc8Q2LlmWlL1bfPFAUMdJ
7Pn33W0E7OdoMxAOGjANzFigw/o+XKmZ5DHTxEoESQZ9a0YYlFeiBV6aFoU/xa8g4WFneJW5g2+h
XzJGk9cxqQNT+M9KLdF2lkl6xOQOPXglyHreveCd3cJTp3DObwluBLzD6k3TeW3qKvkECeV3qZPP
EGaPdP5YzRhNNhi8yEhmlNPP9qG1E8bvrbyYE6uVAjyVV/VntypYT+v3svym1PjdZPk3RFCidIOH
pN2mufslNx3WakDWWgTR/sywmN6Oqk2B+I3L6Lljj5o57rCJfMRxwKTRNdDFQdjFv4lOw/DHTezE
IMfEdwwloCzeBvOHy76ITkqeK43st2wEW5sxKnZ+mt1sq/S2clRiA66DEL4UiJufwmWcxqOU1fQo
W2zyUn1bzBzhrYcU2CyQVHjuU65yVrx1ewPUuadtJZQRiCOzNYisrKNh14chUntktN0udoankJH4
1uvDka4UkfZxyqf4i+3ULroV6gPEjEejl8zx+vzqxvyDaBi+lV7Eo7zsOHabHQ+NLaNjuFAd/6bI
166wQ0oIF6WsfuSjgwfHsatgJPQgMEK1Td0dr8MJbJhjYLXuk/8jm6CxRlW8FtLAxMnTNrca3haI
DrZW1MMFunxr6Gh915+itd8XHX6izkOXOTovPsyRZEneAQiRxMN90Qpk7gmR67J2fwLgl/g/MLnF
nn7O6+xWFeETu2Oosr0lNiKbmj3K4Itlu9wFEc2Z9PD7rwqApnFePdZEPlCxvYwJkHZjB+PJeza4
bE07XG1JZ5d4XTCzOdjhisieAxvKrarJeJg1nkKBGZi//aJRGm+NoblY6Yyvtuxa+i75ElsJ0Qeq
E7s6RbxrCck4rf1iwT8gdQq+t9H8clxxpGzfWxlAcd1nJ054hvEYVlBS7jLQsLtiaZ6t1mn2xQKP
LWSRZBvuk+9qNgqRWzP/BXY+RvWOPvPdBOYztEwfcS4F4Bb7nXB6hFfJL1eafJDJELCs9PYu1p3B
7yKUsmtEhNseLKd87Bjw2GpSbOkLb99n4o2l5Dfe16R+tCeDC1xxUVW9Rznfs6AnUZKtNc+YijFK
3UF/AETH4c7nEyKJ2BElzmog605x3x3pOQFNRw5LGGDZdC7WZiFGoTKqfK/n9N6ptSfNHBw2je8H
TNB44FiVXoFZ7YuyKJu7EZo1qT9jUrE3JH6k7IYqWKB5FjmPQw0wl6483dQTj4rIba5Rm8B2W1JI
YgybwF8VjYKGzOWcIG/apV69NY3sCcSh3IZOvpAV5iOFZa0zD4bkICzZlZXMt3zTvrEOJYfbXJqN
VjXUIl/86HPo0CbUpTZrYfCQa7I16ndCRCGyAIXdLso3t0X4qfKtY14wS2nNNgpYuL8MZkNyN7Zi
+RNIGNsVeH5D9T3jRAMU0gDnRFCTd63a61C8NTMjHyYYm2ayPw+aZG/3tRhMfBrlnmD36ehiBaoK
VrWhYhBHRuS2NGHer/Wm1E5/StQI1YMiXng6O4z1W+uWyVb3scfb073MOsHOUKKkrIro7CR8qEqo
vQQyTWP3JU2zH2asK3z3v8uynXd+ouOD8PzXebqArPpmcRIF0JynvTfJZ8G4PvYYLkuPzjfJvlZL
E5NwZ/3E7PJ54K5LfQvIcTZRqFfLW+EXv9wRDD6EnnD0TlHdfiswWASLPbJqWK4VHm2IORbDiHYK
oJ87+9EY72ZXEJdlhMmD4LMowrTHdsrevE6rK/PSd9QBb1E16pPqvd/j4v8KHR64DQ410kfEX9Lj
/1su93dxGoEy/I/oHDARvremovynPrUqbC/N6/A8ZCsMzPtSq7onGRbpVawjm2SCuGQsYUnO/nCX
5ZNmT/iQ0egHg8tkXmaqQyypwAZSHf2H2Pf+PyKP/oigsoBGAaJB10vysUUii/XfL06it3Zjdgnn
tPPwia7jL+Un/d6N5Y4RPfN8JPy+PSTrRAsjlxe7+yUBtMtiFkJkv9ULyJquMK/o38XBmp//5QX+
EWjy8QKVy8vzURpaQvwh7RvjSg2dH4WY8LoMmwn0zl2JZ3wByd3wwrdxpydM3WwcRa7RN6ktASnV
v0TX/E1jzNvkCmHyOZq258s/PkNTDp0RIT08o6ZhSbFk2ypRASSDt0pRdObrh1nDzgirPP8XeeMf
oTm8AR7YND4ZogwIc3T+UFtio3Zr1MHqbK8r6Y51YZokBCZrHzfv+hNHSmsUMpUX/PNbb62f/X/r
PD3T4fzkyhVKOt4f8WSAnNKqzAuHFVTSPCL7AoRokM/b4cGNyOXUBcdWN72Wi/e7chfCwOR9/qj2
isFjYpj8LqY8g2IBuKUt8QoidLjkaTs+OE5FeABFPFqHf5On2mvE3h8v2xYehBHLllwyf8pT54KR
j09lfLYHHBu+geNnHdNULB0CcEbj3SYaAGnGEYGeXDDzhjjSrghwWxSg47xHlZhqq7pGGTt3SGCI
rrv5mFntU93X/WUQNQZ39HuubRzYGyMiX94L7RE42aUsHFhNbAoEF9eaWLBYuGrLKDpFPZFaB1bT
cNEt8/WfP6m/X52eo2jIQLW5FkvGPz6oqpSN4J1W54G58abjBt4Iu9k14/C1s6kEExKPtqabfmlV
Jvb//L3/frrxvV0TLpZi94kk+L8PEPzfJDvQPZ5NoXblMnV7RJrDrnbDwF3Hpv/83f5+XIGu8U3P
cZTvc2z98d1Ub1sNakl1Tizjl67qT2i8iWVmup+Zxe+pDn/98/f7iHz742JyfGkLENJyjYf8463F
Gdow+agcDNChu0tw+FESH8xOQmUb1mHHuiJIKsb+kfFc122JzMvmaVt5DAHX9WjTuvJk42j/EI0W
NcGJpU1XpcPAqPBSZhxYSx85j1HXnKmh/X85Pqy/H6Cecji+eMOkza/+eMtK8GizzhXx4qnhbplZ
lIe0a+/mQAzI5PrT0TSNrzaLsI/INgRVWC4LPOf1KkeE3QBjozx04QAXSs4+6wyFL73+bCV19LqU
n0KnWQ7//Kb/j8sZND+rXd52nvd/vue+hWtuqR3rzKiBAb/DtsMBmHZEAQi+tDKDcjU6MAqPCnH5
529t/o8zjyvZVTYDaFeSU/bfl7PL8JbvXVjnaXUPNOWCc8pDuTMCITVttvlhO84PZu8Ra5P27LpW
TW2LlXiDxm/8l6vdXK+uP64+DDLSM6VwlHLsP17NKKCTxCSOnnPVcF6t6qFl1fzcuf7iw1J/oivn
hqM+NFyj+pc72/37re3j0oE1KKGRsgv/49pfd12eKDH/10J8YyZYoxyx56+Odyjs/HkBNHCznYIR
KHlzQGShCVDnsySJ1RsIU6I/DPNHa7rHZaicR2z0TO63idnWQbugZohUOu6TlSozSfO+xJQYeKvP
kU8GVzY2ADKdZTNYozgQcaE2PZAEGv/evEVJtLOZs2wwjDj7oml5+pF6uCMZ2Q/gdT+Pdn8cGr+8
sJRYjwZntmoy8Xx1xIMpNuYMh0zFFtKvjjLdb02eZWb5loro2QKnvE99FoXaDI/wEwAfmUHiRtM1
Si110FNTb6LauJr2OL9NRNAbKaoko8ie4a4QxALroRv1wl7MZ9nZ0VGlg1g20hu9a4mZvI+y+9AR
ST3Gpfkvl8v/eGCT2kHL6vPYo4H4OMz+o9L8f+ydWW/bypq1fxEPSBbHW1GzZEkeE/uGcLITzkNx
KpK/vh8qB937ZOProO8/BBBsJ7EkqljD+671rDLh9DhpoX2MlIWBOLMxNxbf0hho1tDpJy9ChpFN
aAZSg4NMa3fQb8uXfgztgz43NJcpwUYSXbHZ5zvfUNQJ0DLSLKmbQy/tV3uG0YVD4d/uvP/nFtn+
5x2P05xZlu2x7wnvPhL/9sIjDJQmIBHreJeJ2mhMZm362UeR/a0omg9A68c8t92HbJ5DrE85Pemy
v3U+nGtOD8YLEhpyHGjkoXw4h3mCn9oRqAfx1dLsFIcsqqgrpm8R3arNQJdvZ4UNlqOaXkNLW8vw
v4qU6DJckoV1EsCvAgeZ+tEY69t9Z9Vx7j8XN8QKTIz+aG5yk1SzkN4y8BrxOGr0QvLmexMiel6P
eUKnkClzL6ngNWryt9qHJ4hot4tErNFh8f7Y3Quu8LUIR5zouMH2VYfOyzbV+x+mtH/adXydNZpZ
xBDcxOZvtzHICpIcyNA45t7ep9hzad1ObpCz4S/yoeNGXTFRiKMlmFVWdcwlsQRjjCgi80FxNdkf
Zndj2bH/x6TmCK6+ZWAhYm6zfn89Eo5XpDXTfOTjVQcXqJnnusSX6c0Fphqy/8esKyv8rugeR73e
xjNK9dKl8ZbEVXvuEyIz/nCJlnn095eEq0nojuOzWv4+03mziSab4uHRjBOBzJTAW+oVoaLfkMUG
5RkTeZ3r6NMD9f7p4MDIKfTBPAnDFX8Kof3Hfp/Ls2iNDV0sm1f7tzm/wJ1Tt6E+HW0gwyv2COWh
Bb2a0AZcEQcys101kb7S91x3jmbgN+a1aaq+AgMsV5MsbvT1Q/5Pb60lp10Ok0l6Iqnu4w8X7Z+r
EwncznIowdzEAeH3o1ku4mR0alhJWmP64I2wIxWRfkYd63NOywDIC7wrJZr/axj6e83fyYpb20+K
+EzImpgxoSjXfo2jpjk0AykxTeMV53xSD/F2ROj7VMuxACZhXjq/q5+ZIYoTHUsMR6remD3TcJW1
9XqysmYzV/57WHY/9Bn5ZzWJcKvpWKmR4pb+Oi4RhNupRXFxEVbHuJi3g2ejLHTaHXilH1br2gdb
EpbXTIW76UzZru7oYDumtI0ybWv1nrvrW1INB8Mt9xQLBPIgh7yLqiR2N52nK/d0SVWSqOKZLGS6
qqABLLs8jeAPsU3wUHdLzjPpebv7AaSioYf6VXTnGbck7pDSuc4TEoRhU/Su+WpMbOchAb0WZv0O
RprOfZJvwOMY8J28n42OHmQQsxdQe3mIYrsLnB5A230STSkannRveJ5k/65XWOF1baNQWoGv155a
E8BxNKKlcK3oIaq/0PBP8RxAbHfAldxP0knY/BxLFOypT+BYzUoAQjoyLgSCsMYV4b617PEPe45/
Dn7b4KSP39i3BYkny5bkbwtBAvuoRs0FWzuDRZc1wX0PXauNhwd4q0kaCGr6v9/9Nlhox3ItmhQu
ISz/+aRdpJvdMMbN0cuybqtV1kPeD/4p1cr8kA5OQsYCaYpdQpUGVVaBmeeXXsHuHe/8v99U5m8H
HLi5bLVMVkLMYLb+j3sKpIkwZGNbtKa1F+l65ZmbiCXYpmCL7Be0IaPAicMHzeonDP8gQV1GIqBG
/y3NtG0MB7ApPfWQJOU3NiIUjk0tqBE6jlrB3smnlT/HsFEtua5QZgdz1WztrN1U42j+aab3jH+8
HeZ4EHGC92IKzqi/xdFaOZ1KC9H2MR4luFMtJt+4sMkUBIZXgPPmeyyLxvH+VVbmQVsTS6nccD6m
JJ1T+l6+9EIkTyuIAfl2EtrbCOnkeH9I2MUjcR/ZeDYAiJef21pF8ZDSxSqSwD5MuBNSdt1eIISj
CSLFOsswUFz76dDImWZK6sDfs1PAU3E9/veXOsoULaLwjHNcHNPYmza20/6EIKgdk2oeWd9JlIdv
ENpBMcIqEyGkJ5WLYm/Z2R7UonYcUis85si1Q6/mbY8eAZbLlxNmIRoSx3J5uH/lt4RLrvRS5xF3
MptVoT+WdodZpkmfuxBmZx7KaM9ZNN+PjrUzPR2ZDSwI2bNoMYuhmJMvpJ0iNIaVSctq3rnxa1xE
9s6V2NnoJaAX15wEQlT8cndm/rJfoRfEchf1RBfhB+on2jJ1bsmblnwaXXMMRSEvsxWzAW+ScSuw
acGNqqJ9ASCG9IrsYNLceEpJsn0p437domWBmZjRKshpsBpw7k4+nqBdziwdTIXnnd1CrKk9h9va
Mrb37dmk6puVEokB3czb5lYX7zuMYvdXSQ/8oaT3fuiTJoESUtrPXWYmkKkZDRxf6MwjEVo7udaR
olv15xTxE4cLouoHk+TRpqPW1JXDLQyl/pJGuk9o4YTkxg+f8fwHmeQe0jUpWJfaWlsTDLOo/ayH
qIzyq0wRzFagcAJHOc7hbtdh2dJWEdkEK62BVZ93BD9PE3Z53Fp7xmBEcGWMeFVo5S4eG84LLcdp
345AobXf8c4CUlbGiyKjepXJSMMDSkl+quzijMplUTvZQLZQnkX4KHYdItcdzi1jiUiNAl+S+ZKF
zguCMXOToq7ZVQV+yAx6WeclGv2f6I0a0RWrFWUoA/gSIM+DWVj7iMM+GvXZ3HRhc5wSMilJUiml
8bUs7DerLL56bYSwtI/xleKKP5h9A5bYtfciMrDyRdXBWWBJdYyrrxnMLwhn2TuXYE1UYyX7Nt4o
njTtm/HGy1wRP6YdflUodWhzntc8VQTFKoxkT3dj6rTIckfpv5jou2jCUMu02fqdy7G/QhTvg1JL
ifJTyKuGPPmCElbuBo9hdHcXhyhsb9ZAh0lLnOR7E3/q0ezs/NbIdypG3zfpuRmUaVxha+W4jsuA
8TrDkUYZ86LQiK8yCM2Ik/gWIvgDRh6D2VZ30I1QXXB7haglFiNcMXb9giyUbZGQUtFK/ezbWrkn
caikX4x5ccTwt7G0KcaFHYon9AI8/dw8T2burnVb3xDeg9nL8fJVysobeBktz+pgTU79DJmBmIIG
JLmfWHkgZjqsZb7oj7DeEiS7In7Q3yAgyPdWVBEqqqJl6Z2AfHU6EsgmPlMsiQ9wNSmWkERBfanX
to3I2nUHDGE90MB6cMyWYo7L/kl5LPguHWq/Eij0cBac1G7KftTE4JzQ9tVnPUkWZQqGkxxh5dkv
HzmpdGdKvQAtOX0G0k3F1qssN8i1CjjwABsxW8jl7GtBjpbWIzsmLCt++1B2vUGWn5biiXjCuAPB
vOmZY+DB5uuBNNNVCC34xPuPj05pBonujTdygqcbCqqYEUAMtgLkB+nJu2kRpLyam0lynA0ixJhH
goWxpZhsuoAInlMPP3FEk6zXv1b1uBCK1EtGeBwr5TStuzq6IiD2nrPsOwsDHdZWeMeu4NTDSVJG
JrZNxLzWrsNkMYQDQqibPxrtC2V5Y6vLCXxSXBLFlUMTHY9TlrhYS7rPfCqbXUJEQRDVWb9ukCWd
qsp7avXR5pJ+xhCUfXwyx8xHBDchft8mtLVXDtjUld0MxWuRvfatCEbcVqcENfl+GOojXcb0pNks
cY1vh3hAanSNrsW2smZKedKyaFvDu3SNyr9Wne5ux0ZvdmGWPlolpb6u5sav6tJaazqetB6F+SEp
Sv0QTcUrSz4TFRpVrrZOoc9vewxJ6NsC9sQ+FqRxWOc0g3dR76zGqFL3bmpaoyKyvPZUI51OVr2/
02TN3azbFz8VPzOYXZOI6ceadGlCe7Q3CaqpMqLfjXC2Ok0F22UZrp3S+gglScrQEMxt59nsm/Ps
iuqejyGt9XUL6YEOsML5pe2iHKMAbrH5QkuSQps++2sDN/E2xra8wRVT7MJZ4pXwjezU6A9mr4sL
xxa0avBprqoROPmRtaJNMsXGo2YPy6hZV+RonhHQEclsVzHhwoW+47ruhy6ftpXMxoMt4Ib2y6+m
KZwExkJrQboDidsdnxWz0MZlCvWYg56lGaWBiIhD1ZiVbGE/S6bKwm3LGykC5U4NAKbmxsFwMmRY
fMLeC2SoGxuuZLqxXRsvJSHxWEaSc5dAjgXql37q/puTXaykd98deButLQnpARYIXVQNz6jUgrv2
l9Q32iyx/Vm4DqrCNI8PvtZtZKhZDxAQp00zNDeOlH8BFt57gz9DcV1bbKU4GI2wpnPch0X76LpG
u9Irw95bvXvJs+hiUuO+mu30Pllkj+dRfjZb3d+bTaEHs7hziAnwJmXO2LFF24BFdPYt5omVS+mS
WhynjthKAmeizNC1RJIUunMoMkn8uLSe722ZvhPZwdEah9ddfggdBUc3OAv08WQtYusxQrdD+EWV
Ws3BzHrayWGE0XroLIR5aoR2Nu+MolYnp6x2SRQbZ3twTrOX/yW71L+EyIIEBZ5dNzc3OZIEkEch
0d/hTAaQEa7j+VTCWQf/hvpKWLV2oPMM5EUHr5pxORIgDZSCIAhM6VPle/GDjX3CmAzvLBuHCEJh
r5tQfd6d5V2CxkgW8aaZWxJMOgiU5GemftcF92ZIVxMK3A/gcqVBaDHS1s2YUCOqKERv6OejadXV
IUvreO0VxmNNdSTtv+v2ViJGsJqQ+Ds0Jas4rDMEehjuobTmK6fG+q4WCyMOUXzCjaBRR56B7xLO
C1MPRSuhyGlDLvwSF8YhD5081ujAkF5zDrFn7hLT/kxCIR7suV2MSunB1POv4aigWwrPWMUF5gUX
r0+il92pcZ1nP6+DjFC6Y1jIJXWKE2hWq+dStPqptyJAxtYUAH8sKRa3ewPbr8nW/Ina3ksxmfop
n9GrqDA75Elu094ehs3kiviCnGSrZuzNAEpcElA6jCdqSI7UH40Npoz8SFmw4MBs3xwteWMab46K
4tF1ZjEWyFsPwiOkte2ySz/b/pXSiZMgoEzoCCKwpO0n2+GD6l/96DzeASdR5o63+z4U0fQ290V8
Zr8vmMaRdGuyA8/Mnb8mg1JHXRihKewZnLO1tqyuPyDyaNeR8IZHzVcHHV/zQ9drLUp4G8qQ7WS7
MnavqW41O63IMc3MCO9gFiBUaZNv7pCR5KF6HKt+8dQYGQtaoT3rkVXvUtH6TPcp4hNbYQYHvuyP
soaGDyjB0Jxl5Yz2Yc1zjUP2ZRDtsyzGN8dQ4RPVIvRQdWZeB0zWlIcAzExpi5gv8wq4mpxa8DZh
zRvmU9Lq8Lx7wANNobSPSeRXnEi9o7k/wyUQGG3VJ+dhbd2Y3Tlp6I7KmSpolxmHJiPkTrcYG/li
qsIB1tY4jyBKqrPAH7p3pPcNOoCJc+wkO7pkczgVpAHKemPZvsC4Ad2pbgWHpRY4AeJR2qmYi1aO
nIicKtJXaZubmByER9TY1SGJPaIS4v7REwU4fG4wf8YW1OdteYwQRz7VREU1zCaHJIKiPEJjxKAO
KnvRytdjER9T66sjNfaDZYskuW7JEeiQrB1bgtUOcTHdIjlXW8uaw69OjNoGdrGq0uEWDRb3XNqK
izuzKjdIv6ckNm+hsK4+cfZbQ5G/O+Gl9pPcf/EEHkfkfQ+9tE61mppHu63bx2FAETnUEC+X88N9
3Co04YFqYLi0Pcrf3hXj06ga45L2wn9j9fE39oQeHqPPdqoBEgzoY9eN2xPsrqYDYM74lRP2m+Ur
66QVOgZL3Sx3fDJfxqa06dEx24apHtQ+6tCyKaLHBSkDc5JzYjZaAJrE+Fx0QAsUeTROjrGbsqH3
nHvvIXkjN2yRzwr8yi+uCLd1E7RzwrK+tAt6E9sTow3zYhXSRiwBt4C6BKSdNSsKZ2iuyvFQ6B3r
ZGOBqBmGERwAGYc9+4FcCgAXeTbv/FxBN8gr68xSM8GHIJRe1uVPShn+hq4KAfdN0QeaOU4H3cAV
EY42gXqI9B4EyXqIebJTQbPpAIvwbBINdRxpsnh2c+PXIf5NJyTMWVbvOh+pxqh32g4oekdCgv5c
0gMgIAFv1VLemtv4eznQw/Vxvq4KItzOWKyZmk3nhRb8iyqnS6Ph6rLYwU2E4+B4tDGKtnGzrxq8
nmAyc/DR3cIyalP7jSTOeSXbHOjo4mrCqt9eazm0uzLy8VkZ3omJZNjhr/a2JsWvNYDrT7PrBUiy
YaabgHJnRVI7c1g5aa/EHxuRzcnAmXTAueaFZtn4nttYUKZtkecOW1vSNEKFvD2qoUpaZXtRHfFG
Rhceiy4n10Vm36JOEqwQQdYvLbpglaAfdkckdehnN8i2QD4TcZZQgrrAxNmWdts8ipSNZJg236bY
n9hqo8vykmEFRxbvp0nfxUlG8kVpMJyGqBPHIrEpmFV2f2Q7nJwJeK4XkC/RqWqLCYA8UlolSMDB
nDg0We2Ya1iiogqoW2A3G9WhdxtyncPxEiG43I+m+dNtJhues3eePHwRrYUnRU6p2gPoFGtdEx8W
iuONw4mCQ9MwBwPXb+82b8pjajAFy3qv1NMdBMXeSOfG91cGZLY7ZgKpORTyKVkNMm5gaPcvEtVi
0HZNsak9h0QZmfSbITLyB0rIoarGs7LHo8cZ4liDAOtR1m1Q/GZQtZzm5Kbm1VBe+8T5nOG5GGSL
5DJ4xZGIaOuKL/dUEaiJ6NaKbtTv10Pqy40LR3bducgqJy2W50bWfZA38mrU/fSl36IpX9V61Fxb
hOgWrjV3mNuL29unaIiXNKiBV2ZXH6rhH96th7aay/XYl9cMq9DaiFBfSlwVq4xkWNmLlwEbMjaj
CdiJFbhpCCYMBlHAzP+t0GI8aLkpHxTPefCV/aZV/gd7lZWEwLrDVss2l6IGcXklBpo8fZBtsbqf
Mpty+lUozWtHHErX2LYGrdfZZu3Sl6qlP+QXacZsePv8ORQ/DGBc2MPlkuxs73VZmV+WTPii/xaN
eGYsV4UE2OT4Iw2O/aMpvA02S2MdtiQP4GzbR7hjslm0G2uAHRP7Mdkq6V9Wz0bOpTCwcgxJgHOH
IwjBNG418yUTlMQMo3f+mgOn/LgT9Ku45LTjGS9+Drg+ct4FactXM8kPje7mp1QWT1HDwcsSFtyX
cHxUk6WhwNKyJW3UC9qESNGkM09tH02bVgn7czASe6NN9sHJSnHlLHpmyFdOOx7oU4HFTvAY33dw
4NcDI6F7kaA65i35CNqAMLoDwR/4BXez7v6MDepRuDIxevfIAtTEvdqiWI1dzq+VYtrxW/G1Zayv
4mjqDmIeRpxVWrnx9WnDNAHnvFMnc6IFOhjy8gsEuQjIgD+N6zTUBQYHqhJjauVr16byHk6MzYEg
UmT92FnA7usF2WbOYq9sEQ6i9t150iIuI2dfKLSQkDNCuBaQ8QOuMUU04VyC3sEiNM/jD9cBzjfr
qU9FcIwXr+Ayobd/1WnS7GGJYD0f5m/aDi4Pjh//osxeHR1lqmAU8bC+47ugCsBOGpHtR2ZXH5VJ
sfYumqRRnB0diperzAboYkfjznIbqrAc67yybnfEqHCP5hynWIKcAT1vibF8BeV7Y0ZVeRy67LPv
nOSBrbxcNY5g7WLfdIir7lF1vjiI1mVJmfR70ZRK3vIzvZnORmFEa2GXwzZSwzu5nN1WdXkZZJlD
7dN1m43vKQ56oHaDsVMIbeJW399X/L6DJFFVw7bhtCUFvjDGJDZUoHZjXqivTmseyHOZBle/YKLV
7bEmIo6W2QRwCOhKANwU9rvpuiu3oVOqN5uxN8UhZJLtPac9zbr+OBO7elENgJC+0XBsQ9rGVLzg
AbkZ8i781oCZR0rbM5olkA3PbquV7qv0aIH+CmbP2YHPT0863jyOUSCgzYpQyEgXhxp70AqIMfqn
GWOVEcoP/g7zi9lvuiQxzq2SF1ONzkGbMIBTS7/5x+oaQGxxqBbVVKdwuhyIl2rXrUHqN9zn5zo3
26e8Sa1DQXIxgVPFjTQCZVuPdhadG6/6rnu5t6kHS+48xAkUKkjdpOJrvEiWqkNJ16Nqqltuw3JT
CW6+kAUBg/kBSfP0lOTgLbLJW/QbyUP6lEvPPjl9bqyZPm6uM4ELUJLU8JQpeo4n58xOdJiu1JDX
ooHhkUI7fUSzSpNOOtPKdlTL3ZhNV4HLDeMwQdL4IMWj5jHZWmbr7UMgM0Hd42jkrGzTilhGroQK
g9W33wE/BdBllxGN8JbwHpZcfNgq3hSj6cI/71nXNJLJdT9x3tX0FxnvkOvqkCOmOeYXvSk+Q7/8
6G2KJlP+0ham+WoOM25T9I9gPUjMsIe/OPMThVHiIbmH8bFarS3HLM8toJKtwLVNWhB+cWSUT41t
b2YmzueKyWiKPbjl07SNR+tbLafkDb3BV8+oN2B+mx829c4oe/Xgo5/7Xo8fLCZkw++rs9nTPvAo
t+ztcv6hSHbB2pDTuRKD9RaG75yIXgoqRk9VlIl1EmdXQuh1OhmkzM1xjMFUJdmeDf2Z0BN2Wmk4
PTe1zu3TTTYeb9mvSA21Qd5Rk4qdqH3E40WAA8wFUZ81M9F3Bsl//XGKieyRUr5ldt+uZdbId2+x
IoSqHq9SVvqjMsqv+Onq21S1P8seGhlxquSGKc39Mk/wx5mXtEs14f3I1GxtTY5e+7Yn0aQSGslU
462HgkSuVh6uhZsiCqbEFkAgYa66x5fanczODerpY5jMFACJNJ6xyODnQSZ7QMlJocvPSR81y2eV
jl/CioQ1Uh7bc2iok1hKIw6wKnbbHObIHpsu6Oimi8lUttbGkapuP72S2GbdBpj94cripUmp2O3m
HU3oXg7PMZbNvTPo3BzLtxOg+2fdP1hOrl8Ju9lVbmW8RrHauKZevDd0V3Y5mIptUxndqyuLAxv/
9eDgdl9tQrzKjEcINaAitU+jnt4V0JO32McG7vneZijWdt5l52JGRuYX9sHtoE9xivec7lTFZIr6
PDcOEKJLaEmTKDuBr+udze6JPz9+3IbVsML/zh/W6w1ayx28kJN9MW/eS/7F+YtqsFmvWrVS5CqW
kFxoG607dhDJOgksLDobn1kYOgAhHAHLgPKuiQLCH9ewips1qtmdtd5sLpvL+wVn2eqT1JuAYLbN
uDG39lEekltyG968r+In2Bt2vbUDWJByToBHlG/TJ9ltepvWBwmmWxDntKv2+iE/TTd1M1/ad9IR
aUZmeKLICm6IjQJVucYJpnXbXu2o5eNeRQmCg0S/xFMxBXYdv8R9vW0BouGWolHZ1169B4Q47EJy
drDiNwS6i0k7eKq8YLurLl4fv5POOHKjOhv61uJbxkZgxXZWAw2aufuorM55NqjPqgYGQJpH9TAh
ubv1Sn+bSQJu1ZB/4YsUZVIVscdM8i9UkgO7QYKQ2bHEW25ZX8TgUDFL2W6m5Ulg+Ch5Ec9fmg04
fzis21un1jgyj7cMcFX4fHMf8VXKWjlru53k8f4grVoeJbjPX9+6MUHIUY3rJzUJdnahti35vs3x
/u39q4zgxF1fFGeDdtqRztdZi88FldutNMdqibOo6Jfz1W/fNnRH9rM9rFNPlMeqcCF5xJHk0aBf
th1z7+n+N3Po2EFiN1SIl5jzMBVnlwbh9v6XYTWURzlEFZnPZJMoU/vbz+vSpQiHB6dURkGABw/R
EpIeJjz8z8/uX4G1WaZ91uwc17KxPGdbsl6Hcyhn8nJ4/XZSc66kpxtERo0NpycbsY2q3dTlTXvS
a7PfVeDdZtv+929v26T89Ty//SyVAJyMZskGK/LXuZTxtnFNjExtTJoFCxpEqCWLmpNPeWyxdeZl
Ou/QMZpMPWaMQ4hGtZnrf3+4/yxym5ySXnXSlqt+f6AfS+008TMeR2cEd6MhkRA6s/5gJ1C2mo6Y
+eWJFO39X6LH/0/2/xPZX7c81Bb/C9n/s5nyz/Kv/yD7//pP/yb7u/a/dAtbi+MgNNEFJo//Jvu7
/r8sX7cFGnsdJYqJx+LfYH/h/wtjBToZD0MKIlMLvfm/wf7C/ZdHlrDhOra7GNd18X8C+/+uHfHx
f3s6Tg5WAB/x56Ij/JsWqNT7lBMsoTb13Kt1P7CH6q0lzpUFdYL4Cm8uWxN9zMIvgSEOgPyILSWj
z5O01SbnLz8uzlbZiRUr8R9U9cZvqnoujo6ly9MXy4Pw6Nz+54vrch92++xMe63t4fZbFjsDo8Q0
q65Th6neKpq3yUJnyqRtFC4ndke0f9L78in8Xba4vAiK+NhcLHuxb/2upOzsVh8kaSb7CSPnTh8m
DuW1ylcs6eSFhC81zQHsqVBnnR/f8PLUG3sQhK990SnWMAuxKfXZ27m4bNPOCnQPQV6t5x9592Gx
raQpyGsmyz3/g8YRSvw/X7rhwHdFPu2ZvI/fdfZ9P1E4mtxubwt3Hfr9l8HN0fQJsc9DkJDpyOzo
FcmJ1UFfRzrqHl2uBmd+T3TeJUrZm6IFRkwub2TOBuQD8MFMB6AQz7cnD9FbC1W8Dob+Qr55c7zj
/obwnYsk9mnRndySpyFL7LHzwVbWTFSrUWa7iFYpRT+ThFPpJfuE8+5q3hssByuwWeZGF6AbpioF
8UzZEpbSk2kJMwihHm0degJUzBWNDI2EOLQUQmerQLHXIylxTJpNqBcKAxVGOgOjUeuZadBMISh4
RJ5WXz/DHbhpI5bdu9kux2W3QhuxyTPbC9zE3GcNbz4PPYJQQRm45P51oy3XLtwPupcImmeb3E6f
szIwCk6iy5Vc/nXDBtNJb2zAgLzMKO1TDZJzVjcsQRbdMCOLTvWSEq5xtIlbx9uI/GtUkgcXQzcN
8tACkWZGP5EMpQdVDFjmPTvemWH/gdT8a4WAdiWXAY7nlIGVlChSfTFgYa8/2O9z7TIEJPX3nOTu
tUg9upUaRuoY1wtNwFVsQZeTplSkUgJhmlk9HFHP26Wq3UcS/T30ZB97uVWxMgM4gTJY36QTA/Jp
IXt4Kdx9f85XoV+nQfuxBO7G3tWiKiNlO+06aldLSYqtlcGRrOPU1NbmD8clIq7TQn6vZwSkrOq/
7lJt0H9qZPlSU7lJbgf4xqBcoHV4rvrSOumHXYJxQGFCQOFHow+BgPsbhIX/0gs6qDKmpeFaLRoj
CsSRvp/4JXBVo5ManC2Z8NgVRfpltLOP+99QNCiCQantaFuoNfnM/R46+0whpc1Q62QUTYZ4AH9H
m3RVqvbV0klHmlLrTYtwMTthvh3KYZ9ZIBc8umAdrfKtW3Nbkyn9062j85jmryY0UEeDShAv4HfH
o55cNQnZtICCTZMCGRBVpdEEcpk8mkSDhBPLS2gwWEssbcpwoNVbkcDsqB9EWo70RQymZc7q93cQ
4ZKAgjg9W2ocEOAzUtPG5sYckhue7Gw9D9ZP5cAzaGgOpepFQY4NNDKFVMRHB9MmmNtyZ8DHoIPT
ZgRf4LUa6ZLG7qFUCtYMqSJoW3RQ8vWtlajwXRcUuR0+EFrMFfYs8nmBs5L1wsAY3GjjzyRru1Ex
EEVUEa2s5nfIsCow6ZCgcYcumPjUkEf+fbTppxkEhGvX21BiE/e16TrM+VtqG/bRVOKbaXD+kxiP
tlFRvTZ0rJk5fkR9UwM3o5qZKvVWTnYb1Gg2ghg+gtArOiGhu2A9GL1EnEOySYrXriDUKcn5j0U5
7Rutg7TX+nykniQebZnGK91ucdVSjdGJTAs6VZ0xCrWrZGAo8TG7MX3I++SHan0ItNC8RtobcJDv
0Ce5Ay2PsjGEhwZqaJdvbb9/6w1mNi8FnHX/bOqe8VH5+cc061jRvF0l0p1sOUvVPTcJHSUk3RGz
a7zY743aeKDt8q0pWCIyTq0wb2GpTTXAjJHbOb0Orupg97L8Whm39v0TAURPWZP6BcHXPwgIfGpG
5oipZGq3eNWEXxPQQjrgUt+OeHdlCJwaRCuzG789xpBeFHToSz6jykx/VvV9mDqM427x21a0Kd1m
PVavZN38ZaHZmlX2YQiai/cnYpfCHT0e7R4ByF16TpDWGxy+q0hZXu7DhLXB3EQqeprNdtE3c2sM
hHcY/meq4mMlo6/3ITIrZjOoWz/bygsK6DdgeqKtZyArd5OnWPEK3br88PMm2yoj+2nCzSXxmcWD
ODgkKyb+lMHIr7QHKmR39qaNMuAey+oFlYrXC3zfv8JOBnzNQWBV6Gt/WSs0rBmdYX6PhK4TV4cl
bRn7ZH4wEVh5xXvggno66PG56zkDW1/a3KBDOoaH+8AkUoaRFmU/tZCmOGKvzQRadFvN7bcuCeuV
bzZrbKLP91EkfKYVK5o/BSUYpPikF7NK6CYf513uDoMhD6wZWJFpcJKRdDCRn0DCwIBA50utm5SZ
jKDCDzPHnDxG2bYZnPeSj843mVSKZYqumnlNJK+xAidyLKVNB3f5u7qoj1kkv9MsR1+WUh0ykjak
NraB47eEzaP99LmmWrf8ogEXFhkMzvLMU4UYos+uhSg/apbVFX7HVTqELwPdOhJAtXpV1WJgbWBK
1rGUMslzv/uDBGNEZ45TtlqnMl0bxFpDoKuJ96BnEPJvhhoiOdc29Oh+un2GAc7m286MzhVLnxNj
ZUPFGehjqweJ767vK7ZhMdkRs/0D49UWxZsiQjjhJF2IrRXarwPvfk0L6OO+D9BGxj0ulw/FZ0J6
HixnoiYmeLHANxBECvJoJYtKmlFEn9rsZ1b377Xl3gobj1FFyEs1BKnB7DKn2c9yfDGrSuI4Dj+0
kcE1uWCxe1g71Vgt/HyWQWcHUj5c9TUTmTlTzdEXjHvKNeCaUfX/HKjB39+IVhMAqaGr0liFCNIT
MBC971UwJj668WXmnBXXNDHNnctsQzOdi/trC2IgfgJIT34H81jdMiw6yiVTjU2PiO5ahDsCR7dx
zG1OGfl56OY33zmO3NBZZF1EVm4SUIz/Rdh5LDeubOn6VW70HBHwZnAnBD0piSpRjhOETAne+3z6
/hLV5+4d+8TtM6gqFUUDkkDmWv/6zcpEIuA7E7aJg1fvcclbLwadTcOJ1AfE1NHfIj68a4z7uVa+
aUoGrk4ulR6Ma8dw9ITZBtegOb2GGZaLlVxWtYgtNq34dJqyunnM8la1wQN1gm5LTEUI8Vg+i7bH
E73KGTKWWpD4isMUI6e+MixMEpIJSrsz+MslqyMWChOr9ruUa1kJeTLTmb9DF4zSNllIScPJUYvB
hOgs5bdnEkaUQhVbxKODBAJcH3FkRsJMNm1CU3kpx+zHcdlaEdOM6zJWcoqNH/qNrcUYf92wBc+F
/tY1e4dsG6Zp4WMbMXWkUp53QtbxkwldtcuulZKJrTHzJgtY2xFoUoumEkGBY69TtdzKfFYv5/NM
IxbQYY6Jrk7Dh9ImeUHPOWGKNv9q+/6XXguKtJjLHAXiqUqsV9JeXeQn93r/joiFczTRCEooHd+c
+nnXjy9pb9irevgJMi4dQQjWypj6E5cgzhd699BR6K2CLPpx5evnQwoj11nZ6jhuiGe99E12S5Li
UimfGaaYeElDc0yWfbS8dHhY7plN44mU3jJ84tZFyT6kNB0hmhFBOiVz8rw3T3NM5jbZDJghcq62
Ro4NV0mJmJa35fTzBnKxFyyVQFdRf+Qi3HBR3jlyUV3quXLKL0sZFOvvGbJQ3Jk5wxLNvS41yLKI
Jy2bq5aoj0wweViKWZOaNjc9JLqWr7Lv22cPscCq0LhEiBC9VnmMmrC9JRVdjb4bnOl+ip4N2Cih
oMwgZqNlE0B8GbTp11L7Ojbcj0BhDzeUUz5Qg1dmjVlihbeZG2c/KipdCDTVLWvTd4/2ZqUNlJC2
GpCYHf/EWnpDus56aeePdQABBd/r0jxqc3NxRYCZ18z+59Jpk4FUrSBXS1ei9Cbk8i/SFGGojYlN
LqsNcj4nR3sPsMVEsjXso9a6pSgMNhCanzIvfSwSPms8vW9Oi0GZ3fgG4KzZghGP7rWPPbxtIeIx
YzuB4N+W3VEoNK663cu41SORJrSytkSqrItJrk3cUtXgMfFNgUIAAWdzlgdXPeQty/c+kSnghcNl
kHWDl5OBExIhhwjkhyqRNoR9zzIJsZ55Q0R1cZ+0PIN8UAQwXyeebpLFfxhbH3rxu49ZJJC5n2Bh
X9JdpaS/l3PfkbrNOMCOeblHFuM06QT+4iJa9O0TSuQ7p5D7C/EoURG/yXrBMr1r5tJ0DzHnjGHj
2S4/G3cUdzFklpU1DZ9ld8PKFINi2eIgzkn7GXp4EoptY0UXbEH3ipmdR2zhpaDvRmIYqlJdRrcj
ZG1Jj9hW7ZcKyWmONRbr5Ee2SGswFRa0J0xP8ZCVfYnch8Fw9+rMYUmHjjzNL8PIVEV7nNVJDjlR
5816/5tS82badr9tB2ObW9lPZ2AqNiBwmaGobbHKhaQC2QCTUpRaxBRCZkIx3Z0rlUFaVaWAg3wR
Zulua1soe0Wp343Yeu5U9yPyvHsnYyZnc32VGsA9BmbfheUMu4Qzd/uQ4vZNTXKFS8qQNRoHAH9y
1iiMZZcSl1BxAqi041pHEzUJvC7wlYU6Fvg4IKRMSykqJQagtbTrpTX1vimnsrLpBNi2cwR9haAg
BGBlDhS8OeV87g3y2FyU0zDVgmdbZq54jjLRf7FJCiZEZY7NQ20SVFrr865intlXXg/bH2VOrSke
mLzxUGTezxA4EGPGDKKdlW69T4ag5EkMXDV9GGwnaLFMXYozm/U5dKnEoMEf9BCrXOyMuNgx44Pl
M818MvOH2vAlyfPccYZDPTA/UG3IKm7ePXExghZ7cXXsnIrwxCkrg3VZKsxiChQZOK04Jag3M0rP
yYZjaoCsj5cii0qVkYyrbT3Fvrcl2vzXX5VEoFWGg1T/utAQ45RItkTAjWPomzlCkDLGesesh2dD
vvRyEIFOsbJv5GOXG/tAj7hStXijS7A+G+IHwHN7q879cBwoxI6OhadKaDj9OhXSW7uXOPTyl4qk
Jc7caP/XTX/u4uZ4w+GsC4S8/AqyFQ9U9ZgOOKgh5Ux/f5rlLn/d+a8nYySGNa38a7lt+e/y01+3
ecsz/3XjX/f5/972j2eFYg9SBVLzP28vX97kgMKM7I//99rL4bUOLikws5I/v1h+G6gZTh1zCWqo
gPkvT56idM///qF432j3poNR1jO+KwRWG7YUmKi5mWy0xiDbqJEDC2MYg/aUyuHH8v/QsR+ZJdWE
MDPmwMhH343ZtKs7ZqMqHoVw55BpTCNp8iEhaW0wYfhG3HbvmGUBZNDZjARchOTyxuWvus6itREm
2AKEkDhBwUK6uFRscJR3jmFGHMLyE8upc4Tp7JPAre0trb10mD1syznUUQ9X+jECkDkG8/CIl+Sw
VWw6zLapv1LWrSqg4TiEg4dUFrJC7uQbm2QR2IIQ8EY12XHd8gZVWpFcQScY2MW+9IZ9EBkCM9mU
ZAOzKiAAmc+ZYnvfPYajs3FspBNwmBDuFuKFqOkV2jk7tzdmEt8NJa38wbNg/LpqkO5wnCMzNZA1
iFJtPQOOenSPwh8wBSN89mj9yLVqcNHHFBCImcATr0k6PFYDtspaW9wrbgaHs4GPrpYbJ34O1fCI
QT+2ekGfsKC5mPBrmBsYrrKF9XWX2uOZkDTY6o791QbppTJMGysSrfe7QdDSZMCdaVhA48XrVQTh
w6TGj6RwXYRStVjL9Nhu6E89ktbTmMUhG52LH7Dh/tZn88stHNNXakQiw5h/o/2Aw1d3X3W+G6aB
0WedmVSIFZzE7mIl/X1bYbLHePEcIlJgxsPCi6HruupN98CYAJXPuB7akqbUGKf12H9n2jz8atsW
s1kzQH+KprqOOGSbE8LNnH0ZaNkBs0PD7xLs7jKjfJhyp2appgKcQweCQEwaZqWlewyWd53dFnjA
ODgHlsijkTD+mnLblg6k5km10OjNWR6TuNL3q6hNCn90nyzGUtQC85seDbjeDUbFnCAkuh5vZOEZ
iT+GJphvPt8PuQJDMJnRptXalmyrxDc7h9cjkaYmF8psB2TnzNPKwZgPQ9as22pcqaC3K2xQbxrE
fBCYYT16T3oMDD1SH+vjoIHbjueqg6XWVS6+I0RgVwa0i9ymyayC7psjoF/RAm+XGsy00xBnG5tu
JA5IFxgjojrmnalGyIZUbL6ipuMwkk0epwcRxt0VszxY5ES9kZlbBJBNirT8AI9T/cRk8q521sHD
U9sYusDv2+qL1nAfVjoEybaH0uBei3pU8WJMEQakYIhJw0vVMXmyNgoVNH/kB7r3A9g1J1C00hq1
5iMkJVId9pZNVtJYmlsLcwJoj9rNtbJw1YTmgzoyDm2VjvNey4n1HV/sLroAIzzbgbvrDRYLO6ov
aB7ucs25Btjck9IQUK/GD60yzlelVT9pXIFU7OTUK+WrhibR95z+UrUTWBaenJlZDViw4QlYePVn
RgSgNmLkL2bci4BQ750On6V0JFe+a0ZrTWoancon0NAn0+u7QTNOSmZzMhT39r0ZJZCGQuYkcITY
jKud2wa466Mjhs66Kiblsc3TD62vAGTbkNM2ALQhHWwKB0SOwFWhLYOX4OO51OX7pnZe58nJHnSL
mFR2/sIW7YE86N/4Gco4Rq5XfT6nBShCLqZNQMzjKhFTs2YOfWmMColCb2xnPbp2VX7nJcib515i
j572gB/5HWzX/ihYuI0YhTzANxdqFkBOdw8oODciqPRVP+Ic2JNO2Q4mGm8OILJatGGqei6yJLrT
oY4nkxIfujy9YBVQsXZi21XaUXN6hJdjPSkoyPHMxlM2Ci5q5wE2IcTadLP9YpnW81T4bkD3Akd5
o/SV3+njyzx7Fyo5fCxtW0bGzKvC3UEV/wgEoUUJXFpzx1J3hS/uDwLsrwxeHYZ7vmPprx3urFFt
7Tv02N5QHnN98o1BkaxgmlOoQags6qcqh7rOKCiY911cIshEgRnQI5LafY5i0tCq4UpG8FrozkUl
ddhP2cRca3rEPuEL87dNHJT3hACAWs0rFWardJioNTK8tdivIbSONbWK2X8l0QQ2AQXV73Lv3NfW
J74FTMNAGIHWmZSg2003TMkgjOt3xBZdO1u7Fbn+wGwL2mhHtHX+6TEhtOQprYXJ9jwgcz93pbFR
WhSJYcAuTXpQVbJbvmtBtpkc5YLXzoNrGsTZpNdZYdnwyvKOgAhz0D/xLKJHgvJZqNrLGOqPjk2a
AvIGy0ASVdkW/HqNspwZ//3U1qc0CZkD9Htz6I7yM8+bch8L/U3a2mhZeNbj8YFQiXxlOQDt0LCO
pdmhxMsfHTU7NyG1WscWm0CpSeuVkNrvNAKmQpOybjPnl0HPRZBVf8nEhDnLtEma5kVRjRMymcfC
NF/kVyOfKnbGfc3KhniXxfsucd9MaFF07Mhym+E9cO2vqXauENE8fMamyXkmxwGWSvVOMhpyIIH/
w7MVRJ8WeQqeG66DzGLihZ2sRhwfst9jpeRHT+vXWopDh22OcLcJ/kFgTvYQT9QdlOk2IdBGC9as
MuIs04ikgCkkcsX7Nf+aw4yeUU3MNYinGaD3JaeMxB3vF64J9YplqdtlWU2rehJKIdYjH/ycsbKh
AG3d/APlwLErL+Sa7/FmJeOovilJLwCTlI+WlaxLQJZMNzfXQtPQ1MzZnYF8q7nrJv08KvBpm0St
Vlqd/pqs+TeY2Culyrquqq8mPrkJpyGpjTToGgF0pZZuzPw05fke82ZwUdidog62tkb2npe6j5DX
bs5oQaztxj2uv8amSBNSCTXnYs6QIntaSUDR/Bw4+FerJqxH4DXNa44KFzMyki5xcaiGnI2afT1L
r08rDm71VP+uJpRZXeuhW0DsiX6xzhXrNM3qPqkKVoMCSY6tYE3jTp9tWn/aLbt+YXISqikjVgtQ
uTrn2rTRQLndiGDO0jlP7fgTDcg4Cw2dh4X0PSggiqRW+D4qnGujgKcKYcifvHEzKkNI5KYl1mrf
IUpxohbf3fqgOMmzMdMf1bm+yyeT9gLFLKQ4Wirohi/maDgnWwM5TpRfINyPtmIY0u4b3uYERqun
fPOIjrRE+zVTJEnkJV3DfwBQph2MHL+c+xFnB/WUTKm5Y/X70rTgxQqVeNdVwzvxMuEWfAkPmam/
lQxQo4mvNL6UpXhXpwK7fZIRVtU8nM0x31kKO7ZJFE5Zvg4658iY5K+9B3AKJ93aFvEY42zIo3rr
Tp+JBQnG/n2Oom2vQkd1INf6AuKDX8TKc4h+QFodPyvDTNhR9IzgZu3oDp4yUh4F1fiU6MTz2jIo
Qn9IA3ATRw0rRnjxhmkZoksx/HgeuMraYta1Kt3oin77MubuswkmZ6SfpqC+ptazMQhezTm9MFqG
x2Sqd2Ng7k29eh/6B63zLVf7rAWTV/7M8CKo1/1+JHGyIanGGp5Upu8rl4gMrSOHdRuDitUFYJdl
AsOaK3VMN/Jh2N/6+v/8LibgwqS8hzRK+DhzJ5fQSE4QlZeweXr5bLBKIT9ouyH6aAZl/a+HQsJl
NYIsIu/iMbuaSLzk5UrL28unINYBHYs0POhJCYf3rEunR183cMmOn4W4yOcNa8Lm+FfeOeA1enzX
V4EGZ1we1WQULyLt/Ti9uiWqQYA5sDPUQ1uNDQm3hDXsxi0S+M3ys/wdfyqPrATOHKPqpaPCuqJI
1TABaBIAC/WT5AMsywwjWv6tGO/SVUDHIaSak1HBT4LHy7tUmrOVP8vL0eN5ksK7a4YWvxPs5066
+cA65Gsgdkjmf+SBFR1ZbxXPkMTjY5Ug+MbKv+MRWnJCIO0PuQeEg95x2lUk5cp7yNerouoYoSOV
x2q1dbYReXAzYm8vX7xqcPyUb4DBtYFwmlnyVBdr+XTyuOTLKvLt4LW/vHeeo7Z2Id2WfDRK/4eG
SbZGJpf8dYNdtfx45NuTH+G/3ioqwLU+Uc2Bm9WCZsKggmOwVk7mhvV7W6MgRIS/apmAYWCB43+4
3Kdk3q/anypti1mCZnDXNv1z9zhUdwgVUGVKu7Ng5eqdr4FjgVDAUNzKm0J+XUrqNnepOsyAejoU
YjBNLfuST6Xi2pZrHA2gOxFln2NZXORTyvt4JaHrD/Ie8piK8nd0/6+DCmWoJwccltZBvhQvcUcq
BSu1ICVbW15OPp099nuexmhwpMBoxRP7McI5p0/wHy/PefOGt5NYuUVxmXSAxSYUx85gqlckCX7S
DTGgOpOO0Ih/HIptg6sKozskHIpd7aJQVdju58sywK+65Ift9qpMnK45vvIiynGK0b2TmqNSYGKu
j7AD7UTlXAKLVgtORTfq8EQLph10hJ/KazFAYZotSjXeFmmwgqxf760GAVudnOvwIwHQY7PRH+kW
PvNhyhm4Ow8LDcKsOVGH/J5NErBMDkXM+mqWCP51ZPSIyuaSRr4tDoXYR3oeYapaPMHNvCI4gK3T
afRN4wjcQFp0OTzKP7lX6wjsJRhKedhCGtKTVmyHreZg3oPEx0KGGf2owVBuY+dL8brab6z5FX8U
knMtIGr8TlIsT42NZUA3MBrn2RDJu1FA/7XxC85oGMaIHaK6zVb3lIbUQ8ICZLd1pk3GzJ5hYheg
qAeHcMbDLDesJsGlPaxBKe2K2tMN1esCd2MBzT1lPDRKW5imipxXanICA2BHThrWQHps7GdC6vde
U5KNQVKmbQAKQxq+dH2Kt0hW3oUZha0tR2Yq4gUYpukXngL4O4V0j/rI8Re/Sxc/h8bI3uFPbFSl
o2JiuH9AdLongWzewZhPfZV4yq56LSqtOONVk6xJGFg1hrkVGlAqOX84DfQqGg0wbYZptwAl25/I
dTmkKMMg3mOBQwC7HE5SOyPsAzsoIoBu/AMirJCMnQg6JrGoohOc01fzOO+IOimw/Rsgu8qA4kY9
NR5gBD70Bl5xDDMtnJkXCD875CWHuTCvSqhiK7Ua4f/hKToR4q4GYNmaHEND6a82WfmEAgn7G8m1
cZ1oWiNx3TQke24Imu63OZ3MjJnDDiealLQhRNX4MAEqylO+Uhw43yNiIotsm5ks4VnhW+1R8Ywp
daPiunv0JOOdQ7XEWMV6UJ2jVyovIpi+Yldom9hLtstLY0AA9wZHvs2kF5E/mGFxUKmvraL2oTNA
IpnwLv+mFZR9pQOPkYsVmpv0Xi+Ku0TE47oN3VMec16Mqv2STS4x8iPAaZ9hfu9Rt4j4gfz1eRfP
PBKFCkHhVFQwwq6GZGYgNsdBfNtNCgkEMsensOprXgA1RyPp5focHPHVJqJ4OMDDx7H+1QpKd1WD
bthTI7aFFmFnMX1RcZZE/836Dk7DqSMGLpj0N1VjOBGN2Zk+kIDqSaTbfiwuRlR+Me+OVjBvvE1k
Vkei6qQR6lmzkx83u/M8SqMaD0F/VkCd5bUQ9JzbSj7hDzj2fmWzBmgocnWE2NhVdmfk61oITjhF
sLfywlrZktL3Z5wqB4oLSyovOR6KPClZvtmjcadR75PdTSrGSHnUEX4IheyQA9sgF1RXJJnLnJWR
UddAoZdhPEDSnRwXLUODJmMuR/lxSymY8J1hYiD/p5rlxRLWrxwGIcMeBjdcwH2Fb2FvvFgJDVyB
mI2RYzqU58GuN2wHWzWxmfmMfbolYO8sSCxedeU2DS6T2gPgugOJm/DiCoOqTL7IyCS6CLTXrCpv
bWY9pRE8IMnyYuugemRYJjpSQWIu4NzmNMvcbBvk6m85P1uIOWJgHeZFT5YBbwKs+C6cA+a09Ghm
lKKYONN7gCLJPncKwd+MwT3VSXrTtfxiVJwLhRe9K5grrVqG2nqfOGRZYbCrT5uoIyfJCtjwO+H1
Zwj79xMhY1HYvkcSBrIwDETaYyEqkxwZSChXTYARFbzDZsKqpycM20+ikC07hFjphfE3BDGDoapW
oB7EaSa0uRB6OBF2M+7Hnlhms85wZVXcbWXpZzMl5ozRN9AhJ4g98CZi+SUReEIZkTebsi7bjVsa
T1XrYbWNfV5c9hOaUJgeZWJlB882H4zSuiU2gRR9+6kmzJDJBwzAdjo/HvgKPJP+gow8aPvLmBGv
j2MU6A2kuoH88ZT6N0xRfAyu5GnJMVPf0D1gHrl1mEnlDOeasH0h/WaXWHxyjcNM2+l+isS9/iFP
je1HUf0o42NcHgqzP6UIKjfLyC+L7Tuha0dV0jpbyfRMI2TgxIz4UTVAqGkbSCNhcZMTO1sO2SeG
N1iTxT9yKGi71Uurj08pKced7Dfwl7J8gODYjyv7kfPmV9EoK1UhfWuZnfWwRKrSe2tG8TZOLEBl
wuwThygWYQJf8eRK/oNh4GLN/zcfVojAmq2R9gC12sEHeHHn/hvlu9G50ODAdrhawKGY+2UoyuTX
dRMEzFi/YWPKF9wCI5qImxKBU5G81JOeD6lQmLpLepTasfBNbOySq1THnA1SBKhIJiOx4YC2nnNY
/mcFkzzdsxufSX2MQnunR519Nxt0OCgfkqynfxsYR6L6g/vQYyrgjb9EyOf2N2b+5c87/D9FT25k
XHTt//0v69/p5H/eNo7VZEw43j98L6FxlXmFZmNPm7bPWDgmod1h5abuFbZm8uMwV/kp5wldpGZZ
q9rVkOhqknNRJlwQdHKwAihXSvh3s6T5RDABUCMnPxQhH3UrCzDhfbr1gNDd3fYWn96yiwKw+SmE
giFjW9Oj/AmbCS4EKMgyv0GWTZE8T1NJRZ4Mvo8/XHtJcCgKoCBcnDB701F9sWLLFS63MRSEWnlw
1Trep9Gp+l3H4oEcNvM/fGjGP1yjl7OFN6obtot5t/fPD8113NQZFNxlFvm0qIKrYEbpyJJomeVO
zVNHyJC/kCkXegRTl0NpAsfJrYWG5eyUns0apDwPhXIfEo67kGMWWpMQLB6IQEmXjbNT2uG7N9ic
QpEaPQKTvv9hs5nG84AHzVbQIklyQzjGe5E2jxiKsqlGh6bchhGgtLwC//dzxvn3c8awWDRQYbgw
Gf9NghD2Nc5m6Pv3qtrq2zhbK4FLFnbENpErIfOtIYa5zVqh6okUiMenhaSnGHyVMQHTu0SyyYM5
eLAIyDVqZ8Pitxc2S10+HNoKiuVSMEz1/DjBNCjlphKa+W12+WQKz7sSDsILasAtPeF8aqucgnxk
RuRhtCALVyuJoMzRVmSVGq7ysd2MTnlEpAuTKplgeGQT6agEGYt54SEloylFYdXBdpHE2nJvI4HL
21mxecAr08Xxf8C1KGMMZAAfxbTgO6+B/Zne1ADuUYj0EWqCcPCjW3ZXxlUVBTnBdEuhrCfeGh43
AJh5qGFi/QcjWV39p2U+p6Rj6IhWDIQZhu38Mw3D6hWjwr+42SfkJa0HitUdWfLTWjfh7BTjvS1s
nLA6h6207o+2Xes4KUY/7MkVmlkkkOHzLDl1leRZFXVxirz8zrVCm+AGHoSu6rXRaf4L5ld/FqVW
Q7nZr9oBGzFF0z/UUXw7cXiDe7Yd2/hKeOSPm7JwYCsE8MGGSqrYwipLG9zI2tK5S8z+JvKq2sx1
wPdhv9eSx2kGYEPKEMWbaCbCylGegy4i4rrqxwfPmTad6E64I6lbArvWLk4zp0IbrZMF3TVNsUFt
GJNEPPV5wCov8IaGWwrtEIz6Os7rhxasbm+QWkLh1WqEg7UqbHK4s+tqBG7M1HzD0oZ4o7xJDr5T
24CdLHiSGbbQ2YwOBrplfMsVv8mokWSRZjfZT+aFWMqxNpH1za2SSbX8XqeQMxrlUR3CnyLP0BEb
cGLa76WgDNH82goTzKbo8RGQV4YkbjUOBjpBc5Z9cVjFb0hGD15JEF2U32RrShdt+LPEhqKsexs9
6y1QqzXyYii9ZJOuhNfsgCHPNUE3wDbUCKIcyLEv3yUxiIrfN5WIMs1Kf8xheqwJ+9bVyKZJhEMf
G1Thwvuei/AlbLL9wlTtoo8y7D8VXT5XRA/hYdlRIImw8nyi3VQ2Q8qZIiImdnjXbpSUTjSu8RG2
nWuqwOCVrC5ZceJIg5mQ7C0hlZ9dTOPcEHcMBLQGNXAv+44C61qcHjB9YRi/j+GQYgF8dSKgDkmg
M8m1X6XSsq3gcPU2F1tmT3Dvzeraa/D5sdqCi8MBUMluSFBSt21vPLpB+RbIVcgRvLja1S9xrb8t
F3jUYH1mFdNjlAwwAPA5ZN6hX6pkCo5lQ4/fAjyETPRit3l1w/FikQRBS4AQ1xqTnUVP7ioNpVxO
+acRkYA2Xf011eUvQlwus9RNdIySO9pjDztL2sSMtDwzuGIjkq4Djbx4A8eEpe3uFICTQQMKEJT3
+HwxcVR4YDIdMFA69+EHSL+iLKdtFJ00rWH3YGaE+eepsmH4J50Rnxo+ZFNUkCSK4m3MxaZ2pfPK
yOCayfhzn5baqYeehjkaFixpfEn08TDPLgF4Oj6ZWHZiQCWGYIsgDciiT3+VxcB+onoIT0V0segt
DyTiZOsqUBkAuuN5nMWnlc76UyrAktMBtSxaMIGIpXOe3ahmOWow8HM6EKcYvqca4efqVB3wVgEg
i2Pztoha3R91Y9jQoWM4i7CiJxPC7hSL8X+f4x09SZQUG0VhMrjD2G44QtIs9k5rbRZiUIesByOd
hG9iM1lRcIRVdjTwQ9imSnEUgvysZlKN1aSIOx3UfBcNCkSWojjknVTFe+IuKsyUtEn9ovRaxdNV
ws9FuhOmIJM1eavmumbzrsPtaLU/0qN/bSlgDAQsGUcoacbRcQgfX35ibKilaHIVHRsMzda30Nf2
lYrJeGQbV9srxdHrXggft8GXoKKMc41X6fJjxzCoR4BMWOUEX7FWTrrTnKA8THtcdJRT7CTOsRE/
y39aecvyE4o6hqCNCc22mGUgqkGyneHeCcjre5PIlVPQi2TnFsZrjInOeQonXKRFvkaDbDGamtVT
2JZ3ZHVAZxnFfeg4yT5LMg3lSA/dPKvzU0Y+q18OceUDI1qnaNAvkOis3XKUy1EYDm48mPL9lAEc
FuwnGsgPMSMVd0bmThvql/jT7HJ32OnhHBFtkDHfwaOAbHbPt2JeTi3jU6Gq3b7KAM41hocbQ4PH
28IQPLn5S00gn6Fb4SHFqwmDJ4qQQCvh003ttENs9miG+G+PxMY4GpBKSt3JoGV68RKVKLl5janT
tzEm6Sbp9eZkYrh3wrvrq4acvs2nsj/hyy3TnfNwW9rzJp0G7eCYBcMcUMLTqGNDm4SMDVmLn4LQ
fUnjAXvoQIXOEiA6ym3szOghDQOj2/nR6ub7ouVyiTztoiu0FiAm8AeVNtlPT2EhMCOPj4ID6KUu
Pk8CbQfJadjhK4zFHJZhao6fJcIy0R4txWlBMoiEFwxR/GTWLgUMpyME++SQlAHcY5QLYIRa2h1p
C1NEJkeXlVqSMZ318hwhVF5cQ4zJ1x1c0rI4uo9hiK91qVGhGYtXBaVZ0WrHhQGctihRyrKDmaUU
PmHowOpOtF8kXGXXsdelw09ow9eBsHZeVq1CajOgV38TIvhs5uJ5qS5ycgjWzMl2I9Ybfti1b0MI
29Fl3AeTO7vJ8K5UEBGgSj2DVQK0E7EJyrNZqNHZRJB2hKBqtsrt2KSfcxieFnp2oRNp5VBIM67D
j0hHtDbayj38qO1ylAthWkJEIiBRBctkuzpqEbkCBP5ykba+6D3GX+11qZOame1jDPNdlEC3ygIP
v+ee7owtSgPw9rEUeZTb58IhR/wCq79h7eddJKAUv0QA+pu36W2U1GAV2jllenMVdX6TfFjJPrcN
GOgImxglTusWSUCMCDIgrHdBzYl7xlkN6/HM5pmqEWpOmZ3bAOymQ4RopMzhqhob8eyYgCuu+p7X
6aA+YyxeSIMmWituWUQyIqzU1W3h9g8RnbsTb50MjCBPx53Wj1fRxYN01yA71Ijummwst2q7XTRb
C0F4yaRqVHrRAZ79xqlRlkGk/DGqEE5JC86ZG/S39STcVWznGL6hfE0I2eSa1/eTUt83qncNLcGs
Ur/Q3aINscerBXM3z+IfUWdcq4ygeuWaTuBmto12oJlvgwtDpVPrjT7Xl9ox98VsIzSx9ksD7Ui2
cd86D7AlHsa8NbYDjhOrzmkOBM2Dpkk9IDHETdBcFpPvPJyRRNigq+Wx9aq1yIynTAKalVTXKAl4
jFp7pzHqKVqMs6XDm6LTH1qUL/wbj2CVpGQEWIZPfqLW6bYmARrU+GgQS8tABhVVGPweIhyWljMC
F2+wSMpILCaqe4pozDikUo3UyGrjYHzheN0O66k3pGmHkPkKuuJ0XKvJiJKIg24PeQ9dxZyonoqQ
ushGMGD0QvhZnt9aRdm2mfK6vEBoBRB6WB+MAouFxGqvUrRjsj6w2tavsvZc8IPApBKprXAt6/O2
bp5SRteIZKh9c0CbJKGtj5QSv02l8t3R+ZXNxn2tdHexAws6aGA6t413VcMYUi3zW9vjo/NUknTj
5N4ieAeCPLhkb11HK8NHanpVNfjQusMF0o18PaGFKXMzc0fcBAtfnZ1vwC34/KMUgeWl/Ibs35gF
lxsiMLxzJ6WosZQiYQ/GoZnM6ZYWUeEpPCe6c4fwWwnvSjTnoNXPqhH8VIog3xn+JKYV+FhhPkeV
Ji5jwbFiaY//dOR0Ph7uDxnzVlYfpC54jMdK+IlhD3JeqlQ27I09Ozcx1rd9OXvvap7/aDpiAXnd
dlr0aLs5ns3V7xQzWU0CIDnIL7pe9ZDOzfcAcmrIY5yofyunT9aJJzoO0YM5JE0qc1EGR9FUh9zQ
oYuRc0OjsR8VLh0vMK21oozriEgxH+9Dk0At2LrGlPwsiIgL0yFUgtZ3AALXJkP35WYlmsk51p7c
1P1wJ+8eDAqPVhy8h36jDjiHwrXiE5BqvzK8FXibb0SfDoB6J+zLGVBITKsN+aKxHr15U/rhhtHv
IrJr0OgKJTU5M4ETFNtJ20oXlx0kcZbDFt0EzsaTMVJUG4Tm9jQ4UnPXKlAah9rZStGK7MdlS2LN
NEbUZLxIGvk1/Jm5nGkVpL4+MT4wAUYwKBUeS39URezaYYTTTtllK2fwrotwalFgaPKkqrGmLHCt
Jwl1tQBwC26ty6oZ51YsBUbUNxgqwCvF1mak8MslzmyOReobXKgpQOS+J887n4goWQYAiz5HReeI
KTuQvzNApZVdh6m7ftxuR/XQ2BZ1L5X9oJER5cLp8HD97Xb/zd55NEfOrNn5v2iPCdgEsNCmDMqx
6P0GwWaT8N7nr9eT+K40EzNSKLTX4jJudPfXTVYVMl9zznOKCp6OgfbklHQGYizhscVJ8nOyxCVX
y8tgC94M55La0cmwTWcL0S0PUiHoxxD+Y9LVbkcpHvu6DLdEcbPj6Uem3tb3ok7ZjB506tuQAAiE
5/Rr+MlI/94yyrDnoI6RtOqJcPe2tTN73sXVEasnCzdR6e+x0845IaNGSaNfTHR767dgp5y4U9h8
2DHRKOrh1mb7rptLbldOpLSgWWzA6vNCccZ1FAfZZMP4Xu6BUSPAwHUxSL88WbXubqoFIxFmjfNq
EJ1IW3YGWqN+h9VTK+/WBefa5Jojvj3LvRk0AEs+0/e2qD6sXguiSt52Ew/q6roNXfaVTjMPgfVn
8OdnX+vmXW9jUFvhgak+4VsUfytsEOR/ujdEobMldxnk1wt0uCr8Y1cxswcy78FvH1dMB0nay9W0
X/OIdJpiGjGWqImPE4EEdjuSb5hNn10f78HMEdou02+VAcOC7sdDV6UEjNynCSohj6qpUhbD1bO8
Ok9i2Zw40Z59u/lYV27Lwl3n9cuH9I2bVJcPYyFB03pUHJ0PXNaIyl3jpx/r2AqnKPdqPPxxQ3k3
o9ueKve5b+ZXOy/3biaewchd28o5eKp/BVVWoBrDs6W4DmGkVftCubzUulk0mGX55td+UtPhNUwa
vKy4yhj5JBWC82aD48D/5+ZL6/a+G9ges80MlBtzfboyawnsprt4pYl0KXsB6soxmTYnf0BDB2gR
8CaGmZ7jeX3kCrWRWZcaalE0jH9cQbxIhXiXDJbX3KZ37/lwWel94uh/y4HnUtPiYBScnH4B7UBN
jj0XravuI/tQV7KXRX+0tEKqzKv8z0raIHURSZRQnqhBajeh5jytm971PURqwa4+ZejcssxvVXyg
y26ic59ZNHGzqBqp0jmZBg+7HPrr0zwTe6OW8Zqu/Yz2+N6H0wPjMBYOGUCv+JgIHo+aAcb6adBa
RfNTz8U6QyAMiSk4bn01nzwsuvuoamZEm9lu3VysC6ze+Qq9/mn1EvlYmzcaokYHmNVu9qKFQaJ8
jWcNSUMYByX1MLNHvleboeGG8MEtq0b++owRVAOmmKc+xD3Ai8MgEYyBGmfM8iZSH8iaXFjKRjaf
FjwFetCT1pb3vqe8vRy8Rs7h21EzJZGG4gG1N4UQHHt143lIPrFyA+SnHrOqeVeArlF+QdgQaval
Ki2D0nN9ldPYfpuoO72Zgc9q8TJeXEnMfZTp7CU7jVss20RUO0Y4XBY7+lW7viRGnyKb23pMD+vf
5aitrqzZpKZt80zj/1tqWKJnzT17vPPb1VhcqHOcU5+x3SEHN7/OgGZUJ+u8eYabPHfsJNTWBf2Z
2OpUe2xwa+Ivk99m6mWgVphIzdh5ebwtRXuPvfm9o7mFcP2C9YHFBbMMFPXmNcvj9/UZagwDUPDc
Ylhxqz25PXuvx2GiGDXKEifmio+/F92vRlpPGfCVm9fV/uYMKXAx+Qe8JZQZ6sn0xvyTwZEu6YPX
k2JgoW0sM9i24nMmnJkX43VdccgCKEEtnpb4ZfhxlooADJu7J3Rv8eV8lrTUhIbyzncseZsy/7Xc
8jMppvvEX7BbRtDyaW5sN2gstMerf1LzuFTNmpuz6MqbRcEECjcrgxo0KX6AyqZvUB/WJaG279V0
SpUt7MiS3dIRxq5chaqeSxQKwSqwvyqP4iobcayCxKSUkXHDUhv5FG5N7Wi5FRGnFonMScjYOOVT
qx4s1j5nZ7YfzIh9ma4tU2Bjdp5qm4if6ncVDCCxZ2da9rvJivrdZwv/DUV5cZ/IgQIlEp94YY7q
JeOke9d9kjIYkybKW2t3xX3sUh2r5bc69dJ62KP2h3/aRNZmmvO/agY5DdSQq4Ob++M1gqUDyYHP
tQci2dHx+qg6vWb0O+ATlUSTTsJLtuuPEI+wyf0SmnYFW8yJn9YNRqk+m7MXPq9ciwybNXck6t8+
OpJw85lBitxmjvnpL7RLOc9VUjFP9yL5OJPwtWmgF/H7in7LatjErxp1mkAMjKfF7pCzdnmziYzm
cSGEl46X5m/gbfFr/LGDsxk1jMR8LNZiBSfUfVmSx+fFv+oVVf9abLV0ZMrR0ZmsRNRMurDNHduz
euM42U3JBFk6ZR6sY36dxpSA47b4O+TJVVVOMqNEo7YN8jTBVVzy2WGt8qrD3bRCPKKFMU0bU741
AwZcl0GHUIWEY9oG/A55Wc+MTvnS0xRBU4Z/coOP5RK2c8BYfM+3S6PHMv0fWzyVzTy4tM4es1wD
wlIrGJOSbw0g2t5nWCrodqNip8gXjIlY7yiHQ9H2PzoLDw2MydYcOUiKX6SjDHdD9zQYPvMUOjBb
GW6dftyhJUvxgGQSNcb4LdKUWKficz0TszThnxvSYN2HCB3Xf+6yUqIEW8tMPfaQ8jvfXoUFYiAx
y45jePJleGanuZ0aTezUDHxFFniJQ6qLd7uiCgxlio8XpryVg1mqoIZcn5/YcjFwMObdFHkB+FxG
N6r2sl32oXUkb+cpCyE6t6j43Jel6ch99l7WYcI6x9A6SK/DaD6tcIw2X1DbZh1qT/xAY8Yx6kHd
D1rLPcd59UBiJrlQXDbC9KKge5Y2V3eW4cwqvAG7xu9iA0DKNKynjeM8xWzAN0QgHeeez0BJfjBi
79EIquw4KMxL4VZXbYCxz5ryy5t+Vpd62GTISwhylGBR9x5NqlMnNzFOXbD7XAUSX5c/meDwEQb0
dESM4ettPvIQVSFjyJhzyAobrmvCTOAMxsawjSBiq+277jJ9JN1hM0/1a8+RrCYrRcU8xqiPDZ2R
6yP6Qzz8uzbQveyeLGt4HafZ3hL/AQg5Tw4rCS1kXaJZFLyDtZunOaY9R3w70WC4IvshseS05Dol
IMx221VSXzWol035sSTFlxlzRLCdG7eT1DnrkGyZLuIMAKRD0uztGiEXkeeXhMwbJHX2Q6EUH/k0
3jatKdnXJLe2hwarlejgCiWeqiOKd4enkuHsfuRqiRZhb3LJ9K1hSrrTiZBaJRe98Og8nehGUKRs
iVJBpyR/XApbtDm4Xkq3LCF0USfpsngvGtwYoFnZBrn8fXMKpd8oEXZlYr+Kh2KBlm6JaE+7kEPJ
zvN3cg1WFUNnjF9p30GM5Ft220/LZCHrIMndqptc7cRW8k4iWIA0Dn+pZmu/mq3v1wEKb3VDVfK2
wlWSrLlq1fik7s0GDTqD++ECoQobuWrhU7ZDrsFjTvzbdzW8rUfoep6V6WciaAqsGi2l/Zb7ySFM
mA+IcW42c9teXXavAW3+pxY7e1J4HuLmZ/SGr7phr+6lvGe5SclGxEi2nV0MmFZ209lKnMRBs6JC
KMbrDTQ/5q+fqrsjFOHoJdNmRKhjlRD39ejQyBtzjBUeoGNeg345IMj7omnhoTBIMlBQjkLjhCvU
aBoPwaZVoo8o9J79ngostKjAPI5zNf1ygQKsmo5JxufJS95RHDLcmzfrmLNm1QPz1Dv4o5scVzDU
qvSamo0VcQ+swgG1/MuI3mUdnf0geaIyCgHZ2k32s4KFyMFkvVSR9Bxbb0Nq/6Rd/qIARura1AkT
QRfc/vWq7oqI8u+6rkPtd1i6+k2qTAOoOzVsF8VtYHymNEMjEe/bjs1urB4+cJrPWDTB53P0Gi4b
OwY0SCz9e1iAdyFyvz2mDI7aCM17Hz6p9mmeKe8rgEysJBnmja4iWFEdFkriN9jFVWS+SfSg9rMO
h02h7MRkgJmgXtiQIGR1eN+NDiV82XporBVcZ4zQybCfw1Q0BCPit+36IWUxOm6dUWyLzoAfnorH
IUY9q159PtzoelhAFn19w5jwRmmVcC8c19pv7d0q7TYpwr302GnmInHwjLj4v1qEjwizLQBNSHST
w2xnhz4Vb4bJkYza9E+sJLWxAWO9M1mRUodYrffo0dOek7F+6w2v2bHe2fqiv0VrhhBeocRUlzYr
JBJ+P3tjJx9KKT0WOegAjeGnGq9X3XMHy/ofIWuvSGPrGnUYzL+OXZa7wfkLYBxHocJJqM5GTUeJ
8fktO3gM1uxiS6Rly/ltV9lnlRTERhqSjt7dMujXuJJIBSz6M9tpztA6OUZL90s9EGmBNM3EV6Oq
6FUAl3VUWq5MPpq7tKWhKNQPGqsKoB/utKNoi3Ifzh6UEKN7WPldmeS6TrwA3TwhDYsJu491614g
De8qK+ZZDrWgXDBOm6ystvWAcdMUz2o6Liv3b6m1X4popXpGFh8veFqOTd7cK6ZIlTg3kqEHQ2Rq
xtlme+o/gS0lOafFh8lJznHHuXIP/fl5ZR/m6tv3tZtZ1/R9k+Eh7hSNDpIIGW4WMt3uwhDza52y
GDMnR9yBrNXbF2KwJcbTBBkgEerqJVxkVvMtj4+eEvNUVWixQEEEQ6tl5eVrrq9b9VVCqRrP9cmV
iq6nerB19sSM4kxoJ2bS4ttS81P1Knu1vBa1d3Zr1nVSfBdTg00Gia5e/C6KeeTaxKjND+rtsRyR
BTHrTY57lgGCzyHvBjGQJTubBtzzwHtqN49Y+LjQWeOp3zYp0WZcGptGVVbqZV4rYjVOX/vr2eWh
X2lF6k8v0OFQi1Myrx1gD14B53F2WcNP1A2O5yjrIe8Nc4pIgizTYSEAFgcvR6G2dwr6YbqGT3zJ
H07HwUs2EgU3nBpeCalKbU+N72Fd3okZv5pSecoBxXXbeI/rTTKi8gF3pFPKs99PayoRPqIfAmBh
IYuzHUYw2ziihmtWDh/qrFnvfieUtxbCoz06UXsJFIptQI6zMaPkN4SDQX5ZcjFq2IZJWb/31dNi
Oc8rQUoVvcKSn3npX3DgKfwgCQwyit76W72LP2rN+ls/2EFmV0Sv1byhqqpYLxvNww0KoR5JpEd6
O/lbvKvmbQcsQSUPndJyOmGTukOi/9pNxKHirn8up0fizfA3auK5MU2LRWLK0ZV9rvWtVtratgg3
See8VG0z/TONMwyGAY6Ds9GMrH9UkP+faPx/IRobwvaI3v4/E40vP6SFfmfLfyQa/+s/+hfR2DP+
zXdRdTg+DGKhqMXTT9f/9/+mef6/oZVj0uXwTNq2YyGm+3egMfNV39BRbQlhGjoyw/8JNBZQkBFy
EUhug6s1HPH/AjS2zP+E6/VM5K0mWkXL8sV/xfVaLCxaeCqAH3DKlnnDRYJjjRXcrJHTGV5DPzo7
rmzPuWs/F3Xeb6RXxkd9fkg0tovaNJ/KvqV6aFPkIK4a/fkVtIYevZ1gGLaxLQymeMZ16hnWR1n6
lGk9aPq5yNmy9rsc+MRm8gmSm5rpBx1YYgzy6z+8Jf8bKatp6//15+SVcnRPNwVdpm7+Jzby3Dnc
8KYnTmErDQqHPpixaR1XlHuo4zJNSG+DiRbhFFe090g5T6PKQ8hEPjCJePmxNPTXMrTO0tHrA5ha
8hHoDC9pCzRWhHsiTIbz4BsvoncZpA/VU6npf7ik7fv1S14wH1ArMXZxYWCLCJEB4acaoxKXZW1f
kitciLGoAm6RCRYA7YbUBuoYuCILAyf6DXMiRoeI1TmxvzKrbnZttvh7vt9nXNzGeY0tp7xsznRs
PdHd5/VL1086wbCVe5Law7//su+SbCqLqNwjCtp1vimPFnX9ef0SJ72STPg4KodcKdP5MpI7yToz
fJiTyuAmU+nzhijSgHvuozrWrvkzIkhRvQBW3rZHc7A079iu/H3KkvscD0q+wphzFwmd6AUtig4l
25GkymhQ4Kg4Z4uRE86TXH4bdJ37vnrIszk7K/BEkBT5o8jHf8WT28ICHZ1xUa+R5bLX6S7/15f1
17Ta3RFK7B5rVK+Qqbr7Wf2Bjo9fh33jSCQb4YP5QupRzmmemUvLsII/DPh1QTrSAtAdfGLvVRbf
+v8WiRSje8u0BnuiMcxb4RDPGKmM+JyFcMTsHVtQPKItXMZzx+OwmzQCMLyEIs+2JKPEvvkiMdTY
603EK4Jc+rxYxoPe80tSNwlLiwawqi4kFdzH+/VLLVi+MLpJLqPmJJeBWjZgoPu6/tL6JSKL6sL6
QAt8x3qQOjIM9EGDdl6/1N6vURVk55Z+xzD6s8YgdKqmG8GUddPoJJWTBuec41q2KgSdbAU0d2ZL
CqNFZMbYWJe2am/yDtqISMxPT3zoQ5fhcQHHt2hDd8Ze350BUKGssOAEanCQ6kmkp555FENjsyJw
T4kiUpA/6F1gHUWUi4iEMMk4nQ9mMSUerEwJPqOS7QspTl3ax4SgAmmC4ITjjzSP3MmHLWEmhZGc
2wQAyFDAv1K5oXPjHU3fmTY8G0BT8FZo+UzxCOIbRa7Q/F0298sBpu1Nrmv4s4lW32psb05l+DnY
gwFPy1ugQ4zZYYiq9owkE129jkfTaPAYAqp8WFMFaj8vN7Em5r2o3vjv3RNvF7owAQ6jdQYsJ0o+
DD/u0MeOfU59HtFixIynKyqS2QR4JO3A9omHJv6IkIxkxwT2tU36L0GU0JkUV3QSCFI9ErMHd7wM
U5wf4qR5irBo45FBIG7XgTaVL00hYUfWukR+CAlbuGR/Ft6e/spndFZ/WFNsBSZIJbdRkA1ILUQg
WBVWkOjIp9g/mJbBiWc05WvZiyKYs1yexui7WqAiNepL7j9ycCynzGEW41MGb9eDkguTAViBCq9x
moOci4fOHdxdAVtwY4PGhh/83OYdgAJU+tu+opjNPJi8/TzT/hmjFlh1fqcxtD9XHmlQfvSCmMo6
z1l5EX0GzzubtnBYhwyYZmaOP2ATVfpqGgC3uemMKaYv8t9jaEGlYRCBHeWvVjVVp3hCV72Ezc4j
EIDBPfI+wudRYqbiq+8spB1KEBg3msl0IXuemLN6jcWCOD/LxdMO/dDcVkPTbQsv/FncJ3xwn2HP
4YuvZP2YL3l5zgkbPbDd/0R9JvYN08xz5NsjEl0XUnjU8RFuxbsmJN+lGjq6ds/nYSg2Y0f8zhCb
yEtIh2FqEESd+RomWnvknHh0rdfOaJWBResCv6oZ6Mj8ccxYdZuucwHOQshhT+Bfqcf73sTWqOnQ
oFrC3uIMMG+ou4yiBufWiMlYLEjyTUu92hGRxuh0NzmZc0xqIj0GoqUBQwuFaDG37WIeG7ftAb3z
8Sqtx3y2510p9GsRWx/2wU9TfMlJ/SOWWI2nWOB2qdJIsukzSucqnJq0NCXF7Qckxt7YMCUfQXv2
7q1hafHeSvJ+B3tL4q9kN13p3d4yjTpgPcTyIjObg774f2ayHBMtCx9kRI+mR8CffdLtaje6WHp2
asyM3BOR7x0FfoMAXh47szy2C0lm9XJkC12hqw3vcpiecEmbN9NAFO74bDUtVD1tQvkSj+0ft417
4ngt5m+zxmRGS3vQbqM8ZZo4plF9jK2JbY6OcrqMBwMglLzO7YQZhVimHUx7ZG7u1mIbsZdYVHJH
5ocQ4gvwaoJRcr+Ztv5gB6Mki6hCeuAmOPEZX2gPAo5z7qfitirMs4lk1NPoCsV3GALk52QBeW/a
O0B7y8bo2cXj+lyOdE77IZvLfe6YqDkQmQ0u4+uJgWOiU5lNj9CMsaZVFmYrL7yfhNk8iTq/2nAD
+jyHh+HZ7b61tEAdZYHVA7QyRfFSDvxz2RvuFao92mRouST0jG17Lyv4Y1V2jiXNUJlFV1mnu8k1
Cp7z4UHXiVmBq1NdhvHT6UkRzS1YxTbKHSfhY2nYmbZDZwEG25eHKmo3XTJM+6rn7a+T1NonPfxG
hn3YIOlzGvYxNw0V21te3TnxI6nY090UeR9YAsBZoSsG7ciUBSqD777nfo0sh85/P3SWfTAxfBB4
5L7jBY/24TCpPGhh3C8dgMwing420a9owr1DXU/PzZSq+D77N3epTJaku8k8PUhhE2yoaYYd+zR0
fIaz7Dq3FKe0Zm/Q/WpZb6ODhkrQhwcC4Q341WBLSgL4ZGJXX1XHGmXq2TokIvWPM+TIjZOFhP8B
jdwWGiXwENZoLKP+xvUbrpBn2yzMo4ByYszN1TN5YZIUXgYoJG8yjgZWLiYL0fS56FcbOeyrVxUn
bx7sPevpXSs6PqdARkZWrReSFs6Gn//tSFksOlm+E1gACQKMr7Cra58bTJO0rtxLZHlnj439HkWU
+HLpohloSxZRpn3Ga6DUmQ1ex2q5qQkjAuAEymBImeQ7fNHqtri66bbph/eqLQjw9thtULun3V/e
9KfKGh+IYopxTBf3+AZYZhUkN5lk+46+TXSH8YLGnjovQihMit28lMhE/eWPHNFhGVmM1dci/wxS
ZmQ/uNK8k6VrHAtoQkzmGQZiS7wjHPRYSWs/MlCgYfBC3AUYnT2r/GG6ajSReJCzJ/BPm1fNm66e
yNqg6luPMA0/UIkQxCpRS2XvS85g102/wMVM2xhv80jkVc+3vMsE2Myo6O6NCramOUUOQbbDpFSd
wyHUTiXm4E2VmKz9Whg/bj4obFD11i94IQb226WA94y1YiyBTaLLejHN+ZUR53tZh0+VCQLI78c/
PRHWgSuL9ujPryQ1HdzZ9o4Wntck1rZlClQsq9Rs/UTeHLpCi0EbSoGd1c3dxsoaCU8d1RPVfsLj
1AfOYqb7yZj13dz1t2MdHSPe5aD08jLIVAo4Uc1DaDO7dbqLRXQAG9lb17JJSTMdViSRJJc0IZKG
ENS5NMuLYctt7Hs/1fA1deYL983B8guxE87wW5swP+XM5zWZUDBJ2Z6oOX/dIZ/IHyB8a0LSDiPo
6lfRhXR4SZn92FGOVRax9GUiH4kreGQRh/VbZ5MbO9+y/GC6xzAwpAwaTXTRFKaRUz8qwRKZxS8F
fDD26VjSTVhuep2+NbqzqQRrI0Gc9qlMR6Xnw7HTFy0cGonAo9ksiH5OoyEv3PsMlrJbA6JFlKU3
eGP+MDp8RMSpH8g+p5NzkitIeijWmbg3exuaz8RE2WgswBLUT7oEetOAWEth5UnhY2FyYZrKJoNS
WQ84ixyWTaGBnM1l5kl8y8lEGbtZ8gY1u2eReaIjdoFNuxdIDhk2pbzUOoVk5BElrjZwzjSdWuN+
yqjHW35mh93cATX5rd+ySBOVA7vW/Csb3N3I1s+RMw7nGeFOiKzh4HZgCiJa7tmSO0gQBkiXDoIs
C8WUz34VAh+iiGljfui5sAOG/YTRIXTZ+7n/aVu1ee0QVEigAigs5S7P78q5eTULdiyjw9avjXBI
099guNJ+Bu24WAg9EaH5hwGhVln3xtaHZk1npz3God4GmPO8gwZbOpAE6Gzb1n7OGvWSchaqvXkX
sjzzUXG7ZeczKSvI0C7FXaVZgGjh0iPcbUmPg6M+Dy0o3cT8ikoQkJZh3pWS08vLjEujOS+5sK46
+Pcwmh7ctEb6k3NK2LmZsxX+Tg3X2ZFrgK1JGSHjApJLpVLMwMIiU8z0lnw1yaQ4L4+RFW2bWk9J
qRAInGEyapE93nI4yojKEd4xVvT+Ni8tSsGlJhD4Fzb1BxmQrOZN49XH2QgK/zzE0zeSippE0aNv
2QlbTSxnYPW2+z5Nqks4qaLEQKiaTfm3Yg34hf9dhbgsBlrEKq+iXTWchonprs/mmpfJv8M6ckEk
ipD0d8o7nKIaNYduGrukAzjSU3EXoiVMsfp2QmdC87bc49AFY6mz/+q0bhM7VhMYUhwYpzrwZEDR
DGaCOQfXTzskDFZDL94laXKygEXiJh1nDMkGdDAQI1svo4R3i6ba4GJN8L6w5Ojj/jDOLNyE3z5o
InoprYQ5J8JcAFWPULd+LDH8mPQihE6BZQlgz3+ORBKgf3d56Cf46N5T0oIp0bJbJuZ8D2jGNlYF
M1kTyEwsNPGgl0pGz1tUbO95J48At++03C1Jb2ue+IspmyBS7zsve8dFta8zNv3E8c073aPI66ss
Dvp+Fpeq/0jyCRNPBJp20QgOED7uIc4qnaVp5mJlCOGidGaEUlOg354AIJV5BVhIcvunAnCOFcNZ
7mOiMGJyXGguyckktgpM8lanwnb8emQX6KWohfF9SFmjgy5T2M7mPjYAXgxoYrEKyFv1v+LE2hJm
94ysHiBYFvTOBxNEPq5zsu2Xut4MFCTLIE84e9/Z+nC/akTTew2qfe7YGm1EN7Nyp4yoN5QFw6bP
k2EH05THX72QZAm8eTdjLXkxIPJtWD9sgZixQMuII3KUUpLRI4lIoDclmBZgmwnK3vrsT2jqa6jR
eZw91QnK0fxHYxbQzA5cCnZpu9h27h2CLzblqMBqjoR/UegnavvXtHIJvQ1f8KEuxBlD86SIZOdF
qkdchQ8a6QvWTDAw3uF+yxN+10jvL6ZufSsffWC6GIsA7qK+aaYSvVbKUq/MOgbd8O1YRKMj6o+6
ObJ3ZPDI5fidGAmMadNy2cgTudplJr0890Q0zzOhzbxu4aTzsFUeSj8YWqRiK3NPQ0dez2SPNlDN
5GAlgZ2yTwRPFx3CDjmsQvL7ov7jm/zAWpw8huqJjMau2BPndInDwTosYcz4xORCSl/rCM3oiPV3
9pubetK+p6njju0/k1juiI04Vj3yTJLMs+XKGTIO2pNj+EhnkuJ5ie5qYe/nAvAHSyf+2HQ0h/C2
JTAFAn0QAkv+BPsGEktmKE4pLWKteYSBi4rMmeWWqEaLqGpkfwQn7ToNrbV/gZAQLBYvIFX+y2wQ
qIgzD9WZ0pTwXKWC966NcHP2HKIy5KRL6ATyJktg1KPUncJf6qrxtvQX0kTDCH1smJ0LHwCg1p6H
tjt2PjG6LA03eTXOR9+QL1YzP4Vdctd7to6HLf6pYcmJqss20+I8Onnzasf2AwBMyxleKwclsS42
A86jmZrCnfOL7WZPvcXTAuw4iAvzsSCEJkTTURYh/pfIvfhg11osd2XKxZCHHyHdjTYkjKrmi4Px
LIn7H3SgdC06eh6rOA1Qh32tv9PVs2ZVP01bvlUYC7dypuMa+29izchKNoBs0ZXf9wPr/NHvn9vS
fAmNJ03AXbQr7bfrl6sXeQmfxYFYunqed6jfuHnb+TuT9dGVbqTidPAya1+zpiOo6BBumoX1h4IN
HXDNkrOL3kkQgLkEUamdWfX2Y4K8didS8WuO2a1bZczKjOgrtvz7kI4zqeo7Udq/mlY8Vepn1qb+
RVTprkDm5XnYXFEgmSoQniOaZHReExJHS+9q+htjjqdgtPu/hj2fcl7F21q/wlAxScqqTxllKvBn
Lwza0jcC/FMRIh8R5HVC6lfL4Iz5Ph1Ijk8SYt+465aEEWLqyfNCJdlgdnCMZW8maKfirNdOkeY/
JfQKVqNzS6evWmjIY07JQSyRQdMB0FoUy3BC2QlwsKuDSM/0uwjs8Kj8pCGRF04PztpLiFsz8fDn
lMxoPXlKi5bfH/ouyKXxUS06mSB11hyymgBVt0CHC3V6N+vdJRQEblNiM8KU03fRo9QZhwzAilMy
kaQ3FwWRLyTfUL3q9HS3mPtfQYvUCbA6Mo0CPbFfPYeKBtKO2M41uMkMUwaG3j95PWt7MgkwQo14
8yBIMcYYgYUmjR34MnvrUlxhWvfYhDkyiyLOn2Yd190s9jkb/XX6dGyq6rPqC4I3qipAovfXptbd
ag+5iNGdgURYyjbZxZAabry4/dvHkU9gsG0c4GzEsAgz9xpS5FNrya+58OdTmOb2Ld5TSlQPZho2
1AvqdBBFZgoxL9v0LZt2c+EO4QQteu8ujnFWZEMfb1xLB6BQi2SfW9EEbs5YjiplZ+5vE9kzSzOs
TTwQyYIe+qhP9tUkbehgoC2NKxyhfWlv84VBZU9pyc9tMbRFyjHUc0o9zbiZoDM0x9WzqQ94Hu1c
BIaWwPQd0/tF87EkRfPzBEFzVxkoKpiO70P2H3vOOKhLJf9dPYGvKcNyC3iq3s2pj/TYc558QGtw
FaxtnKZn7MHLhSqZ42sZ7EPntn+SYv4LFK86u6XDyjy/z0vwpmjJ6gA7snNwEYjvw9T90zpAj1wv
fCUe/NbFwD4z+7k0FbpC9mJdME8aSviWy9EcCUIPSczw2i69NtRIwpw5BasOetxCDIVJpAONo7zp
vOInXZx8HyKJ3ZgeHYEdwnQDrPnQaYaNpoX5HOPrIEuN/MCPcuznvH6cWh7uWVinZGymW12LX0EE
4cus568+bQgEKT3q3qiuceE6xc4FsGtpun4Xw0wG7Myw0h62UFksvB173YyJsGip4qx0dDbLYt0l
jVse2ImDLjbc+Ti4DeV+DEd8wmCUpja42eoOskKFea0eHpJS3+uteeKaaHaOfsL17JzKFlCQNkGB
C/9OTVofsPGxzPA1dnbaDY6U5OKSSc1O5NBllPiu1sjrwI4a03Z159e3JdZmm8Y5QFmh66wTiigb
91PFqskDtn+ex5Yn9A7kcX8OMftScIobRrNoF1El8cg2f91heYyW9LFe4msvxTvOq01mD++4MJxD
M/GOuvSgfj/3B5H8NH1hP9Tm8EK7HJ5D73fEZpXPIA7RHzYUwCjG9Gw6I3oHSpQUcqPJ4dGuontG
RxOZGtPG0XrvqRy1MABq/0yUfbyFWT49dFPyk2TlsadHInObK37KqtcpIaO84pE0fJhJmQVqmm3h
LplmZ4+F8z0R1bPRl/1dOCMSyHuuP2uJ3gmMoEPJ7Ac5LeRMJjFmQdSymzBJ3mq2BEG0vEUyu/QR
Q1RZux+DYT12aYxh2MJrmy/hfhoc60oFMXjUhsRkLtukbB5SS5/ogSDRYVU6mkTcncbpxu2ZY+ak
P2xrb7I3cdid3SyL9625xLBT4us8gYh2Im/v1V0DEltm+9wNvZ1RyGOVOUHdN9EOL+gtoRw8k82t
c9ZsHH9p2LR8BOk5Tde9qUkMcO3HDlgroHQqZtVNYljf4Tklf9QBWFjE3Y+t8X3GhLlXYxruhG5f
W1y0u9GT30VXEUpF+IYVVheo6u/2ZIEVg7I0FJD2tQzskNXFR3sQ9yCtK5ZLtgRHlAoWeQaJSxlV
eUyOu4eeGTv6xm0Bxurhb1gZxR7k2tFACMK8LrsNZfFNcxXjuYwCV/hfc21ilUIGzihx2KVRkp7c
9gfBZgryBCIu0LieZ9B2b53/wd55bLeqpmn4Vmr1nLPIYdATSQgUbMly2vaE5UjOmavvB7zreJ9d
p7pWz3uCAVlCIvzhe5N3rlJFPYpldolRhqziUeHxjLqTaRFGCj+8q0cREznzsUy7lzwgGSgG7caL
FLRTzrEe42zBVavAPTDBEhqYxdSWTjHTZrusPccMdNwFoOqj+Rt3hZbnq65j9Nerw51BzlEwwU9T
ky3wW7uXNPj7dCVynJVbwxpxUxU13fVTYGmlrrfC4Pc7qEHZBjHObSuEDwUewpaKTR+FxWTTFTQC
KeUZzKKp208mnLc6gNviAdfrGHFunnJK1Y9Bp/LuGm2uSCBB2Kb+dSoW/aFp1E2EZQmSAzikBXF5
Hi4oUMJxwQlzTN/LUtrIYX/pY1/fxXcNobV2hOoJK7z04HGTbBsxaGmoBPlmjCykltZ9nKj4eIaV
vCnFAMEeYSSyLILciOEbw4Zp05hhDtlKuYkhx25Cys2rUGIEQtoFUzgjvcRCz+Bes0oIuujOgMXm
sLX43VczaZ01wqVJGoPzYvhnI0562+wkio2RxsT0ZkpVnVzOAsfrybhoKb0BhgXXKhPC2Xpi3amG
sVcN+S3rGagPA567niz7j3FzqtpPrEgxeJAz67oWJgRRXsPXJoaVVKF1K7fcbje5Mdwq3Vi6jUdZ
rveV+tSK0ms6YnMTxsKJNIwWm+H2KEh0z13SBCTYx66Ooa2o9uVDpU/oxRLZ6TOJzJ/YqWTjmED0
DVvrIw5eeiPepSJPE/lcio3k2zZy1fV7xoCt1KskLGXVipaWwX+UGo4EczZQY2vTzFZeqlonB1OU
tu1jNBWfWYWTTEeqcVIpT5aWZ+/ERe61lLDSKr+KApj6vdI6xiSVOAPTvBRVcphSaVMIQ7CdNINJ
kcfQGyEzZwriL81FCoNmLUwiKYQ5ZK4qFFZJ319y9MkAhxjeanh8Q0alMVL8V2OMYiJHJHlTRNNV
LNSU4Ucr3qJUOWq6H2yjAavDNm7xoJ1pUvTVEJqFXVK03UGKJ6eFnndshx9VVtc7kbHRupntL/VA
PMZp7q/TlLoeWlV/U6hmc+g7ATVqb3ClRuGZkrG6xzXlRu/jcdP10yujDQH5yAvelNG66WdUKNP3
voiPCfNuUqFwNIiRnm3UUUpvlHl8ozfwOeoqtIs+Mq7xr11jesUEu1OSE8IMgxpDQ7iTLce6C7b2
FkGwtY1KiiCTYYgZMv2QvMlfo+DaE2i261WQYA5fb4ssuYT1dJ66uDshZ4yYGnM5o3J6Ba68MrQk
+pgMsvqkDZ2Zb48Bv4IBTn0Zx+AoEtRSaJrxGtWQAIhq2eli7l9rakvfN2Ej7iuSTfDjFpsStCDM
qcDampNOnpowSTzS0LqrkGPKtBU1ESEUCbRVKrf5WQ4onRihAKUSap/beYUL6g5ojCCXOo+XUuch
JUbKnqwoO2nEW21quQJ8iY7JIMW3hrifwiE5LgtBiNIjEQHMLLB6CgruhRoOB4PYGlQyTnDtp0KQ
hVG7x/2aaNRUJnuiNvPDRD6anBjd1ij05zA3wG6DSTlbYkmrCa4IawAkoi7FQzNoP/wmO1hYbWyw
gTxlWpQ+pgnXugF8z/QQ26RGg0cyI50SeJVMbt49thrKeKqACPeWyYBrtEzSTSng88l5dmhh5EN3
vlPa0cBNyBI2VOrS1toLNUUvU5OdUtMxlu3w0wh7YQ37xMBOIx7OMaR7ZWhGeNjDCc5/7sS1sCU3
prfLOTpDHT8GvELcnDpm37adrVigB/psWGTqWm4XKNowzmKAUlEhUqX+AC9lcqwsdXy5i659wbzE
YkrVeuoEhskWhTsMY9aj3sDuGTqY2zNymIeruohHu9XlnVV75fWyEBEFhoTIdpoS7tSCBG2IvKJT
4E/ATJSocvDP6hGTopU+dpkz+xuvS+S3bWZ6161YK+chaeVjQNJTrFByVTpENJnX9NgNTbtJU6yj
kjIVyLLq7CNQpN3dY73i/xgaEJDRd7GblrcSfIIRhVETJQ8+cpWjHIS+A9JOZrCYvJiaWtppUhBh
hLxy442WvJH76DEH2ByTGPpvJx+HgYYpL3Dvf0DJQ+aYkHZb6s69G9Z07rLi8ZBNXeAkONWkeNKd
/YGRt993+BZY3XRRksZcS5Ny9NvYuLXS6Q0VayurD4XCsLYQkHWQ1TNiWXSMGnPfwno1ldhysMeA
uxoaZ7SS60omEMJSUhQTBN262lB8KnH4bpQiAXaiXtuFUam2Fo4GFRS0W8GUF87E3ZTL2muSWhBt
0ogqJvQzVELoh6CiZL6xM2PSb8OQ6lJjXbUkSyKRxWY9I50zUmkZk3uIvf015C85ym0sdE4gIczo
MnPH3J9ehoYfGHYWJWVrOhKKhTmCO4NklDqN3AIdjFMzWyCsAkAtrHhL65tbedC3zeQToOnM5bux
Fpy6hB6YIbGlF7uuep3M9bY+EDVJugtdQiviR1IF1FCKplIZ1KGFM2VHQDG3lduBb4o5P9roHTAg
YDXDAwFkd1vlF9zRMWsNQ2IFs1baCGP2pJt3igQ0JHbxMU808JqM6gZ1dYyqNCzgn2HXM9umBmQ1
44Upv7drItAYyYLgUHlY5ntVdTFMYoyieke1xd9IUc85k7V9n1uU4oEjmCMjTIjF8TQFiYXD701e
Z8yUBvxYofM5lqpQ4e7rDhSUSa8O388cVhO+OOskEseNlDRPemwKrqgxfmhD4USgVUMAH+3ulFI2
E03dztUiuOv03ljDCr9Rhzq0FTSduyzHqqol6RtGtHXAShFFOyXvoYhCJ2zUd2tkbp9Ymdv1ueRk
arWHrDbuo0x6iKUo2TKBH/fWvFjWVLEd9w2ceViOYgfT2wMwlYZ6E/tQWJbFwsaAmtBhOSIOgNAB
HKMKRjZVKFhKe2YcAD5hzoA1YD4FOyxrSuxOiSmZ5peW15dFPeCX1QjmPV8dyDfiiu4twilQ+9Xn
YN5admF2tyX7iryLmdoWqhCHEoNIgWQCpKLNoBAfN1tGnfaUW2iFg3o/zQs4hRBAIk1kHqYw4xtJ
/aPC3X4tHpKGH23O7LNMiO6Mqm0QuuvT1y7yJ/ovj9D/51L/By41nqiy+gtxd/PSvPwD+nSIu9VL
+vHf/3UNJzT4x+YlzhsIvl+v7N7/+79+vvEnn9rS/6D/s6BOS6qiaaoON/ono1oS1T9ETEctUUaA
wx8sa38yqlXrD8jUOkCkLsqiJhoQgH8yqlXtD0uRRMXgbaYii4r0f2FUS4Zi/IVTrZqWoSqGrsh8
Q81UpYVz/YtjMPTtotYHQz4qlGPFgnxCFkkTKtO6If4vFA3ZwSW12C+cwi6W4Vl8by87m5l72IGK
buo5NHGs5vxE7uIuVaVdvjwlSQWeEWPShX63HSZ0KgkzNbg65A7G4bCF3Hpq6xAi3bzoe1NM3VDp
rF1MeWtOrfSrGiZVCId2v2wDDx2UoQygQKb+rrRIeVmnl6yjFkvqwkOSm4iKlQt8O9HNuuuB4cQ+
xo9THwHXve6EhR7csYhICr0s7mt/ukvFvj32fboTsOKwYqTC+hgjv8ccHa6cSf+hmjfo3nEdZL5n
TAqzfdhFyHchjXH1iMBV3UaC/gCRmKi7lAFXkJVvCr6jgG0GAYT6j9KML3XpExfbPCZaaWxkrSz4
hZFNBYEycirVDhN28gQ0D2k8SXtNaH3q1BIrWipQrZwdpjQD2VcWVjzkel6pjSbYwqQxXx9PWpzd
SEr4rBU4tCV9epPBK85QPrqTeNFFIYfV+dxZGoN9VcajgIp1OkSTM39gE9SPFNDp1SEpDGAl+Kwh
DukZYtRIw8kKKyzHAMRBPg4G2meXXMgZgOW0lpBKQKWOQZM9wyye442R9GCqSGkBYkMQVk+FSUVq
LG+lsjqbtXFvBdJDbRpIw/uIAG39ypI8znskr4zyRsbzbJ4pxWhEp6E49JQcN4FfvpeNMjBYy95x
nRuw40Vi6hF2ne2avp9xrDdTwT8npVn0YxzPYBQRZ+HV2r71wy1Euq0ihgMMRHBuQ99VMxWglgJq
9Bm+U7lafoKrMAoWp8kJ2hGSzY1lyKekkT60hKuVFHdpB5pAIRcOV6B9pj6a0kg/RI1Pip/RYIfe
A55M/GgBsaqVAEwTjcONVwXPYQ+xwCAvd1vJjbI14PuWOOv3vfVaaEmyqfrqNJtcinBdYelVa4n7
YTVp+a30GMucKktCz9ap+lbsvKMyWNv5firEnFG0eeNLszYOgQ9lkOQcJrusF07xRHEq1fckMJzk
bqSoMsG8UkPB6XNqwXU8vk/ScI0yH2ZgE51avHmdJgZAbjXeyQywoguCeB0/VJL3qFAXaFpdWLfi
aPuMI1b9PPucGR9qI54p6BiNlK3LWIJFZ0aupsjxWjWDnBuCKLGiuNd6/Z1SNFBZKjNv9HBBqZJb
U1QnOC3RjmnbSTHNdAVJttzISkiiVo9nts7IsVbPmQE6WybeNficS0H2sbSyft3GbqXUAF2j4kDa
uarM5q7HIRTuVmqjMKRaI2O8l+nJQ9H4SIXXqS5UmySPeow3I7e6ZTjMRYbmqfqiDf53pU1UK1pE
qljk+jcN6sQpEQ8BdQ1OqpiRoWzG2MkkxYgUMXtKQ/UsBCXmQlX4qqbDTuxS26urW0+PXllnFtLr
rikI1ooKWxvvihC7HsWLjmHpQ0QBZHWYRGGNN/+eWvO5UNTjeUjjYS2rDKw1+NTpiLw7zqJTLRFu
4JefUSO4vgXsWd01lXix/IJSg8Qz3UXKuQ2ukgrHhjCpb3QlfOhVcmFrD91c0+56AVKUmPdnORsv
Rusk9BLcXtFzp5jRKq31zxqnEJxU0Aj6wnDQE/HWiriZZegZVPT7D1G7RjjgDr55qpMQ6TzWU0XS
XxqFkXKcNXdSjm23OiKOs6YssANSws2JLiVovdsu6N5qJb+IRfc8FHxJZcquVRnuRiPA9jaR/Rvq
OcCNqY/IdqYg+yIM1b3UA0fL6n2OwAOI2ITsuiqljAJjIl48OgGjG/E2y+5gRTlqGH0OfkbY2AS9
uWjs1qc3oeCng9gyt7c28OLQajJ/i2CvEgUqIG/lB2LT0Wb3Ih8vm0wUccaGeqqIoE26XXktauq1
hekCbUUbnCMTXtioQmkKTD4kDK8shqq2NkdpTFOGleGkXoedevBh7sSR+uiF4ofhkRQ42ywEk9pS
vDKOoDZba+gPxiiRiJ4Sm4XjzCBWtoo7LN+pIJt4WHdy8gJOKor+hVTdBIzsqCi7gRhyFdM7zplA
P1hoGBBa+zDHMqCRSN3LbpIu+fAjoHO9rrZWN7yYCiQ8c8D3C95XOD9dw1RiugBqJAXBx6RNdtdr
KL8b2D6RVW16yNmK8IwpJOYgteWWKGQbZpGYL8DQZbxyjYXEW5dN2bpGlIjx62sj+1AKw4tv4qnW
4W8OZ13Bhoi07doQfzBdRlOrBOjuzXE3lND955huuayOgxCfRyKuanKsNINGPhNgcui9I2qw8tJ2
JAypg/FM2JAOZNvE6hWx2+YmamKnj3S36Emh1YzHAb/HmQy6s2RCx2rTU3AcGrf+ID9hM++Tca+8
pkp10/WQMMLIsdIfWSC6xjh8wPiyhdS4SnrlvpC022wgSsYY2qcInYwzmT3qDwW1so7+ZoZRsX6d
m4ZdY5GbDut0QIWh5PIFHsPBtKi8EuGhyDgtWpV+lmQCb6lmDmZ2Z5XWlgrFC9gWziMh7IyJG1Gk
Ilzo6aEWxHZjaAXt3aDhxGCUTp6RhIgeuMe5l/umQ3xfeQ2JT9NMmUjKH1oP55dZWbguRO5c2ELe
kSEF6KZI78YdoqiVgwwIaq+6B8HYdzpfuAine2tIoWKoqKWtp1Dqwh363fcglh3dKCHR9sKrpYKD
FNpJw2Ny18eAOFiirkgze256TQSgxY+3VpyOcNy1CGS+7f0ycVQrkw8h7hBIvqnqhtmdDpYD7Fy+
KGp0l400OVVVfiiQrLdmea/EIiqsomfGnSRkiTEe8nKBx0G5x3kFFlJhPhDPrhXmfdjBPVIM7zGO
9cDWgupJNpPTqOeLxdlFT70PijB4OkAfHwyiEKvxETbJ3sOzeh0SJt9AUoB6MbwqRUEQiy9eQ7qc
crIv++SOGbWyMp7S605VGAtIUAirhBYxVes7U1WxUEvFRxysab867gRP9LHu5C1ibj7CedQZ/Bgr
sQOfpsXcqyqOlm0LcyXX03WqdLeSWbxp1lmxRJyVzPeafLh1XffHuMZvz1KjqxFnaRC8e88K4DkH
4rk2CmTWsJFNtJBo1vUe6pm6EeJBXuHCdZLJfleTXQs3YEX25BN+Ea8RuWFlPCHajy7Un64lT7wy
Rp3kw1Q8KDVGPzX+1UxDoUIDPuvB8DBm4EXpVN5O0HkyAVaapkHSSJLbNtGPucRvrAePPDEBg9/+
3Of+I3W+kfC14KCVCu0ujFiavw3q3zuBMgtMWxXVIV5hWTj80KLJo/EqztgNZ/yUFi6BXqE/i+iE
qF3mmjwzKRxMV7Ukfkc6g4Yb8Upq0GmZ41ukQ2TzDWqbxuz7M07QGbUDI3IBWRHSKDIjeM7L3rsL
awwy4QQUKy8Ir6iWtqsJhuHa6G5yxVfXERnkEHCTC/5rHLvxOQDir1XceS++GtzpJoUYASXlWoM5
jUVT/hhLub/Vy7esVi+RADSdJMHLYPY/jKB7H9vmQ54I9hTy19CCjl+InKvAiy6tQIkJGdi+sjoH
pguJy14Lxxi7Na0/SpV3QI9L6p1fPbd+DXCoVWQyOnG+LuoocqPQ+CFHQE5l+RnAYliNEnZcsrnR
JBNUngH9JMc3UosJqgnLNAAjwOuov5LE+GRJVGVhWr82GAt7GYoLpP90eNAherjTorn2+wpSgg5/
Xxdk/N9Kuv/2Vs3NVwXXYMa9pkODO4A5yxKQSYzXB1VbYsLgVLzR4JAHquHfd9ODOsGCAaKKbA95
pQ19BQ+DuLzpUeyvFXw73ECCUxfdD2oGm8yn+197mFjMOTT4O/dAK4EocL9E+LvLjJRbDdxUG3bk
gKnrvIVzHxin3hNPckH5H0OhHc6CTIJqfR2a6baT22OZ97dy1ZPw1uVuO8kbU7TeVH+8oN/X3Kot
z2MvPYiF+eQV0VEgrohHlwfMJNxFxwgmIf4CjjGGiIK860KeqQZvxrGWbmLBdOBCMR6YsATKaKFK
60GWPJy1axOjuVAU16KhnirYwXFDtcoIbN0E7PfgN0DEdAH3DoN3F0GMh5Q5j2pVfNaQHw6E74Hf
h3AQqmALQ6xdY18H2Z42iux0TE2evF5qdiCXKwk7ITu4E0QdpyujaVY1bgZ7PT3CaUeplBr3iho8
mJCY8t64LjivfoEza558tLLoSGV3zORHFbUa2Na7P/U/LEN7bQP9wVcZb1vmnvn3WS2MT/ypbrAD
GzZGWDhDUMxGTjrROLm2lrS3SM52uJkfq/A0gPTZvpc7Zm5BzPMcSWld6Ia4xqaQx1vgbjvUIbn5
5DzXZbHHeQTTsDlFAiwDS3UjeUlLJpETDoLM+IKnoDqpcY2+Ft4D7OLg2ITxRZ6U2rbG4CMy1W3r
32n0e7Juv7W9lO4HqtG4p4LhRfjULwsUt5QZllVkMciPdJQIyyYscycouNeHKR1Tlxo3jsfj5KK2
zPbdXISw/BNaRsBnLI3gURbvy/uSwccJtYJRYDXyPz87nw8PxzyyNR2T8uUfl33A8q0TgSSO664l
/nP+YuZc9Og6CafZYUwG+C/VizfvWxY9T1oL0teB2ETk7pY9TmsTPtXrMTBrWwj5BN8KKSkEov/c
9YCj+F+iYdVVZKk4Z912s2SVyuypb7thO30VY+B+77QehtVcoEmMsZmp/w30y3/+WrLY5RWyC38j
anhWNfMZWNYKyeRgy6qVDkCngey5CjetRXTk3tJUK2ZcMq/Oi1zABzQWnFISSBZI+hjC5/zbIJWp
UKa+V5f/NkYzRFQ010y/VqcE3QFQFUVlvsRQ12hP63lY9zgN8teZ+zpLoYBnjZaQfjyf0uWsxA19
ft1IVF3mfcv5X871srbs+7odlu1loczxhnUbuKUKety3l+XCh0bDhV1OzffdsLxSDag2SyuZNsup
WL6k3FWcn8YnYFpuKHeMWvnaDOSk1UnwdX7RRnSTLajKNrU8jbuOEkjW7HwFl0yC5TeNPF5oYLO9
Oi/SSDecCVs6wkq4rCJzINef6ha7vjjL/+XAv3yHZRU7dHTuoJdf//l19cJZ/Jx1EJqG+ebAoCyH
FCvkrl5jHnZJkhjy1nxtBsp9qJi+nxpTNrwR7hon9PczqJTBdR46pjDBeAoyCVqEGTwLbSra32eY
R2QvG2ZGH8cFXc5aLnbntOq77fJdOq88JfokbgtRozZfpzzovYw0fL7Xls9Z3rms/dt9VltMcLZn
Zt/8fHQgBPxEj/oPW4A5hqvi+rL8wuX2mf9BLyf+YSb9Ff4IGsPNixth7+Jgjn9+aWcGZSnPnJ+0
f3tcPU92XoBeiTghRBjzsZdDLt92itDM5Uj+lVyvdl930nz2lztp2fzelxsquojS0eTJsMkUh09s
JGcDjJPK1PwoLovvp/WXW/RrdXl9ogzqWnMdZD7ZX29B2u0ID0S2bL+ualb6NUEVKLb+fMKXn7e8
Zdm3bPrzXSh26GmbmNOEz/7ymrrc7Mt/fL//91tw2V6u2rL29Z5l+2v1t9eXzd/2fd22Ranjcb+8
RLgbpWMCTf2iJrtFdiUy49ZiBzy9/E4E9S3aFsJuRnkLGwBoumY2NN/TKE0NWzeg+Tbobsg7zc2j
nDAMhNWCkfsNfEq3r7DOnGEgao03WXrAtKAFToMWkORIb1zYi5uixN9CGAmnWBa5lTf7SpojoJZt
IzHBbYnpQlmd44g4yZ60NrMO/qpe8sry/3+/CqhcbHtTvo2TYtol+t2oRsGhnxde2NMLLNuerOfA
2/PeFn2yG1ai0ytD72OjoPu40/KC78/WxWYLMZEWGmO+dL8scCz5ufbbPpy7OMXLy1+ry+vmctv/
7b/+/vr3J4fY07tqJUfDcTHE/X77Lx/3tWrMX+eXvV+H/mXH8t7vj/7+qN/2/bY56Npz5uGu5iiE
6Pz24vdnfh1Onm+O709e1qYq87dF2NwvW7+cnN/+75ev+v0xDSUwLHOZSy3/vRweKNCVEvEp+HKr
aalb/bI6oOfdgwpbbuuhb/wTfoGCAOI4L5Z9y9qCyyybNWZrrSeSh9qGeH1ahQ6LXkYntiyg67MT
m2VKjoPv2xTN6Ua+cclftvE01XG68BmELu1+tgxj5oW13AD+3HxamE9DCJFuFmRGS3v6+2YeNoh0
cLaGsdsK/wlaqCmipqHDCln+0YRzux++MJ1yGUI0cYeLemzazJfBTbM6CER7AXT8uT8SW5SXYaaj
TUA3n6hwxbH2AL5dtsUsK76A3NGqnlOwA3KpgGW/sVtGEk4fTBWVSphMoTjBQ2VqA20uQ1MTFYDg
WUniDIYQ9R5zgZ9rv+2rKqwJKDmiWJpx2Ebqfy762Wnja18kDg7EK/wp1dXyD51qqU5QMpacr2dI
mWe/rCGu+Lm27AvxDJ11CCEc5yjb1VXN6FfTTKjEkzXj0PP1X7b1CrMFDNnsBV5b0LYQZISMgPky
f6NvY1HFa2bXVIzncV05L5a1BYH+bZ8yjx+Z+7xFS/f+hcB9rS8XukOc6jYmQvz5ci6X+BuR05eu
6Gt7GV9ODL1AyN0FjAtxIaCfm4cvYwoiQpvcgLuH5QfJShhOzldUFTqUW99XdNkZZTm1WcaqrSBy
BqZg9quglcc3rdyrc4PsdUo2J82xDZM62pZpcq/VI2akXZP3hyKPmt2oPy1mH4sX0vfi7/ZRgSHs
spacLzOb2Q9mnBdNRhkASlNsL5tfi9n0JvKpLluip24qv4AKGb4qGCjsqEFiC1V3PzRp4nFbrpO/
XKJltaUJ8WS4fVJdc69/X4nlwnxfnaCSmKQaI0LP+Vn7Xhhz4/S9uTyZVqPndjzGH8tlWC7Q312q
dr4+fS4Xrk+5a7kohW5t1SLVneVJ+7pEy5NnwrhfY10IJIK2gWeYivpojG4M4wT2iBwtVlPZTkND
rDAKBUyIizcPJMHu59O2GE8lpt4l+PKz/bWKL1W3FgPmz+N8ChGo/tM86M9NSe2YO6IM/XoyItlE
i2k+Ls5Ny7NjjYM1rZfVr2cpR4qk41beFibQNNKYAXMLxHfy3DIEgiSvRVjfzIrk2IWNYYNfUmhe
Xl0IHF6GIkafioflXirVotzDTin335vL2rJPEwSABwYQy50WzKdBmFubhS/w/9SK/0itEC1YCP/e
pu76o/+H+5IWNbDwx1+5Fcs7f3IrDPEPXZJMSVfFX53qDPkPGsmZdCHrJIhKJuSJf/IqtD8UaiKa
ZRmzbFmDPPEnr0L+Q4emgVedYkCEgFjxf+FVaMpfWBWaahJBrCi6ib+QiLJN/83BTRX0wS/hAroW
w+2Y3GklDWyTOND78pi4BsmO8rY09h4uqeWmvWte1Df/rnlQ0almWKM73rhFK2kIj01xaKmm6Csp
cyjtaUjMRddCUkfGCt06/E3kR7vCuyQOleJt9gKCoyg2ZVyy24J76b08gHPtrA2C2F+uyd/41ElY
Cxa/Zk0vv9EyOW2aYvBndrH7hTkC0WykemlOrjgZD60kXYJ2ckpTOVPcemuhkgsk/5A4ET5poXT5
3w8ODeVvjq5ypQxNFQ0RHPmvRyfsciBlVZlc897qD+JnfqFgFKzF52abfgYkjkPK+0RqBC17o5IC
u45vha15Zd2aRMqdwPvUG6m6ko4MwF7Sa2x1buJ2U1+jretvWrI77PB6fIFkAOdXuzUiZ0Is7Q5v
+UNwVM5QRc0PX9N1cIXpAbvt3tbP6lO96RmsE1rKe64aWADGCtH1qn0u79P7rl4Lyk4jrcCwDQvz
AywG1jAnCBeDqFkf0yPA3jtVQsVtDMyeqOxR1l+Zm+q2vKZkKh1qh/zHDSEQ94QfBW/RHT9nOzxm
n5MjXBjvYA3hIq6O5VX34ptuf2xPoJfmNvoY3XTTbqbRJioD+OJTPuAchX/gKhJ2BAvXr2jrW2jc
m/SVmi5aU8LGnimGogev7gHjYS9ilSsDgdyh5rDuvdpJopvxPBlr/wrb7cq8y2/iDx/MIV0JV/md
5kwXKvvZY9rfgVShAeV0+MfxR/aibwHmvXClfUbl2rjSdawvGNrZGZJl3yVbu6cUF8FMgUcM/wMW
zo8O7AzwEjBr9tsXb1RxCyfBuKme+4P+mp+9U5Nfy7f97PuN77ULtAc70rpgdnud7uGH0rO5/lk/
wOYcN6R/1Mq6eEn2CNRBHkij3iifke3D1NymMN3TVf9K/TrutgHQsL7R1t4PhGpFfg7v0DKYB2TZ
BjVufR3ZjZ0dJkfdBjZRehQAcRlEHf/uXRVweK6mH0xFrU168tbJc3AlXymoHXd1ASyyRmeakhY7
rSLHOIKdZ5EzHsxHK4IeisfPJvmobnDVHq5l4mFP4hMGXdrFR9ZDbMyK8jIFpx4zi7uOM0FFvgE9
PUJAkN3opd1V6/QkXyRUePf+q34NVbURVuGjd2/eTKiCr3GF6Mgy0lbKTr9OT/1ObOxUORo3CMGF
xC7c7LXfonaN3NJNflgb2hPLhf0QXVln62EqccJ2SLghxHid8nSsko8Oy61Ve5CjOzhK5Snf6dAC
EFCsRCaiWNDE+/6HPF80td60uA8gjNokNlZybrjBF1yyrWCNOwJpnFvrRiMochVcQX/S05XW7yRb
JaHtDcnR/ANxjLGNHU5G/sSJXEm9A1BG4r2LdgtS53WarttdcBVHa0mlDVSaDYKmDg84cqvRbPi2
T9bXe3If2ImrPOEEh7RxBZPhzABVd2YgdxfdN8/jxh3d4F5lgl+sMMXwT0ZDTtFKu/Ne8FuCqgkA
d4Up7vjIEN5G72/d4GI+QIdxxmqHynVw0CnXVJ5OSntv3XRXzVOwR85rPI0X8VHcpNgTrMSLdCIL
6H9vHzFq/WvbbOLAMJP7MJWjm9PgFv7aNsvJZEK0IfevRhqF/hbtpvFohvV/COz+l0Z4PoxmybAR
6exkfe4ifu0CKgH/bU8qXU3q7+ZDMGzbjf7wMdVhuhrThklSSRf/51jgb/odGUbJv/46VRbhv+vA
zXOK/V8Pq/ilqg9WXbuSkD4qY+jZ2pBB5x5w8cp0aAqSBhPKIha6eIhwvNtI5kuu9GS+6fW6MwQd
zv94l3te5+KSzqOWMA1pkV1De0RU0w6nwcd5sURAC0l/xH4fONU2B9mEuIUh3ETsAdaz9XUz0GQk
U7KxcvUgQuOjyqSUR7UnB04h1DbWt5i21g9y0Wpr3Zh948UWM7YsF2zFnC5Nmnqg/3T01CBlBVcW
M79vNKO99QnzuMLA8YB0tduk8Yx1Ely1s5r6OBhZ6Iw+HRlZ2U9Wl+987ZQAjm4T7a0FfSuzNtlW
OiV4ylhCnm4xA9mLaSw5ijjtjBYncD2OCOLIKkfQvXbdVxU2aAiq+j7h2ci6cwgov+Gyw4JIYHNY
9basJGGfi1CRzMB6lIsKjy+LXGapCj/bqsEYZcEQc/E21j31CmkwhiiIoWmoIErlmrCPTYSaZXXD
DB3684iNY4iQTtUyHKNz81O+CySPNjULIOhRd8bDuwHk91F2y8KkOmqZmpjDZZB5YixoItG4amqD
8HVgZkPslwS8E+RTwkEE9RVzavXaamaDnRQ9vpG4XScLJOtp9S6uJXvoo7OSC2+WzDfLtOlOm417
sAfJzfS9ylXPhUJJf4bJV9Q1V4GgYVGe48Ahh/pDixePraLm7T04gonOIKEDM5QqlZQaXb/VUCqI
2EhGsXQtoggVRu0sDe/Yklwm3LcdsMjHQS8eigE+D+K5ILWxzLoMQXYbef6dHNbvkYlhzcQNDEMI
vLR+nNfxe5L60MQmTYi2WgqdZZgkJM8CPzFW3Y4uIcMFFZcTvNzRWeDg1topuTXrKvKvg0K7xzP3
igJMS0wfV9qEhhTlgiMkquDim2pHXQ/zLCb+8X/YO6+l2LUsi36ROuRNP6ak9JmQQALJiwI4IO+9
vr7H5lZ3nbp1oyrqvV+IYzFppL3mmnPMph+fi4oWDnssYQuQipCmr5mXuixlT+y1fgXWvCcAjEPJ
AeMmpxspxZhjhj0bXhKumJrDFXmujAQgz8DM9i3j0cmorJkrWKDhuh8fK7TzrkKoxSRW9eSgiLQW
OF7EcyZD1Z+yLycjyEZUgQWzNxYWUQ56Y22gnvcm9bA5roTBWtyirF0oC/hhcegpAV1J1oqmeYhM
FOPF7KDejEECVCZj5MIIaHwl0fsyPS6DAeNluNp4LhyN/nYL+A94RHr3IIZhe+WIBuXGPORWYx60
MNQ3cZ7fzRFG3FUYWKrPcoybRtNrFLj1Nhq0dV40LynBtRqdjhW1MgZvLpR6p5qFwD/22zYNsNgY
Cg3QRd08SHQvkNoNgUKkSQPtGTZy2C7KvuLKR7Wg3Xo2tubtPAx7BQ8kVUY0YVYUldqKHO9nAtfA
O0Swjg/mrKoC+8mZjXBItKk7+x5zUOEWksEiTcFSq8+wiMdITg+TPqZ7y4QKAMaG7jj+KLZfigHp
oYRfTH8sf2JETvrHrwb1k3dEcqBriSKGUKFzsEYICBug+FGXcfmcnCwAnKx+1SErHFUdYv8ejhDl
M3fLA5EMjoscAaqt7bWn8kI5e7wh282RMbip12Wr3pLKb73mlJ2mk/KeIZwcYBOajufcL9KKa3d6
mx9579eU7LjTd7NRfMHpOGpn+7YqLxH9xDciOPpd9N4e9fV0AloSnMuP/MCRHWA+esArz5H5ah/a
R4LYFNdjx+U6f2dVoMnY3dHQ54EATyjtxo2C6APL8izfo3kSZqRDszH3HGdJM6N32dZOuQDRIAwP
EOpGIeVsHbF58d8sDoguNRTGh31v/7J39Vc83IDrpIkHS0jv+Y/DN9lW43k8gjQogHzixkk59eAa
8LIzNuvn8omDfHjPBv0Z8N5GvqMzjiQwN7GCg4b2nb0tyaZw7Y/lLVlW1qZu/VLlpA3TmWOzp5he
d+i2xForez0c6PYtQ0QzLqAYRBLgLV5jbEzlMKZ+qK7ncTvZQDdhCfpaC1dvZyT8OH7THWBcyScB
Te98g+YrHWWUqjQ/JuqEFZDeb3807w3FnfjxLjXXpkPujz59GZG0sgT3jvuJ2xTuBJKUx7Dyw5es
21S4t1b22eY71ziEUrvQvKrVRlPW+F8Bn7H4ojIQRKNxx+IXSt3ePhX8eNSwBSvDxiW2Mr3xlcc4
5f01b2hBbLQt+GPbPFKyqY50fEHvQM5b4Y8AP3gpebQ4XX7hsdGaQ/NR0l34wacBkAqjBWBJdueY
ewylTCFm8TAOu8m5SWcuYc7ZMPbmDQrrsOVlQdkiDzGNEXn4aJ31XwON2KnPSNaRICLFDJBl4cxo
P1lncsptcrbjg/nL8KXL8hzcMT+1N4JKxO+7J6K+fO3wjaPva3GsdsMvZrKidfUvbR2fzVP+Tm2N
rK26l/Eaw5CifOXM2yb1yTjao4sLqrxW6+ZR9GV0K/vGOwBHI8NagnXb7TGM4+LiBX6tQx+A0Dm9
GkJtJp92MBNMDX7gNS94g8Jxi62s2/P9yv1JTcQYxxFKAo2/suTVEzIznELMh/VVwXkU7vgx+dTD
cF8qr2XpYnO1bUiIXkwJfSpcuRaD5DltXIMGdd86QDdmAqV1uuSZWvM56tTjCSIQHjz36XO4bGiZ
N9NN1h+kD50O5odQwbnjGs4Gdwipzbs59wkN59Np2g3442gKWfPKhTohrUhuH+B0TPtun56S0ONk
k/2aHTd5lZ1jdoTHyWxrBi4gHDDE5UdT0+sFkRBwBXF7mJec/oXWCH7HbfCQbVWuGf1H4tPTTefu
MdoW08qyvfQ123Smy2GAAQyF8RlATHrXbQgDU3GcYokbYF1CZsLR6qKpwlgKTX88YhEbCm85Obxq
GFHRBfzsrZEYXFwo09GFibzYp+nTsOGU5zwhwfcvJSecaWO72g48/6uyxoN5zTaIOTfywQu3j112
itcAodEVfOt4KCGyP465P93XoLXuswvzzI1s2C6OXf1EF5FFPBxQsWv9AggabvOzzucdXvWN/cbP
cGHStYtttMeaBiWXluIjpSWL7+zK0pvuQoVgIcamdQFv8Bw8dJh/6dVaMQLSaUQc4qG9k271wcAe
uOpe7QvAtbdoB+MIIYVjwiWYfKdn2Han4RFnHqQRLvo7Z+180MDzzC20u8elrxyndXkOz83nAhPb
YroC8OXcSZqLeUS/Vh+9Z5y4wupP2jm+pgf2Seo+1Pb67AcUo8zkNiB/YRjdVfK9edFP1mP5TISF
A2ZM/1oI3NlLMID9YjSIEFSanfJqkbu7Y6Q7c4dBCmFGjD860G34L1me8Wa1PKun4YaYPQiWPY97
7umv9aGIwRP4zauiEWnkZWCfjc5tYFNJmyHYRtKWammeJ6pQ+VnK9CJPx1LfqYnLkIroHvTr4oSs
MpYcFo5Mlcqvtv7gVEHPd9kd9Qv2rhX4EEITF3XjPCqRx/IIR2kou/Q66bEbs8xZNTucHtjsp2O8
jTkROGcq6iNuSOeaVmTeld9D42k7XnbhC4SS889lTvfDPZ3eFq08K+UtD7ccixwfINOGpc0ljPea
8gHfNSFSMp5i0fk5wkRgEYYVvDvY4AYz88TFn9BlmEKJfOoVXunS92qoN7bll8k91x9nnhnBntL9
8Dj70afyAtieiWA8ZTcUCO1VuUMAGWg0vst2y7q+4PDEMppfwjfuS1wMNO3dGdb9abgrH2JQxZ8k
eshtvGCwgxvH1t3hARjhHQKIxX7DKIi9S/HBx1VXIh6L6abGBtioVq65qShc7W7JW2e56R19pvNl
eg2CRyySKQfQncYrFuCB0Xg4I4nbvkETBRZQgCf8qK9AsIIjeWhgsPd2dXCMrbFNbuLgCUvofSpX
kMyG2AMPme6Tu0XbLtwoXpRttdY3PcRxnCluvZU3WH7ISZ3i1IuaTa2u+y/b8DrIqhRL1bR8rfqb
/Sgv5+Cx2OICufVf+IYrTgFPxBXYjmlkZtjsnmU/v1ogGO7Li+6GD9UxX9z0nTV+/a2te+JXfvg9
7yn50y45/FKGOji8JyLWIy/pFVmbehVfHHe+H+SNEe+6fezPb3rv1Veu6lrOZdIN0cbO6aF5ZOnB
XUTb2s8mMiWppDsEpXeACl/8RjE2I6hZdGYk1mkjiBC1nxEIe1JRLw/GQ4VYEq2j7JJ/gXu1Bz//
MiwgiRdCv6mylnx6GzXrjEl2uB9E2wlzgvymI7dk+sewyAwnMomc18XEnwxZt9P9sl2XvPViBlso
Eqt6xG/aE+XhCFQTmIpl36qoVkig7hAFWumnmQH9tSjc4NRo323z2ZDTvudnmrlHgajdhV+cYYq7
hkPCBesUZUwZpwRiTH5DE1rqVrek54y70r+wO7MYNUjY8NK/joRj4hXp5uPwy/oc3wKT5aYLtuKL
qdFpvbJxg+/WXAv0LU2C9h4t2XgJJxDk3IVcZWPtl9Ps5cd8k3O69IjjjOeUY0ZT+YW+KaW1MnjV
AUhZfY79Rcbvu9Z/yTuOiPGmyd3woJ/qLYIfl5faD8/Zrdglm4hg+wfEEwtZ86nGx+JmwLVO8Z29
qc+2fZA309fwZZ95VUqQQ56WU3QqPp2n8K47EW7XP5xd/NyA94FmsKqfp3k9F9/Kcj8buPlcRq85
IbxNUn49fVr2pmJNISBd0IF5oUsUQce55g52qLr6NMs0Aeg8zlNthJRppi4dC/JhDDPlMP38hSJ3
pyHvcDK0tJl0GXfbXvztz4eff/fzq5//Zo2QIYo0bbko98rBmWKFwJ3416W1sCee77Ow24IRiC6t
DPqfQjlPs2FpRFxnurql3R5GmG9hIWWoCqdNXuGehb3CWd52LSO5C6OJN3be0sZaKbFHTfoldqKD
adh8bzjDPczl8nog1rcFSUI7SlFTFpTCrYOGmKMfgWrtAfLGKi72ULK6dTDLgtlGjLGREaMcA50z
gGLSJd1NEXmFum/HRyUHPZDjY6c7i0u3w4G7Y7Hl1UECtlFtHttWs70ysN/VCGxSJBFtmDXCSzQw
hE0GFMKxGn/MSEhOagA6P56i5zheG7WuU/tL7i4Ou8YdtKAhFcO2ui64FZZ12T3UnI4IEniOg1O3
Abfo0qnAuNaOB73nvl6lC0KKPR4i+AAS6E53kJXgFLXazdQXqhC5PiR9Gu2KGSVTl0CdlSMcOIDv
3JyCqD4MmuwpS9ZxfuSEPMJVzeIAkHPKzp3Ay1BS4WYmXP/axVhnKXkRfBaqVe7S8MB8fd9Ruemp
OilGivfYzsc5k8jMoSLvMIONzjXKrchN4n4dDTYlNuExqKZXE2Ak7DCJPVln3gcJsJumoedG+dKr
jLFssCd/wE4A2SPm/ittEkITN91mWAlS0K6LXUnEH7rGl4LpYQkveVEYr3n/2kqlDA+7uxX9grw8
wiEOnmrjW5EqWGKUe9CyyX0V3DaamvNdF9ZBaaeGgvgA5aTge8hnxa8n3ce6LzH6Li8g2/BdTPh1
gEV909eMjMQ0ZFO2EI1DtA3Q8up+udYW7PU+kVq3lsjLhObIhiEcX2bxxVSV6VSZIUIEAlCaAYJa
YFFF3VpXHECjiQrMOFK3AgXKzt3ZLJS/4b8mfdWoh355ofj3ZSiiMw5piKIaauMALr5jGPv5v3li
fMv2LlXAOVYj8zt6WmxNjPwZwUlTrlfNLD91sv5aTHTr1j6cKUnneF9z15kX55mrcgShJ+Q7sD6V
oH0pjXEP5ToBzs0RVSu7a1FTMl7o5Hut0fkAjAwG70M3ORrHQ3+wSg7MVc4GQcdLp99I1r42PamF
FOZp28WjiJcfy6FfhxUjgwqv0kvq2KI0I9soDSHxh8hgqVRivqHBkByVEjPMAHlWa+tCtTXGAEis
g9VwnpZvaTV+JBN3GmJt8LPQg/JuZ8RY/tS+YNEDqVBPrjUOUDjDXFIymWk5asEwR/HidzkNBvWs
dlubcN3KKWJzP9BxYFjhUz/pcNDJSDGXJt0gu4okX8jYrtvW6Vwpfgqi5N3QKTlsFQscaNftVFI8
WNoq7ouqQ4piQLeQQg0PUY2iF7NB5BLpazMgd/KJnqyxbwv7CqJbcYlHYpM1zSIDFmtiMsSWle7B
GWHo1vJ4zQmiwJwymWSIBK3UlrVF0AGVhpqpyla4rWYkWFNaVwqBNh5aXp2izkTnSGs0dFEOKaCt
ErdIkLGL4RqeH536WbMZ0ZQiuVkdpD2dTsGzDrUlCe2nYUyO5BBhjumEvSD2lyWz9DREqo/vYvZg
VKp3FXtASS6HtekQOMgsmr0cYgykYR8TG/ygkjnvP6yhMsqvE7hFMKecKh0NMNjUgV9O6zP9b5uu
C74iUwdH3L/gFkmAuQhIfZYkfkWLMQflCcfU3m7VN2A+T33V3WTzECoVlJ9gW1mge+yuJQ3I4j5v
PbkFUicVp3LW0Gby8OQ+lLaxo/zwUXZsKAMAY0Yyw3Enj7u8aX5V2d6Z5fcwhOyFKi9RrrUA4m4z
xCYru6XSmhYoUcdEVrcciBItGQceRpz59g5JDnpSzcG+jWq3GNBJNUk9dj2qSCOJWdUeH2K74OCR
xBe5CV0jM/KtVrP2ncreXUrnMWxIBWQ9wXBwqNu2XXadOeyDpJEPJQZw+JnZwzR0t6FKSNLmsFtC
FT+gyZkoL4hISeCBB6pNIu0uHIoD1om7cXKA7zo9wfSEUZKAui1Z0xrqHq1hBr+FIt5sKULANsxM
XIQhkY2U8Hzp5NdyGvmjClkNB/ghi8KrbE3UqFK71BrKBlBvxmoV+508qJuWq9mKfmfkjkE7K4sK
tXo2N1QT497NsMoVy/tCxxi9ENIukZULXUhCcK6u40QdRW92j5OGghuM1qXndYp5lgu86mw0vU09
iN7MTexaQ52xarCMDaj/dVprXhBXW02TNnGF0EdGgISsUuy0rDoMdvwo8fNTJoOSXKavqZVG3Ikj
TovcyJSCgvgCKPlOH+SDDAUdAFOOhJxoXKcaPV5HFYO9RT/6qgtMbvugPHdJwtyxxCLRlsQ0iw3Q
KbD5DYlteeYYgu1SHYhJZFo19jrujACkxyqjIZ3lYO8SV9QTumWV7hZZ2ealvdOTrvcpQJKAFKUp
4jiNGLDVRxwb3kgWJV3UluoWnn8T+JAWMZcpmFjcIJHuZ73Ld0alJ15jE3jrqfirS3Csyah+j/WA
jJu17vg0SPD6bdN06zlhdGj7Uwu9is1u5NPJvp3t7rHNbXTNrtkFvb3NrBgNojEuY84tt1r6XTw5
Z3CsZAgD6JtmIHl0iMcE6sjTxY/07fCOaY0XdaoMOPD5LQ3k69hE88YwDRZ1zoslhwh9ZFwMjZxw
7LQ5lWDmq05DJKh9iWAcdj49L6yVoltgL+j9KBX1tRtgxZkmmoAtNGtDzR4WSTpE1fLYpGwguLAb
uq9UvI1zfXyyC8JOoa386vO+OcHu3aDjQ4jHO7Yegu4hbHdlZn2Yaix7rQDp5fN3UmL9wxVHaItH
qNR1v5/Q1xSJE1usR6prtrNbT7yrrfrTqmvubCYviagNco/siOlBec7T2lUHQXtUlWsg9+Fx6BkU
dNwRZdDTuZvEjynQrDULGsI4Nq4gip9QQ7FALOs4C4AKsdGYR3SNsLNOkMBwYCjVyZLhefTOJQBa
Ar4f0EVcDHeDtpZslb18BCweG7S+b/NR3//86k+/pfVi3pFUpVU3/YjZDPmKVkOWsqPfP/z8md3Q
+BgTVPq7lbGmdVFcsBQ/rzi1BYpKQV+p7Vuz+DRKmT4xerS9QUQAf4yDRjSg8EVENUOFQVZ4J71p
oGyNXnWWe0xuwpc5hGG501GdDLCGiLjZ3z70c3WRcs0CPCeZ+zaZCZOrRmnt1Ugz//hQFPhPupuj
TNYeYOXfPsTYC/TFqHdJa3bEl/iQq3j/jRq0iGXID/loo4ppRnEvB6O6GQSkESC9/v9dtn+wkv6N
SVAzZBVL1/8ZA/6Jv/T81eRl0f1uD/zb//lfe6DyX7qlURSrydRtUyWJS+Bv6CVL+y9d0y3ZMnXF
FK20fKW/WwRlHIWKrTOLargbfncIWrTcOvyNwWbN0K3/xCEoDBi/mefIoxgKNkS+QV2zdF2GNfW7
c8JWBi75nB22oel82ujTWnxZlHFaMQtp/8YMoolP9tsXY25RNH5STHQkyXk8/uRG5HJRqxprxu3c
KOlatXsYO8OkucDyYp+hrpF/ta28Az5fy/PJKezXWoLCn+OejwdwcxZRrAwgcTNSYT92aN3THHp6
Gjocj+NrbMtPVabjcDC1Q5wZjlepAIM5nLsNhn9YCJa9Soz4WApXWiurvjSQBx2k5v63V8BfWEOs
f4RZYXjhBzVMmTgvz5TF0/uPj2oEW2LSUtvZzqG+nTqbFqrETj3W9S3vZjclwO4asfqpy9l3Fms4
Rpp7OeZg2gVF5ccVGmOQbyOaynM9P2bZAIckDYjUNIbPSImh2YxrgtMsEsuWOpocLk8fYcnf4FxG
3bW13WBiBFtCHWdnp52sMD1lCdklGU+muMxJqozByUqeY1Pv99kS2SxPi3x0q0iDtU5mMGsUyN4W
yURD59vuBlGjZ7G+dGBWsVPoXucaCCM5ji1oqmsRz7SdF1GOLEpK3BaGM00z+C/xt5LMItmKtsYT
wNBOCRhVAMuXqJ9P5fDbTElMLWn8WPUzaMmJMC0xZm/W0xvyALOwM7wPNZvA3MxG7988V//kHeK5
skRvtOHIBu/QP70o5UanuKRbsJVFEoeZmlC0lr45HTCXYhKFfihQgJl7uFuAlAbWGmnZjN5iGttW
Ap1ExwJ8/2hL1AX9JoXb0Vimz7UYQSQe91VUmL5R26/cT+E66CrB/mEGNZ3k9JmGG2ItEzCHLgQf
cFFeBjkzPFGtbiROCwyDobK2YD4kJa/7mvtNA6WJo43zkUXMDFpTv2ZRcdTLEgR2bEDiinGsGekh
V6vnfizuOYcRfJ9IU8L5jZX0reVWEcCSXBv7chh3s2qyhsvOEHLverUDD4v2ku81Gf2pE2d9/sGE
KTOGLyQbaFTORVZG9tkzR2zKBO4chyWzjheDwni7QWevjYfc4RXzb56nv7h22OBT8VHbumWqf7J4
tbrWw34dHXBs1eg1VHGt7NCY1wpe5U597PT09V9/QeWv3sR4pjXezoZtOMK//ful0RiUFgGOr6hB
XapM836x49zFzs1oUTDGxcVZk3ABxDYk/ZlXcFzyDFulmvrwWXdNHH7j7wlrzKT97V9/b3/1mnVw
rvBq0bnE/Nl0rCothYoUum7h5TltyRwPet/lTtbiRLHoTSrxOxXstv7jL6vLCgBBy4Yaqul/eg6c
RgVqMkr2Fk7C92TYT/T8Yd4pk++27gM/nFLguvbTv/6iiiw+7Z9uG4bKH1uktrR/vkcloaI6I29c
lt7K4MbhXTgiZUUjomEF9N2qUAj1AeepjiHYegJuhLY4qWxVLflbUQB7DsvgOtyWeNvlJ/LsuNm4
yARyOm9iPk1Gs+/sMP0XyZyt+EYo48xMeLcmQKMWWSib45eikS6Fbu4LmgGwJCCLpeRgar6un03A
ZyhBW8OK6Xht3pt063qW2WKjyPKdY3IDCLUD3bLYut7CmRimJbhMWjRx9F4YMEq8K6bdfHbyFSF3
BGQ63jlBjcUgYJ4jdw/XBrnI4DsbmfU8TH/0HnFEBWqmf0+9cVACvEtJDIigyiffThkqRSEWMuss
LjzZtBz1kJuBrA/k/XnamBskE29UPEFAoA3hSRvKa6+If8utFXFzfqAwI0PlG2SCec4Ttj++MYcH
16i1VxPYCY193B1mHCtjDaZMdRgCIhhoLInKHs/LpIcllRr5HyzQz+m/w6/yL26viqoLZ+U/vCTI
MyjcYy1C21SuGuK9+5vhMwAk2BOym6COMSyM2jphdiBxhANdjBODc7HFeBExZwB6ZfXF5LGIESSj
lHCeiNkPfiZGFBLpzSpgalHE+JKJQSZnoqnEaEPDoDuKYQefWngsmX/6pFVc9N/azda9GJC6Pikw
zw7OqqhRVSTjM6YggR3EAng9V13Dplcmz3CFlJYBd8DC8r1gVxGDWcSEJpDnlhjZdMP5KOVdE40P
TjnW63jANF223UZN9eZULvoviO2sa4MZ0xteA65ZfsnLCQEhZmLU5OjIFPlA1xn0pqlht0DlxKpi
znTEwKkyeRpiBM16BxlDTKViPF16jljIPBD8wX31yryWikJI2NKLyXQ7iTHXzrVru5S3oOwNt2ES
bsRITEP5YyKG5Dp0azE0J0zPNkwiZkrpXDNXT2LAHjrrwtelBdtytljydp0YxutofKROaSuMWRA2
Y89Mx1MjBnibR8jKeKj0Z5DwLWad4aFA155rEDR5U+EFR9BXKpInRG5ymnyiS8TBmsVJh0WfZR5C
ROVmQlgQtItJSA0WmgOPlUdpPX5PyeDRi5eeshlnh3q5rVAsJiFdGELEUFEzOJqxuUXfSLo5E6dT
Vl5K4MGaZ9WgRLZnEwPsARrftS143UGIJnjmvDrRyt1kORhKQO6uYiGyZEJuGYXwogkJJhV+1zBV
D01BQ0wlbs5anCMBIN3YUIq9VMlfZwxOCVDR5yXMHhOjPsR0TyUmA3udzoQl4mib9xji0Yg6EdlG
M4qEeDSjIskWxZqJMaW87LY1oCFe3Yhw6uxcnNAEOCwNj2FLfW6lNNect+tqULRLNFrSbmhTtgTq
8l70gDv4NNxKzE0V6M9GbZwR11MfRqXEZUjDHcndpZ7AcaVqqG5I2dFNgkRbxtcinQ6JQsxkLGUs
B1l1pTuOom0nQ4CbSm2V92wdhTinp9xLo5QtuyOku4huwTAVUjc64TiDMh8W666Mq8OC7jej/1Xo
gHk5XTi00laXWiK2x+lpysVCa7gNavEQyjz/eSPLB6NBU4XZrw6cUIUgWBpVvkb8fARGjixZcIml
rnzbxtQYo1wmQsJs0TJbIWpCS8YTjM65NATwTIV3dack2zmFFMIq8aYJdRTi3aoKZow2Y4LPP+ES
nW/qurw1Gg6xlg0cKiTWrzKoMORnWAno6In6XzVXm10z8j52pnbTGsE5Q7otkHAv69GJTpXQdW0E
Xnmi3CfpvMqKntN8+KqFEjwgCXNlO7cTXPz61tX9k4NwnOoIDgs19OjJsVMSHJlJRHQNgZbFGsG8
Gl6PDF0jRxvI0ovQp+kNpixAaNYz4nWFiN0Icr6KrJ0KfdtA6M6E4p0jfZsalWNWCY0B+X9doNPc
dQ0Qkllo5mGKszadlI0k9HQZYZ0usuNQBE+jBMBoKpfzIEjwlZrdiNvyvGNlkEf2ztCuoXJV0NvH
8QXDNX6vRE4vlQRxxCpx+TlKfdGF9l8yHaQJNuaJ8tt+psOPbVUi9gWR2BxkYofA57zaYqvgaMND
HamrROfNXJV0u9V6d7VYRUhddZdqXeIV0CuTsUcEtW2/bjUq2RfrajHf7BYY8KtqirlGLi2gNRp1
Aff1O7uLMl9xdLyPrEeC+KkR25KRtUkUaZcixBayhFg7tU0n9itKBBy75kqa4NhMSc5yUQi6bVU6
s9+Bzu+GGmu5pVv+0Gu4g+yGBOt4rRzkv/Znw7P0+17ZxSNMznRGCxa7oJQqaCl+413e0snFtoik
4XPfOpdJ4V5N/vfasgHQJ9IyHYzGFaI8eyezzTep2ERpYicVie1UxZpKzuWjDL/X5RwJt6zH47Jo
rxWrLZwCqth02ay8MrH7MliCsbP+BOAyZOFnLnZkudiWcZq6dhUuD1pc2aSxUqM180WWnM8gj+H7
sXObA+k5Ncl3WfT6igVu7ZdiRceqbmjmp1zs7maWeInY5nWs9ai29NKRMTLN9r1jfSdid8gOXITM
y5dR7AYtloQjy0JKE16D8LVVD5nYJNIJxUaB5aIitowd68af/zvOMbInt7eWleQsdpOa2FKONJiz
t3JFNzHutPElEhvNRuw2B7HlbMS+s2HxKbEApe4RF57DdmDi7wuZa26XfhuDiQctS8etMisv5RKF
FO4Yvlrrii/rGLu4xqFFyA1PsH2YWMhO4ostdslbjWVtBKx/VbPSnGvw7CrjmsZSNxlvnVjzBgDX
QsV4lZpLEgvBb2EdbJGjIo3guKMurJpNjjDN/ljhnjuKhTKi7+QbYskssW2OErnZ9/N7wRZ6FOto
SyymJTbUHZvqLgr2QwH3s8A1SEDiOs+KvmO77M9jNawmsfCm4RrjJvU/Xm/p92l1ULtip5P73ktM
rq2+Dky4i1SwtWIAhLktPhiL0a30klq7zjQuHFcXCA5/lOMSjVoEr3DC7UEpVL3jx+330xhhLhe/
+vuHUAgUeUIqUu4HaHxWsOxxdmzmAkQVpogKEDfAApMsDmUJ5Xme0mUPAnfZJzmdc1CSFPFY9nu7
Uy0KECigNjDs2c4htIH0ZQQDIsVpuHYWz/jV43XRUBcdByp3Dqp+SLlFNUKxsuk19VQZMohPzStG
Fe29U0+JGvEKza+8xLnt6iyaQPexYcZdYxo4cmspTz1Z7Q6LPazrFnBtKJGcb+L7caEIk3vOl6Fk
Jyu6VDGzxzKH9zQfEdokV071PETD9lq06SMVo4e8L7+acTrEFH0ptvpu9+abDr+E8ZPyTbEi+aLu
+17t2OWqpN5LwsFuAueBU8Zp6E3u6z1LyuyLM9RhqMUxRY+8RF649SGG2XLF9hwEpwRvnPUVX2WJ
c8OvnPyNuW/eGzJOu1HrC3+wWj6rqeTYc0VcSS10SuGzYV+BZxO5/x+kkKlOJKL68tnkJLRn34Gt
jyeaDdshzHmL0sgc05AJMu7nQzFm0l6O0zPn7mAdSLxkl57LWDYaG0Saet/ILF/dWBRb1k35lKTd
Z9txVvl5dn9+9fNaiReDaok54JythX20+UEt/fCQfn5l6z1uv9rM/Yg0LiuwJ1Olg9LIlw+1pMcF
P8wOps0tTFB/xqF4DuxgUwhBQ07S72QInhiYtnoG1tYpjKPahTT39gShTIfvVza28cTdrZBzvJR9
SBso+k7YjQyuQ9e7vAl2Sc4hLi6JhtYc3VxdY90uF4YPdemXTmDjR8PsEtvGluIS3JYol8W0UsXU
7jb9K1MbxyMWE2AETmZQch401qS8JgzwjCcBD0/TJd+DjiBnGNLXNCTs4xt+gI7gkVGR8QwXvD46
R8w9BbLAK8mHTPOs+rX5DVlQvRPS38+QCJfQrUysY3qOh6DUldXPyL0MfG4lpn0kHzC5kr728Otg
cgq0q0LBKdwWXh9IeD8yl5Q7T7WcvdUL9rEE2guImeSzDdJvHQS/1WU7c+LnS5ozxEVKfELipqos
Rz7r6weQDGhsI//ImulaxILolNxdzQg3f8/10CfqKFWx4pK6IzxHVnTolMVTTCfyTFWETjAezhzh
krh6t7vg0WiKbTLrFu0X6Rby8ntu4sSIB3Un2NNHNT5mfUbkGFLXYBeqG5nquCXmaXbvbckEJV4x
0wIVuBY6prlgHI7Wg4J60HR55RvG5OnNHLshwUFkBORoO+DZTwo5200G7/FeyIpjGeHcGqdLZzW/
AhNFoBjnQ6Xg+KTO2MaL1L4ENmmQGYXDkMtnpV/w49cBGkY6HhqdiuWs4649NpgRNQ5NaO4FeH4L
I6LEN2VK3f007Mr20Cu8uX+enogrTQxvj3UrHlSeCH9YimcSjjgmUQZHo7xLqJFapfIyelIwPiz6
NBINrnh7pNpZ0uyLbCCcxDWnaduxH6QYC/3koEp0PCpWgoqRmfEt7mNcWmi9P6+6dIr8XJGHVTBx
Ohkn8jqK/L1gA9aj4Q8hJMW1g4EwxPeI4sj+gVx5YD9lCcaORPwdU1vNC2pH09PPEwCumZFaKDFW
blyaRv/MKrQhByo7QtJXLMnnQn+MBhFDiZz1z0MaJzWhktgVQuUc8h41ilj5+WwltlXRPGpQUHS0
cqHjSqBtqeIiJT90/tilj/k0nZMSdX6glYok8f+wd2a9cSNbtv4rF/3OAofgBNy+D5nJnJUabFmS
XwjLljgEx+DMX38/0udU1TlAo9HvjQKIzHTZSjGZjB17r/WtxWWsI3rL5hkmbG7cEZB0LGg2bGwW
imDmgt+MLZ/r2twuaMbR2YbiiAtMl3R4NCcvglJ25jGfc+qFIQ3MkcZwWYnkSF5QS9MJ7UqU26eu
HYCETOn3SNCFITW0Zyq7USl4olw8hR40Z9r3LMexe6kHIw4KDdVninTFz7HaNqJoj374JW6a5BCH
2MlyVOhsv4oOcQ0OMrnPBnYKM8m4RjKdlGa/Rowe2BVUQV2E5zaS7wOhoyfZ1egavPkz15/b5QK2
Yxprmi9JFED4rkK2xwU/RNI3M5T+OFTuIbfozukpbSUkEil9IVoWXHj0LyC+4P1aZjKZln7SXuFj
HryvSWbestl+bEIuWwqoJstbxLQd5U5HVMdyjTHZH4i2tfZGSJBB0qOn1Lv6sWkEO4FSfuozd1qm
5Ba3yiUt3CS0CptPZ5gX0xTajoY9/lGyEBMfI0C2I+SPvppWnSbZL6hDPjq/bH6GIWJdurihvLb1
9BT30YtOlu52dExtlxFy5PfItqqaKjjqvZMT2vFu4vvMb9h81BWukykBQ2zgD6yY8R1TQYPUT4ej
xj1lGyMIpf/AqC0nIn2j/Io80uRJOuMPVfdnlthdKCaCR6KrPzDl1ukYbnSXKnFkm9OIKTyYrXYf
+UgtklNZo55H7jyWeymGA5m35YlJwUsi2kdklMeSjpRhptB5vQQvDduOg1HEfB7fHMy/2y6KdKS/
b8rIGHRk07Mzu0cjd3/0nvaTFD3Y3oYGx50Krsaqb1AWJmlCKwqEsWJ/U5HoXmWx3CbT+N21Bw0P
ijyRy0c0oLG4HsBh+ku0Yu804PrNo92aX0kVhyma3PQ6u+GefuxKnVjlPLnOPub0MFNHX+kR2cLO
u9Flr23EZjHxssDv9TRIM65HV8eGpiMAJQz5dYn22w9NfdN8UR9o2aaXfE79naaz1rV4/blQywus
0/7stI+JoJ9J0uNxmnMSuW3rI5zNGlo46tKAPnO8Ca1yPq+HSK87fCJ/PlcM+LMahanWlN5F1YY6
WFr0RDDFfDZygICu4B7Sj9p0QU5KPC6OUMJ0aIjOOmLy2EL2DGdaxwLFcz8O78nDWUNbc7qLVoEY
Fm3v4BXM6txAp1mwiRMTNMWgH5whw5OiWWgFpCSfgxUTi6Ydmef10XqQUmNiytodZO2ED3M5IN9E
59tIqrVYWr9fW/9gjpMrPf8xiFL6hKqE0xFZX6LOSq4IfOuhxsKpSSgPkLM6uLbMJ2mZsjVuTh3L
kY2+iB9UsmqjRE71818Hm+wQIO/diFS6Li4a8VnraOB/yUX/jSjBYFRBx/u/FiWcyuHH3xUJ//gL
/wyD0v8wbNc1GA1YLsKCf6gRyIhyGCgZcCgNwmQc+29BUNYftk6k2nLd+g5/j4H2P4Og9D8Qgfs2
uqx1MMff+n//919a+c2/Pf8/RZc/gNBrm//8D8P1l9n431r7+jIVFqReWdiKTQY+C3Thb619BNX4
hN3EO1NfvYwtonlFEmeDZ7KrfVyIYfrNM6fkSsL1tUnmBsWUzRBoMn9oKTICrZ6IEq3KO6hj/bUi
fqmmpMYK3UgUAjQtuyr7nKATHqfJ/zUyWFGacRGZu+2mXju6MjG/QicIRvhel0pX14Ra99YNzyHb
j1NeSIVhPPtKfWo9Tm511ZrxPFVDcU4iBkVOoQ0Is0L/TPLAF1F5iBpa1yJkZoGdYk1U7iZU/Yiy
TUZ7q8NiYoeCcb+yAlIVcrqybnIqJDf/LHNeYj/V70uThJrMgoaSRvPNdnELOMTVhJWwHuvC+XAd
RIZNDEXbbrNgVvY1Icr7JLzmuR65JboZqFKGINwFS0u7CDEdu6F9GxJLuyV4Vvol0NYewkNYGOOz
1Kj4LXFnii5/R9WCdyM5RsS7P45hoZ+MriU7kGaom8t5F5ZmCiPKOxsIiPdRzzhc2cQl1iQiZ1rI
HqG6H0jvTYgoqLFK7HoP8eiEVlJVLk4chuQUPNN8UdJiS3WacDeMFJeH0T76sdtQrsWINquEjvv0
7miZeZ06H2/NIAl0Golq6ekljxQXoyq+C9U80/zs2BIQap/FOe0Q+1dd4MVvMqc5c0NkmTcx9Pm9
C+5+kM6plA9to0zyJHFSGvNTlxtEupRBioMdY5GXHrLEvVhxgIscr9c4eGxYkGNWQnxaVnGx2Jpc
Ck1d01Hzr+Hg7Z1vsi0iUiXHu2zUgDxl8btAsbhTpg5LUJrUU/ZNENW6L+xkPCblBzpchyVYJ99+
zHGhpN0b2F9E/TNu0x6di1GE9sk0cUnXOEdxF2RBai1e5jhrd7Pd4NJliNf37i9UgmmA3IE4hij8
ZTjJcMTjIIDhe8lOJlOyaw02AJXGXKboo20/YN2xIxt/n9N/L6DPH2mj3sloLi9hSIusHNpTrpUn
JOM+PhonwE/nwYR8Kad7QlKjRyc9EpC2M2LF9p4L7FBDu7Er79XWrPkysbXuNTM8oUegTu+tu74c
+mtqfAqUquAsmBvbhJ1AeyQ4psF5U7lCXRxjKC5848bdIhHORdWdKl8Vu7ZNXjqnihFWO2Ibu7lz
1cuf2tiog9/nb9HE5NL16EmbyorPjY8RwbVvuhlelUZnMkrqkKtuerNo/RxI0xq2jIPuh1y4fLVx
LjMtTWP9lHv6riOpu8hEcZcbeHOQmA40/pw9YSXsHKZiiZNq3b0RhVtfoultSX6gqqn3o5u9F04v
8BBnCEmHLKLmk68tJsvQ7W/RaCMA/p5kCTEXoNP82HtSAzcuY6KPzbZhY+LTthtmA3XIVZMW3w0q
5+OQ4tmKQW3kppkFetk8Zub8KULic2R+iZI+6PzR2yW2/oF9BEShRko6YwdK3/o4pvlP3re3i6TL
0CmZGFA1CtubxYynJN7XnkH0T4zJuiY+tMnb6OAlDRstaHLwW/AYg1GPn3Nu2nCw2hyFN+QZFM7J
RjXVtH0CVLJQQjq5s51R3rSnqEaeWBQY5qvsXjRgtjvb+Uk8LbmXRhoFoVMXe7urbBK9O/MEp5Oc
v4x2m5M+qMbpA59ZYiBIH6dnWe9yGyezg/IgFfeOrzAGSIiVpJSDUgolUbZavPchaRMK/FrNSu5d
x663THKpm0dyxur5SkrxAEZ5BoE+/cJKQOS4ZDdtRtE+F0BmKMi+OyPXjxj5LesWTzHTgJf8Y/QJ
p5aFmk9s8HeSLllMPufVTyy0ZUnxsxz9qx668iY7bcJ132o7YtGoH9EWIyk6orLBMaBK/1Tkprup
CVHad9rH7JvOHosU+1rylXbW8CHdATskQCEmR1b0jTV3347Jw6z8ZIf0Qe3SabqmtFQOuBtwpGjP
mh5eloh4I7JnTDhIHlqtf6nHLtDAKygjDc/IuNyg8M1LnDURuboMRciY28+jpQJL2JLBQ23tx5ip
jze6X6YQ6SsNf1rECOTuiS7rv00WLbouxbTamKjkh4lZS1MZ0yFsRH7T3bbYWiZpTwLx3jZyCwAQ
Yn4IpWoxW9dXXDZcPjazwJlZzQMDzpKLHZtAks7XtuwIa41cH18ic1CpAAkuuwrEBNmSN68ZEGJA
2sZ4WMRcHcukO2lTlO/wOczovXtISzHJ9H6Tor5t553T2/PNcqp612MA2JFHfknCgTXBG6u9r2XP
3oSQTevrZ10nzduLmjhw+xHj1zT2u043ucJN2A5MxBfICw1buy+zmygnbr5hux8cdZd0mF2dSFws
BbAoMpur0/A1sccyvR8YrzmRdZsrnykIVkTokhKXdh4RykV+NxljtGbg/vjwZFnZIfMOxUGgAGRF
x23pYeYa0wEg8jDTqCnjR5jIxbKJ30mtri9um6OwTmiEJ10aeMplzEH3UcugJvkF3h5ATTiEYhbg
JIeYg+xlMWi0jMi8u64S5lHhN660Y2xZ1YaRyNfQjZeQork+OGHVb4d4LI+q61lyF/aFY1ztsC4W
qZd9J6oe7ka1ryttvCIC0jdZT39ClnbgDKpf3mV+3ySUAb60d1p9iKJM++IlcXTSWw+wn4bxwenm
7No104FpR7QjPEFHg1673IAgPq99Wi/L0u5LO3MBRJVJ7IBrMDDKlIKJMdm7sFpsOzFJemtbuFPe
L7OdNBLZThGOqvP66vpILIReF7IJYvMiyJr+yzo+8LppRHPjEjK/yLErk+24HQOMyLnMzk5lfcf8
w1y06MeNVVkbxU3sqLf6ce2Ar4c564zAFoxJ86EJIrv/qc2LL3HtcuvAhwMwyjiOls53bs/dMbS1
HW3OaifiCJVYQsYVXhhS4Uy6fC05S2iWREtzY/U/SZu2pYakSY+0KTDa9r2lBkc4UGq/3yRoWcXX
0WlR4SdiiQxYmAZ4k63mWeXgvqJGPwMPew5lK/fpAvxG5QbN22+uUIGiw/osqmDQk1u+TxdY9LRg
o9dH5jLYWR/9dcgFJVeV+MfOAEa9Hpo/H02mpZ2SKFB9mFxiAt3Opf9khXp6qcOQRgD3k6LzDCjf
0PCKFMl8adNca6lfUfAt+Uu83cG1vEMswZ6s6O0Fup0tB2sgmXyzPlwPThS7hLw4L+uoYU2r6Ksl
1i5cvvZjAiRGsZdhbVX9KVXAxdbEgt/U//VhIzi9Us/G35ESuvFi9KCRVk7/70iU9WFmN7jZ59rb
/R5eLAEhno3ZF6z/cpTLCwgQH2ZHxzJojm8RTjzqTA7ro78O1hJdqxZsttBzGtMzdM55wCjpYl21
egFxezmsTxVsZb1q6uCvlySE7Y3wO+qshTO8ngZirjkt67lqTPtqm0m4N78yvWL8hSXuHM60w7wZ
gVJHdNBlPSBJiC+N91l3ZODERG+yngk8dxF7lBLRynnsx61HsXMMdReD1p8HX8kBCjzJ0cxgnnOt
0lC2xtqZaBWuuYTvZ62h4V3gy+vBw8AYoAL4yOglMxMfagIXG/eoUXec19nOevCWKc/vR4WA2aHj
1A5GrX1rYzjQ68E1Cm6XHgHYFI7c+7qm5q7uY8FYZnxO0t1IGY8Oo5iXHk2jnnx3mPbrH/bLrNDC
4LJt0QNuxUqOZgLIiHgZSq73CSww3DGWn7Y+MiavYiKyPO9b/FXot/brh7J+FusH1dN22TuF+6VZ
Y7uRINXnGrK1mxjO4fcF+q/XbzMM7KmadNz+dWEzmasom09mVxNSvF7I44osx6je0MpTO289Iazj
fz9f/ljBuEalFp/YTvw+Betvuf6+2LGYei6nZX2N23ax91R8yics/P2SXKtbv6CuE02D4ezotsaj
wY6YATd9YFNRe1ukJukzBNko2mLDcYK2TffTVD5rRZdA4iiMjTnjzvO99kPnU/EQWozZML0q8heD
zEOJXxQZCgXlW0TctRJZ1z8Po6+MrWskl8aeCJXLOuZXAK1UeUSzhHU4sZ/62It3nX9Xa/XNjMIH
5bB30wBW1cyAo2WUqZlAExtoum35pRZ7Vkx0jmLGSCAp3umL47Ap7sb+Li2Kn4ZrfNNJy6PBTEjl
MCQvuf4tjSVEEK96xUj4Ct4P0p/FV8DIU4glpBGWYkQvsbXLOt3jaLsm0VBvct20KC2slw5q2kZR
vW+odvad2+LdnG25j7LuSA+c0sftv6aVWV0iRZKxNXjHKIufa2Nyob6AwRUSppdMYHbprK+RTpKW
h62NBuDWmMYHP/fQn+c6SvLk4r1r9AnwmOfHqfOGJxtyEUjH/twIQabqz9F8BN5Y4VPbhzGi/DqX
19ge39mQ5NtE024aUaMbUzBjjwS7dQ+aryTfBQiRG9Fz0PjE1Jc0su+L7GHy5K9wSuZNNTGWUVn0
o4FWuNEmfVwy4q+ePWKhcPujnVZPnjohwIAeEoKQ8JyS09U+SDenThgB24k8QwGf33VljUUy7dEx
fQtdl7SnyLmbKDJapfhKGBPhEGoXUzPv3Kp6ZsiMh2tJG0qpqzyZnOaWEQXxcEL+aOz+a+N433tO
whyDgeoGnQvRsb8QhQjWSYciAA/ImqygUvNPabKnZvJZbNKheRQhHD6HwbzKfByzWfKtg8sw9ubz
FDJBjfxmYfh9KAXcpLPqU2fCVpqa7iGverqXewZhl9ZPD2mefTYJsBS/Zb5Y4aY0R/tap1nQ2GRt
dzE0o0Vik9ouJ1JvnvJKQyNyNFNStUl1fycc7yn1J2s7SucumwTqGllc3XA8WsV0bvPpIkW3ZwwR
bXox/iw64xbn6nlW7hdp+G++05FuwfeIwCb7pFsS0VbtPWRVjiIvuxE2jBtEqYNyOnhY+RPvcmP0
/oTjLvUOBcyHUGTZfiQZHRgtaOqQd5CX7NzdBIgtH0M0PIwZw/lRBohie7I8LWwbCF/gCogeIzCG
pa2V+w/J2LzOU3h2bZKZwqZ5VRG466GRp9YEkZejS9jOChNvO0q4b0mdHIpZe1OF9HehUbIUnDo2
PW7ZuPvQw2MQ1/0P3ey4+WmgI00f6c7M7cDpGDa6WfvQNZ63RWkaS0RScUStrGUQzQrja0O+zdbD
tEsMV75LGedvLdWT5qZcpHq05RRh2ZeuaaadB6JnssF9NqIdUZzpoIIWRFlafGZAKba9U70iu6+Q
RvlBaRgf7QREJS77G+hURpN6CNF1ievqKt/dRn0NnW9xsiZPk4ynS5f3UK36gyWx+Fd57B91SSCn
62rnFLTBVTejK5LjGNKZnj5UHUHAvrJQALpPPvnT5NOa/Q5oPCyf0d2nk/NJZREFFs6pLd9RFyHQ
ecy/TU3yyL54pnGPm8knbE9zuk+r84moq2lIKOvHaJPLM6NjKJK0DOZZXDrXNLYpJs/Ri2EfW78E
sczBnM7IxUkLkmh3yUJEUundIZTcjCEpi2J2zL3Ak+2n/NuVXiC6Cgu8/tNDU9CNzaXVH/RWGGcK
2G+sGhi8QxqBU3FtooGtmjtcST958tP53dGt4s4kEgo5oubcIDXe676dcHNG04jQhPl5f+xJZznl
hDjSZbA2Yeih+yKcjm2IvW20pNulbkLesG0EsV29NnSsGZbQ9hj5NO1IfdL2mPZqrHaWwGiuA1eq
uQedC5+0yoyU7TWVPVcfMV0UqD2fXooWTiuunp4RHCiyxyTukdf3Dip3hHGt6u5Fnf1iibk23Mj2
OSIWJ2lfu977YEnvt9YIqNm3BYMfHQv1L2k7UzDM3XB1BtbGlJqsE1BQG/iZLSC0Bv18xpLGF4kg
avJSaXhBoJMlsHa/16IzvPzS8x8w5sF+0bjLUNUyRtEhDLXCg84xa+9up+xdNXnWVnfQ9qrkSUk7
vzkFma5ODmKOdFcXFxd8AvchY2MNK6iC9i0GcqsFwK67MhyhUovvCogvdWY3HMrchqD/oTy+8rkB
Eq3MB3JjW/QLvLWyZTZt0j/fDk13rsv4rdRr4OHtzq9hx/VDcW/NzfQY2iFssBz2hDUSYT4no7cR
1r3AZQiWy+UXBqla6ka2703nqUkrKCWeTI+1jdW9Hq5MbN9j375DEMqCK9CKENxakHLJrkG6NEu5
oUVd/0AeCxPe6jgkIZrtfLxNUS/uLK7qZB6A5MPgENbA7G2CjByfZZ6p3dhkF5IU2f07qClR9DKu
JjA2sYO8bQSkGWhGzJmFbTxFXPoZRvcM2bw7/JSW/FpiLUehiygQzT3uA58oRZM9k98t+BQ6cKR3
Fl57SEIteZj6w2jM+pk2GXAZJmRLFpq/S5TzSATyA9J/4LLihXQk7kR/xuW4PT52/GZHo6i+Cm5s
uBzdiYzw1lxQGJSMXVQG9IKTQ6pCIDSSxT/6zMewAn8m9AN53v2m6YhqrIfxqFnZHcvcVsadf0tI
59pkI2Df/j1pL6FZ20FLSQQ7L8RXYFnPCgW9W03ptnXlD59A5w2zCHVkXvo2G+M7dVNgRNl3XQ6b
QWbeY5jCqyfMb6uSRyvj/TTu8GuMxYlO5VXLPaLkXFxaofhh2xNJm0XlsFEGDkDiZNKSASrcJ+aC
/aZt2p1tpe+VKd5nOh67qtVa7kVsNTuuOs/T7kx80MAmieAEsgFgwuW7lRHbSYOA6l0jlRAL3gIj
KRH7wJujZfpk1XXKcDoPABQz0fVPoVMy4czSGnD20koa8m/KMMugc5tF78Zc20LQltndZRrxZcDr
uHeNuA5yL0XCnfsEgSdldd+CB9IlBm52A8soHRDfqGR9jR0f5Uxe7WioNPvE/lH04BZ1/WddtSEc
OuBpVQxuzTHGoNL9HwPo3JSJfL04t3CF8hXHCLA0zDFiXN36Nsw0LXyUbnkGcbWGcb5d44IwJaBQ
qBa/+fp89aejjmjO37IGg7ha+wiIHzF2Ls//OiQV7HzT5k6vFe55nIyKAKIBkT6N/920/AuabjVn
UqvYs8F/rOIkPa/G9mIsHpmJjHsKHn7C8rP/OvTDQL6m66VbYna7czraWXPsherOenqXzvmbRysj
qDIfEabL+B3KTH8u2qKEKuDNNtgkvPVuKRE4tFE0nDumDggNOfAGrrMRFYf1dd15SwF2nZLcGc5W
N4J46igE5wnB3wpsGgFAMHBjMrI+dZ3W32pl5SzNsn8kYsV6nVfHinImqpP0xLgL416B3sld2iNY
rtmE/xmAtj7CvZPsZhN815qpJJad/BhaT4h0qNSS7Ks9mGpvj+FwXg91VYznuZf8Wo52DJeNc5oS
ux0vh/XRX6+V+vDQDlgYlWvQlF924FE49WffMXwkYcvzv14sYMYRNmoc9UXOms1toKRTHTWbzRGB
gTGre8iwSNlptykXEWu2tLPqwiNWuE5RiWcpbLCO6RZRw9XR0WBOrglk6yOxPF0fLf9HbXrt0fJd
sWtaodAMPHiWm55tdBRc+F3qnXWTMJDUUQLbNsTn3DHNc7U86sn5PrlMPvvGM86hHMSSneBre1fJ
+/W1NOLOuT4yRmFu9M6hwVl0Hwbi4KCwa6oJDfq0CHvjJOv39cn6smiL9iT5xFq90M/rQf356N+e
UvA2gUSuvlnfn1aOFpfszmjmhpA3LNDrYX15As9zGsvHDrVGDpMjlgeU0zdDxDzNlje7vmNJkbB1
HQut4fIexTQbZ2xwi/yCp+vBqbEV1OoJbFOPR4qPyS1+//y/vYnlJBHG7CICWd7H+icTF0ISUjLH
g8Qo5n0Vtbr3e/IxuriK2HNtylp/yYk2Js0FAmcSI/MEr7PY73AUj1Z4xMtnqUrc5twn0qOkpa31
dLObsL3CF0i3KNZ/yDF7pwbaZtYED8vMnZ1RJh9oeJ/LlqtETsU2Lo16O0sdEwOhCtiyOV1jUV4o
89lLaAwP+6TJEYRP9d6axKVlR9OOhX2QPf+c0uLdp74b2W8e5hA8qKmiC01foG4CS6zxXBr9h5bx
G6BQR96WapwF190wKeXK7d1z1EKQdHv9i6ZhX6gdyOn/Kxph59hO/51oBEkCWov/WjRy+ChVlPyr
buT33/mHbsTT//Dw//oQK8xVPIIt+R/aEc/+w9F9AYmL6x/n3d/Crqy/0BUWWhHMLEtSk+cyPDf/
J1IR0zX/3Qbtu77Df4s0RQgT3s6/SkV8sySytPSyI0btjzJFqQQ1laSPT2qd86iZaOLxwiR5fdUt
DANxnJAZ0S+3TuNuorXrxuQ8RwuqIB+lvs1CujmeqUdHLBKYyELop4p2gdGQCdMMxqPXaTe8RUBs
SyAJCEQ+0aYuWw33Y3bqs+5o/iWFirbPYvJWy1TcNNIGmYr0KNRGA1gl0K69iuubxU0MqVsGAd9u
84DKOWaT591y83WA8N5yq4YdlDKLKu0HXG/ltpOY+x2rudPyifgPjcqKv4k2GG/LdgitU9bncJak
+asYbdjTs7VrJAgJgHRKmreiFN8NNWEOLUlqSGdnP6X6DzgPD2GGbLNpyCD189M0Dy1Wxs6DS+3d
922zTaSDJdOA6Tthh3Vd6FhI52qU3fGXPu8f6xDbkOdDMVeJ99PP9Z1pI/hlAgpDqBE6VT/DZTu1
n1JZ83ar567th+ssL2UxzycxkCrS0EVEhWcFWSXyIJkGpPVRN+zEHD9qzvQhMu2aRg7DbYvESxqy
BbAguMZDyn41zir0PR3h7iB1puxROvrJnutTnSMD51w96OX8zUNJA5uTJm/HVMmIyj5QLdvOQW+r
bQ0rtlMgS10HH3duEc7UYhwiZuUX2/mbktqn2Ye7dokdSQ+WGR8wthDYER6zongpIo/rgUzDzv4p
aZ9sF3vZxK8VzurB7dqXMBfXyi+oecMIpyszblYm6rnR2THNfJy1Kdulufc0tOJN64BvqBIyGMaC
7hdbQxKVupcuTK+TOQOIdb2j01gIY3x05424Cm0QQV2N8BjUQZuSjzYDa+1SC8dSPplW9Qvt80GI
JOhrFEAW0fL0hSjGwc/BZ4zAWZrRZcCO5nkG4eNZrPZe35x6ZnNEmDZfbOKDhT79tOyPqQtJ7o51
P7DYzRmR0AMZctYz2ZL9YLTkJAk0tBALULZnkJnLlM1vaOzzwjb3jU197JXT0+IJ2CdNGBOLkJ6E
nLovGdkSrayP3Fjyx6FmTRkJDUjGr2MfZUctnbZWw5ZgiuzwZPvh69wCx/UmxOBjs8+gMm0o0cXF
M8e7vgc6kmiLsJkQ+dmlNWdFYiTTNYF6F5sXuks4Ffkw6zB2D03X+QGVAOazsKGRRGM9RjHGtGr4
Dmw8jIpAtshC0xocZOyUd43Uvxda5J8wST2ncN02ievslZWe62Ger6lGQ6bk2h0NZz7QP3uLex+r
Sa+uRSumfcO+29EY/LRC3JfSY8Q5gPD1RyaEYaLBD49j2srNY+8l9N9+aVPln1oJm9kgQBwfPpvW
Mg4Df5LOpWiXX7oaH7wC7aZBMseW/+EY5XV4ZCN9sLPYPwyGgSCB5hksyiFaiITVtjCs+auFk9Hy
4/dEayCNjPWXkRbwvcNYfBP72Vm5dvXoGjSeqtEisyMlfqO1NUgkYb133FeJsexmV+xjnXTPeMu+
KjvCkCP7A7Kwb4NKHLZYnNh4qdHrqCPDboBpCiHI3BF04u1zDJcTfJIN3a2Byt8D8W5Wb1nn2nuB
E/GSVeysUJ7O408x58nXxdU8QyVl2NzToDKYyIrRYU622Mab3L0OGs53Z8a1V0UMTzV50VycTth+
85mgGKWC2kBbQm/vLm17l7+NQ5eEX3UcdDRSvR5zs3S+tegmd0xj9vCKCF8xYfq3sXoqI4MBs09O
QwU30R+cbMdaeGlqkMRaFdf3jjKOTVQ8W00c7gFKHCxnLC/l1CDNT76zgOaBmMOnhH2eabiMGeoW
oJ7lB4i+1XUQjctQEM6khvv0W1sUPxhb36WjGO4NjwXF88Ofearx8wHEeewG7oz4XUtx1/cNrG/H
VvRqDOPZbNJvudIs9EUJDGMxBk2CKt/XhyzIdXCcXAamQ/DpoNCwW7ZxtBE57uK+MGlje/7enLqL
N0YwDkIUD1qN5CWJ3zAGmQ8TlX886WLv97T2fd/LD1EzvsVuV97wwHzrp/Y8+AngYcVwsUqxk9kG
0jOsR0/2DLRCRfq94ddP8ZB0W99phldhNvNNKPepL+3iPLa8VSMOjY3lDjE+N3Q3FjrP51LTH7w6
Hy+jxDQfjXVOEOW8K9M53rVJP77GlXHHgtYc0X4laDIfCPXNgkkKg6lj2FycjjNixuNGziERhn3R
3MfliQmG5E4q/UMRljd2SD86s0tQgGVBZ7XqzR6YVMSFoe8siIcBIbXXDs3IfRhNjKgqtOJ0z3Z0
/99Za5yX2RVoEL9mbT9eMgUKvzD9L31Bn9701Iucs5/wj/1zDGwQMZZP7hcZWMPON2l1b/wcp5vu
/mpKugvCcV7TGNuyUaW3wcfiOKBbn/tDbNHPn4QmrxHCvlU+WXWBNWigEvoU61QGHT0mrcvyx/SA
eZqMcxbjLO/kzUvFXZzX/plbtUklMt30wqfhoCntK3Zd7nhT+5a6rtwLlIYHVRIDo3uTxYlFqwGI
zt75masH0RwTYyTBnHbVBN+oKkgXdFSMTChmKEIWMlvNu1EhhsWVGnJVnRSDuW1Py/4GHetY9+pU
48OtSpYTE/DPBa811clbXtKikGX1pvtZd0MF1N0mvf7hpTNuj4ViXqHzQBpm86Wt8gqGoVBkXSDi
RRpMsAvz23avypwz45t4bKs8O6A4+y7ZDG3pLi3rUrb0wOmS0cKXgSVjRRgevdhw5m6p6/qB3yF+
idS3Lv5syN+DBYXcqOkPjBO+RsDZnogf8GMEVKNCR1qWFBJmbKB+kHi0hinD4O1E8l6gMYV4dQJz
TSE3IrcJKUV0vbl1PZ3jfBq1s5mXdwggkAm7rbrI0v0RR2m3NeLlM5agPuv0S6KySxgxZ0e9PZ7M
iEvT1SsjcKrsg3LIR1AKAVyXHqGaipMxpwaL5my+QMjtg9ay252lad2+bfmqkMalVEsvubIXJeBZ
p8fwaaIuMtxj3xTxq8gx8TsYnKDhz9RYBB7Th+81qq9+DKgrw2PCrH1jhgM6NrMiDaBofsJDjI5W
ZQP1+P/sndd23MqWZb8IdwABBMxr+mQyDcmkfcGghfceX98Tear7SJRaqnqvh8tLkTpKB0Ts2Hut
uRq56pJhE3Ro3RpJ0EJ3sGGE7lQ3sW+mSyaPYnnTt7cMRBKwb1GJGarGsZaOxRLAyRWzYfapBlax
I8hIGdr4ttHNGr9mxDXrefvemkwJvbvucqS/jUbWxRBlAXAqa5UPaXqCebCI7OoGbVp1gjSRHWsb
Tr7WSNxW+tnWm3NkBpxKhxxImlYUc7xT/UaLCaOQzCqgVtTOUrNKHUGdiaDLzPQ5fVWLSyB/q70M
45KJCaQL+GtSF+rSoDuap0KQ3fOS+DXDXkAHGyuhR+5X/ZOX5ddDIp7lNLGrOz+dh0w6uFHApalA
65WBTRoUn4ZZMDWWec5W0KvJlWb3xyxJ1UU7WC/t4MxBT0frcYQSX8dk64DqlWWjo/za9pQuShIi
tnZuo7R9NbHLKT7d8WZw90qefqqJsSmKh0Jz3qxSxXjXrBshtgjV39wu+/TrfiaDZ8dujkMwbMaW
48ZD6aCtz17bQGJVqomR1LeBdPbUpkdFNbYu03Pgo8e+7zalry48C6toHSl7nSKiYRBsk+MAL2Y1
+B2yUnsSiayVsVzR4CXCZnyAYDBTMjIvVJ3sIJjzQNrHjaHTva3cYkb075tsEIp79XVf5Xf8RWgD
rb9iwH5jJ+aZnZbAhOCzpfCexQOeSbTQZYO11m/cXVR0azHpzuqOeSqz1D2Jb7J4mP6SyKN7qF+b
fsCaHHa3heFe24kMFqmh3WVauauEAdtLQ3VFOuBe051dPJg3GWJ3ruyvRjpLzwvkPMpXee6TvFGj
R1WbVY40oBiNlV3mdzXTha68Iah9zRV7rr2TDNWVohFONeJr0g0yGk6Vrkez6QELvWLgyrnDGXfo
9neynTRoRvxQGNFmelwO1LNIq/adxR6PCHKRGXfloOB41dJVpwDhsHvTwkTH9M7CiKjY7jJBrzhP
C3W6Qfamw/iGPos5BDsrwDSWkcHle+l8yLFD1OT0lWQ46uhjCpXe7Gg4awmyYhTBPjGq+p3QLQAG
RDBEzkPbi2Wdas89k9+urKawq14rXquyvcepUUW3FkjVQ67kq0H274ozbEf7xbCsR9dnTJwnZwQl
t2lUvVRGf1CoroNkvPbLHGyFv8mr7E0f1FMrxN4sKViIOLVN7GrCGu7S3j6bQ6qvFU88TWBDc9A3
odZsk/YuqYdlQ4lDQb+0M6mDhhomTwUac/q0bbzxj3nJ5kqI4Qoe67BQSmSY8D44kcVkx5AvH0Iw
htJhczeERCeUJ0Ukp8rlSsnxSZQqBrzawo1a9c4xuZLUlBB3uJ2aegcx25kD2p38b8ot8DxuSHEq
6B+aGlwOlogmi/b+MC4nZBlt+1vgtrwZdX8HFulsj8m1VQWwd5pVWAvk0fLQpfUVutejWgzHUmAQ
iTNlU9vFARIMUw7SaAPwSYq8pjXw2MppECwQdklkD4Z+lVTBcxOpN3h6rUFLQJLVV6E0bk2leaqY
yrMI4RqoPlWd8Re4GcdE5DP2B17pNTqBTc/IW9WSl8HC/TvYB2kUn1F/LrXkVCDfqypij8b7Wq3W
ZUehN0K3tO2P3MPupmsnx/TuaSpvA4sYnsS5yiDWDy3u875YhQmecxiD6zhJTmWPSkaHgJ1C6cT0
+Nz64WXJRH+/glH+XCnqrWn7r6SemYAxQ9m8Z16Avky/S3A4D132BsdvxQSDHmJ1ttELR8So2d5K
Jb8TFSi68GSLwvgmS3G7Fv49z/VLk+4NeooXyCOOjW2xLh48FrgxMmFmmucyNj9qH3zKKOz7NjHu
Va36cGrlzauHq5TgugzxfeY4mBkyANnvnkjWalhzYOBi8WT4nIX5a03GXecbh6TGq5f4T9I9pxMF
QlcRabRQNgpvb2T5Lm87Yhg6hxxuyW0/JNVNptPR1YYv0XHLWXR/057+VCSnCjhb5Jb2VNf2fUK7
uFKcQ08xkebyqdORQA4Zk8z20ERoYeLnRglfUz4T2AN3TeYvQ0e9HowMQ7aTrhuFnGCVM7ps7lgw
PPgU2gIyCKls6RXx8ScTH2uS+GvwOGhgh3XIwUIP0YFhKUaMvg0Nbe2JYQ94eO+bjOqbE9pmIld5
iqTqhRyJhDItixtcp0s/KughKBVuwBfrQKPxaAuqEZpjLbvPxIkJHoKCUKc8RhgO1PSjFN6qaI1j
QFwlx3a8JXE/yQNYMOMWbBvQJpJJbwtW1ySpaqLaxHxQ+o8kDh9yvwzXnk0/PArJTnO7G4JCWd0i
5Vyybc7cJN8PpbgqVB0mt/Uw5lzVwySmCdRVOfjbTEOo4NxApb+BeoUwP0+fK6KcrLDk0DaeRgNG
TmRDq1JvOygmhQ66zSwf4VzdFHpZ0PhKOZkaA/z2kqBbTKmworqNp2zoyI1TRqLV0J1QQ1qEPfTA
tVJXL1pm3jBcGVPtkAbxMYGEbirqWqu7Y9oqxwQJBfTNpRZxNCLOUEb3Rpfdp2a+G6z2utHDxUAS
VlilT84wnsNEw4nGHL4Y9vlIvx3+OmKeIgwQEnIkQrw99M0imQq9wh3XGcdAw9zULCZm6C6Ema1p
5yxQBOrCui6S+snX1z2RgV5v3Eq9O5VW+uQnRyVAzWyw43L6Ux1ccR0oQKecN4RsxQ1lsoHyL6I0
MFeFdK9Cv3xS2/CMnaI01h5rRNuToksTdAym2z6rHhhEL8ugesHQsqcAptIisr2Si7Q1b2Tp1svp
30rV4dqf5DGDiVAsUG4AmiZW9lF6DSapy4Vvdd6GwolPBRVAJ41PlROt5zZflbCu0gp73pgthTM8
Rlp30/LqGjYKLSUdqIWKUnx6EaDbQRCFIcfHskBfqBOdB7ex0duTSZ4ymJeczNmeZAnfm1t9fz19
XkWTPbdm++CI+iWp4kNdSOZK8brJlujCb0UeMu9V6amR27tPh4/Y8L6CMGK4Fb+6CCVnI9jiBXCR
W4ZoVO5jGCzcikhJasS5FuoLH03ElGqyBJFDRa+7R+J+7tLOvdEY/Nkh+T8wPqD4ZtldXd5hj5H1
oCE/gR1kNTAA+moTGWgetWBV0cmeVd4UFtp0I5w92pMlgej8YPIGrGioBPNCNnsXOsPSSUlj44B+
FxoAZQGpJZKCKc6o2IabmGxnJ73LcFzOonZ8KlsdDUOWr1XPQ8mTHlXFfK5FRtplTWimnnxE1YCE
/dMjmoIFnHiFKSojVgSXbLzuJlFqr9E3JX4mXihhsStd+grNpEZF6EYEkecsDFMcGqOb4USEMVm1
+4xr+SomH7mOJspmQCyPISHMJYG6p+tMVZch1CnMjTXS3c4yaqyQ+ki37a+4JgnVr8WmckZ8VRgZ
r0fWTwb3eOXSamXovnOqDSIzHYelrgKTMys4wq+i3HNnjgQd0gwktffasOUEMMNBVTsWJ+caZUJV
3fWZICjJ9vylrLxNY2IWqnzvzIngbfShpxXVlBnc0jL3Yn1ulb4ggs8P9sIfiOgqjHNoOifizsW6
M/ST2RnHqoQFjSLzASIn5DDPO49KfzJc6DUSI5Oso2qh9w3iubowNmEe9WvCxj1yXDTq5tTBzU8G
H+TCpamhnoO7RRxm7CxIk3kUmYu/MO23JftWaZiTsY/yh6NeQC2HndVTlkZxK6c05zIHVicaXDle
UiKWYmBaVpynbEFaV5KXqBptB0IeYfRNMGBv6usDvheLaF2/2AKQ0O+z+J0hw2vZHRANzRGJ3Jc5
EY9pYG/QLBgycZeqUJS5wYo2EEcTSPMakx+V0DTD8fDGEBMezGkaRHPL97qtl4Wvfk784pA0W4nQ
lvotN7ZRjKQsTAoCNRD4e+B0ahdbVzg0MF58aHgOLECag+6L7ChPvYA8ZqUiFNAHd9L0XEp6xPAa
0q4xOS/xCSH5QzKd7GQW3WH++wzbcYPogSgBk6dXmjWbmnnyy/4LcSTb3SPCS04AON9i/V4JjYfM
F8Q+SuWumq7ksmQsUmOeIXINhUCc2QzvbexRHtZHFBvYX6yVH3GxlSNKJ5ftKWlQCOhzvyf6Ni5P
Yaifey178AekbadyzHdWnh7z1F5GGpesbEkirtzuGcXMB8Hmpp1szNjHkKYg6RyN7Zih0plisMmK
aXCOEEwM0DXq04e8kx600wGhrLHL6+KNLW6v4iCcayonXKNEn+NVgEs1QQn+rq0dYcBPzt8SgfTQ
VooFjWUuCy9cYzO85XydcIKKH+BM0zrMwQ85vrPwNP0DrkvI+0PCS67oy4AiQW5Qby/TxFqovkKE
OcgtPoKEGzhxBGP8kOaxsiZ5+9wa7bNbQX8NmJpD+TRMuTU9YiwCk36com3ZsiVJl8GhsxvkHXjM
BNxvsDwfHKsYXTUxeYYYrzJ0Ul2sQVuI0mfNabc2gpFO1W67MPhAtjP3huLOC/U3UQ770AX34Kb9
u4qLObK7Bz3gUGJZS7pD92rH7uOU70r2iHzI37rsvFWNXtbgTqYlTUwwDbsVV6OPUpUXO9NsThdF
hPaCXTF0dcb+AgWgpxIjkd9CMwLQhB627Q8MuR5Bc0ByMftP3y9vArp+nX3LDGVRqO5KVUo4j2N5
5/UY2JPmqLkulYd/kzXxTkISve5qdUuHGROYFRRs4iBqhDe5hU3yvREjRWa5pTn9YdbuBoXrFaek
hRWgcHAwmGWm2BdtTMgQ663hErESdeu+LVae2vGPadve7D7BKj9Lt35SVXmslbJZ+kl8R95bZIYf
Q/rphTQ0UupGo6adbsmdBVlHccyl0Ikh1QFRoh06lEQa8EKGTVz2r5qBDLwaiAfWkIfmKh5vpAV3
E9XTsPJXveeo5ag4gmnXM4/pp4tz73VImZOy2jmqNkXw5Z9KUF4NzBTLUWD282+C2noGQXjvmvF6
lGSAQ1kBXNVRjJDM1SvJyQZoMUvK+sGDpKiF7bq495IegGFro8D1cTHFwJ767DNOoZ716alNh2Wg
1UxlobpjvoAo5lQ6UwpgWYZZofT82W7z7x+VSUR0seD8+7Nvf7z84t+fXf6Lf/5yUK2jQWf0lNiU
ouYdemBtpY68hWVB7PkFiuZkbXqVMitgxDzepiFcxIuvSsR2enX57t8v/42f/WNlcWmLWF2AIHxS
OA7+aC6QBUzxRFiYwA9n/3y5/JGIinprjfclkL96F168X2rGP4ApFZOgDwJBdfMY/NvkuVKmp2v0
iY2Zd/o2TyxcA5dvx1o7uobdoykPJgtYAsz+8kUJ3P/7HfzizHTNjR479VrNMX5d7FyXp/mDs+vy
53zAtdDRsrCwYOEjAmvYT9mA/7rgLj+7/PHyC8v2sOj8++uLSQ44ZDxnvyA0x7BhOl5+nacPRg8/
TU6KsotBrDYEG5uKIu9iX2ScWhBti7/o3y+XnyVKoWyd5s3OUcIq3UeMYm1rllA9XRunhkc7ztIx
GzC+OegWInNZwxcOOi9dGBvooRxFab7FEGkQ4dCrEpiPa7vjlMoXm3NPXGUFNLJhWDiOshxGlkki
ZtxF0mPMiCKNvFI7PbZBPqA2HDbAnlhch5ak7Z7QT2n1mB2s517mWJPZBDkt43KWj2o7xFcth4Bw
lNnBShCbiqodlmPmRGvP3Cox8CasV3pvG1dO0w0Hux9v7bCLroTh1juf7Hh1KN5KPFcb2LIRZ+tZ
WHXpoSry5lAbBSrP3twxZchmNOdxGbZbq2hdoF9g6UZBRjjIfj7+JAnx7JgkL3oWWxUwkUM2YMxL
qoTOh1C3Sqfe6J1WHVpZ7jXy/K7GzAR1N2Zb6vDZvenG8V71SMVKa/3QCl0/QK/g7td7DG0m+bv5
F4yMYMl/0hwSCY85NcBJBXjE1OwU1L29tTC7XEfCpQIi7UvpXzSHNoqdi89K1Mk+BQ8ajgxfGsLc
Lf4/tHuXbsHAuxo5tH/9kpXaqV7B4Ydss1l6VKoxPY7BF6xulMrliIuX7mLYEgxfm3wqcAUocdV6
XGIRSg++ZWHgVs5Ml/q9HD28OHnMSIV2W4rmd9VqZTfjfG7tYzrSe3qkWy9Ib4WHkpsW23Btbkh8
+tJpEYyM2GZmQdJxKkaPaOG8xlJPKiFNxxFePUcJ+gDoxjCKD+ifD0j/AFY7w3UwPRNmT2TQITqc
adidISXYDVwPj0+l6eu5kyclO5ETH6JWPLHfqRvadGcKkKU6fYhMlFCaMFBJmMnxt/yUKysqTH15
+dk/v778RhLTuUBDzBuzGwNSSXDcJl3yqDv2R4OhIksKatcwuwNPQQutPLi+eRUq7n1Poq3Sv5qF
/qk24XkgdC9KUMTpxa7rtXMAnWqGD+Ih0yOEd07+Ygls/9pIV7YYb7sRfG4S6wtDUa9lTaWomTgj
GMBsQIQURQxXN7iuUuq8sFg1fkzrGXM5MSugCdVWwvJsH41M4I+oQcOoIie4DZw20GFgftSpluLc
FoATUeDiQQJszARFa88Oe5XS2zdd4DFP6oYTcJWchhbCYWScQJlndi0fOrfb20P03CkGZSoHT4yb
Jy1BOqOVV/GG0TZlSe8sXYlxpsPCMJN6fkysfc0YtcVS4JBlXU75LQFUQtI1Z60FVkRPMfPT/H7v
CoowK1FfmjxfJ1biLLtMbxdwd2zcTwAG9S/J2W4GOSRZSa+/dQNW/gEfeigJ2yY6aauZSP49C6dF
sFJE1u+6aMSOlrRPjanfGuPt6HPZ+KV3ahQRX+NWsedxj1eKkPK8zXZKEOC0UA5gOXsWQoPuSkGO
MqB7N2fyKsi+WTKl3ZRyfHVdbqeoLW9tjXzU8FbKAyv+2anxzIZWej+UyUIZ9GuiZJNlI80bW/O3
eR2+G9oJPjBEOpuZRWbXLymKjygzSS+2OPo1/Weag4EomZCclN63FnnDSE0VYqeRDm56+Wb0iIaX
nPPQgJDhParGIul4G+Jh3UtxrZL5G1UCx71Y9akGS692QEkCvdR6wP86hxx9QjJCKkOaoY5zP+j2
mbfDN1Qvgoq855jwgiUNCoGHq/i0POPNssC8NMwq1UanJxk6d7iLeojpGDWA1Gu7wnttfU08NpKG
i6yuEsvytkGDf26IlEcN2j/1GaGW3cooi4+40Fim26ss98neYN23VOB1ZXxyKM5a7AnN4KEVgxyJ
k0jF/ckBWgEcF5cYqv1qvJpKyUpXd4NkZCesIFuaZaPNy55ORDBUr6Fd06nPU64bybGMeJSZ92ET
27aDN4JUjcMPobR6duxpJ8zEYG8scwSWn3npbVnl9yim3loj/AybD/gXEh/K4C7M0duw7hqnhDcr
kTT1UjTdPSd+5gH9vQ2cF+LfgFnFxcTzqkow0gXt5Zr44SV5pyTY1f1R8yFvFCbDx8JFFwifDVv2
qw8HZyU5UfJxg8zR5LMrtc/CH48maMJtapb2Muwr/F2wtksfvBHqe+7tml6hKSibaXr4Q+4x0WzI
AqxdY+HruYMMCO9e51b9goRgiKFecRNz9FwqomT7dZnPlBYoVqV6J79v7SnxeFbGcMuK5F95WnrA
shmsPVW78yU1s0jSfo62B5QW0QJ+jXnIjdPPXommGHPMCw4rGy1dcx9KJDpE0au2cTC8HOWbE9MZ
q0qD2RnaL+nDSBLlSzOoztrMyxvass5Gt7VjwFCKiNHbOHJxNDGpWDqqd8vMekNnyD54ljJF6Ob4
qEhBBHfeYPfOp2AECc+O5K9kXqH51/XmyyzGh6QjGTRJzCty1a4bdwgf4uboG9WH17fnAu0BhdpE
t1LdZemq6yZ0T3RZ7FXhFXSf6wH/U2KsW2pjACTaW6n0Hcan6bRQmJ+Eu5N0ZVndshf1qledD7VG
k9k2CgG/kfruFgovwco3RmrY5KyiccSlgWSdI3VgFuqqSLcRrww3glMuB1tzd4r3mVYW8jo70hcM
xsQuYN8F+cS8KQIUs/dt1d4PsbLQOvC0KvLpZZYE0UaV1sCoWFcwSlfNwrOhcNap2qEtp1eT8yFa
1V4gTEKm3h7ovsRreVHod5hyiiJ6i5tGuTIqnFnEKFXgfPI4XSUmiRUWlrJZpIBKJJIkueqyx16B
zvXPT6YfjyUHAOGfgbaN81QlBstFHLYzy4KtysurftWUxeM/f0Rzsi4NrdsMmJFWHLIZLk7F3+Ax
sYj83eU7kybypgVSNUiw40E8ofQv3wIus5DMg3bRU+0hHcktv/z88sVq3YyMl4ZoDL/eqJ2PRkON
dxW54zt/+i6wObpgGdwO9FO5BdOtmo/pLq+qbBEoJbZ0Fy/xrDbNgkXFzJeiGbA7SebCVj++DImf
smxBKWRx3/mpFS75gK5zXv2unL4U4HBXvlQeLz+KfNslZydO50UtjWjbVUmwLRQoKGTFbmDKwAwQ
1e7ype1corpzFPyW02ywxioLq8QTeuEkdvCBMaN74SLuBa0q0h7TQa49PnH0gAoyrJS/EIZJt6hH
L9/FbZMhp6fEaFgCua6TN83Dx00g/aYJ7ENTQlQmAAitSBEawB0i+L8ubM+mRCoADbZZSBUlXuD1
wU73soDnGL5zbOV6QEW66ziezNOewUVYwmXVehompsV4yhhyoFx5vqvVBkVHLnCs6xmlhBMRrp6r
xYLugkPnsSl2AkraOqsBy4dUR03ilbtUVvjbK29aXTwGIZcfWqApuKRoggegi3MVYoSdFuwYg7+L
bIPezuUBgdZa5Hri38h27fQmeD0Dg6YK9oXnNJgK1MXlueP563eX7+qAvbUJKaKqoTymZBDclC13
mla+C08dtxN6JxZBuc5aa1tnar9SC7LlDcOBwk89o4zNsU54AoHaPwlG8IvCLq/ztLIxALfmtG2/
FCYdsKrA+l96lHODMF95o1dj18R7xtr5wrZXGTohT5EopWy6SWaP+wTQCWaYrkcqAd+tVIOVcQPD
t6PWG5xiHfjmi95WDyG5f0sFFFOSI7mE0sxVW9Ewt8Lw63/tEP8tO4Sm6sRt/v/tEKs4K4OPn+0Q
//w3/9ohoPba2JalxhbzL0jTtv7DKmYSuqEJDZ7lxNj8r1hPXfuPqsLQtE2hmqrECvH/QJrC+I8U
uknOnGqSb4et4X/kjviG0TTIG5WGbmhS/lf06M/eCA/ONv3WrNnICEZgkZTBUQmzcFflxbHuW21B
p9dfBwkywsBVEcAL6uGsIEMsP6FH83eiaQ4Kc4OZnZO5YdFo5OBCAlHsIVRs0mpba+2+kgXhGGjI
1o4PAeuH9/s3OV+8Fz+SQKUqDFvYNORVm6AhcbF//EACLQpvdGjY0aLho0J+Fawi9BQzxQUUg9Sq
pYRnjOBYH1amxH95bO1b6Nw/D+7YUlUtw5jgpj+/fwi6W01LZL0uCzKU22xdxOiZmAkvLzMT7vVj
buaEIaHwcnW0rH9+7b99fBJjnYubxjT0Kbj1hxfP6TvKB8Oo14ldnXSji6gKwBUS7UwWj6egU95C
AVtAt66ojwiF+cvjf7t+Lq9f59UbXN5Cl9/TD+lLMQCSvPmS3hG7QXvrlXALgHdqpNX7Nt1YYJ2W
HbyXl2TQge2UcspW6cwzidDzUvnLW/L7Z4SZZrq50F19e0fq3nddPa8ZkWeAjbQQlwm8s+L6Ly98
Mg39wJ/lhUuhasKCZmsKHeXpz2985dl61RYu7YcRXcdgE6Q0nT0ecpfKz6xpQHmpexhJmbNFq4FS
VbqTVVJyx1ZBxaCT+hP3prkLQcSv//zcvvmdLk8Na5UqdE1wSU4U3h+vCVnQZvK1ullXxYflMvgw
Ff/d0OmFD+45MMgeAuyf/+VK+PVtl0IIR0iD467GqvXzg7p+FHa2njXrEAs75wrYF7iXs+WfX9rv
3nVhCATjFj4yOZnGfnxpql0JIggiXpoHxXK0eRllxtQ91nEj/vmhfvcu/vhQ3z5g01DJ5CSfe21j
3p81cbvwmvAjD6Ocgh6456D7i8Af9n9+VP1bnOjlw7NJK5S6bYJ21Nh8fnyFgx+ZdtdxQwsLb6Wv
1OkGtxQuFytZjRw9Z61z9Jk+7vO8O9eWQYVctBvbpCiB1hqRuCR1uhHKWulMsYliy+V5ixUCA/Lo
pmQcgm+uC0np1zZOu4RC8FV6+hSIKPYubMN5Wk6BpOa4GaJTiRFn7mEpQ2BE4gWlnlffaI3yYgBB
2fzllU9v6Lc7SlcxDWqk8Vjil8sWf50pspobNxaw6LQeXEANedT3eFWK397UBCMVXassrdY5VzEn
z9AYTpzurEXfyxZhMAYh0D6TQH3WWNoMZ1GHHD+sALrSb2y5WETbqrCERpIZ6SzbFueOHsFAoSIo
FTpwNCPc99V7kMCR9uxO3bhPg4kdQYTNtSLCxz+/ZE37de+S5Ftr+rRYSf737VYNHQZdjI3qdVZY
NImacdcV4WefcZCuuvuR0IUpfFGZd+SFbFLUjExTv0DNHFS8VPkYKtde9gEsD2SM+iyYVy7KXHsm
vUFbBjo4fgdir9nAHNJrc+XBqTg7jbtx1LdQsf37BGHFrLPYJxXUh3Bgm3XdJgNTOVr+ap3sEqfC
HKnwOyNM0GLbN06W39fNtRaFMyMdkN7qFjJfOm8pCTUE+o0e1h3fErOgK666pr3x8u7ebncRWK95
lgArQY3KVO/elvFdGUoAzibSVJJyCTnjtJSlVwAbEFDiM1+NFg3vjDwMGk/ovealTdqlXfer0fbu
9TA4NVZ7LMGMEjsWwkTo3gcUv5hsmKBpHsAE9OexxVDAPll0mRNl0+bN2VAlUWxKTT4sR1jYpNgF
7qExIbMygOZnbQx8j75kONbIZmQJVbtVbkER0Utx3v1SvmdWeZLGGem0JNhMvgjNPBN89WQlPuNu
8jESzSSZwGIIW2NYm5Vtc296U4qcLAMIKrAiWa8QIJT1MfaHv1xVvy5ctpRUrSzFlHeW9W0F6StP
oqfnPmoghnPIo/kaKXMNm5zbQ43woCjTskn/sv7/9lElu66kzzBtBD+vW07J1eGMEduu+lDp3U2T
xV9NaR76UblHn/QYOebTX+6eX2sv3O/sBJrDIBcm/bctp/KcNlXQ/9FNIEIrJWRx6MO7EmncsnyV
VjvSN9qpNU2hXI6nPz/4rzeujY56Ks8dR9V189uNi4uzDbs24+Va2VNeCiBMQtkaY4SGsSZkod5Y
yofSWX/LVtb0X1ZJHtgwMVHZQO95q39+nxPVVRJ06vXaaKyDwx22hEbSzmNv6LdRGrwCWAAK29b1
LPbHQ8XiSYMdfUL7gBxW+8uHrv266/NsMIvZQlqaRUn087OJAmXUzNypEPpRBWGKgScOio40KlSD
9sCd2VXaobKI9fGM7Bi5NP5jOyQLqTsjBEjxHqqLP38y4ncfDfUwxnFN6hpz/Z+fE7maxhiQi7IW
uqC7HyvL3DS0VRu0D7k3fLVVR4OryFxmK8Jj34sf8fLeDrSZr6tYeyac0ptt4H5d+Tag5qgBlksn
iMhIlO+16p21UOxraLsHShH4PYh/ajfZF6P/5RsuwtaIf/rPL+lS1vy8NeIxsOCaOrZOAv33mtZD
qaK4vl6tLQPzEXxzr8FG5zKLAHNH/yUiyzgMinmrA9EAhBVtxgrSdiynGz/htFap5qsYKV3w81Vz
VF5dzuDNdCpC4oGFWx20N7rV6iLy8Ig3BpndIoOeagJV7A3kZKVz7fRWvZEZLxhGg6ezrfZovwHP
Ypr1/xbebHyLbqYO4iU7hDfrFv11TtA/f4quVjo45bqKzms1r31/g54Ka62C5aTQrtu6mHsSiJDf
4fRoUlS7mf8VBgoaAAr+tjGUDeX5wCkQgSIHwG7GezPOSCTDBh9mT0mPLzGcDrO1TyBg/KbY3X3p
x/ZVnKKZRdtI/WOCUc+xigpJ3o8UOUO0Foag13nL3K1GBEPD61iBJIsjo4QLgERUqNUdXqiPP18A
l6rvlwvgh3fj231GrllHSPZQYR9H8TvEQzmHNANvy6Lll0d2smRdyDH4E0eltcQZChppliXv27A+
/vm5yN+t9BTgbNKsQpr1femzh9boBtlUa4By7boz7GFniAjzOQJTAJbXGMAs2s0ErmHCYkGItWPS
Z9HRcvItnq3NyBO/djNkkTInFLVKh53lQHErR2VkOEuNE6YAnIzoTWILnwSYr7XWtFvHg7/pFqaN
Wsk488+eS7sJ8W6TPk6EV4oECrhoYgdfcUrb3rUEDCbprmRiPtEfwxrioLrXR7dfR9PcUFe3vmCJ
IsQeG7iKobV36DIG6qNuuK/MpO7NJmRvz50lmv/HBsqBXgAaCgp9bpQMk7Qw/iep5qeckx9zTX49
3tAnUqFUUAMzrpw6Tz8W/xKHY+SGLKc2JEvPxVCojMQSAXHU/3KQ+s0iaXKENRwOyvyr6vQh/9A3
qGJ4g2VGhEbupV9hDgSfIQVL58nufJRwxKuRbIs0KjXOf758flPy8hqFzcDNMExL/X5wLlyvyZkl
sjyTZYjDERSg3aOzrBlA6VY/G213AYu7nplpZM6kR9hTMnCSd6nr51E8WRrsD0MCMx8RH88HtPvL
DLKpyUDzz0/1Nxe6qWKWJF2G4oKD7c/vUU0MhHBDXCsAMZmfFmSchK+tGp8YfsyTIPiqrOxvzaxL
0fLtTqfjJxxbE7TmzO87Kmy/ChQld5fWNgdVJ/JdYRJggZYyrWvPdus5swFcSY6+octwK1x7K6q0
XXTOlHWSGadeL7GL+3W7KtGLzMZgOAdat6uVv5VAv57X+CAlW6fF52Ko38uvAECH9FvWpM7OsP8y
82MdtIhmgFs7cdK//vxp/PaK5YiEDYN2G52+nz8Nk3QML2nIwQYP2dVibxg8qkjNA4uzPou5fufO
2CP8/tsF++uJ3DY1uqRcrnwgpBr9/MBhBQcE7221/j+Unddy48iWRb8IEQAS9pXem5ItvSBKVRK8
dwl8/axkP3RMT8e9MS8Ikq0uUSSQyHPO3mszP30bJ+tuuFSHUCFSFLTNlXIFUgj1JwGG2tIJu4Bc
dVigAzrUMQhxbuatg5hm2OheephnwtX/8wdj/NuqYbgUjzoXs4eP9H+/QVKl7TlqU64ozfrFqjJQ
yMBjTis8gLb9FZEouhgsImdMZZWcniorJDMOFIDbmAAOk+xbTHyE//ldWf/2fbFD5puiuvWsf57I
XTgEpijwL019mGx0RDB7rbCRjM0JziM2r4gSyJ2NQ5UIpIcrNo7opmgiMpPMbxPmGtOOn4SUX5jF
x6feCO8R/NhLWBx9FRlTe9EFoLp5qv26x+9lF9uYjeYFHmLjJ8a589CuxOiDz3PFbaIY2MLFOi70
yPGHt7Y+FxiX17Gkw0OuSPcLu9D73GflXiMk9dWswz9zHa/TwYi2hEeT0mNwWxOoo9HjrNqaPcB/
/sD+5fMiNMtxWIwJ3XKNf5zfTHbjyS6cejuE9hJySrLuLWwFY9HDCOrt5zjq747WfCeYbP7zbzb+
Za+FgNVyfd01dLDt/1jo4gS1T41rfevIzN0lTP52sRYQHBiIlFBZBwV00xyGIR8PWUB/UwgGbdEk
/v81FbWUbemOmkb8nztDVVRzV3mE8hFAdG2sfEDPrOvIcIoSvYbxC+2KcZnK4pRYZvtfTtd/aaR7
/HK6uRQxLr38f1zl5hwg5+r55UjoELqE0ZZE2c+kCsNTHtbmOiZnfhmCIkqGcIPUKfovV/G/rDK+
TsvPIlnNsGz/H18/O6UCCrNNImE/k+/l78GvAQCCOpiQT0Jo43/7iymF/qWWZE+JXdr1XU+wjv/v
hcMjAL0P8bVvgUL5nyUz3uVYdc5N0rTZxFiBsoLYS0PWPho6T+c0DP4IN4qOrgzqbSgD/5Zov0jz
i9a9CiseY9TU6ShQV5ndqcWCgimo1yCFRvEqc4X24gUwV6bGJri3TU9gbd3XlhZTi2j3yYyyt3ZC
cO22TfILIdlGTG12J9gTD4Uobe6AOmVvIeOXoqvGdVzl4S43pXhLLetzcIh/G03JrJia6Bwa6h+y
jOBXiu0fjIIBw+wH3Rzt2SL9NXBH+zX202RP+ys4B3EWLnCeaTdbH5r7bOI67UdxZ7BRv3TfovT6
RSwH580Tr7jvk6+Bvn4zYqno42eXCuJejrZ2RkgxMO8vqLm9KID/4Cqkdjgdo558nnkyXtvCUEYN
4b8DoSi2wi1pEZkwfgiLf2Unw5xapbdJUz/aVU94Y+d/UASl58qQycmbiVLhDlm8yil51rGuIfua
YfAa3fQzYt+WT538ZQF/ZO0wU7QAqE/IrxjhdfTlUxK7v00kM7/11LgXXvazy2NtU5hWfJ7cPj4j
ofxTTe2IKX7MkPzlZb/OK1DvAI+HQ0yqcbbosrlZxQTxLhIjl84aosrSzYCBzmXFrr7P3jot6beG
evZ4yY0Q4KFRQa+hu/GFO3t86cqyO0y0SR4vGV5lHzrMuFkRj6dEHUrdIvxLPXq8FqRyRYRPAM2L
2Ekll6L16Jwej/4+jASkrquRnpxng/KZYpfbnlnG52Cc4nNoEfA0YsAgEoR8z0jqGmIlrSuPtdt8
SKekepkDEt1DaIyPR3MOnj5D5IvIL5yvhOXOV6Jl8TnV18crTP6ma0z68M6bsYU1zqkDunv7+4BP
jWSvzkTCjGyflBC5LWi/79qpwBBhVtaLTEW066CDjB3Cxm4MSE+BhOkd4Oa8TnwDG7S34RoPUvCE
Ihx4U2G8aRFZXC0CQqGxTdarSvvRVYb2Q5b1fcjc7lwmhXYz0KHPftxtA6mJFdltwTPW8voQtS1k
XPU0Z4t/npCN9S2urUEDDCfddLyxTWjAkyDmTOL+BsbYJaDFBFZ0rzM4B+hbs/1QARAnHh25je4k
d2zCyZ0G07CWZAOs5smh/e4M0VHo8XAkGhpYnXD912xKsi1wFhcogBm8Ogmp5YXV5eytvG3ryPl1
svDPIFCazwWklVczzQ+aZfj3XG+a1/yDuMD51WojQrL7gouB6GCSjLBUBP705EDch5Bav9RTU8O1
Cwt65AIOVImqbqIkvjpEZl0fj9i6jtQaxMC18cYYO/ZIySQagLqzu3Hr9ENknn1wvc455FHmcH5b
uE1g/wwyDwHsds3WNiLssJX7onqUyt/rLiI7HBAgCeNJJwMSsuatLytEejN/tj8E/ssQFc5Klx7Q
p5RfPMR9BgNsrM4QqOE5VC3q5iNyagRHdOrv3TD0Hxho34d+PBpzUVyd0RSXsuU8KU1sNVqTA1Qb
8VI5VfQncnLw21Zo04PQSUIJbYIBW1S1SdHlT3Pe3yfYDz9zEjrW7VDJvYbH+t2WrzaYUQxI1lpU
IDdIfYHOldfezz461ObkfDD/lRvZzN2u1cL03YYW0arXHcEuN6s6KK7QpbEflu2LY0FuNhtz2vXK
jtXMyWsxxR8sJNlHIQJ+PIXQUTY3zwCiFUEFC+P8VfZjfxdeDPfgtbJq49kjPvfq5fIl7JvgxY7n
9JJ02u/HM1jl8blo0RPmQMRWI8mKwPZS7c5NBjG0Ezz56jARCEFfCKh9xggUzJTZkJ/Qk4VIc2lX
mcb04gd4SOO4EszbyukFnVW6hlz0Kcn0WNZl0j71MjLOvhX/aNqhferUwSBQcSEx2i1DxQ8r0ak9
NQVBXiNy0EWtniZ9B5GnqHD86x9+3mD7waKyGx3/nVSFlHrN4Vo0U84Ry90ZuGY/2y++6HE3aGPP
zcezboHjUo/b+Gtb+8JYLl8UQK22Xt0xphgbiNPh4JxsDZubjZaJSKNwuiL7m66PR0iM7UWJocSe
NdJZpGCeR6j5TcKXvjrZqw+7b5MPtk9rLAR4NwjjWCF8AiJA6KaD7vLgGNx7/dqfd5hB3KOgv5ZW
0cWd3PIYGml1tKpcX7dtAhEJKT3wSZJkWrO9m7Ge4iS13GNNcNUxdyzOUneOro+bXYknlgyGkUKf
WObL44Av9BW7gr7V2yY8EeZG2oBh7q0g+DUDInci+JdJ/VVqw28H1iBppU+jgg8Srr0ns7jZUFH7
q9JFtm114dFAKrqyC9iwBRxDE55hQxmxsCEcapAOBcTDGPJhmgaC2e60Cef4S4ON2MBItBUssVDU
ROiJ3OBUWou3A+3M8BXCYhu1bx3aSuzxf5LhZHEfp4BZSriMQ+z80BWokfbXne38qpBIUlwFc5wG
cJs1e0gNzqMH79GcutsM/5F2yDVTQMgIMmQZWChJoAu56ZsHORKU1m8TkqQF7UyaByCNLGvadwFv
coI7OeOMXRSQKLVQqbNdD4onlEqpcJWMQuFNKYSlq2CWGlRLiqHkYJTzaz85t9oZ5pWRVftUodMg
YkJstsA0xgqUKRUyM8HnRgLItgU4OA3mNoWtacPYDN3pi4rzXoHeXk0uaOdcATkp8QQfG1tWmz+r
UthOPT0OHRhPp3pJFdbTUXxPC8F532LEMBT8UygMaAAPtIUL6kHbh9MDgXLOunvhBz8AJ9crDQT5
tsXAs9T0XDUZ3eVIN66GPUoCnMLkgCMt4JJ2ik8qHJIcC+0aS/krhmBqK5SprqCmiTA+ikq/0Coh
CISgE91cuTO1p9/OfyDNgW8fTGxoimXZMVSpFT6VnBQPZEiNdFZPwCu6+AEqcdMh5+FuVmJf5Tw1
302QBJMCtA4K1UqSAOJRhW+tIxDtCuiqK7QroyqAGgr3GpbmxdaoI4qmwlc/mP5xgg5rQonVuqHC
GCC+tQKArGeXpGzOPqaWmZB2ILO9AdIygEWGD6xcpgUW0FRBaWn8Y22OaowVMeEoE1jQypnPboQt
SSqs7Qzfth7Lk2nEL908K5u6faAT+E1UN8J3UC19/gUQ4FsoFeGo9IQ9OwtAy80mVVpDC9GhM4iP
2qgQGKBGtH+A3NAYRof+wFqHYhERdLOIMah5Ss0YKV0jbu+jj85R6R11pXwclAQSKSQqDjA5D3Wk
g06yRjApMgPadDIqDkV3EkpVmSCvtA3MujAwr41SXoKWBXiHGJMseLmpkGfmSqcZINgUSrnZ1v3v
ghtgUk3xvUPcOSiVZ6/0noXSr6ZKA/p41CILbZQ+dEAoSjvH2o5KO1opFWms9KT0GW2lL82U0hTP
29FX2tNaR4XqKz1q+VCmIlEdlIDVe8hWTaVgLZWW9fFir/StFUJXoRSvzG7qo6FUsONDD6uUsdjC
EMnmI3rZHuGsq35hrbS0rlLV5kpfmyK0LZXiVj60t+qviJQeF9z6b0YDMWZItLoOtTseePS7g1Ly
8jnr2IBQ99pK51srxe+gtL8DIuASMTBp04S3Ig8elE4YShIZVko73KsPIVV6Yl8pizWlMY6U2rhE
dhwxbM+VDjlXimRigPgBFenuKb2yUMplDwnzpLTMo1I1CyVyfhyYC25cpX1uEEFLpYZuHsLoWmmk
M6WWrpWKGm/7W6OU1O1DU60OlOCnWOmtZ4TXsVJgz0qLje/vw1PqbKF02jSiqnWvtNvlQ8adqE+5
VtpuQ6m8eXvFfkb4TTim2CdIwWOlCe+UOjxVjwwE47NSjqdIyD2lJedZcHgcSqU0J2zjtVDac12p
0B+vJw9p+uPhqDKVlW69Vlr2SWnZH4985O0aMvdZ6d1bC+V7jATefWjjB2TxkdLH//VUU6p5Tql+
aSklvYio8lDWk9qZHB+HSenuZfmGTyX/62VPafMLpdIfZyXY75R2HwMfAkCl528Q9htK4c8wwyMN
AdV/ivxfKB8A0dln8pZghHrM0HAKRMozYLicPuRcaDuDb3xRKW+BoVwGpvIbzBgPYuVAyJQXIVOu
BEBB1Qa0iclFjmeBpKZmE0Zfs3Iz0ORr1tnD4VDsE+V4sJX3oRfeYdL8eTmmHskvzB6wqrKAYZkY
lXeC0AQYjdgpJmWr8CIJQhhv/UiGbOMbxOI88hm9nK439UhdHObYgvDERVwcnMerfqhhDBqmuSBC
gFd79VN2bSRrEdCqgKS3nnU92j1ehypncFGon9Od3hMITtSPPw6Pf/7xCMOttUx8OD6Pp3/9nr+O
j/+11IximQPJXP714uOnqsfbfTz863njOitzJJLx7/cmH2/+8Z//eif2lL3Z5uz+9Zb+/sEIm+Fa
SuutNIdYJSfwhlPN3rW25DYdVt2BdMnu8HiUqUd/P308erz2j59DygHBtS9eHq8/DmPYEHv09//r
hq29qWV0fbwEd2deN3n52XYFpTJo9UX+VwIETx+vPQ6E6/QHkDB824+HrOn9wfKlvfIycYD40Oyi
urWXPnm5q6asT4Ou4XxFE7mqyCrfpF2Sb2VuBKtKut5CV7NAmUzWEnHct0wMol8wSS0J+fjNjQjP
PYvzNm2ivciBSrlhL25QbOA+w1g4O0QmxEB1NnlOc6ZpfYMs3S7DFJcuzRTegC6JwYpyxqcekZGE
0vZMe2P906N0uUa0Oqizn3L3Jzu2aNWwkC/qfFY0YZGgc2XtcdLsqwVT0tjmHcEKsk8ZZ8TPkoBO
xx7e2qzhpnc/fPdmG/qG3IXPAHauoo33ayK3qP6D7iVLKOl63LTJ4MRbWAL7qJmdre7bT0WHuAj2
Jdxa84bddxOT+4CTAjjDSPOECKZT1mTdEg4EaWGo/YQDsT2FGiVGhsBEIsHMKZolmfaQurL6M34a
h/oeW5BBKiHYP4U3UcqbmZTfnUXYUY7Nivvn1zAYwTbqKDw80a2G1jokc01VkTBFkCgsKOxoFtFj
oSNGeCQhfWBih7VRlt4pF9VP2V97vQBOBGaxCUnhohnp39yh/ByKJFqnXg0Krn/Wuhr+BVTCJRCZ
Y5hEv/Bea3kDJcpTssTeWplN1Kzzut+6ZeGTnIg2IWZvZBSjtuvNL6cIjF00vETIt35gXcsXGE2J
iqr8I4SdaShRIwn95PtdtU79JF7GfUlkdp2r6NPY4PZ8Sao/pRVCQqYE3hh2GAJSK7PlTGbnYtAH
d+uHDfyUlETjiRAho1WGiyalrWUQZ6414a4N5i80junFtcj0tRrvmA8SnoY9jHeB8CzOqzcNm/TR
tXrJrKNnt2PV5TmLq509WPp+SuMdradXjbdwtGl9LKpgYAwYeHI9W8A9SjcJdq0JNM6ijmSGU+Ls
MocrRGgdO+ii0BjLV31HkqB0cbYx3kSQXjNRzF0KwpLanRZYvm7oDvAf4mcKmglLSTwsEuayx2C4
o2MC6uOzN0BqgIvLeRlMYjhIxJw0FbOmr5I+1wC/IL6IyQjd505RnQpwiIyNK/bBuAGFIs3MdBJR
RUU/3cThDj+LeCWSpjl19IdaD2WWlcM2r7Dvrr3Re5dGlR28z7Tsm2sdbBMctsvZhtgU0mFopRbv
Ur286Abqj8EGM9RG4PiTaSBo1W79LdpXn9w/62PM9GHZWk6Es5X9fs8Al7IChGv8JiTi0rjo7VVS
UjhFJZvUJgTNTdjIRtOylu5HXK3cchxpYxXTtqz6m21mDVxZejL0ufZ9D8BQb1Wse+atJ5BFfeaZ
l8xkLExOLlt7xyEri4y5Xab/UhqwSgPRqfHpUNfR0c/m74JRslbGP7Wy+u5HaQGKmLUFO3lnmzvI
tfK52oQ2JGl0hzncd8C3mhH9BgiNo9eu12y5wTjEvnuORuhKmQDEUhfIOe2GmTR9vxM6J29VIdjm
1mkFmG7ltGvKct4mXZyuAnP8E5NPf2cFRAgz9HhKa9kf4hRjOQD2dNnMOaQFqjkyPoxjTu0eOnV5
NAY2YEI3Xy0tDzY5vhbodz0gyVnzd9MQHOs+GVehn0RPnRR/AvtcVpc2YY6jDbZQneDkNpeGf44g
EOXwHVZGk3Npq6sIKOG4r6VxdcOGIs4fcmaU7tYhrHMBADo91+owQk+zaM2Bjjh0rm9ttbo5tX6V
nv86mKyNnfC/gzrCfMgQYq37I6O/hUEvdevW0akskKnYcbJ0GQe6jABpDmICtse0P7YI548UlHJl
eswviNJpShR0cJByViq1mzS3dhPuYajghiU7HY9m4YGlH9eF6+4gjmqbJq73XQAdQRa/LCMhCEhg
vxyJFVi9tgNZ1hkiLFpbBPBFXrTBNQ6k1WS11qaExpA/7iy9/zUVc7R3g4F/K19qgQ/JzzfMNa+u
MRpX66o3Sd9tgVjpboe1UTGDiyjeQCxuf4/58NvUJbkcbHYKPaaOxQnOPnH6Kk3sj44A9To59EI9
CBhaRTR9sh3Ywd4MTPoJtQw+dM5Isxeoa5r5PTZDuEJx8TZ3yTkCa34MxzzZMsvRON0weuR9uQvp
em1QXjXTM3lC1TqLOnvNuPknzUabhF4Y4pmJkVvOJtMcH8NfuvUbc1t0JmtUz5Xp828Klsdrzcc3
RVe2qeOm6sFr4oZKCJI03E2bvNDyxnzkb/pCXP3Z81HWuhktdUIf3Wq8EOsFNQeRxXrMleeQxNiD
TxaEq/XyFrVH0jqXJcjfa8oOkOz55t6I6necQpDzrSE9y7R9TyEfbom9iDZlP5DbxbnIPjlcxSXC
OIjQOIRT4xxZVCFARpdjOaZHl2H6OmPRBoNozZuxGQ5DhMN6olO/tFE/X1tyAVox/DDmEP1cAiih
UpaYoYqN9fQTS0f+Y2CAtErSwlriVC+WJS2vTQnoa/C6Dfzcft4PYfpnNMJqKQzHgg6UMuDJxCeB
o+bWIlFhRfJWBG1lDtadC16Cgdqevsy0t/smPbaNuxy6KoA6OxPZ6MlPzfbFkUgq/yR9P9xkaCpR
Y5kM26SPzxLd34VWgH5Ks3ppEDJyqy1q2GAyQfSX0ltofZnc7noscWMzXt2FdkIOwWzAHrMdae5w
bjU3EfwYGpE/EUW4yiD33NAoFE9o49ONV3Tdyuh/Nn1QPZNU059lFP/kcqufO69nW29DffaDb3NI
8veYGIijXmnEDaunKONIkHHM9CCGUu6jjB5DTWzxKEfjW4szgi8IQPPlaqht9z2fSPFBBEiXBA6E
gFZ19fDkYW/oqAloJdlBkuxMsybozRjnK2iXEMCvle+zgi3kxD+09bVsM9XRhy2HfZZ4w71yovDC
zPTSSYDFMRHPtKAM5GjZd2d3ZH/2Tbixcv077a4JIv5TDVogydoztFHGfxnSyqjwD0neW0u7F+Y6
ieVeN9qeq0vHvqH1IHgZZo0oYLY5oh5mW2w7p5p4P38YGZJQvBRhEENWd1ja2abYnLgH3fwNYmJt
T4NAhRca4CQDCtyg+zBFeXFgyl9sg3ZhAOxib7fzfkyKjYwxK6XTvCGqwrkNib21JgHRZmp2Qzf+
INe3u0xJo3MHMQaCtSdyknPurgAE92j3oq3Qdf+U1exhx+K9UUEKJs1LVJX+Lq/MT7fTxd5PBHBM
2ghCirUz9s1Wn8j6y5g3LWB1U8R71imX4RfWOhqiLv76lDCidVaMCovj7LsoLgDzdGQH90SbAqjg
hhtMGf0Eae0UeXWAlsgcJbkOrLpGbNgkato2dChScPMqsUgHoiOiMQJDaDKtnZj0VX1s+93cZKS8
RexuosxcZV6GrIqVYmycjaBVtbJLvdo3qQ3IM5heo9qwjwLHwiInBXAVydzfFB6QaNnG1ZOR5evW
oaVcom7ZVo5K2A58on/RO1592uMLs26nFTg3aejtnhVJIv1wBhofQ/TDgyyuI6tubf/LIOVuPyju
fCvsRTfFbPrGpFqZVNnLCk7oJvS4jQJv19am1Z+NVJs2eV9DJ6BcPs6Us8hdA4YEdvxh0mLdW57/
EY7BcG7stREl0S2UmEXAsrBPcvSczYVLR6WiuqOiBb2AWBuKbHEapwPCaQo/Ak4R5NoNbMWYSNEM
xTm5A0Ha4P5s3WkzFn66GlPwgrV7aWqHeChdvujtMkgagCCSqYzb3JOpDjaakL8n9oqnolR5u7p7
8pIA+BByHGKkiBJorLegtIM1dC7twxkJaSmcNyP5XU1wHn1bEuPqDYRHFDNzuDDgpp5G56jAAWNY
xQvMivYcdKnxYxifqxR6YoAs4RwlXgrLipWEVv42RXByz6Oe9lAWO+chu9getVzooZr2cvzYBdjg
e8AO5nvKGveixRMdbBvxKnmgsFw0zl8ghLR/A4A85AecbHVorbDbNO7sLtg2+hdfBwOTnvJJ3xF9
Avl2np9hVyQnRhTTj4Z8T23WqDX6hPGTbb3X7ezdHwfadrskNb+qUjC80zOCexs3XrJ3xwwUTs9z
kMgz94PhhzXoB+gdHyNtYrrWAxOaCFUa7J/2PPeQnQqpwXTwdT5WUQCQTo2l5pLtW489M/YZmGiZ
oX32qpFUCodwwboBcG7OKzIbfLSLa6sQ09p19AIGUZ6cRNSuu9SbjwWN4nVs6oJUAnqeujYwzrEZ
N9d2tDXgPdxTdCPEPizqRHonvKPy4IeIt+Nq/IrrESC4nFVQFdGYNgUraUxwKKIaW20eGqs+AvJs
eLQVjWOahdVTQRR3jVoK09JpyvB/iCLaNHYVkEFss38HQrHstCA8xV5xSyMR7yIGDHRAp6UjqneG
76wiVhFvJOyEFYHN01WUU7dkPkImVRb066JPmmU0MQwy7E+0qNrejipvK434gN6gOT4OWqNCdyUf
DKSm/J5PwGgQ3jwPXPGHZGh7XAT6QAiw97MIwi/I/mSxC4FUsqj2iKlKUqXEyJaxqNZzmueraRT9
qmxMJse1E+7zLpTLJq/DrTtDXbErOJOBQ+dummBca5Ga8RNrAaWmS8is6UZ2h3Xsvc/tfIbBguxd
jM1RunHFUKR4xxjbcUr48TrSjM/J0tn/Ttl4ILk+3iaGR2qbk9/hkTUXgs3kNQjKIzFW5mrKoacX
rELbYkwJm3BgSBp19Da1Gjk8XUbemIaAL/AIgXITgj0qOhJXO/zlm9+1O4g3vxzR9TnZz1LDHyot
mfykr14tA06x0XL2FNbg9koMf2NE6lMnRLOJ8vE5NxIgoWwp7Dze9k7ngAQN/D0WGLoD27Qb4h0e
++ciiojV9U2h4gvYe3Ses4nTrt+TKYd0xdfrS3/Uc/fL603Em3Vgr0x7erac3Nr3XQ9luUWsYCJC
zouCb7TrqDs8dAI9gjekNh0hD5oDJDqc/zgWKtyS4TjVI2kWZjvV25LwMeYTCN8xg3RhWW0eoVFz
7SJZpypKuxRRDiI8+lqzybdPdoVoICynsfGrJhnZMNnpa4z9usrfZpUJi9wvd5VF+Pgj8KZCZ7rN
ghmoHTndpNwUi7RagQhm+lltYcRa3yOxdrYDfVVf2EEsbpphDAcwNLtSz9ZpRuPKlPR/nKA/N7n2
U+YSIj29kLwP+2UxT+CvZsvYl9p0nQfXP1da2pyMsvNWqKlyBpoMUWvD2BTCjNfc79WlWyxTCcdX
yPekBOSauIe6y1nvyf9rnLrmVu+GC8tPqp1gO0Vw35q8a7nrBFRhJzCRXNKSYS+Bvq4ifL1kmpuX
CcSZJHqve41OLT1+ilT0PBUodFRAl6yZp0Olp3BhJ/cY2hvDaNGOa22xcguaX6btdzvNj6H4lmRA
BCBQmIZk3aG0uz/0w/WtJ+p2gVF6XI8M2bK0/MWYzNlOIYw9uJ1c+Sk8XDMSi9jRj5D5ioUUffCj
prk0Sea1Pe6Fo0agB2Ve96NOwS/3aYgcotesp45ULtPKyNxh3tflk7Gqo8re9aqu12isDV0sdhP2
3qUW41qwaYXjuU1oo9fsHHP3LdJ8xeGsim2tR3JVVzNs0UCC8qUI58uS+BoaahO9FtehMA7Y76D0
AoVkL4tIvMFes8AIZS2jqBUniPLzPh/zm+925akoQIo3bdNcXJc9p9PJE4vwvJBB6l+zmD5ITG8t
TsA5yrZ7ZgfVcLIKxDJRuxeemawsL1sy/AzXYdf421nPkVPIhVeX7koDjXfp3fnZYFKmOlLuwTAJ
v7Z6kr5Mjw9urCbKf0cLaHkaz3U6dwdWuIM1OSmmm/FXP5pkFCeltmwF7b1obQUQp0kit5ETGp9R
1mVMOYo/LUX7VlZFQHjzFzCV6ITEztu4dvJntFWryyQVMMFyb3tjuTJxEW4sL/g0zeIaJI++LY3s
yWRO1kaYf3vOal/Tnb1RRPZS+orVVGbtMuwqDSR9wkYWa+FyDguLdTb/Ys5LkUWI3iaYE+7bcFu3
npbQWKjkWXQf9DCWCRuRN3fck0PgHlKjM5YGcSHLxquZipKwRaaVfvBn8atxiXyJ9Sg9yMqBiVca
azMe+n1dJD0FOksJ+8h7EXwbblPedQukYQJtZl1USbIFVkxoh0/0oMW64VNtVD62kVCoG2vuw7Ae
f3bEjB2JpLhD2VyGTV2dMpwFy8QpmRDO1MNeiwxrtFVqKfuBOKMZRCja78CgRWOlHd/yaO9KFyS6
Y8tskQ6+IGpG+8wwEut4Wje0HLkfDJN3lII/D/C2g3+E7Lo8sEgBYOR49adoB2g0VwZbcsLqQGxd
hi0p8MQw9whKmoxy72lOtoX8iWnd+qlPmnesZUekUTzGe9e6lDRZhMaKo2n30LCz5UjExFIzWy7k
rHkTbkAAGrqHbTXrhKwwfpKWw0Bf1KCJoop13+p8KD4cstH+U9Fbo/cXwx/uu5hk0+IWeJVFxoz4
ZE+p/84a624HenSJptrbGPDV3WFMuL8OxpqW0LABHMT13Ft8wW2QUWs6O/ot8Vvil5d57OUiowmW
VGo81oXPHXJWNkxZcjCLfF+nbXYI9bDZE8d6F4Urt2bNojWnxLHxp63SCHYoGd7yNymGTd94b0EG
VzAaRbqVKXzC3Nck+wDxAnJwl/ftLxOg/jOUpG7LuAyFxyDqS943z2yqpj1hUUgJiuy1YI80RZ3Y
Dz5JFxjB14GbUqZVUcuKRLLqAG6YlDQM9nXwoNxHh0bnLtrLgNqwtjGYtymlwIwLwwiJtQRocEIy
t1FC9nUhQ+/eAvhbarLSN9Pkf7gI15a6A6nSkngPsG71pNR0u9osxVGS2bnwqcW6hPZbChaBRsMI
Zpm4F30u9bM/G9wHXbiQUKgAupPAQ2vMJaso3balT6mDv5zvOPhxyYLM2SR+TzxFzVXeViYdmqgI
zrkud7q0/EPGXno/ZLjMnapF72SCAh0ybSfDDe+DulxLfkylW6C3maKLj2UwSvBPmKGRbXPmlIyg
ZLufK4tSWTsnJXRmW7eSlTDmak/2+LjxsHitCG1YYAcZaGk67xnXyi03CG0x22hfoKC65oAm86kZ
9r2Tthc/DEEfkBF1HrkuIyGNgw35nQDYABACWrgovUSd1S/bzI5PaQBnfho6c0syEatVoSfLx8Lv
KTi4q1WQ8Dpiu7h3XOKJraJeV7cyTK7CpOk7W8Mq05LhyJfpcgp1LORVpe+qtD/Tla+XTd04T4HD
cCJqzKeyYI8SjIiPhpTJ0BAbn0VSFbfYbddDWVs/PRotS6xAvCX8HeuizsWrPuy64aurOuu5BiV7
85KOTBv0U9TD5jIVYfZqZ9FX6TjDV0nGgGNPPlEW6GFtjVI4nqfToDli35oyPXumtZ19Wf3kNlig
QTQTIOMlOYKioTveT+4Fwn24CULgf5KgxdCos73GKD2IzeeWqLMonzmJdKrzqRQkHQw4BFFyikvX
cP8Iks6+DtU8LCNABCWtvGutDpOeZ7hlG3mz5GjSH9CtlxnVONFJr/jkfFXjgtUYs9tUCblrZfWd
V2m99BK3dij6ERRZk7yNvhFe/oeyM+ttXcmy9F9p1DuzOQ9AVT5I1CxZljwevxD2GThPEQxOv74+
OrMbdROoRjVwYcD3eJBJKiL23mt9S+h6ybjhDnLRPtG68U4Ofc7Qx8xA+z4BcaxXyUaLlRdSWjuH
VooUEwDetplcsFmgpc041KKDI1LI7ijqzEHDxxvnH4ZjXHEnaztsm8nWFIjcWO4/PGN2OJHX3SGt
h5j0S5HDNs5dHFSJ3Nt4nZ7ycv7T8Hynfl8924Gy9i119CrnvQzCTL8OI8tP5uVoVucB/2NKPBg8
dIQttq8Yrc7RqSQdNEnn9IyhMX8wjXMsGG7XnVUiIAluXRHX18GtxTGHsx/iGJIn3430S29X8sGU
xUFv6yfL0Wg/48w5+EJwoOmctelx4jKC2HoZp+BOs7879j7xJlgEVlMdR09ohF/twR+g7bf5qYW0
fDMlb/gaRnYI15oOGd28S5DVNP9MDLpjYpZnZrTUWE2/LwMDfCoBWrd6/DYFO2GrCvf8jRNWuk5q
KiRrqWpzUyy7iFbQunXjFOUd2qaBAZZTQHku0JPeY63Wb0FylO4Os1XxM6c9tXZHXT7K/rHuiuJc
YC6g8MyNd4SJGLgN0eEFm4c36sV+uESN7f+wsq5m+sOmaND+4XToMV0iT4eepfqsxgzpotvYx9KQ
H1QE+skU7AlBam107ODeMNWnDj05d4XFKS/65HEYrefa56xnGwkdkuWDz4AK5Ia6Zezfj9ggboZF
JgaMkKOdSVREmZGeekJp112L30iSX0HJOvDU8iHuqLe1eRj2oCJ3fZ8bhzZwsnuEMM7VAcayLq5L
q59PLg2M/eTGAy0ZeJEatsAmsOJXkdJ2jUsJFrStKxyMYJTxulYfRcRBBFhHeisrZe4k09FXZtvI
9G509lw7v5olgruyI0zAa15LtVTP0AVEv9ewDV3sWH+JGGj+qa2WLdBzHl1Fp6+XIAmKyLcemArd
8oHDkN9FE0lGSRTWqnyo5z7l/ESJXueNftHp9QNVV0/kzgiua5W+JS3tndbHLzZMYmsbk0VFa6wd
DqEEmzcXYioF2eQ5xJ02YBHOnOhRlO6nH5OIlLj9k6nFV5EguFV5Ne4iV1K0RfwaYRc3Z/L9E3N6
gtuzIaNPUkT7qgD809tTfxtwlwz4Dt5dQeMzz9ObgduQQYnprnhP4vKIDrj/tuAk3V/EP+RutMlr
elPfHzLH8CCv2voFGlMYhxrzoPfCbsXJLXjgjbzS3zvRK0RqiX+yBuR9SibertD68tKk0Msbx1Ev
CQ83zd78FTFVtqN9SEk1x96hkbFBunHQfE2MiKbU0M8JYFioO4FzNK1ZUci56Dslo3qrtH76SIVe
JC0cTgMOSTueL9BUDON9mlzAy130e6QddE8jIlzB9op18N2vqtCYVg386u/2lSsAr/vTH8/TxjG0
LJSdQGWMNYQ7tWu7xXWQZhaxbQDSU7O3jnLJimkNEpu/P3Ub9jtocdNWwMjc6zWy8KIaSbQfJswC
ZfwxKSt9KZp70AT1a29G8X2wBjQXWXaDuq5dAR/smiR6pqsznSXB2MjzAu+WV1HyanzPItTYHHui
lwJ8n89JMZ+7wPFop+TTc05coobJ7CQKRBiUOdZp8LBExYFo3+eIERbmgmZJ8gORKug5BKjZAAuo
YJsrSmgHEXa1yMtnR4w7UgF9/CUFjN4JH2RlMcmdkJpvesCCW6a7KCodWT+YdfmHVoO/a00dBYM5
WAdO5LwllkDKsWTAH00aywwn3bXejfNWBdSynK2ni8uBf93UQ8/5TjP2gWF3136m5G3y2HydmD10
yld3XtifSYggnJGHbFSeDPsKGdoKhHV0RvbdbZhqMmCNhHvNURT7RCT0JG/2MQfeUqo/3E4ahDEJ
41NK/nJV5stWbFiPVLr2I2WlwvLjnErNGTfdCL3YfpucMn9uY008c36LV7pWJDun4Xw0VNTYw9zB
th5plHVkEylLVy9IbClxSRO4MdoxHgiWCFXuZRcsHA4TyOmD6B3j8v1B6w2GPXgg6V/w/xiT7UUb
9Ds/nU/cq+KIWs+4R84xVSq/NTKyTlE5sqYZlDWuZz3PxlMXaOab8bOQinSCIH5NNDO+QhR5G92g
CQvHg+VN3ulVCTlciag444Al8hnkTWavZvoG22riiDpjfGVMXOlb2Qr5TTQ46fnMrmwtKXZNaj4q
u/jMArSXY9ZYb+ikEkR2T6TdeAQWG/EWiLq4JLK6evYSCxcgUOuTnh7PnImTEWtH2XDngaa8ubOh
9nbvgVD0+h9UFsYB45h1omUX78fRKLfBiGdGFHO1CdCB0jjJbcL8TJS1GzOO2rDGO4fbTLwmdMXX
DLs/C9tMXmb16HZJucH4P2xmqX73TXefGsMPR7seLpAqjn1tOcDj4pc4aHVwsB34+EmbQ/YJfzeY
dv8Pw+X//gtsQf793/n8J+nWIo2T7l8+/ftzXfLfvy/f83+/5q/f8fcLZMJaInn6f37V7nf98Fn+
lv/6RX/5yfz2f7668LP7/Msnm28W6U39FtP9t1RF9/0q4t/18pX/03/8X7//J0RTy/mmFf33RNPX
VJDOkP4FafrPb/on0tRz/mbaEOqgmdq+D3sT4+jwW3b/8W+ab/0N5JTt2WRpMR8JLLzE/wdqGvzN
dph9QwGyXIjkOg5oWasu+Y9/s9y/8dMsH8+vB9nIdN3/L6jp92/5ryw5TPqBZ3kAtqCqOjqI8X9x
tvZuXddTbOy7ub3Ri29XHDJQ58ImTUnLiolbBE6KGATv6+ydOpiNdr/kWTtg5UoLH+C0yBUHdvuD
6T3UPUxeeMV7YxQNzHqRk7CwYMm9/kgV98JRHYeE9sLbB0m8UsShLJocchYQ44WF24eRMd6B1K9i
5R9bXT655svsy34lK5oHHvIvw0UGmDzkf1hs3ppofI88CmdoQJBK4vFjkI/pq3AkUXYDiRQ9NZ7Z
fGQy/hpT1WJRC9Yw1u+p6Z4xDVN7EmrRa4fpTypFCLUr2sayyiHoeP20R3+HMMT0joOOiC02qxjM
tHvF4GkeZW1be99TYe6QabSyk1FboQA6zOAR0GDgXiXNnryXaWZ4WpFdosPC4JtbEagVVxpHiGo/
s5GxaZ9nd6G/FsEvywmerbS/ZGnwMpKRzLAUcWoh3e7I7WPPx18QW2Z7TJcPAHVKLWNmjegCoWkT
b7ApK9x3mr/GzYUoRa8mHd0m9jJNh3M/BkfXJrCDyF77PdMGzAVMMjq0Rus85fUjr3dJiBTxS5S0
7ziJWTFBeHvyzxh4zblJ3VPR8md/C6bNeVg5tZ0+mkqKtRNV4KQdTaEewviNSHJvTXF6LXW8skOv
dsmYzcxKowDnIgbfaTaYlRuhSdd2ZQ6lsZ+GiGJ1RjRu09fY+9nNyj0g28FANEBiX/tJRAc/pdHI
KKDb5sHjNCQ92uNFPmfNNk6al2biSgUx9H83MXgpdnxiMEOXtEXZRCyucRCjxvch7mZqZidLiRQb
Hyoiny4ShEKV0nx1UoZjHNPlMR1FQMzWPvW4/X6BAQYl/w5r5m9nCJ6HxNghoPk109xL2CW3AwpZ
+EITC7+9yQpkjbJZT5Vj7Sq/Ogu66UdCL+ttmvhHH7tsOhO+SWODJ6DK7zW+9C2Sc5dMRfwE4BCp
o+36MC74bgFIs18sSxwVn+AZSvJVp68Rc8EmMzNBuE9/joEu7YAm9EcHf1xYmRn90SVw6vuDKIlG
mzXUieaSF6XFkxnGrVGveiPvjt3ywVbkIQxkYgRGWR3H4kcqgh+2Xp4jxEuMhRAhdj/Roe/iDv9D
JqoulLbvhSV2ORh9+rwxneJPmWbqH49sKuMzy0vKha5/FV75JqCybWn94ewg86vF95DVnn4Y8GS5
JBsfvz9EWnFIp3nYOYyKjhy02yPmv9lKiCfhKOJpaAazRAMV3PsjgQZeaC0Xhnb6JSvFS551Sy+7
WOu5IzfIg+fjNxqe5mMNJEJQcqP7wjsgb4J+0m7O3AffzWBb5c5Dy+lt55IFpDXZo9cKlJMOjb4B
z1AXx/gWcXId8YFvaK3PoM6DbRfrHSoxkhLISFk3Jk2KfkFlTgiqNpRdGyG1eu8hDVi7oMboBwjF
qNMnVp22QdsOwDZoS8NxT/b/eJ2p88QWPWz7Wi0RAUjzrBqXaTtqGySMn34i1VbyRYbXN0dR5tN+
SNv1/EtfnArfsQUEwKAzvudDB79RMWRGA161szxanv/QxB6XFpFpXmflYWSGLUf8KsbyoLSaUdCF
loTNq4bkEMEgVTPpklWfQ2mVWzUZj8Ag4c2zFKxFJb8mpGQMpLyJBoBJRJLR3hyDlUbzuEttmntH
D7kdsTHZdC98/+yqGYN3qc277lDHrni0wfc9+HRbi8KbT8gCaJqToEXY1HFu4meRjNWuQE1KiuDg
sSL4YUbz+9ja5Csmkpvh5L/MCciI69IucL6Le1mkYevq22TKD98b0Sjsi4xRgUxxNZzHMX+qIOzt
IpnfqADFA6KS+i6CYBcbmKcnUbNutfLH92dxIrMtXZI5tLo3fKvGxTSk/TA7qQDercW72shpbyr6
D9+1fx65CbJOXQvN3GAa3pq/uz45lqIWt9w/D7adrlGozZ9mUj8kAtFEWVqoTwYhw4i8pzcu7cpX
U3ea9GY8VyX6fTPvCK1KOe/PJvrToGkABlok8ODwjM2VPWRQ3oIg9Cez2flZb6/yvOOpG6OYDBFt
2OrYwffSYtZI6pZ35MEnRVPqNH3nOn6Mky87mp0THUoUW6IxNgSvkG85+yz5sF2SYZrQy47FpR7j
rybKfIYW+bDPDZ8Zau0dzYBEQxfkl7ADH8MOUyQcuG+STNezgx5lqzEVO9ddRlzNjE8eukgaarVm
byL6GWjzIVGaMnt1JwoUzusjqcKROrKntyGmclz+DM9dp6zOsdKI/UzJKs6bwd2Pk28eO4auq7EP
uidnQv5dyCv6gGsS1PVBebrL2Bu2eZ7MCLgMkuHK4ldlsYt0Afe0zf3TkNrqYJTBczoYOs5j01hg
MvUJxRDCZK1HG1vFxUXnZ+Gg5h+4hHjAGrVjUSIwLc0fE6qLbFb9U2VV7q6W8Z2U2w4kSTc9UNBV
l4bhQZrq2b1QZBREevC8RKNrmvWK3CYi85cY4rTPm4sw1n2f5U+9NR8N6pAjzi0FWsTojr6Xdp9i
Qtg1aMcEnt7GkgXib9uHI1WC5xkXiZAushMlDSYhVBUjRbk80AR4zIY6uNEFXNI96WzIE10mjMg9
Mr/Rs+S+nrirKBk4xiFAG/yOhpjCFF/miseq+NRUcCdiprzmyOKBerYwtrzpjJpdBQajX0J6j8ob
L15HoEMiAuT3sX2dPQkgJb+q0YrJi+/jjej5IpRbGmr94Yea/fjR6CqkZW2AOZuwDIJ5KnoRT9yi
45y4Z06n3V2bmnnrGtp7n6L6YGBavpSxfSmY6cV5Bk9jyBlSjHI+6eIpmWGlJ+ZQPNhRoiPGMGqo
DPaTw1BllZZCuyb6lFw0ZAAr/4Ng4fiRQwQVWh6NewVvPMsy7Fw52ayQotVLb6flWomsPhoyVS/K
zx3WTNrc80zmqs27Dap5+1Ia79SgYh8P3B4gCGUiPJLuGMZq/sTtMD17DAsrc0nhmp+6xUjR5Wm+
6/TafEvNnW8pl8nXDCXLG51z06UnLaARG6muPGfZfImqXjs2GBqoSgOaD3POvt/yEiwtQTRnp9YZ
042zj8bgjE2HyGeno6fD87UOAuagiRt/CoqRa5oNlKWCMXsW10s61FDthjqlR4vLAHqxuAbZdOvn
QDyTbjRuWs9SF/Aw8THZIkkrTk02IftpMu9FWOYHSx/6t7R7SccORsGShpjwxHEKKzczqVF8mhbw
Isqf37Nqa9H3z5ly3vMtjsQPM6/6a8IRcTNJ2k+lsBmUsUNe6TDdgymAVjMZHsGUMgsbBwglc+Nu
x7lZ7DTptQSXxvYxHrGMkEIk0JzEeTjnFphmORlPdcOPy5mn3Ma6e+sYtUFe9ZoX3RwXC6ed/HJ6
nDR947+IGTJbmTOJ88RLlRmoP8aRVb2dmx+SMc6qMrQYgQOJfpXnmuhH6y88Qv0xnkCJuXWF5ke2
LxUoqMZIvrJBXJ26DNOJhd6uiVGPpgZKEMw6SH4uMXUFqUwjfSG6D+oVT5V+iEDQho7T1Pt81mm3
LkwgdN8w/VAopeq3LF19PQ0eh6eE7bzLORCDNvi+rhqycRpCHJIj8TZFsCPtOKaUU8iivwdEDnjA
vdYhLsgS9ySAEIdxiaEjwA//npTRKS1c5zbhEiG1W5zzmnwWIrzxQXrt+FAHGDFcK8IO7Pp0JWvn
sw9i82olvdykwRDvqPs2QCON9yXsqp3jO6ZluHp9Ve3rMpH8EUg3DShJYEvsTQM/6hG88oAnFtBK
gKkMNp7Vb4sE3Q+o7z9Yi5OnPB9tjLHDWyX6ISwtDod6RO4fb//DPFsXsuI6snZsHmMADfOQRo99
Ed1U4ji8cyAANFZ2cLWDaupDnKmAOIVc7GVXz1jM0RynnWauy3iATTM1e2il2sXUiK1m+yQHU13x
EDWrzE+msMLEc0rSEmAKVzTVXe3C6etKlCiVkZkT9efLA5tEe0TmncL5dr6SYTZQ4buIrwIGjSqW
HnOPgdmAKuvLWLg34IDPtIZzYgulvxn7JqAKjs9N2/ghY8man4y6AuP1Xs78ZK8l2i/yaOGaugjJ
esquLDecNxpD3kU2Nsyqk35dZl2ACaIiapXA7WNleRh1Yoz6GicMEHCosEtfPUQ/aEGgKgik2EMD
QN4x6i3yTds60Ay8pVLraGZVJEj3hBLjGUas0OfF2SwuswM0gZ3J3DD4IXY58d7h/O9woRUvVaRf
NZu2XJmU52RuFfcn39mEXiegSQ9Zk/G3IQoPETe1YIBhsXpCN4/4xQn16nmrD2z5Q5mfg9lOTiqf
uciRt9KyXN00jwczY6gOkwAIS/d7XtrEvZnz6iv3U8R5ydS5b1E3dfpRI+5kxegrOCyw1ziLGApI
hjqEhP0wgJquiyaNOfVhPDRqu9hpGfaUfmKoVJL7nuUZ2qPIWRSe/bgHfZpiti8f06T3UTDW5tZw
fQYts/8To0R9og2n8AebJwLpiBRr8+GMyOJqV7R1vTm4BUAYLn2dP2vl3bFU8uT6MalLtvGoa/F8
JFfxrok6WPnYv92VwOVJIOO5ROW+SmzvXDP2uyYOKsiqx/+xyBo72z5p3i+97qYTet6OQKOWe1m0
R71+GpS0GCbyT5EZY/cuEEiS5HrwzYGy24xPMtbc7SSt6Jkh5SrxSKFAcfDRlZInyHishJf8QPRD
F6fdMhN8kH00cp1ERaecMbqlC/qcTi5Cf9lxvchwWTFL9GqTXgPaVrfRkzy9Q4aG1093+MzkOnE9
fGyCUPjKNk89qY4ke1ihURscEH35PAVTj1gKzZNL1Huoo6nawBxFKZEjnemsYi/hyzOGzj7Yqs1N
aVTT0VUD4eWxOiTSDlGoioNhuy8xM2qimmttBUC7BA2nmUf3BXfLOBJMX7W4XMfAIoBdeu46yJNX
VxQcawreTybXe8sWsGq+IAyNtxFB5Xru+1/G2D8n4O92We7sraF1NlNq/8Zu9dshcWxXGuVPx83F
IZm7bdBk7oViuFq1GOpXKAXMVwsSM5D2FzOoPvMhgpaCKwdRexNvfXU0Z7e9dJUlqLRldVJG1TCZ
U81nYsgnrsS7zSjjAMOAo2Byq+Z9jf59aSUU70n30JrV9BbFs3PgPUeaZGuX99LyD0EdTwfNy859
r14Neh8bA9wt+tz66vAWP2naAKBNGNWG3EP/xqhnJUl+R+DR/eRDSNQ74a+N95RkELCLfqsNCedf
9FUnzJoSCR1qeY5LV0TIZmj3E5AL2k6uRlC2zRWdBtqGkSt+uF4JMje3401iQbzzMqKxtfRp7Dl6
TnAMdup9kllP+a6wBBlNyP/LNjTakNpUzVbXtoWbDltyNugPIphYdV1KYjUxo4nZd+uS5koYlfOE
PBNLH7cJjYNLw69HNDqX9eYRxepbj5Fv5QGH2BPXIPZqhgRSkIz8TRJi6XceixJPnVGwUbqquUWy
ZvKoe2ptorDS0NCHrWjSH2bS46B2iw+AfhvbQ9ir0ja5lIGVclKXOUfENiZSCV2kEHRi5Kjk1dDp
v/j8WaGbRL8goGOZFW6JQn2ik6qV2QEONci52XqUGl7j1tfKcLRoexBtjuUi4492U03HnTBJjjVG
shc8ci3OHB0XwmA1v8uYqp9QB9yysgekEySPdoxmHc1Xx+6PikwPUucSuAaeQfCiG4hyn8W8pJfH
l6IqEEmxoSuHVdknoPXb/WIynUrxk5zgYe2kpcpnBwmIpbsphnj7KQVsu2o78yRSxUzNea7bmWzr
45hz/dvk3i8fErf6aAFK3JySB5Sqj3zWbTEgKvP7gL1RGtcAgC/O+IyZ1riIqcCwrfspvpgEjJcI
HokbNEglQde/pE6HZH6Vaxzt3ho9MUngTfql9cPaCdo3Q9kPrZo+x9T8gP63E/h1UQdWVzEgGG9m
VqwA+G/BzJOr3DNiVFfHxIIdkec90usm4m5mH+ScQxRU5VukOU8rWhlf4CzYO1+EEzwSdPvsmoO1
QnxM9zl25R87dVOcwxgP8bEwT2eoXuH+Gl2EPKazU8NimYQG4/Mk4jbsQt7HL/EwXaqifUkKeLN1
qr1URR9w7IRnauaoReck4S2nfuDujMPeuXgph6YalR89AJfA1SDNmWiVb4PJwRqN9ZtDb2QRNjmI
yNupP2Pr9VfGyHc19fzDTB9xAzdozt95Jj/wW430Hy20kK780SV2ujON6DWIsp85wrldrumnZlLD
nj0ebjriTttYaRKB9mxiyIPtf3cmGqf0KJBHjCjxCo+OEZfVTmivaHfPaBteisVEVhSvMUNsEhcA
flWjrUJR4sSbSF+N/ewFMsXBLAociQ7Sa1Uz1CJKjImCNm4UeIk1JirU/tw+vcp+KPqD2PbdiCOm
te4G/tgOlU6h+ec8nkNzZJ80xo2PZdPfGLnDjbEbtfdkIVb0L7+gaX+h/6JtTPsgB6pK7BPSQUan
J8PYSAOIk9fJAF0ZS9zY/nbT6GN25RyKMec+FQ9wQiD/I1LizGAG4ugF7R5i6cm0y4wpYX5WMWnJ
zlTp69LwHmscwzxqNvOGbtj7g5OEcy0/otxnzpr3K53I760RyNPEOMTw8j0CvBaD8aamzUIxTUhN
VptrtCeiaX7GHge5OU23ou2ri+GdgmH+0otSC+mmBFs9UydnSL9ie0DjAu6K/t1jpk/GwWjB77Up
0mTFGuV71tnlnyzmn0AYsBpDQ/4dtc5wnUltLo345zJSfOekAr/Bqy5O6u3It371OHOvbS1OaHhz
skMrpvYwwRxgPar9yMGVYYfy8ms30XKAD+VvwY7JFQq6VefQ8UY5w5PdE1ttNuIwzujhsQ+2kCd9
1I+2+RDnXn6umHdolnr1W+PoLtHzqvzQLS0LS+2PlmGuUjNPXLF0Fxzc+4OWwSlARc5CNUbbuRKE
oXoGZu8efUYwjru2kUi7UdmkpFqDbvGPZoHwHLc6MZwdDwLjjfbZ4Ug7GmDUkSqXK8CEj3aPIiGX
iEDShOqzsts3SjLxI3Mb6tax1/aRM0OPxAe+hvnKlaPlRVL2qPZaDg8tgD7ow+MMqubG6Y58wEdt
Rm1iakO7AyRD9qUOzasNfOxySXuQyUIl6KuHqpnu7tgxGTDb9UTtGQJcu7mYVWtmtjqUHyYkWNHi
Auh/Mvi42kjq2LS1BqTiwZAsvCa2C6Xq6zwU9xni2SYb8nydPZQ4ZVaE1ZF/7PrJSWbJNW5j9yD7
+SMy9S9lYjIQI0USdcwXy40B1pHYmgJmgfyKBwNhT3JBfL1s6v209WLyk6QcsDPLNt4gWgY25yKU
kTx/WREX50ovKiSdKWcdicZ8eEuwOoWFjAmiIErZWtgYHebhQ131K1NEf6J0/oO42r45OuOcIBtv
uaKSTHM2haVrZbsEQHkpa4A+V3a4UGu99mNs2BicOX6HMknXvVmN7XgzJr/dSNP8dOE5nAC6PqKE
P6CRyI6FbnQhJLSVEbXWQ2A2XzwRqMcwQjTNxdZmIlXR7F0qYg+WwdKCF+lehh6z+KRm4FvA4YYu
CIeOBCo6pjMmFPGaBd0dEACpvS1DubKDSuhYnNChFlRFTvC70l+n2qUFMLdYttIJHbeY3LNH4Mjc
eS+y1Q0EUHW3cfVa7kVqghPIFu8MBkMt+Arqcngv9I866fstgQtyP8FR3bYT+pN57hOWJhnt24Ny
B8qcYWvm3pvVls8ePecNLvnxbUBJNc6MOCMyAkrzY6gjZ41d/MXo8VtnhobtzvMkChkz/jCI1XbH
srx6/6AJr7gRfjiJZF+l7z3HykuGqgvs0oRjnSjhgqZZRBthLvUDdj9/HTQTxgyLRG9M3hRl4N8N
866xRlIfGs9ZFLEfNdUxjtzjhF2Ume4otg0S+tbmNzV4zfCOYWBwbLWt3V9DU9I7b+wkrHOUV/gk
w6wtr6rlii35FbHJ/A6PWsksaY86EXfdqPBCz7iWokZjeqPunal/TLy4LRJpZrje8Kt0E3HUSn26
uZ136yXrVju2WxuzHB5ttQxDBvFQQNYjzkNPTHWbzJpWlThiK2y3xEgit52JsfYPtNTBQw7mLmb2
th7iEl85Xqgm68ujMai3QGDdsc1XKeHTdKP33M/1i9mpJzfzgDbLfZy7+xgzCjnGev7Y9BoeUY6F
R0cPnuKm108+BlY8Af2Dw7JaW652ZfblNihPMa/0HZssFOGDl2h0yUxKafQI1XulsTAZLN659GFc
to8ctdvFR4ahIDYeNEKOd2nDXlWmr7ljmWck4xuBsv+R9zAH4JZ9i40GbEjD6aKGJOcSMdg5U8SM
gKSBplThoNMrd5oHvxquw0zVzcY6gVF1i/aGGIZzod2+q59pifi5mt0PJ3DSXaUTqaar4mkyHa5b
SugydfpG67EpKdqQANYp08GQwmXLB7QC7RRQ/cwldNMMqype7pswUrCyKaTCPmdKUSJF0rg9cu9G
wTOMH3UJGDGUQunbASCQJ4rm6Oc4pxadZJot0lSPsX/WhkXDeAQyBjIbdOyNYs3ILezlHL306Txr
TERbFO20dceQIWSx68Bm7BJnKTqCXFxwFbOs37puWdvTZN7pY3uZA1OEBqJCZ2YKwPiAMzwPZtIB
UDeM0MNmWY+DjluQFZrUEQgNwVffQH3J5okcNR6U2BpAHFBU2nhci4ljLL4gTI2a++pkf0Do/R5m
cSZkwt6MsHI2flzBEWho6vmpoIjFntMOhnfzkCZOMSKOmQ5t0L7SXyuPndW9eg1GuNFxrilVKbOW
xYFdzhtriH7lntmBjHQ0wrk9KxyH/FOVeb1pnbthsI7KIXrxZ/8+RnCvpxitXeOPB9MdbCrjhZAu
6p+zAjJuzXm87z0s2RX0hGawuBscdyVunE2qxs9+YRv2TRk23ufoKfrtxScy5P3ot+AAE8DvHkDD
sMdvuFbovleeMixw+6kT1lr2gFBzSfaBvtVfMRfcuIJbN4oencQkNiDv9mjqQoH0bUmqXwTIfh4W
YEa1eJlcOf7EobpZqyBHgymGgzFbDxM+h53nq99a/tY2bM5kUG+Faz3M+Zhu1FwjZ0uZuVg3er/v
hGzKyKO4lNYGvpUWkl/Ib3UeK79L3sdZDBu3bxRMAxzwOlU9bDk9XpfOuO3S5iEb518acOqVPg2/
+IOw41tK2yXiXgOICm7zHA8vDLy2JA81F7dzHhxGiFPuIAO2KWidKLrnJaroiqp3Ge2tkgxSg7mY
iq3h4rbiyrS2DaMuuRtpfMFlBb7GGgFlOLBiEpQwZZahVguKg0rlW+T7G+Ycwy5V3KCZMwmT1mDX
4QRYJRXz+QSyFShBRNkQJfwCOsjkxRT+owsihdUVe9jGcFt/Qw8ImbwLBwbwwV5Dpz+BlLn2dfLO
yA9MevpR54GGzMa7Yge6tYZ51nTrrlrMBHToLk6MjAH7Z7NVZfwcjD/LEqgI0nx0GeQbGQUVoKv3
XUiMMyHoBu83RHknSMuqs3Ayw/o9Ldomzq4FxyI59JsaWO1KQ7OseCJ2QtdVaLWqCRNvwIDq49d3
ExcE72Lp6hICdghR2tI08UOqvfwcJdO79LtLXQ3FqS0hiMYA0wp42HFq7DOgWxh5RiQoBVAgt5Nb
lcJ8MAz7QZVwVFzmT+sRDxQ6TvmhEoqnJMB1WDBcidzDGKFLyid2Fh/00DAGaIGrz+Vf02G84Gy/
tlpwovBCdw8vwXjNeOUuhrYGja8a3K2NoN9JhtvYyVed0eacaM/1wprFNvus7+V/snce3Y0rabb9
K2/V+OGuQCAQAAY1oScoSimTdoKlNIL3Hr/+bTBvvazK6q7q7nEPEotGVFIkEOb7ztmHNMA+aq6m
RauiTb3i3CftNmn1kxfnJCGSCmcSWbtD/ITpkuxm8Akov8Oy3lUhYAqNNHVjdKaxw4DXkzVfYZ2n
EbAugaVz6+URZVkRVDHoaMUEvdZsrrfW3KNLJ+ygt91DNw3Pk8kiKfSU2GOzrjcE52ZHcM4N8usE
u7hC0gSnHNRN3q5fm1B7cwS3S1FleZeG/dUh3/QQAOfaSflsI/vAqMO0VgbFNYjaiH6RNM/ADtjS
uBuJVKMYEEiNafkgHBheE9v7MUSDLAOop3wnqxfy4IZUsK1ifB1n2s42JKdd607leXDLM7XvHfaP
vWV51UEZtQQyg+MmS7nOmhNMRWcXe/i3ws9Q+T/2QZbugbSSh+Pi0dONn0WYhvR4CQsXlDeeROFE
wXG9arfKgUIwTKLYJ0nw0BX2q2j5Gmy4u8u6aSDINtk29qEcWrwbYtDnZp+mTX+vTex4Ij/HbvM6
mcDX2K9jZlZpc5EifOgTKrtukP1QMw5aJabvEESAINBBxOVwzEL2yFY19MSnnCpEUqdSzsE+MTGH
0oQZymaVqhfb2MmCbWpY40o2QHVEhBjZsk9C2ceYFdeOEAdgv2U1wBMygWTY3QNixvgsg5jFtzvv
uuYBQ7TFmqR+ltZauomKk9V1l95yj21GU2GYIq4TwP+7ssiSfVLyzhxppD7lvWes+ySw1O/7pZh3
YnY2zLwJhd72KlpA5bn9PpGUC+ekOyIo2A0ORaNsIIO1dV69Ukan4Ws3608z3YdNrJDvjLH5lOWJ
hgBDXcSL9dfIzUxo53W578v6DTHRZKzN22KyECSzZK/ZjThl/r6dmGSTq3T3tWvSqwtbceq95QwY
Y1/QXmalVSz2a5pM895gkvATOl77CPYK5a/imhcR20uup8DKik9pWm2rIvle2LnfjCEYcU3XyWMR
ODFdQWdVe/bE55Ll4oe5vgKPGr7YkT2idBLILM+sxTxuD8t2sksQYOmdoiZPhfm58MpHq5ftnexK
H205XWvMq1s8Q2w+vYmMZlwGp7LndGLZ1cD7qcrXxgCVBlthbzN6nY3YO/bWW4IN6yK+FexPd6I3
7LNdIdzUucQ3gASBQQAtVyoXuKZ2cxfVKUsZ8y2egnhtfL6YIqB8oJ1PveqPca7Nd6bRm++ozpmb
IaQwbNEWprW3bANackfq67hSR2CN02B/IiHhQPND4OLZz1HBJDXan3Psrg+ZfJy8+7gr5EfmCf7u
ROPotUKMTUtPTcWV+xC4NyLHctyrjsBHMR/Tku+1SqnFQhBit+QxkKE7WzZZYn3ohi8BLcPLIprs
OE/9I2dRfsSMvnPw5ADCYnHqrMVaGk1t9S4egO64DVi5mv3dJm3ij8RsmUaXv2+m/KGjTnwoxuBQ
MM3sI9p521B3+3hOrnwF9TPKqHczgMutl8HOy7OnWbvXoS4+dw7+cfhf29SWKFbSqdjrmiWx1LSj
ZhSxXZXBtrSw4lcIrnK8qTun+dYmEDWBN7EM9+3WthkYIiqpi/E4TLAJw8qj2R2lu6m0DnaXj1ul
s3gry3VnoNrsWKQeC6x8gnhcO8ypu6ymy8NSCNZDsFyXHLmmUJCiOxMWpSEY92b7NANzOedkTyFJ
tCku94ypA4JDYm1AWDLh+4tLCCewgU2fUN5VsviYMi5S2w4eUKNgaxbRfKJq0Db5KYtqfE/IKuFu
U8/QcLGTIjmbJdoXr3sQLdeEtRQ4OWqb1lqQH1Befc2jgVgkctg2DZ6jg+LjthrKTZKN+nZxjHYH
rSlCQJw49/AtD+4CmTJFT7Wb3YoCS8QlOHvqim3zXDqejR1bMxLYxrWt8x8wr4YDO+lJfG6ihe7c
MqGlfbL7ebg0TtPhpDRhBw6s7/NFbxnbSJfOFrRZrjplCGNmCrjJgC/RHkyo+5BpIb3jViWa26KO
xpTKBg6788RpB6Wc0zLvsj0tIHZjHSuXhb4Z2b1PVZGz72qD97J9NRvjTz1wlpHSuBDuBSOeDmik
WKxAl8Zq5NRoJ1bNXxHH51hl/V4k5o9lztN9aK1S5STI/Zk6VT3r8WxUnX0GmnCPvk0fEHDjU2xE
8wI2LTtkBp7jRnC+3BpqAwJCAo5SX9TTLh1WUAfKlUOW1dEZtMS2VlXto4wCvQ8nbjdFH1T87Jjm
Qkc+eLL6rD7cJJ5AxvHvtPJku9Maaimpya9iS2aCB7UgIQOZ7GtLDkfq3ZPPFXal9Exxpate2iEs
/WHugJqKFvnE+OBoEhsDPBSQ2rtR+A0UqgUY3/n2dgKcJ2ztEMelyfPYCDRhc6h2uTN3m5/q72WV
r+NQfKLYXUP40qVvyJWdOwTgXIZlBDlNTQ8xwhIQum73jxDZ5qPNImBOUHbUbrkV3npp5nyregYp
r02PkriHAC0ksO3gGvWDQhBwKEX8jQD20zhycWio1fC9444FdFvvPe/70A5wJgck46Y+jUlMYbKF
9ZlyIrZ5/tQzD0NsWUWl5aq7NZzitRS53AduBFB4UFiN3CEhy2f+vCoxaNM4L4voXVSHqDm3ZhOq
o2OXJ/hEILgW44tJBYL2SvHYmWBfxr5woIq4V3ToCW1R+aVYPOHTL+IAIf9M9OOmisp2p0LWMJ5c
zE2gUhZetrvT8ikVlbtPVENLjGik2wEAiM8FNx2XlTY4pvEnXSB5NcW97tLLOFPX7sPJT2LzMNlk
wzhoTkIe2iN4fGiAKCzOq+WGA6oOJMNQxY+WnWgGLtjvpnwLia1gmp2R/HlrPgEIvR2aZaIHKgiX
NRInlpkpC8kg7fbIB0mEsZFtd+b4wZKmdawZ5DxnAMJN3d0P0sD1MXEQoIhdnGwwc0tNatXSRrP+
mkm5ShiLGvIRpwRQ0mkru+qVLe5HdzKn7Zw7VybAGAxqP/tlRpffLWGq1V39hHSabK7cefLYDtjs
SODm4NqH7Z4VVDUhDV2oPNfInbj64Meaz+1UflgiVcJQND7pFnd4HwMlHrLXm3IY+rT4qXWeKaIe
FaZiNg4snuZXO13NAd2SHkvVPxjAC/1FHIo+vEetXSDKBBSbsBYOifdAmFdMEFVG5RfFNvD43pCd
HoTNldAzRdPeMnfEaqLDtG2CGqzs+XZVmQHVkFGCuKpEdDFU8A5rcYEtm9Pypnq+HRYooToLHkIy
ZDed8ejU+EyoiAvcInV+kO78ITO9lSNJfdJR4YapB9rAipc3JAq8oBfHsc1Nvw/Q3c3ijmEbYfL6
bhsYL7TaOVMERtuLmsNoJxJq45Me19lh/hyZBHAZdcivsLG8VLgJNs46xYxEVdkL2xXirj8VlnEN
dAIlkDFJD/lThj/hAMuoZUyODP6+IfzhFSPzHCFksLRoQI86PwyaoloijVNH6AC6cuXj/St9scrt
YVKrk5zZ7GuaPyNhDZ0dBsd6USgvrfzssZ6iMAerMSDfygu6nXeK6Q8j1Z2+UyBn3gcdGxKKy5fB
tRdaDAmGHOlkGhSr41Btw2Ed5GT63Js9bvZN1qb3vWnDQZiJiKMm9jSkNFS9Aa6krIkXgHzkVS2X
myrRXjnkef+bqL7V3vQP7iKCAu01iHvFa5r4Xn7LSwyJXWdjPjUo1JMfi60C8KPA5osVbjFHttok
ZF9uIPAoH+GJpIRC12zWrx5lvOO/zm7kRf/0ZpRlurZUlsNWRP6es5lFw6xt0ZYnIZBPO7ZqDtmc
IzlKxVVW9TM7kl0UNMvGQH1FKSiCdtlZxa413QXdchl+KMvnlEvrDlZNcbcqoSk1P1VRmt5rKmXF
0O4SBQdjAFi7HyMXwpLECKtYTkIGoCwex5YP1qTbYSxo7wLlIKLs6HSaRAhuOzeZfbdg4TSm+TE2
VfrUdVIhjLuvgiB+o3P/FdKAC8CrIjslR2rElNNzwdOPJUQrAODWq/ezfcASAO82jcWjUcWM7uNA
mmhK1wAiI8oSm/UPRMjqJQS6DYTKPHA6Gp9LNLxWfS7XKspYG/eSLBlWc1OM+EnEHxePpaXOij3S
ERwqUUhIgQuRQ3XnQFT6AbLiJ9mM+V0YGSSCWGxs5qB4MqrG9SlDYCtoBvO+cDnPqyZmmLSJCxqs
dcZcXOtBrP3FYgruvMQIca37WUjPnF23dXDthFwYsJ66pSuB5NY6ZlmwkqcT9ywIraGrnXlHEMPO
nsJPhz2W5kFpCFAiS/5EIOOTqrPlWlKM3nWVkiBpKmgDcUJMPMJhFhvN1zQowsuE2hePBDx0QEzG
HZXD70wVpp/OvM00oYg4mrl7UYF1jJ1xunMKBkEweNMVpaCxzZX9IMa6/DpFBG1AI1za4hWhQbyx
iWWna2m/eogeQTtUH+JgSu8MupSo2hTnfZDeRYBwZyqV2zKX8kUa+JyyJfmM7eTkVPCzUbV1KATV
8jH3CEuC0v9mVVIeRc7JhB9lRj+dNh8AV30BVjpS+6QURjyduCrdgLEM8nf9ei/Rw0ixY71ZcEJd
LYlD362gCgRundWcL85CRZBuv5h6DHmhI6fd7ZW318QFnax+LqKfPygcAw7HMM+nQFOVQH6W+qqr
WOLjZQNTIlmS2nFPV8e2zpHtTU/t1DSnFdfuTtAEQveDStAPFDSiI9dR2zIkVCues+dyLutr6Wmx
E2kiuCqppS6spFCB4O3nmiye2/GCdih/B6ouPFXaAg7gznDrRw/EJuKxqNNnbdbNQRrNj9qIJDN7
ywxQUsXA7VVsZNmoJ9abqKqDh6zm1O/7AN1vJBW06QA7FB/sA3GDAGRJ4LiKpoCt3MEjtSkWPqE/
J9PB9RJ84sTck+z+np4tyIAqqR5S+60Oh5EoT0QAJuSYNqVKhzLTvsQwrG6whdTtTKZDFL5Am6kF
zs5XF8r1yZWDuiMA/JkUueo6DZo+pjkdiF8bD13VYFvsF0p5ZZPt+MyaAynFtHIp5BhoKrASLftg
0htaHaUfFdZ9osXoW2VJwEjZXxKLGBNqTB17xLwFYxWpbTeN4wXSJfyplvQlBKOgSvXylRJvs0Xs
lwGeLU9u5sY7O6Qs868HZ/O3UFeFAdTWSrkuQz2pvr8niKeNKeE9iPKEomDL0hdEkVkkvpBAM+1R
ggdK0h8N5zGOmQzJgBuX6N+ndOfZIr6TuLXNmo1SAS3+A72WN6qJ/+YtytUJ+3d54z/foqcVLl7l
WvL3uYzMHop8aKBOk5lY+zbEqDG6NPDQesmLyFrO+DxPfgQM5SrNYTJmktWpbRnvBoiGpnjMCkrv
EeXD7bC43RG4JlQmxGpx6dokQlgmhW76VdQMq03Lgp5SZyn/zSz4e6g8f4VLeK/naVcJz/Ls39Jz
K+JcHDFPJbKxogYGYr/DgLchj8rd2aZdXNvcr8oByh2GrFjXx1togabyd2D0GdG3V+9VE8c7b3ql
nYRqrqwN9Lo5nrB/fUqo3zJ3b+9UAbz2pOlY3j993tgQjaCEKX9KE+IJiJnGbFhBvZTuuCvCGodM
O36bwuax7tzmU6e/TTOteEe3zbEjacB1g/yiraLYTcFgHMvc+1jUziUnV/TORcS9b4hzo2FZeyyw
pQTpl7NhKSqbtSqAGJsG6KbKHes4jI3ceXl+lOwpPgZ6+jEsDwbxkI9VFaKBztQpjD2NWxapv+go
76QOwggq+zHVpFMj6OTdPpr/NeS/zNWPv/7l9XseF7u47Zr4W/eXP7365+9//YvjeCwg/3M//rYs
ih/fuvhb/x+87G+OfPMPh/xqUzsSz/s/OPId6w9H2g6me8dVpuNpbPd/OvKV/EPYtkkslqWk41iK
weFPR74Sf3jEkbPMtW3HlK5n/ncc+a7z+yoVwRVnu5BkRTi2EFIwDH17fYqLsP3rX8z/axMW6uky
Hk5NJk7QiGFahPWdileC8QJr1e66T53xljbWkyvov6Do60BwTh4LFI0L180U7NXWxWNYfKxK9SA6
9wVUVUrZoQIkQjW7z+4GFz8xTtr7uETNI+JzJqj9OXQBtnNPEo4XQiEBDQ6Tr4T7PbOJKjS45mJ5
H3s9i3dzuTcj47HygLxVlvPaTul7x5OPmUkjUoQjqhmUSc47ASh+XEUBIQETKL5CkzfZ5PndOB4C
y3ylPYZFuqQGOL0P3AW4V6wevflpyLyXZiReaCleVkhs1Oh7bSdf+9F7aHV0JajrbuoIdRLNfWoi
Rq3Q/qFywh5TDc2nJapeoqB8oh71Gb3fcRbUMkVHDHTgfFBW9K530reBCvdW29WnrIzfyhCG7VTy
MWPtedSVfWls804WfE4pyk7Uys0nVe6rODpYaBaDtco5Fve4c/bCVEfmtfvBSz5lQ4CdAG9YurRi
FxbfrTrZNyiaYsHHhpYYlDsvoUqOstsLULrnBLGuvSE9g6A2sHSyjKK3f4KMB++RiUQgf6F/UeHz
TzLKrgW9uHEzodlio+2e1aS/BE73LWh4HXVoZKeJsYUffImL3N5GgWw3NEQ5UwxKnXr5Aj6VfUpT
HdKIlOx0Cs+61nhSU/W4OBQrK0ue1l+ckKSzuX3bmGK+q+oj0s0W1ShFzXpyPyY9SN8WOjUBjYSP
hzWhYcQPIX2MNW1dBJU0BwBVj8PEdEa0boyaoS88CoRAUXoYLbsbhV8s4fuUtAeixnsij8rirbUW
b58luIbi8D52OHX4d+zcdk3uRDrXlc7HpnOHC+ubbzQozQ1s1ZfEaRhVQgrq5aZFQekQzo2oLkm2
kLeXg+oor5lYjkDWfJPNNzONjSeExSR7gqAI+0rsUGPUng7ongMWEikwcic+4ake3cai2EpiwGhT
8w+cczQU29vFEngeW/Zo2CPhUttFvFUOEUTAMB7zgWumwedZT+FHUOH3KQXL1OQDEvbjEMN+l2bI
3AVTO2XLRcO93SRgWjtkBWGiou0coJeR2bdpCLZVVRAaWcgnr+uaTfgkxr6jvuisxKIRfRny6cxj
6bHHnvRUSWuPKeKYKfGmma+oCawXXp2es2iiu0A7YJpTiA6ptZGST6WRSIZHiN8wEFTKlSA+mhQ8
OUcRBptGsVNYyUZOEaKoqm2e812FBWWcZQw/mZjEdvCrBk5TtLKwcj+NCZ1n40wlq6A0xSVG/g1q
KXGsK8yMFqdDbL04iJ8wqKan0Fz8Jf2a1uEhdXPmeT7rnnchzPBNsdDtxwPAnZd4mQ74rN+5kKu3
rsNF0wxIo6O82aQleFAFvWK1sHVQU0lT4XntJl8tlJUbxka2uTV1nYbuQs9XiAzqRTawUdFP7XmG
rgcRlZu4ZkGZacZTqwhQVEYja+ox27Nn+OTg8tpq7Fcbxtpj1AKIY/RMtZOgDXpXrETEvHXNQ52P
DdbR/KvBQLalPXTOKwaWwskJUomIP23JeQlJG5DY8qmTafha5lPvQgZLwro/5RgNt+guacTR3ltF
LFyzfYV+K3bup4TBEr863DbvTU4ZVsU227URlfegnlcwW0B9z7i4LajTLrQguS9+ExGUAe8T+XCE
1IzhKHWQEUNOv4vJseDvoXhb0wFDm6sODck1TAbp1eKD2Ni5ew2Di4gRGMHPe8ZguZ86Q21dWgXK
TLElJOkbyoFgGxmALXCf3o8G3+Cg7HZbULVFWY5/LJrd96KHiotbb2vam/oqcoqeZc/2ScBiJekM
frHIR5tQ6n4fRgJDatCp7ZQC6TILau4pFfVRee+wah2U9QDtwdoYQXEnq+AbhJZtaJpEJVfJ977I
nq2Rbyu1P2E8yTeLky4HUDQearXqa5UK/ubWfhmYfLcawOxOZYhugU5tLcXpso4lYSsf52ZVPaDh
dLLoWTT996mf3jc6kxu36xgsdPjOSb/fzvLJO3Up4VJJg0BEH0cFVC1vZyqpwEtjC7kriaUHgmqa
c22x5b9NWFQ06Y3j3MW90AbboSV4IvCsYZvY8VdrqB7QLr46ffEWqRzKb/+5rDkNTDP7LgyuxdxC
RhBKAuEVyVXxoM5BS5aX6xk23c3oUidefUEAerQn+4hh5TAH/dkIyWIIpAa361zHEc1cQsC0CGhY
0Q7Z97G9Z3HEPLWIHxQqP7gLK9wog4NqEUVAtM3nuCegoQqZjAwTBgjwVbCwmmt5GdjV0xO8N9ag
paXA5+Ik+asY049NJXwi2cGRM0+yda+E+GErQJ5uMH3p8Kah4s/Y4IavSkGvGiq2fJ+jrszorWHb
CEwszsiQxXbUDDb0w89ez6vZwBYHsy2QSK7ZtBiRjAwpkBOa3b6vGHxGx6A1tDBUuKG1CXr5OPQw
G/ppOizrAKkxB2GvYiYWliDXbLiAkN3UYbJsyI9G9NcjAU4inK0zG/7MvLccvtdM4Dd1CBa/TYdc
PKDvWXFk6+orYRs0GeaReGu8lqHxsszdpyldgFXjGSPAmMHWVo/CSHf0O6KDRxFhE2EugSTC+o1l
g2FXz8bI3xJ5V6s1A0a3NS2lFsVda+5DvFkgw9O3uJJXKhkr3Mi8nxfx6XbmYGYDU0O3GHoa+35D
753JQC3DFEciq06h66iGXkL7MA7BxzihyarsehPew4hKOZFUgUTW6WjSBYRYYIPrEofvHzpvYlJz
xGS4aeLihzuaNBxtTZapCF673oZ0i9w4IvBo42zK2vmQlyyVUoNllsbj7aGzhP2w0dWQHDpTPfGR
FyepdXfpaCv9PKAk7S7NOBCKPTcFSybExjRyLPp4tPjMEyvwzxEZDxBy2Ai2+W1xPPpN40FrKLOP
GXJAavPrb3uyI+c1hG5OVauSOWCfxfTDlsPP+wj3s10x0DOS1RL4UZk9JAnyjt4Szy7KdL+aaRMQ
i9j6pXPoqEyiScREMK5dNrsXvQ87EebVevd26NdbAUjklrQX9XVcWTqUxeDZ1F251WtrqI8lFJ/c
fUCxbh/SFejkuYTuNmsP07DAMUjSs43uoN1RnhYnJvVX3Zt5ZB5FrNHvpUTSKFWTkYYL1jvmpMy0
CjskIca8l1ve6JRn7+3Gyw64oXmiTjnlYNkia2fz7C+dGfpzv49rchcSXPJcScFyjlsKcT1pV1FB
GiG0XPSoJC7MZsheurur+qjfNhlt3SaH5hN02Z1RSnGkWK59N+u172FoibSaThqJVFMUz4H9Q09F
8NwueM1ab/hWls1wFzliuFses0jfV7WVrmAi2+d/ea+jLxUIUN9COBKHQ3bOOrLB6oYTxm3F5JMy
bpjb281Vfsr/lb3d7lEATVnxO8vGXJLnJNejj2efxuF6Cw+SXTjhxdFOdUnKuD9M0vlcGLA0ak7W
LWlIn+B50H6l5+ePUWr5Wljo7n7dl1Mo97qIvtN5JyMqhoiIin+9qVK1nZ2UtWPA/2M0lfRNI9CU
TCLvko9tvGOZk67xCwuFB3lXl4NxaRJF69cutrd7EqN6wzaLnvzkEmJOKIFxuR3a9Yd/3h2rD1Yc
BAdddg79H4qqZd6Nl87rgN6PGLzAxA0XNNTsDbHooyWOiZDHp7WxANJt5ob23iKwM0EaRZlY6J+3
YFo6OyBh9MDXx24/0tfYxFuQIzpR+9sjVJHsC77VVSRdwWdrAf1a9jUYk+FHxZut0Ch8Tpug2LmA
Ne5RUxMc4ZHANdajvs6GcZcsrMIXNT7HXWvcd7l9KUaSOmpr1Uki2H0hhILGaqnJWl/v2kt0b+VI
0pyRtVk1CvmSxYl51y7wlLCtltvZRPeZeYTLkQoxfqkW+ESTg8vMJqakSafPee/kH6oeZgRNWcLg
C5vlOeUj8igaDM765e/qC+9+Vv/+T9HnNAOKbt1/r7vxvy8KsltX2nLB9HGyuJ61NsD+breega5c
FNWxE57p4iiD/bpXJUqQUNnCfekbVjWWYFsy0NBVMbPX/+T/V6YrqI8JxxK/VQu8WUkU4FivWmcC
5lrfNw6LSTZ7AKi/s9iXLZKuXkd+YC7/ppS49u7+6U9HR6GRQHjCc3/7r1n8GypGf3PKZvaJ64ax
7b2XKZvNTajm7aLESUSAHf639vVfgVFKJT0qpP958eshzV6jMv8HGOWfL/qz9OWpP2iAUlWSFlIT
ui8Usf6EUZrC+gNHhnZsh9IT9W2e+huM0lmfcUw02aQtAUCkYvw3GCUIS9O2bZdTQK6vdf87pS95
41r+/SnFAxY1Is8jLp1Rl//uH6+mhkV+MdGv8Y3YuWRrYt44V76z6nMzqMFjQ3GCrE1Ee5Pc9cZz
SijituxNZn5UzJCyxsvskWVRGArFJrPZGq9D1USpsxcYBgM3k7tC1tCEjbXv5TkaixjR6bESdko4
FhjEsem+TrUg+7Atx01Odrjl4kKdQfpGXnpQyNB8FsOe36JA2SURPXQGMMdHffehArTLDpikdZRR
2h/gqvm3W78ObJ0miXxpFvRRHM+gPMxPypBl7M8XIakhHoMUNRqY6QcURJLVCE6m2yFsmWnWhB6Y
kyiYbndJwWLpukCa//XDtyduh3h9xe3Wr18wFy2KC7vYm1OIkbJ5A6NGKoub41bH14PkkQN2u/xC
LqY+2Qmz4ExKokeagP/zVkfMUspieF6waoemQw8YeV2yLKRI5p4oN55nPPZ17BzKgMA54NNDq6Ga
WWFx+XVITCYurfHpzGmQsE6LB3s3eFG3oXlfXRDX39XBsOzb+1yjcq1bmaBMLGP2Wfk7ObrfNEjx
zVAvmCkgIGRLngGYrL646wCIAeGRuaqhCahxp2Ncv7QlKZJN6Oxc1/jcU0nYWAOV+tpIt4hggSlo
xN4uSuMRPMVOTbW8hp00r9MIsXKTdsEqVAErh+qDoQ22HJBXFuBtiNi+N6M7Y36zCrO4YmenjrDk
15HNSe8opn6rvwtYewHRxzdJrSCeNO1udqBXrLEDKqwOMaNdWnDCbJp4w0jlLRue55LwqtSb7/R0
82Cx4A8NO7rKoeHs7JbsMALJQE5inVokgfcq8pjm6LQfrTGES4WtGNl6M85HVRvHSREO7cLJ2Eii
VQonUHcWETrlOLUX2lL2HaI+jcdl+XB7zqtGPj1D7PNADjRr+QEwie5ZNsbR5E+/EnpiXUm9sa5g
lT4MhpwJ9I0Ot+cATVpXHecPeLmcXSSW92g+6MyoDrExZOs7tKTzHUUlPg87O3rS+ObAcj4sM07f
kQXd0Z77q+4brvlWoYNJEotAW93+w2Njgw4zRfgbLgRTRfnFkIT1zQYN34Ilb+OVHQBJsSCgWm/e
Hvx1KGAxG+CcUBRrCNGrNM+EUkPu83y53ZOrCpB6wYxF01nlbCF1gjhgcfq42OH7KV5CRigwJlR1
J9q2vj1xsdSWfkeIKIJOJF8sUo0V6nlvrXTG3qY863WNQoATE+Co0W6c3Yk6jQQjkyBTHtz8S7SK
MUc5o7/3AJN0EslMifLA/3mzctSuofZyEkFFufYbyZsD6M4JFuJ6GLNXZfPNsVrpNrd9AXh1Pgss
MS2xZqfbQ16DPwMLyrBvLLPZMyQgAjNGTQzSEJGsjMVVlCFQ2TrFy+IRseGjAsW0oFcqwDAA8IA/
m6wHOOR/3ro9xmoWNkpmH1vTQHwZuPZuQbmYdzo+VYO37BWaNiJpvFdr3aq0YdX93L0sWEPMuDH3
Pz/JflREyk3GFm1n4xcIpmILrjC28XonbVSGTGPNnuSscjNxYuOuobsvKBpsrZDylmMAKmJ9DCKT
HiD6K1EjBSDdO5aL34pC+F1i5ScLnIiww1NcwHyA5n7Ato35K+neW8us/dp1p4Msixcd8KGjqSUB
yGBzLgJz3BozBg2mSr7GzsL8G2sia2YL5XS70LBmwz5gl8G0AW5w8M6xTVJPYZ9W4+DQxoWv85Gp
4nazJ3XUB3BQQLPlMNbuxnJjtu6oWKKjB1THv50As4014HarLcunTvQE55mgWmPX4vfZMdMVqEzi
ePp18srAhoBxaDe5A8sEFuHoG6gefFUo0mOzZtrR85h9cr2+0fSiU4Ok7mAt7SNSzQD0QGudcPTM
7We7/QEiqfXJlpwzsuOYRR0EPFypBaqg7WSSOhC5+i12k2Z/+0m6RtgDSQb4+dMouOcd6YgUcxLo
zXlSwT+Q8Qk/9KGZye6aaZDkIxZchsO9O88GjR/1UWZPIz2F829/++3uEOPbIaIpvM5thMNs/Rhg
xxAOQ+rf7d7tYKwfhz3pu0zOX8cCWj28V8tXA9mgdiXxlK1qOpnHDtV36rOCsyNdT1AYM7tlptjV
SK/fB/VKr1qVpcs9uMSSzS5gr67oUWw1d6NdpkdS7SOW2vhtei8x4Vhjuo216v2G/kUMxPa2ORXi
ACQh9udVxAzc6Fl0DBD9ym72krV0jNvxJGy8ravG9HZAi8wAVkKCRbSWRXtvqxOvogeBaXgVPtPd
gFQVB6dMMxdUDUQL2Be+juEP/zrcHmuX/pEMLXyD62B3O5AB8+et212xDnmY4xHm0PGCoQNYldPs
dLv6Q2EyGtxu3g7sEL3Vc2BjjerukhA1RCXMYqOnNVpsPXRm3x7pssBVZgzKF4b0iFAEQiPjTSuH
B5TVyx5K6Jfb/3sbb3+9jV93l0AYxwKJJVUgFoRknAUd/uq00lxANRQSpMQfW1vRcFjV3rdDa2Rq
1+Z8ImQKw2F1QJjLzn7LWX/tiS2O4HSQyF5U00kWL2zfU7Et1jMzWjWucuBaul2bXhsh4FklVGjN
Y9ou6zWIXtQ4VxDChsg8yDH8jEoVmXO4j916PLSOZGCmynGhPEj8GFlpYCbg68Im4nfdblJ0BrG8
PvPraTM/tX1vnX89d/vR2w8kgarOzvDFypCrOyukGVESCjHuueuHkqCk93/d/XnL0ukZuOOmp3Bm
7m+PlWAtGbHWl1Q2huJLQmisKhz7COIWNy6BsirJxF0yOMud3XvnoTIAPjv5vI+b4kecDybFDgsC
L51nrDXe4wxMD7keStfbLRLLS7+IG6S1t5u3B3/9zH/0GFJUPGBGmJLgw+/6dSDgHaBjPex+PfTb
629P3Fwit1v9RKAeVFV64OulV1U57qDbTehbBWWkSa4LdpqUEwN6P5WHOhDZCdIgw+L/n0J/3b3d
GhaFmvH29O3+bZr9dTe3gNQOy+wj5YQV9P/YO4/t1NVu2z6RTlMOVSWSMTjgVFEzDso56+lPF+s/
be27CzfUb2GzvQBjQNIX5hyjD4lW823KkdfJpxnmDKfGOgWN63WkqaaL6GrMbDBgzf52Y4pTK3Jy
9eZ2qJHsgVK5u91MUBbdmRnZgXuFc0Wi40XqKvmVFkP0fp6JAg+WMmi3oGMDEjnhNtVbdUbQjCB1
WpzbjxNWeITLglTu//3QP54V98koelPOG709ixatWFa7xWD08Yp19dGuk9btp9tNn1NH/fNIlepL
Q3GHJ7FrqfPt7cdlvVCkSC/z7e3HWZm4XP++Cq2wyKmMacgOSNBSt6zZC9jS0DCu/3nxf97z9yWD
mOXR7RVv902tbO56w7nd/a9nRXNk4k5cf+HPj7e//ueN3J56+3dcGzzr9u8/f/HvS4kJ2n7Z0rvi
YBgwzf71+n/fxZ+3/ffhv6/+f3FfmcMVqMVm8NkI4SiZ55b96KrpBhoKtKRSlq04zs9TQWzUEo+y
O0n1vZqIi9uNeDqGpXhJSCZzS6t6SSt6SMSkAiNtRHUjBca5BaPwxlb4lyX6Z2dENSZgsknrRQA3
IPN02IeYz2UYd3EbXXBdiG6fpMFet3AKRv3K7QCC2Lb67GUxrimIy89KGTPTmEg4F2YUfMDDM9S1
0e1r8VUnUBVvGFTzwcDgmhyEKG6IVUe/gmBj8EkFBJDet5iJmPh0iuzjnHo161MHmwn9C6gJbtIW
mNaaKttAaPqBqh1z+Y50GsXhHdl07On6G1l5+KWrJPVmY4Ci1vjzJH0ACSW8GoA6VnG5pg+/6IKy
MyhW48ZBUName9qVBQp59VCWXc/QF79HZlfcR9H3OF8zC6oyPWB7SCB9hkX02g10DQ0l2qk1G9Ki
nBDgKxulq04wEjoOVS1Ase6/yVZzK9HSKAVSkUh0UrMbdm59071CRP/WBHJy1gIG0H83WvEKfTo/
pqCKFPokDUXCtsqBbGa6F2UKouTswaI08TLkV7EfgLLVEqiR7DNHPiCitHWVWDzXs0Hvl0AIzFuw
FbOxYMeh9hUWw4+Fup2rFla7Kwk6s0UIY7tEAWjFLnszNTSNcx1Tc2hkFPlVIlHN7lNcWnh+TfjS
TlZySLECORROOrdi++gV0rARyGcAgqZ5YNUzP64iiMWK+ZlwpiMaEHn/6rD4YhQ/L5N0CQw5YEUi
AH1mAZqzTCs0HV99FzAiEqgRVZOyHUPpyRwbrDxZuUP0oj7GqvlkVhn8CyIKkjBNOZ9wMLfJpqtB
Pi2y4OEaIcWar3wT69YGkBJm65z8ozgJvoWhveM/AhpTgKDt2GCvjxngWlUimTZimATT09p16SZl
smxIM9lri3iy4kbc0WFq9iK8RBFZM1GsQrpyM2lbqPbUcr5KOF0ctdI3Qw1lb0UbqCPgIiS5ytpl
IBXdGs9yghkkVAkw6LqrvC6yKOBOu7F6FVRCQpBSOJlSNShxTMyCocqaqNOO5srBIpGuxqKeYmGR
BwxJeKsLR0lm0cdeGGwKLX2rFe2KsfMRPJr4VrXla8UQRcxlKtpm3dMpBTGxoYU3HEXxGLfUYw0Y
F7aK3pln4R2kfxkEDVRf1B06YpIxlR50DMDnufgVlxjxdasfGFltcYoY+56NOxiX6WMDRbcOJ5UC
lvCNsemliAOAvRExDKho9ASzZ46zdZNmKAbmlJxLXBHfQZRpbqBaT5pRt9v6AGFA3ahqCTRQr6E5
9bjLgeuSca0Sv1JoCELynGUemnehgiMwBHdthlELRsgPi1zkUZMykl8OcyKHVdhlCWAKA8paa+1z
M5r8EstAHdAH1gl9LFOROcCaEEpkjaOUjHxGzSK0o+4jV0WDDip4zYPVUq8nqaNl22gUnypDCPZZ
l/qRoVleV6uHVDTqB2FSFbpnY+obafsN9AmbIWOUI845rbWOPS56LJuGx32RjOdwUHSfrOyxNJ/H
HoKFpZOZYcrid6zL4GJXSPUYfy5j5qhmRDteDmFvcn75hTUcA7l5URptxOJP5tq8kpHll2HIfqsY
tTF9XmNLLgI0Fk7f6pMyBZ9pAFqDMOPdAmW+6OUzTJoCYmL63ZcGzoIlIjFYnTo7UpX8KddN31pj
AySpP2cGKW25Tkhs9jjMkDRDFYTMCMvCQ85f+tasuMjaacBJUA3i6bMPxw94LBhUxksXZnvqV6Sk
tdmTFQ8Xgf4YAIiUNmZ0mIXpVMj6dSj8LmOoiY1kbw0E79TY+whOM91J/EWyIbqjNPyaYBTSaBAp
yhlAhBdOv7jCmt1WaA7XLwgTSepnIdSxyepsM1UDTwDf7/RoztxKKZDrsj5ypz6+VqNnZiUeuH7Y
jGnfsRJu0PKx9TSZqiBMWGDfSFrxFAulA24Z5HaF9A0THuhz/EbDlUwJJDU2pvtr3xJLDciZ6wKO
RAyT1cV56sofgwH9IahSY0sdCvm0A2JYvQ/b2AvW3CBxJhFmNhy9axC353q6yj7eVQ0fdXA/Qcgh
pbiMN2rQv6tKui/ZDftoHw+9ruv3ZGwfG5H8etgYg59mJpovDluSd6iwUGnizKBfG8/VQ433mFkY
1yg6Hhr3iicny2sZJZVdJ53uDVBw3YhFoz2i47LjMX3Q41Kz25kaSTR9qrIquglHpG2zF+zNaD8F
+Ucuz6FGGUot59Gd1Jmh8EVP5UP7WUUQGxfhs7Piej8FSCvQYaY7tqv3OH+IZg6jkzJIRzWSsB5V
p7xAvrVAiCqspPYHmI6LRXs87ELC01QG4yjAYDgol64G0t5HzMsUEB5VQbkYAQNkGlfiQxXC9MWE
AewnFB7VUlo88FT2MOCbgZNPI7RUB2iYYCojS9wsXXtOG/5hxOsJsdzFYn6eSpFiNYcsN1YE0szo
oGbwRAzjIBRhtCtLyPhqk/lB4lj400+s/DonNIxLBUgDmObZiGsSZAb1qhaRLVUNuP84BiU+y96E
CGKKElhpkJHQruCNj7vgS4qm537hexSSusbojHyOeSyiLtnmrlWzgh3kR0mD7RUm9ws9bVlAZylG
Ru9VLQ5WKaH9PxTXrBxLX4OdQ9IyedcWyVhY8D6DhHROS2YJqFjtSZzR3k4VYFPF2CQmPGWtDH/Y
c1DFhwVrvTZCQW4jibWSGs+UhKuzGO/HotyMhZHt5QTwA/Ioy8NI71f9+Mgul4maq66RIIOoGnq6
eY1EJEzUkaX5mc3eUym36R0kDW+EQ5NjZWQ0J71+3YbgwtLYdbqpOLiSmS7HWakepFiUSLMcIGSQ
Go8txpaaCj6bATOTYIXqwRoaas0mNpdQGUmTpwndQAinJB7VQcrq1mCnKLzh2coweWOjSxHuO2Vq
+lSbijOifOMEanBCW/PBcIRYicW8X3US4tJ+ku4HRA+NKO4tixk8lkLgkEMBaDSL6cDANpkxLAFA
eazWZGJ6r7knClLjUgOPkXNUMB1Xp46qJ4kv9Vs5pPQFbukwt+mvAd4LHDBdBLEvvjD8fscCa63M
6AUfOyRVY+QqZAaPcMyeC5aEG7msdE/P+h1t7wihu7RswTGZDIiW+DB2012U1vJpMbWdTka8mY2W
xzJJcLQhRdIUMPdp7X2qRg17rwllHUA+vE6AHwWxjW/ciiRGfjZKTbJR4FxjT1kdPhOWPgWViBzr
PhYJoBbStddpsi/ZijeS6Vhr8C6SMrJZaNHabo9JIfk58yvLyGCr5dWjoj8ZliQ9B6g1x3AkWIbg
WUdJXa1GfD1QOO87+UWVWdyjM3rIQ+21UlqXAt6DZBJ8Wtbw0SdpCd2ptQJXLJfHUhZAAOeYWEW+
8TkSIBoHoWgndLqz6TD0BHhqBnlT6vQI3lB0BPTOrjHtsT6BXs3lc0ej0+nE6UsrAM4M5oitvucu
IYAsLjbLi2ms+4JA9kYFwi9BIbR9BPhLIZ05iaBc18D1aM/0xchxzfspcgo67fbYZc8zeVeOEeff
SmFIbp4bOvsxswVwIojIn2TKdj9ylHd+rQWT26X9Pp6tbdnomtsYlHzTqKy2oCaRfBoVsEwLhXiF
bD/pE5/e4jHT+ctZqVWOReRFNOKO7Jm0JjX1qnhJ3DSW0BrG/UfP2I+0IV42Uaq/o5ghkaYzvaBE
riY1/Sfc0GfEQg9qTVW9XqgxSE3kBAuZVFjSlXn6nIucTydbrwOUecrlkOeqWscPXrFdi2Zcz/0I
WEo9GCZ8PFpMlPQpAGF526WNsH5K8k+15BSQvD3cjNnDnhi4OL7CidXtoQHEockvYzL+NguzEmJE
Xw+HFUB0n6frAdSrHceMbRviM7JeZ3+0yotZM3/MWHbSRdpUxvDT59NFxnMKBnfDsv4zgOO1Cy0W
y4WlP4ptcYyE6TlNVmq8QJqZ1m+KEhJlsRAxQriUZnJBlhOpQ4MyHUuSvMogADNhfMoLupVqDC1v
qVAixiGN5jBHjE2dTLrrRdJWdL2eDh2RT4TNwNxFwQiA7iKmAd8TAloOGbD1bD6xd6ESpAkH0ow6
RmGLcg2eg5elUMp7dilQtMkxBLRpV2BPCUxT/Tnqvujb/kb9sj5E4TEk4Amr3IVR4rumeeZXubKR
BnjeYknYbGcxagewFZifQ3LfUZ5bIZlYdNZBotNasLTBs4T6RQ/FwXcx05qPXD2jVhEFOyKCmU0a
eln8LS7RYhu59l7OGMQXxIlg8F0rvhqNRtGPc7Ila5beihzjKjCojyxENkkUE9um/I2WOnUi5NRR
PF+lokM/OmCCDNY3IA7FVorwrzXwRmrhDZgDSXwG8uWgf1U65amRh7NSCA/AoQia4SjlSUgpNR+/
FGvZ1B3zExt5EPaTE8fgsYEYYXOxiJZJTeo4q5JQiNghR+HZkktpE+UR674IZlef9ZI3WAAh406l
wsyoNkMrmQqTSqk1Y+tl9d5PBV9IwBQJ+8kdSw26EElkiJRBWeBy7O0Yf9DdivWD+5Iyao+fSt2+
m6vFd1nBQlUbkaidvMzSZyRL7yGsPLtbdaTFzOyMbDkepPYezpiRCTRKJv0IkEY7VDGzstoDo1EJ
2G3EA9WnFHyNlW2zVqzvB1wLat9fYuLYjw0aNlNnHpblK9pRZO790PsC23h+Gh/nyvClThS9IU1/
rYb+tFADfzCK0G+VCMC+gaLWUsaZT1QAeewkKomz4WZ4X/1ee5xK4dKPv1ZE1VuXLqNW9w4Uog9B
uxiGziynAIxUS2MbZOwWV2+MsRIyjZC/32RJ7ND82kWVca9VIuFzZSiROzzwJFaqNRKyVCaTaoL7
5gCxhBDUGU5utmdi+8gIT1WGh+RsRZUb9uJVConymXkLTiUx8vGeI8UEKknPXGI52lirg5m1e0Bb
TUINzAXJR5rE6bXvUTfqouQngiw7Yaix/NbRfVXmOe7EGGNi5vZWWHnSYmEyaX67vPxdNSVaHp+G
ogQ6dWFGYMlbxy/RaJmuHJtQojJW58IbYBzL7lvSnY34S83yM1AfbVcvDRg71p0oi2dbrpUjcLYL
UUN0iZHLuRBibOklD3pnYivAYLwUrtRFX8IQxn6dbid2906XV1ggpKNSLYA4OT3J8lqP0wq7c8YB
qqWe8QUOtdywjuZsESMc0EYMxyrCOCSSxTVK72WCsNdC/qLoO7ImcLoohDRQgCYq/phqSAyygOZg
GJ2px8EYGdOzAfVRRmZRt+OzPifPGIYepyl+QBi+i7vqvmtzn0A8LZXfSz5CMISOUX9VEZuNUTi3
2sLpJdxNcYXeZjH8dWO6kJ3JhcuCNpROShp+yoFyWeRewujTb/qk/k0iA+4Au4Qh70xfEy6mNW8r
TTwOZIchKV4B3AEfV6v1D3UZiAC3LkqgAvfDW6M+mcvyjMEj2UrvNBWUjAUiu9LVgJP7Xc4Z06gF
umetcTuMQ/DLPhbD+NBz4nL4ikUp/4U2/aH0/bUoriNcTrugwUEU5YU20kMtwFbSi1+ZN5st1S+h
A0+ZVj4XJLA5VCyBARTG1eJ83rRp/16wwIaxxJCU1DMy1q78zJJm1zTGUwHx2FQzCgXTTp0LN5Or
J01LDk0rvhoEeIxG7kcTreLSDB6IdaOyPDS/qZlCBH8Z4bLIrXAXdcmuF7OvSqSr1BjCIRMIw1gG
3PhhhD9jqEFbtwRjy1L9KsTnaonf064l9uFeaRukTFWFAK8zjyVSy7KPToGEYEFQjsag/WoSAEDU
eRSrZOV+GOQS3LtOFYmVNrrLzoj3QfeqqO02Ct+aKcTF080PwmoDNEQUaPHj8h8ux/83s/4fzKyI
7MT/rZt1l2VxUcbtPx2w//ml/wj6TOO/VEtXcGQgapMxkv5HzWdJ/4XiVkOPKpoECasikr2/RlYe
4n4VByzvQMWI/z9qPv2/LBKpTX5Fx8bKK/6/qPk0pHb/FohKMsZtjX2iamgI+1bP/z+0sci3aCRK
bURj7dKWlrWbgwEcf4vJ821Wm9YZsK64ejwTR2AQmNsgx/bMWjR9NY2/9an6XepO2GpRU6O1iNle
sc0ZY+s8t5CKzawFSNh1EOas/Vyp+Z0pt6tij1k6Cw+VlGgvokPi7xe7R+NpqjWYzZPpTJqxPI7t
YlI7BJyCShEscD871iQTX1VnKPBrpvOmmcdttnSQ1dtMsrO3ETzRbpzIBRzkO6xXCOUhA0pj8kpE
HSRQM5zdLKvA72lq7YUiiYkNCh8pIl9KAJR0B5PvxZxDEgppRRSF7E/hduzkxCv0OXwb9b2AYM6e
i6I5yzm1XE2x7gwDoF7QjbYxknCfKOjmw5vEp5fvOrFVzl1hBvdVRMoaYXSONg/FJozXRK+keaWl
joRmQt8EbBPFPvtYu9eUeBdh81mMxDOh+93fbjpd3pk1KD+6M7wHvg2QR/7cSzRLcooWgwDyIE8U
AUxxA1ML66RqsQfU+HsteRwbTRoPFanSFKJAv0pL4GGZLsnIDFtbtYjWmHr6FytRey4WactO/acZ
5x2C0JGwAMGnp1lu9HI6UZsklIvMMxUe0RnWA7qMkcSmoUTiMwiE1SbqZgF6Ro1HQY3htkFMqKSs
Gl5Vtc9oSGxMtMVBZRtsx02S+ZFeWLYC2n6/WCdT2stNwfQEPtDLyyz2wOFskxXBWXeLyREE+aGR
pRJH4ckEGeSWYbVyYd6Q/BzSsVUfhBEQU6QiLB3KQDnrMov6wjA/AiC7PugoR+4zxIsWFo66zEXO
SPwZijVOLFuI/5NnoT2SYGZ3ChGCBTlNtLLAf6whj4hfyUhYb/hoGhWWJyIG7gjkoFPVlMABqxMY
3ne8x24Jr8DRZJxRgjk3VMarbU6na4tqSPGUSKZKKvfluRw6LHWtyDZeRv8VU5tK0/qIkOORVZ4j
E1N1Mumt4KqLj2mqoMdS8Baw9KY8Pj7XxoyFoM53QppiK1NK85pSwNaL5C6v9PZxbiFBQytG9wDA
sJZ3Qy0lP4RJHItAuqpRqXlBQBSaUAwDwefSWajhvpQFkFgYdJSrxYqyLcEqrjjdh6Nu7QuCdySi
epn718VvJ32hS81dgQY5ec4BAbTZFnxZ4xpCP1PsYspd1LsFdk/rYDqCyRFkw67Kk5JF+JJ6S9dD
3Uso8gN/ujNx5qCLikyn1kr8OpQkIuLioMiPQ+wti/ylNelz2XeCb4kFv91AFJsrzM6D2XI4AzY9
dG/MhL2TWlNcxb4ODz2kRlGVZ3FMfKtADTCVMW7PFONNqWr4xAxjE+bVfkIbSBFVinM/mFC+UqdA
Z0Qaqb7Q3J8hepdkUCzUAvB18hF1EoZNstp0WYF2JI1XWSlf5Iz5Pa+7Lb3ADL8u2xVdmHQnmur2
PhQaHBQPU53tqaZzbrOpHlN9pM+l5Ei0rk30bqj65P9AbJWdUf4uBKqUCSzOM266UzaR+IH86W3G
iu9lJvrcbEkJLFelyg5KVoFDW6h+1CeeVkTLWSwyGDfjEyUDFvW6m9drT4fsJ5x9RNT3oJTrhvWM
El2zVaQXqem1yeodtTzyPTqKAgXAZjEtvyhHdU7VsHZusPCQdRy6SNipINQq5fK42PSr0gx9zhks
z0RtQiJALHjKw+x3IFCAJeCs4anD0AcU51wsy9oPPAMRoK1L6VJbXi0Vo3iVBWBM5W3N+Ta3AJOr
9hJn9UcxxWeydKny6kKIuIsqTbXgjArM/iMP5hhxpmabwBlQiWc03HWDqUoO6GSEaHkLw1GjRcRT
tu8AuuRhbfdN9V384B08Z1FGLPe80g0xMxJVc4CITnrJRJ8Taq46K5sk0mRqeuy45ErE0rIu9nVT
eZWD7APU1eppnL+rmByNcX6fKwXj3aC8hWlFPaCOXydRonHdaxvpjVUjffQmlF16fpgVAZKQ9UNZ
R9Pb17hMDkEfoDAJUbPVYkUNqF2elmL4XTPqAriSShA8aBJKM0FeI3R/aRiVTsfGaFt1SXmy2tCg
SolNaMRkVJpvMoLQOzpLfMWlZvlThOHFikZqH/f08E1Hl2NEXnPhgRH6XkzkC0WCRhApNQMgDTM5
xe8Zm59xHB8HKUeTGkyNy9hyEZr2SR6ZWYOk+1G15mA2iYADU/AnKzyF2j6oiYGgIjVQCtOCQyQs
W9LdacfIJi1JwjGWtbiccH1gxx52MNGo7lDA1D5Vkp/sKFYvtUzhgphTDw67vGtzcsCst0RUH+ew
Vo99BHMM4w65bPETQ4/Z8uqtXoMBYN7oqEMW1nKZVzO1Bd65nfWTNZqfmjC8ENjiBYr6AyIHxBt0
h5EgGhWrfizP7zXuJrdKUQAIIMmxWVO+VqQPlhHkVSevBkJNu26Y1eDVpC4B6+80J6t73t5qVJ3x
SjNxGFp6R0162sWSWdndOobD2ruoXBjuyP4yzL+5VJedEI3MxQSm6BziOZdZytTGxmrGYju1pctq
Cakz2ntzKH5GJdtZNf2hHiE+9V7xrQ20R5GNWRNW6hcZOkGt6KS7sFHtcwxmMauoEBXPoTck9qm6
gV0QSbRGJyg6UVMS2RJiHs0g18ngZlE5HqZqxdJbsNIjipkRAw/SnajOr7IFZ0tjM90UV2R6H2H7
AvngIMfSpjBgUK/xob35HKTbLtIuQzbrHjpLqCTGpugQy+DKTVl/0Dk+AoLYo6X8XDCQtPV0tjL1
EQsklO7yW0YG3NaIXjvcoDMB2Fr1SjKQgr2uOYi1MKNA3XI2+hUFss0gKsNmYZ0OS8O8Fv1vF7U9
8d4yiSMjBaQwK7+mYD+nX0q/FmHN0pVC460tAuLmtW8gNEh1AuMnRj0wDsKxW4bQLpMJp6BmvSem
guof/gXuTsY+mk6jBv5qNovznFEwEQLjIy6qQ6HoK9SrO4aVJntmapkO31Lp4KU5RWxSW5Z+nLDs
Jq8LkupFp6bQhNdw6C56IuzNdV0p1sq++FaV8Kxh16CZmvt1FJ8mEk35TI2PwA9lLLhBqRV2JSN4
iY+cRGE/zt+EKj0vS38HY9ATwIQPsyvVXhHQhJ7G5aDR8jUSIhmlULx00gw9JmdomXLxuZ9xvJv6
Lh2Tyemm14XglXVxGmzNCVOGYchbckVV3rIm0T6zNpIFqkO2RlySqcVRZSdA6U9nfWvSDyYs2Aki
6TVrBIu2u+TVlvoFIgBbgfxhpd0xCYWrEZmPmgQOrcBZG4wkKYSLRu62ipKR5DfSHLdL+gRqhRQr
XXuWGpgKY7Ky0FqCBhNp02Uc/kGnk6IWuyZloFPjYvZjcul0hXkwr5LRa/FK2EmLc5GtCWkV6yQj
IpDvBb3eR/UIvvn2o2b2FlYSamjJ+rAZwhD788jt33FNmo7Zo8a4Pft2c3tA5rsXnb93/n3k733Q
JdE9z/H29ht/7//Hn7/deXtj/3pOirpEkftik/YFbtLb85hh8ZjffmTcB3b69yVrcKkmVAUW68Fe
K/un0kgr//bCtxu6VIgZ10/490YnnPQf/+wbJdrXt2yS2bN68zO//Y3bs9T/9al/7lP3IutUtskI
ZW8WELAg5X7JKSyxYoxcEomo3N3uvD3ndqORfLSfVrFuqz8TxBQ6//r9v/8cUmmmZ4yNiUQKgnD+
PiKVeroBJH8oV8njtOoYYWywSi5i073dZ8BRd+DSE5c3oYBp5/ZhUtJ6QWSE6jrKJ7qjtx97ITwD
THRzIptHLEJHXN3MVgtGWumQJBfgyLrDojTwmKn3UIqn9/FBeSrt4VQ6iEGHAysXAoQu+QbCZ/W6
vLIiXWXrX4XN1pHRwl328bOEnUPNn8w7XdgkOpY5m4vHjn+Sk3VPQ3p57Y9TZTxkz+ZZmRb7SwG0
VCK9v5NYDzsE84jAWFxCwvofrl/2Kj0y5dLJPxrEbYcS4KexjT9HBh66oPlGJ85n363sjk33VWgO
THmimwBZlsPHFDgCUAOmFle5tkekUq3TbpRXhhK7GP2st0nIs4OX6jk9UPiTsJvk2HlRRbvCE9Hg
PVPaMcP070vPePUwwANSdlUP2ug9FrVzdjLPC6MF2PZN1/uiBMCAzWx0Qnz6GHY+GcolJWps6rZ2
V6AkWJZoJ8tvACgmaoWgPibhyK1k2CaivZ/BZObqfZOXGaYd+x59H2/yDWikVtiuWnuUig5TcgHY
knG0IytS2Coy1AeWdT0AJWZ1R30OkB8+T4+JeBE+zy1dgMBdtkBQlEP2lH8wQGdnAvS2qL6eiqf6
IXIEW/PBSrI1C7eGLbPIBZ6Qf1r+m2GdZorHoRPMAoyTfeaTqGXpeFgQGkbo7/2IJShkWCN2iUhK
PhGPbTHxvKmnyvtiYxreWcdudOc3CsvCBw2DOyQi2sMr1NVTZsd3MISmPclQ7F0Ul+0hZWLnXI92
szXdM5Gr3G2TJshtmbjI+c7Bt7nDAuZ2W/U9eDZ3Wmhv9HN8xFLzXVz5/8i51rzqu+waX6R6g/6u
97tXFWI4MJFz6C32YrP84gtQthYasQ+IfsFeym3d/RHPxSuxekSR4XKy9R2hLnbJZtSNP4L3L+ti
ns2zOJATTpF8AnMS7q3SJe5b1s4UkQz86T6NhMze4GoxQpse2qX+ST86wfGBmyjuR3l/Ch/fNFKW
XRrfB0OypZNBCCndOm0LsRtHYRmgjSOV1ZWcycHispEeZ2hal+BOu/9RHh/jYSc4P0QnNteKCD9U
gye6C/x1ghwvz4nba650AETLlpYL72GKNtl7o7g511LhUM1p6cZ76cDmSPgJH4rT7HV31ams7WWb
XtY8r0PMiLNZDjG4Jj49YpWDEPu7EjGMR/be4v7PvRQ0/JAGrIezby4e+5IrwK+VxEVHZ0P1Xtz6
wusmp3pT/+RYUDa504GSRrrsTk710t6xQ5GtF3VDnWVtcC9fnGxfx+Ru8ht38GUoDPf9sTl1T53C
EDKfzOOkco6/xNtpB+jc/1F3zZYmS2a5MW1y78+Z8pM6G8vJ2KPaIG6b1690QwqOYz5T82H+Jooe
6WburCYKd1bd9CjcBy7CKmQiVO3Wy5mDyVl2EMhp369fZvuzk3h4vMAtCSy7OFVE+YQ7gxrHPsSh
ute+aCZNDpKjB9oRwbbXuZK3U72L76MzphvLcMojjYsPiiQg819jD5q4n37EXrqvqQ7t2eeUDyyY
+ObKTWXaQ/7gj3h/rgmrFE88LrsoOhA16EOAzO8/yuosP/S/BRmg86nBteMs9Ra4gI5PDnrUPQyX
+rO9jx9nSHRcve7YfMjfKXw96YWVLqWsevDiDfXJBYkBcaKyj4h0Wu7gW1jq5/BN1nbRHesOfbRr
2R/E3OLX/I3FU6LYV6r6JEqornCv1X56Cdzpte5dM+aeIQJ2gabUphKFtO8UUdx0uCbyn3JDMDtr
K+U6/sBjW2SPfj5DGK1NIEycLOWGb8UL9xpn0yV66x/GzUCkFGfhgbhdJDV2czVd9EjsjWRUqKZP
GAuvz5kezXfq8F4eJQ4RiVFv6eAW2oYsIWpe+7WT7ZT0DZY7rpHYE4tHPKqb/kKYRrFXzbtO9oRH
aCaj5GPERZHI8/PNQgI9h378SVyWV+uM8aRcmSyZAunWHzI3ZHAY0QF8NIzDpHPQJXQJNXuImej9
6TqzUiUcu3Ip/zBAO+uxp1RTfuIYsKetBCP3W3HZLC36MfKHrbqeexXkoP6FdJdgPeyk3qFUf6Rw
mT1/EO9XfoYP2RMWq9Mjb1H8aZ74wOuHPjL0TMEujrZcb7vEtINd64+hu9yT9Gb/+S8cd8sV9OEh
9Pz2MokuPrPFpc56T5C6EzwU5/JSXggAi9QtkgC+CWTpI6ALhJP6JvsSMeCZP4t60ljsbhKfd5Au
G3QoLMDbVVnIlDSQ5SpgsuIw5D/MDAwjrz2kKGTmI+/HqU6c50xvWPps0RO9cLvK377NX+gnGqJx
NLEHyF12y7VSb5igfGZSPiAxmQ/StfBbpHeedJV/kOQynGfWl0HEIYJH6nNodpMn4oYX0gL3O5WJ
yEejaGvtnlvwNxs37+wEyYmtG/dJ6HU464MHqDM/Wq87SVt5pXFPeCItzZfo2ULDzDlwnz6z8b52
r+KFC/UncgVG9b1yqD/wLDgMnowZtY3dU7sahxHUYGj74QG5y77acRm8hZ/Bh3BQdvUh9AWXAgAw
TJ8pdl+257plP25nZ/kzPNBqnqiAOIHh3QYml8HJnQwfjUz2ckZZijLGRhPQWMM9B6e9mNKGr9CZ
vfUgKkwZaHbc5/U0rTcDVSO7wt1OiiQWYLslvMLu5h1hryzRGOsAxPuwjMhhwYZ0rg6ICRw2DfgI
EeYHL0v5Qdr6CicgZznfzvlZ/W/2zqO3cWxNw/9l9rxgDovZiElUsCzLeUM4FXPO/PXz0I07fXGB
AWb2AzTcpSpZIg9P+MIbIMaonF/AlLPc0UMMPW3weJDEjOFmmLgm3mJKvwk69aIYRDxaPQ009Zgm
nvSQ2Yb945vgDfdHR/QREDoJN8tCEwacl7uB7byVR67AT9gN7+0l9lLrvt4brh96VLOc0IPSYTPL
HxQH6kblYiB3CScMgj9zWvlfjfDYgjCYvxWySVmxzgjCQKqFCiDAVDKie2moD2tTuMJzulZ3us1c
LvbmR5Tiw47HPCYJxkduMjmAvDk9Qlvh+qjWuSsGMHo5rihTzcaNEqcWnkptB6JA8IXyS35sF7vX
ca305Aa5Mx2NiPAc7q3xXXWoJMTMFLYdaY/f0iV1sFdQPtnbOE8IpCUD8AHya1vWAN7kWiLHZXmE
K81TxvG7ebQGBKosvAs7T7yb4sPw09jNE0p4EiKMbBwOISgBdQ27ZP/Q4Tj80Ogn6vGA1hcUGUb3
az2irwRSwVR3XeZImj92dkYpWX5SWNocV67OGnP68oriHM7it7XeY1T0o/4I9b6z9Z/JV0zCiLf6
wjo3XjK3D0SsiAMqJjJSCVzPuqO6sivAizKF7bhHDMhp+wOlkgzHZeJcStAglRb2CrvCvpddjBU/
7QRbvw3DFu/I01GjF0ElqHLTMgCbt5Pnw6yCx7HX/NwmnvAQpncRPiDn7N14DVXHVO9m/LcoAX8L
eBf9jgd7X86RArSIa/Y5E6AHMNr5RSDxANQZ1DdCF8qP4hTAnqD9V+P9uT1Ll+U/ZM8ZvH6wXzto
xTSeOHsf1WmvRScQpojznZcDABcQsOupyu7nY2WnG2LW65tDkR9j8UdQT2niFqXzngDtk1yA3CPW
Nz5gPlwmOJ9f08Ie7tr75QnjrwkTEyRhG7fJ/AEzg8ERn7pkj2zVwBXoBGmBoqO6dluE53B+Ax9Y
IU1HzAAF4b3HXzPdvfRUmAnBYwDhtvywXmaEET3D8nI4VS/J4kfDhQB1PRY+xs+5dqHQaOB/EKwg
A33UNkjqzuE2ekyl6im/CdkjTZ3D0uzMKdA+0cuJp/vc+wWyMn928uCQmEn7scaZ/oqQz1zvlfAx
Tz1ATGRoyFvTdMP7l91Mbnb9Bvb/bC3EFPOjQbal3A/ShXCG87EH5t3Z04/5M8GFoCQL+WTxLMNv
VC/DwzuvHuOI1pbg1RqQUlvEG5ChudCkjeD0G+xtGM/ssOcqM/yX9kZxbCKwW+Cq/5AnTOyzN2oh
KrA4hPWBq6B9pIE8o/iNLZwj1n6eeaHlLsKp7IjkAZgh5O1ftum3tyAIAAwHy2VnhaOBOHlIg9LY
S54uHer0tCA9RxDGOaI5dHqWa9RAhzhRjkZCqp5OYHZQ18Xnb3kosgjVUESQAdGgiEiMyH9pfu1p
Zj7xANZPosFkh+5KlnEuN9l9kfnL4GBnNgq0S44x+6D6YRr3rYjC3YEjGwxZja7b+6aM/FkLGOeR
73AqyZr9I4d7pXIXWNv3mqvT/DqpEWc5QexcH6h8Lz9sNliKUgnG5pZjmtaxmPtqgpaBnQtPGhgW
L7b2OvCxF+QPivg7xFr4hyNptlMMluZHLpo9J0cUAAUxaiEcRRuFg15Hfp0FZ3zkeOB82vUX1o15
UGhhexcwosSvoH3oNItOf4NbzI6OQc5d9JF99Kd3DM527/W3sp9fvlYysTcLA8PvWmUH30kkpclH
wsYE+GkvvRjENEzRZ8oCyDffk8vuk3NxhVqA+wztcjxrog/hBlB9voGQQ9zBGS+z7qZfhF2GrXCM
GadHvK8FB9XS5skM2s/xhb20dJorsDha7FQMW78bSY3oJtFFJkrlZ3kpztmBG9r1N22/FQ/8FkVY
tm+q7p+pgH0dnUo7O5SXst5PD/P3JvGIOwaSJZG4T/QdeioERXAei+593mwkgGR5lkzdw3TnlfaC
w+7KgFKV4BWqKir2maeMfu49esDTeTtI5htri28ic/ebJ7ax6op94Q56S3lp8FphzzqVNxYvKzL3
6JVTL2BPn9mDAPtRItjHNu5hcyCdYmRvBXv5Sdwa8VDqJEQfRugUB6wSSWTt5o/4JGFYvOdb0Nwc
73tnyL4zbCZ+kmtxNY6Vb7iEdzqikVxPNF7SL9FdT5bHsVedCfLrep9fwuFSpm+rcehkj5uKdgBV
i8Ix07uKEgJh8dYwHZ4UAirrJX0lJwdPOO60vfxDgUn4zNyw+DJqZ7giHsuK5lY8kz2Tsup8z9Tq
L2Sq0gvhpW73bwokQ8oF3kUMeOKG316olWQ7lESxuS4bVySiZXBQLQUP+EXhKEGCSHQpVtPRzwFk
EX6SWlQqHeFd8q6/YZPOqonY/4RddiZo0qzHH9hAkSs/zZNH0j4qLtw1863yMcPwjSogzRCR0c4u
rX5Jij/Sznrhy/EssJjRHMewLqJjCqdidMBHio8Czmtb9WDVTv19ZOyGh+kujz05CNt4RzSrKvdV
uBffdGof+r3J+vphAgWhzz3INsw2tqzBltdgdLKP9oSFR/2oxb7wFdYgNeCWIA7gRp51P9LEUW3s
RXaNE52ghL40X5o/nabH+Bi+tE8TByZJ57RDWCQyd/EVSox9a42XSoRdaH+gaNjuKCfuCs+pwLIT
QjhgpTOHw74BF/oR/hlvlXWqmF71njJXltymbNfoDiux0h8TyzF6qvanenydPjjP+Jr3wteIhfq3
l/pPAU1Oo95EzqYKf+qOpqqdvee3xwqOzam7Eo0M7zrHdWXL8rGn8Ar2D6cO5q2x64ljqQ50Pwv8
HZs1i2Y7UGbxRzn61gOx+bFwyTDpizoDNUz5TX5LPR6kmN1Fd8sUDDhsy8eMju56AioieyQTHM/l
jVigeJcX/9GgG8ZMBWS6JXQEYds+DQaXOshW7PhBVQhTQqc7L5ttvSfKR1D4yRwINDS6MxBz5DvS
E6IeTO4CCg/WTOr9Zhr0Qs23RsubjYc41OyOxbPZX+b2gad+FmkAD8ds5FYvVkskkH9WHAQNNbgU
bljNu42TuLxSoSt1yKKnsPS09ZP/qMhYQHC2/93hXFco2m6qnyzjisqSvsWhenIPaQdZiv1j1thm
/J0XDpKPfAfEzcEP/5QXZv0XtRGs7eZ9Nwam4bahw4Z2Isff6iOwrfehl+hsrHBrq333YIRHXERw
PA0hdr5RpyOEL6l5EPGSLVGwrA9CaAcMNMzH5gl/MQ3DqJf+hf9tFbe99mI9NOUD5iTHULP1t0HY
k3jdMe8hvWX+KNlkby8j2w/sP8Iwdo0LmYZZfojTuOOoMktuwJnzMzsqX0P5mqyNxRyzqxP+Jl67
T720drBot6ZnPuyT5DKzmRjdcIEltxV04URir0O2uZtfhDuOocphU9VBnND4IYiqXTnaF1RtwNLf
JZkDlXzebwPyzhWBMzZCGmFozGxZNCci6LCEGgaMiG0HLM5stzdy9fpWkNXo6d38yWiNL5CG2Nbi
bbuKt9nHpkdcGr4NT/EXqQtxMbVcNsjEY1sy9nJ6JLE4/uSQj98SFeVRJFnthJ4QIko45iBI9Fqg
Acx70L9ej6i6dOd6IVGmqMHSuiNqz4MO4ZqFasweJ8z4BXrV/CnRxLYVuJXQxrzMD0jtd3MCVsQX
VWd8EbFpJQs7Zoa1Sx9F2pSZKySXznQFXHH8BAc/aoXQkujhnKcn1V0gouyIqz0WmfLZ38CSoePO
0++2kpD5RnSPmjV/pPpPKkRIIVGzIkbQeQbPGNu1oDpcghFJ2UvpZQA1tYP/8QfQMRFVptuU3NXD
NGHxQA2GsARkBKS0karSz6S9QKsBaRUd0uBVuFETZcvwsX6kpMRl8YBUrFV+Iso5f9CChrsOB8qr
EKKDHYUGF9VemDKkSNmBJCl8W6az8lJeEHe/8GSmvZi+hMRZ5N8mFZpN+tsRxE+Qz2/JexYFbA1c
TfE0f/JJbCsaCbuIjBdh6iUHPfUI4B/McOWZ1Un5RMJLZoN7j2/THd5kzMDsOUxJEtzwnML/03w+
LO9u7FoyI0NucVP24614ppOsLafGnp5jJiHvr6NTzaT+zEDf3+YjC5liNUiwO/PMBKfShAGaW9VU
FF0GhL0LrhXFHhL1LR0BuzG5lrlLLVpKvpg9a+1LgVNx7dEMJX/NHnkvhZ2G4CJzIYfw3HkaIwrf
Ewwfl44F9eLEuI+J+BqX35sGhwB9X/HuwZkYptbno3B5jyiOai90Z8ygtN4q4U8POmYJtzJccqDW
jqtEacHVge4XEDl3yrHQXgS2fq4Zy2T8JZdoj7PGLC7b5Em2zIMtm9Qa8AsQCWZlSe/X5Tmo6HJd
1pG0zY03YSeHoz2/EZggOoE4OiBDrp5r5ZP5gyIxn6mn83QbCqTNNjbcb6888YXsZIxHzZYyP/Kv
RWt3mlPKLtVE/kzKVT2JkCikx1SDUj3uaaxXLO/4u56/GdRheuPX+Z4tXXEY6J70vNwpR4aVO+K+
asKdTYbDEZQ9lwTxZkcLjH9egdds/RxjvOcsZMQZL1XYM0ap6JjrFgZh26Q5hgmkgWIPeXHNU6RE
+c7s5DP1+cq5Fwr7SoRZgP3XwOp6puzPCy6fynq/hSMa/yRTt2an5OQjpZZqDtztNklREJMeHJ4Z
90o2GGZb5MhD5ZxnVGUumoIGsHtWPB1voC21x1PvMUeRXeZWS8gcOlw918gjYldgKoWYQ89XobvB
lPCbd6uwuaMvdMustxGJOeGPStn+bEZ7iRoaBOTMp1Q5mO42aSG5Sq/MFV5ScpW17bP/+ma+weoD
LkElrQbphuAb/XGH9KRGjp2Jij0dxdiE3N8mkeVT5zpg+Pl6Dv7ytqwHhpXfpzO+PdAI6qfLveMg
zGPkdpj0istVbU5WxJegC6hV+XNMa3i7be5Wnm0uLYejrW1DwDUmGsaazlpjVWtz5/wS18sk2B4S
pguYl4Ns220PkBwUi8OtfSMuGDUeSDainLOHKIlCC0oPznKe3vni8UaXAMWhxON7uR3+W7sbH4jY
uq7d8XioC2dkzap6M7QLq0JTcYTwCuWIxfJAV0CDc0kTWHTAv/EQ+bBtYcBjZjFoztDQrHs0jir5
j+nxYFkgfAdv5LFzh9wm4lfIR+t+c43kvcDesLprARl8z5swhMONjnEdt6UMoX5f1JAe4cTaRIXS
o55jiEWBkWLCjTnPl4egngWgnO5i3Ke9jfZ8ZUD7cPAvILdR9ohC8Rh4r4WtMXMRYArlZ/T2SE6B
vlJxJ9xhrgLrfJp+tNYHN8oocxW8j8eApS6PYaWkgLKacYb5Zymwj1CIPE3WiX4d84NHiZFMWPiN
5PNN9NzjnID7kAosdZqA1nHaVp9B2sdVcdnricYGyyKr7X44Msn6++GBBmmEFRtrMbX7R+SSqHps
6gUNYQsoHZ8Wm0kxG70JR4lRT/C5OtaxFqMJac+D16WuiN15gYhNGTysFvTrvTVcx/4NgRqrQ5sv
Dwr1DKRNlD1T33Xyuefj8XAs/UoMaI1bigtiLEO2X0Nk8IVnzGWO4SNrz+huvNy8F0BwYYCU7InL
Q2lvjMjzO7jE5B1trm1goyNSaewPJE8gHNc6+B3+HV7NpVti4EL22Typc/DXCLOXCj2kPCqqiF87
5MLQg6fSNZ/nAKwbd7YILo+Etcj4aB3agna5dZ3s9l59pobHaKDqVGW4jDrMQjAFhuygtcKAlbBC
Co9Hx0DRtVZiF6xODuCTgWUH4nWruVsiVbo11w0Pl6VYHhhTrHFYyn8tSByE6p1HTe6b++O5Mi1D
+nZ4pZAA5Ufrs7mG3BOJE5MxOTCwpHlcEve/AYIMwEU25L+QYj7OhVtuCj4yUQ9t8bSuR75+mwQj
pUx75HnOOFnj5+OrVDnJyiA80sVyZ8s3Wkpqu2FcdpPV2D67J/qy1PvBAj0k+iuL0TrGeO9QZd3m
qwD9fzeawaJjQv9O9sAkI8ElB1bJ2qrpMbNsdT6JGL82wosIxvN32Zmqp4/bSMOxZiejyldcOTMJ
LVD8Zy+pmWMlypB+14CocLcB1x2VjpRla88xuQN7OfAuOoygpxz8YMLlOCpXIP3NI3U2kByWecSh
B2gUFSJ0G0OfZbCtH9VuTPCFTg387h53gmo48Rc86qY5tg1JBcqQgI/t6S58ZkRF+QyyK6VyLzus
gIo9RN6hJqhr8B/2rfm5zWvlyrOk0CrSEKXt2SS4C1ApJGTLodW7yDkBuKSSyw5UUiYFzoUoB+OG
/MWBfViWLXZ/UvzmzgDfv6l02CE98hFRNB9T3AwJRHBn6oFpyF2MkU8CLRCos0BxzCIpeSfdbVK8
ku/6CAC4F4ksHrdPfagUrDQQmWaKWOSH8AVihW1M/UFK2trP5kNRubgTaYQ31qvRXusOWiBSHHY8
BCDLITZqBClnS3A6hmc9KhFk1SBqjiPiJSiAjK9j/7h1vSglYHSRECPYeXtgr5IpOaEdCzQZtXnR
Vj8oI1i0afy62TMxeRRMWRD/lKTKxF/uWIEatT6CLANPSyxynjiMsLZhttPEm8wj/8TWvsUccdBd
hU9em3HAR0Xxo84tIAKIyLRsI9ElmAche8jpmS3bXfBO7Jm2l7pTw74FGBkfY8DWxg6Dmi2SZt0L
YD/fqIjw9UaHeNK2eug4cW7nHKd2JTMbafov2wayndmItcgBOwkAZfi/ZekxbQbtyrIEnB52zw0b
fefV40Hmo5ByTNyu/2LC0wMJlStLt0/Y7BwmVJw+zNwQYAdWhdA5a+Pooi/1B7gluMfwwMDADEdF
22N4KyweLMbNK1i48nQwYarHo7ruKeQw3EJ5DYm42Fh+NyMWa32fvzFnWFJcGTvRigQaV/C7nbMZ
sXPwiLD9FvOAh8bOUwBa0W3OR97Gdtl9AAhhg+K8E7SAtw/+RN5MvJxj2IVAk11JF7axITm3Jjhj
YnMH7QvCBr6Mb+Xso1jGS8aQ4IzVIs7kqPd0cDSLsv3WZOCx8ltFBDEHzPjZwq9oo+SkM1Rw9VkA
S6Z9bvEeH0UIkvlsIeh6w+8AIJxmVIdHZn802eIQsGaop+XKxwOYAFoyRGLcvfHFJn9PbZRknXx1
O75BnlD+BFmU29oGM+g7UH8BSAuKyRzOLRWmkIgc92lBMj1ztopNbhkdTUtk89A22aqowQtMafqZ
wdxeC21Jt2iEXcrHs8H+apQOLXIqbZQSIenTHWqcKUyh3jhoKsUmJR2RCwfJuUxi4te6ek3Q/DpI
Q6UcrAZ5L0ykJrtUiwDC2nvaQ6OAdigfMoE5JeJbJk4xjW4BUgsau6X7K2IbisZ4iIYwKnaTLLOS
JkW0R0zImOwUzlpdmg5YOF3qRBc8CbK7103q06QjtRSFnQGxAkUEu8e8ZIxhl5okUptwpbm5wRur
9t0iRzxtirW1wukM4d8fDDclronwNQsyQNNoQVg5ZlrSbTaVyvsVofz99VBHQzjMzMvvX7WZUhDk
YC2zfXSBOfd+pnLzt23LrzTq1CQM2TCekk1mOfvvH/Kv6/zv6x6Pj8Mg16YtNSzcVq2bQ5TF//yh
dL6mVRwl09IQbogPf78BavCXuejDX7qUv2KU7d+6lL+vf3+M8NrR0S2CXy3NxNBAMf7+Edtb/ihU
NQLs5XoUNj1oIWsXBIFmTCENgzWSgPd3epR0yNo3pKsAIrT9lY/+/ePvX/71i9tvg+z8p5Ts71/W
CB+OLTlY31HraQ2QkL/f/PvjV/Mz+72cv+U/tbp5sUQ6ibMCWykqxIa8kpPu15vnb4Oef/u733/4
/Tt5wJMbLRdfMaYThk6SV24qCwbSMy7yqo4RR3DLs+a5FeXNmi82nJ7+hhx1kyOOmoY2Iyhz64Tl
tO5quVH5nVA/TVRmVsBimrmVt1MqA+X8p8tFLJqF8DPSspyIoEF9wupxntNojKxg2lJKaKkxAiAY
y+hSCgBlFBQU0SEBvB+jcpfXZkpI3sFsQs9raURGeRnMnbBM93XPgTyKmo3zWQ2mGZ/mNr9r541N
aKoZGlXmio2h+Vl0t1ajIKjh/fso0gpJSNdFdJe9yGwQXJdrGiEUSdRWvy6ydN8ghuArKsDXZgp3
PeoZ9gLm0NdaHYV/CFqkBNTnqsXDRQ2PJJUjrRqHhw5cZU3Vyszy8FwXQ6CNgZhI6KblbeOE80DX
0CTXQqpi3+UTdahadS3IfW4xM9LR4nUl5tTtUALYM05ZJCHrmDUYsAkc0BFhkE61LapppqdCRree
QwjuoYF4JcqFUkpWKNCVWfO68xoTdY9xREhnpD5qiegZTSBCCmmzqqyS50rsA/D0WFbSoE3JnytM
HwNpBYOEtlpiUiDUJ5x+0K1+HysGrW0mlcrrs2KRO5Qz0aZo6URSM7KuMNrmd/iBA9DMEcS/gpBB
/NosoUBiGcOkHzBTzav006ICpEmZhvAs4hx1TvAYlzRgEN209ZB+1EptR0zWCUxbihdFNZTnopFv
8pZ1QYUITEqIQL1g0Bogj6zLbE2smlEwfDGe3qqBKxYE/Os6wTwN/azdiZxdiOMcyjnCziIB7FnH
2ZvRE42K2qeVWtopGjjgkMNHlDWJcIAkMwTHjGmcvByHeJydRizLIw51ECXEFjgbCtm5tIX3UoWR
6VTmZ+hgUzWNp64dlXMp19d1GkBIbcIi6rAeJUN7bWQFKMEo+PWQoOqPylBjop0dRdepvHSKbr0k
WwlRc61JMY/FXAZpUvXBUGu7LKwxZhbas2FgV5k1/bseaZI3TQ1YFRav3QjGdZDQaM6TJXHyyEy2
SUSekxgj1RzjG5/GabdOcNvwBPlucOMQokLxep14RMCp0DYT7COx4iyDIRGPsSFpwQSSNl2XAqTS
BHkvHd6yRKALtKINiI2Wbi/qtxEZ035qIfZB+7jD+0k+KNl6QPOK6H8JPzRFh86RTWf04nCTeywa
wxtVyTq1dXOCT9Mf4a0c81D6oywdBJqawhmbKL0GAEm9dtQ0KfWFdESfBOZRgUOKuD70OuTZrmvl
Qwk4AppfYI4GKDZ5IUmq003RU+8OMKRQUQi1b7GoMAusdD+Uck6Ctnua2vJ90hGRHgfJX5X8bpvp
MHUtpOCFXD4Z8fJpZnWCKEbsmjGUtwmKSoMj20z8rVp7ZKD3U1JDacYWBCUesB7tOiXHlHPE6sfE
WUPI3hNZ8QZaBAZiNDBgG80IhIF4S5Mr0ZMj41BgDAfLJ1ycbEAcA9JwIInCGiDNtFxV1CXTWjsy
RYrPPJTPZgl4va/mJzT/fGOA5qZPdNYmPKaGuH1Tu3mvmr1wXBNgGsJGkMQ0JvIUs3taxHwOFFE5
NTwaSo6gv6N4szxWfrSJ/AbG1URNgKhIkpa7mf7uFKUkQom2XjRVecFsDq/KdU2CNlGICSsKUe3S
kxNCwtLrDLxZO85BJWEtV8V0kQUPIqziVAo0HRwIbrhbwFaP1MlPQgv/FLksDyuBjJ5XJzTFlOvQ
pI+hZDUem3EWyCm2GZV414f1yYpW5SjTz9KzRH7sl5GmDlCsrhWk42S8z4v1PS9Dsi+m5M+CXjUQ
9fipciIop0GFsEuyjierrs44haIBuennlpH4gdYU2XxIP8us25NY18kpk+LnUkd/ER+XecmlsyQg
bFqb4+QJmL64eHA9M0vtuhHqs170pOfjRNxsabmbdAJdwEi7Yf/s5qumu1BKf9IZCbFOVoDTYlaD
thRVpSnpTznZbp7RdmmQlnXMTNKPQzg+9qncBREMHRoPW4kE7nDUpsk5yRpPNYo/nSHBD5Cw/pXp
64TTFHTYXbmaLr/0RTS5sarN/jTWOj6NY9BoC0etKuueNpEeGaguFWL+LI2IykUd6hZGRFNMQda3
MJHiq6oS4qPVn+RZIbZlaxnUUfYwIxvwGi3up2l9m6v+0hYdNYIM7doVYzs12RyKk3ikBj3dVKqG
l9SwGbzKFzAXQH8H2xlDx/0tyxYgLoICM1oOAxn1a1ILoUWyCkJSp1NUaHo5f4T+c5mwqsfG4k5I
dcs11gIWBAF9UzcNJyrYeQkZnjgVyu8yrdw81Vzid/UjFOE+M9kf8BahVG6YwaZ0uy8iYB16POBS
Yz1I0JCx8LVomZglAG5HqLp0X4/dk6VLbO0CVUVJJ9laI/MrwQUIrucAVAYPj6yVMYwWKWlmiMYH
/eQulpfNJIcSUkVeH4M0xa4O5HfDmhGlwVcNJKbWdDzDepyz8g/E/d3AWHzU62vTjqYdJTjwliP3
r8N4WVcrOS/xxdQKsA3D26LOgFkXsgH5uKzpsW/a+dQKswhu+DvSdAJz9KefY+Fh0sCjZ1bXINw4
fieLGt4sOksi7n/ICZhY2UbjV9QZoS8Eilbvm5rWrdzPlAFWZG0LQvpMKo5xW6hXLeu+pH70W2xY
KKVQBG/N9TUJAWI0sITrZWEZv2PB6aoRhsGaNNJulkKOoDW7k2YUDpP4NNS0UM1U8SbJokFokOSQ
hveVRsKbxQr6SFgCo9D61iZWMMnDGwfOg26ib1NtihK1P7FO3RpZrVNt5Uc08nrY5luNSaxus5VU
QQoObslnblKG4KtRoFcslfZgp8B/1hu3bU4ajicXIxmaM8IElPUXAhYqBGaMcq401xdF6vVTZtF6
nSHiZHEKkzRdQ/am7NOswvTUhgPooDTzdV2j5DprKDxMYrWf8PWRHXIk7SjNQucZi/SC4cBlHSb9
LOXtM7R1zkkT9GYKIV2W2XLmheLeUlr3KManR4QiQDXJyg6tA/qc4lQ7OjLEo9Pn6NQkfVMgE1Ce
8WBHCrnpqdXpNc5+UXdIx7F57oAtejX9ddQdHnS9pXyh1jwyDALJBOnSNxJGQ8g1lZD3qhvyeKTD
GoQ7GF1BMshyoFrWfdeIyR5F4i1OLKmcGd34SGpa+x00bODAvCzMvHfzTHtfLOBusdoeJ0jGFC2l
91ZtLkWloBO1rj1KWi0pw+KSPDK4yLhtmFxCUqHwSn1ePLVvMT9OCCMEdqZ8aJEfow4Spup7Rezr
KoX4U7QlPXtxKoCEtPExafYIIW8l1YhtTGGCoymK+tggBeFYoGtWFfDd2CbLCaaFYsKVDbtH/GzN
czNS2a3kCh/1jYYA4LOUNOk4h+udKI7SXkYcYk8+rUzrFhUAXc8i0ZvVFTgjgDAS6oOUtdl1SKzU
jwea69lGi6wqTGFXfVFOYpj5UjHqVM2S0La0OdAn6EfmpshpooZwyJGy5rxCQbzYPDSkVSE88TG7
xkxCXqJnU0N1GUE9uGOV9Bq95gYU/JSg3tGNNTt1OD1Cgis587B1uVuMbOML0D4JtfxJ3GyddFWS
7vH6RY+b0GanRsWK4rAJU15BC0I1Ig8YYOrX4VrucRQ+wmP8aRZkjtCrSqicIPiIACE6+B0lh3zy
1krCYA3ktmV05aGljFaiC7yKZnTpMUpCoo/9WVxJDDWRerUpAiNbwGYIqah5Vdm9CgIOy4o8WsQs
myzUAhydLIKSUwLqv183H9bNzeJOkMfobIrpRVYn4ZF0V+Hs/FpbJMvV7jjqCRUbk17jIDxUpRGE
JYmCMdDVFFESTPOeLnpp3JEMOWWmfE1ZrINrTpDIVAvcc6MV/Fb/OoYzHs6hRvpksstp3b4y2gYC
hVWfwgEN7VXOg4zk/mDULXtLEx86Ov1CK4Z+1mQIzOY8TijNvrAiqtdP2paFilhPdIg3ZxE9w4HQ
ucxBhkoK7BNpKgKj6JV7dRoREczdMQqTc7wIQNutprljfrKdpsrqpJrI3mn2hNu68C3DLDiaUvI6
Jxyr+EYizociKLAbfWPdziXKs5XXAXvtJLbRRY/0XR2pJm9o3yplUtx+ad/FSWtpKiYs0bqmk7O+
IjL7hFCuQkGQtrxpTSHwf1r9WCysNKib9zhBG1OZI5qUYM077He8GJE2KY5H0q4iu5sT5SYY0+iL
OMrR91h35ucUAb9eYrQ7E0EvCB7a3G3ja74uz+u6QCGzKAAPVXGH097TGpd7jKkjRMVeunH8mlNc
kRDkEXc1ZQ6Hy613MrVbuRMP3VzADgFBIlWIuonmYTSzc9yeFEl8b5G8twvFOhqoDSDzqJtgb8eH
zirGayZOP8oEjcTUYIWMiYWqs5FlNy3JX/Xpua4q7XtVESjLrsXcNsFQrrSB0nlrOtMJ6izKrZl6
njmQ3E7v/4yNNe57i14eujUjJ/1q+SgoYbYjgWhEv+VDWOksSPrkjgvcMwEMnytlL2xYozekIcjE
kv29HpOvpMq/ayNqqOo2960UDqcSLOXIqWqs5rfViZKrb9IgSb8+fwymNN+JA9L+BYOEbkXlN0oI
DsBt80S+l9pxb2QFOc3UeyU7uD1I82kcIyWQI4WAP0ZSG809azRoXdTrfkZdAyPIBdoByruU3QJM
Lqi5bMRELAEwCexrCuJDg8rqSjAl4+dQJrQuGtZu3KivpWX9KIVQeenQfZY6T1xO0DpdVh21T4mK
dGp4nUBUZJDb1SZUGlWADTjgGkKKvKSzihKIBW+Lp87yUWOnmw2wHplGqWBEz1Nhee6EbAnvRqv+
xvPv0OPToYVTBEIeDmoLgJmdJrTED6EATiRF6+IuOX3khGacoOp0adpPfK2cJjS9pWuqoFUrtleV
VC4c45eh617ncV0vuXZvFTCNs0HIfTQ/SrCLiCoJAhFzRy3d4jOEvLv2WRt78YSvx/87t/6vnFs5
U7EF/p+dW/FfQIKtTf5V6E3+65f+KfRm/QPPEGTUZJ0k5l+E3rR/GIg8WLpp8Jf/lHgTcWWVJF3E
CEiRRWX7cj6/j//zPxT9H6KoyqLBG0RTsUz1/yLxJsvyv9kfixYKDejLYQFrKoaibYJ2/yrx1uIW
3QxNFBNFD0gfRtcaLVg/2wrpeBX0CGPkmq9hTfT76veHHksovYk4aC5ZHYzSt7Yx5n9/mJhO0GTY
XoutSWGthwqWFDhHILeU9DlCXWb13othDAAf2zUJXYdYKX509rwoKdvzVv1PRgvlssJCLJwVyK+n
pxAyTIRj7KjDhQgL+pazHjUnEchf2ZITlhZ6RotEhIKFxw3vg8yv6SUPw0SAkelWEAoiYZtZELdV
KGfGDYmahJizxenYynN2gd+jT8ahaS34+fOhJOfGBCSHtcIvl+FnV+u6g3DRabXgXGFGrneZtdPh
RzlVkim2bNJlNCV6aGgm4eOIbjT2HPXozoKCUE5kKfuY8rgUQpGhd2DiMSb/F3vnsRy5uiTpVxnr
PdqgxWI2qQWTSZkUGxiLrILWGk/fX+CcvqetbWZsZj927OIikywSTIg/wt3DXYmwNVOhxBu/JRMb
gqjHwlzT/esYhF9aRKfS1bDeY4kYV3/xGm3axRNaqUZBu9PYjI3xLMRvykXUX5hVQAtJUlPZv5Zq
RhPvWzUWR9OuK86lUUJHBfEfO3ae8CHXjy0zFlGPBq01HByOgge3nI6tFo8b1YYySioKsqo5azq5
Cy4Jru4cXgNccxgExS9nk02UYjn5QfbE9Nbg2w3P3sDfxpXz4CgMaIP/ZisvaRizhYSLtBLVfMIR
OzOfR+InL3MuQy3a0GNvGp+yglHSbv5COjNWw29aIx/fPPALDe3oMNXIg1OVzqFIn62BeRFcBvFY
Z3yrasFsvQC/pcQrCCSg/lxhNORTDdbAv8qAS5OSnubxEVcWhp3KlAeoY754WV1jlakczd69ZHWp
HPlozk5VMOlpGb/7OUMB7Ld48WicXsVSHqKew7SwC5swNFD562qK44NTN/bO65B9BEkfH3zTIXej
VImoCfLpOBQTs8q19jjPmrMuYj18cRUmXojrXGM8y7hmKgVo2ypXfKrRHCF8tNT+Y+wwVTZU24Xm
Q7iv2fl2mFjxYP1dkym0QMFtr69G4OAmZ9F5xGrO4wjU6TrjQ7oOcQHuC4+j162TGg8gXYYaoDxv
AYMhEQ2jfiLOldBHfakgaj6zgU/csqankijVzjV/ADOZ8m+OTWWdOxOh6OSyevXJHXUdtmfuSzDn
H1QTJCVGkYlkxYehw8ChxLK/wIDUM3J1VWHydtSRj+kGsr0QfNUKE2OfgSe7A2cP028mBkgs9UIm
+JUJRVvYYT/uT8TnlvfkvLGUI+dvpwZyncqo3mNQhAUG1IVl74iIm9dZb/INOUZtlY5NYpsBhDhQ
wRW8BiZqGN3Y9C9DHezKNFv3nYkrrOEdwcmTi46DtY7N7xZCPTKG+2x6bRsFO8SyznCOP+iZEjwD
xHmXmMkLVXU/HEQkzUDBQQd4hwMlrgdcyBkGVOdSt36pSBCimebTbjjHd6SxMqrEPt5jqncMotdI
FuZOluggax591uyWtTsIQoSTspyrsrCnssT7sthn1sMki39PFcCY+FssZUEjBcK8lArUDAU/o7QY
GovtlabajMNTXUA7TsQZUHAoVB6BxuxghSKL/sKU0qShRgmpVTpqFl+KF13KmEEKGktKm1qKnHKa
w42uwqn4EzLAqqZnQTbVS3FkSpnUSsGEu/alpYKypJQyqalmqa2kyCqk3Eqou0wpwDAQ/R1RkQGQ
1kddirRIqjVwlnWIlS5QBANmhhR1JtVdLmXeRL0XSuE3UQES4WzA0ZMNKsUhYHi/VakXDerGQQrI
nkoSoAgZkBSXLlWmTrXZSNmJVremCo2lHC1bcIVmCsBng+kenwXKVkfqV4bPtK1LSTtQ2haUuI3U
uiFFbyXVb0wZXFEOgxRjwtajMywwRdyF05vTIlCvJ5lxcUd2WuaKrfmrjrBK0mpCmxqNdKtSUUnK
0JFwkLUB+aEOfyap1jXK9kHqd/yuN6lU9L3U9rlU+Swtj6r5jCef9eMMN1rK91a6AjxUKeylUzCl
Z0hpHlrpInLaCV/6Clc6DIyOz430HCbNR1TfDbQice6fVFoTMjU4x/QqnU8aJM1LW0I9pn7AqAmY
LfQDn1JLs4NmOMjofVSaoIJmqKcpwi7V2Kt/9UnqzWgeO+mfsPTJVpHXleT/0l15v2CWVpr0XIFL
9zXRhqnSj+nSmUW0aK30aiDBhEHRvUXSxwVFRdIHnZ0hPZ4n3Z4qfR9BuMY2tMdXm5Ywkt7QpknU
pFvk+vgsgKC2EIEfre26ZMXRW7bSZbZLu1nsHOk/S+lE8ZVCRSnd6SR9qkfDakjnatHCWtLLJtLV
EvcNxyadriU9byTd7yB98EBDbNEYu9IhF9IrBzmn1UE70eV2s5liB+QDdaudND3aCXgqp2dwKykt
HHcoNkgZZaVo6M5Za69AWSdQe8aHpINXaeUV6elH6e5L6fMjGn7MAAGdu9TeOYV669Qe8THetRPy
QdWgwRgFOSiAEEKgBLu27pWmxC5AZwan1FJIbp7nJQCEAxCBBc8Dkd0gE81ZXZAKwSwYGTYEw/AA
MwIDVGMG3sBZPxW0wxPcIxQEhJCB90QwEVPQkSDAdLIEMGHVIalQMJRR0BRHcJVaEJYWqKUTzIXH
ZnAtgGEa4BhfcBlFEBoVqCYXzEYV9KYHxqmBc8j3w65OEJ4aqCcSyEewn1hQIAs4qBJcaBKEyBKs
yBLUqBL8yBEkSRNMSQFcGgVlmgVvIkfEv8cuD22ToFE48iZ3iSBUmWBV4buiGe8cJSEKHlxXpCnB
rbFqLAK8vRk4wAA9RWQNqVBi67hNMJc9cXvhwiMIn1XMRzXF2MlitSasNuMJ5hp3ZuZjVJRErIJl
oCA6Qh9dDnryWJQ62nxR59iA7hlBLLMWUIfaNiZ4CPA0C2UfpBzdxX3sRfoZQWK6GSzzp3Y9Qoub
djNbVCyd9cL1qW8LwQwnQQ9NYERF8MRMkEUWb64MwMZKUEdX8Me4Ohi9GsL/Ag1mXUUBQzpUkBjN
NtPsT7M1GTqvG8aRE2a9A7Klc0wE48GcdiUOoqw54K5KYG2NOCNuh89zQlzTBfLoTJloUdTmapTm
5yjIKlE151mw1gzQNRf0Fe0DxJAgsrpgs8tL4now8BfkthUM1wLMjQXVnYB3W8F5O0F8Y6BfVTDg
zInmu0Fw4UYQ4lKwYkxwMWYEPq6AkVvBkxNBloFvAVXBmi1BnSlHYijv/BILIm1ZYcMUPkLKRzpz
pBm5g1o+mTF+oE3BHzI+27nzoNFjrH2lRivIKc9inty44vlchMUND3f7MvvR1cjmt1IxGxZhxTxr
kDI6dHhTHEjHZppJ8HYH4L0RBN4TLH4GlB8FnU8Fp7cFsU+B7k3B8ClErt6C6gu+bwP0GwD+riD/
tnAATXUXjHACCeSAKSyBDV1Az9G8zcIgJEIlCKdA2thzMRr+llhvhmuH/Ex4hH03JPO4bZIaPocf
Dhaku/rTqHcfDeSFDokxCZuhCq/RCcNRQHXEwnmMkB+BBwvSQ4fMwovo46UWnkSFMEndGUmkcCgu
ZMocfIbCraB/jIVroXF4r4V9aYSH0SFkeDR+R8LQpFA1tXA21EtHQ1icWvgcE2InOIXC8oRB/20J
76MJA+RDBcXCCcGj/xCcVWHQAV+ElXW/8EfCJEXhTyPMUicc0wyCRQLaWZ9Os3BQmP97wknRyqjC
UTmQVYWwVtSuOba1MFnV/N4LszVBcWEYl/9h0BTii3M+MYsOF+ZBipXCjnXCk+nCmKXCnQG5Y8zD
pWQdHeHWUmHZaui2Ung3Tri9UqHidOHkBmHnfKEaAPhfgxLmzkJ7qHGThsLp6ULuzd6TA9mXC+sX
C/9XQQQWwgiaUIOKcISesIUZtGEBfRgJj0jw19ruYRaRJcAxQjZycriT6YHRd4CFQkgGQXSthaFs
havshLUshb80hMlUoDRT4TbrXKVW5nPB5it1YHEwhJyFDU2ctSXsaAlN2glfSrsf7KEj7nzhUhth
VSfoVYwlPwzo1lF4114Y2EhnnC9rEFIXuRRWDZJnE2EqazJ26yixQ8hc8jIh2aB3M+F5bZr7UZjf
WjjgHMplFFY4En64E6bYFspYuONQWGQ0DwPTc9+N66bcp9mfGMI5FOZZg4LWhYsOhZXuhJ/uIao9
Yaxr4a7DhDV+NJxNQF0AwgkfnmImvzYMn9KyCC4lWoPSVuxtgV0HarFn8pbR95NUu01cTcU/GgQA
o/TqUsXhehzqW+0EESIYfNhH08b2Bcbm4tZMI6noHCsPmXeOL3rqIJ0yGXhtorfaZlB1Vkz8tlX9
OWwlbbl3sK91APodh1qHsb3IURDOc2yctv53E2mvzRiYR4zTjDo4qz4ir7akhcEnCAO8cIMrMXJi
D3fhTk+ezMkkNh2B4YCD6BYMAs7Ln1ANjnlxVpPm5Ewdbh+JSnNekNQCssnK1+rwJfmrXkS/Z50f
lxkT7bHBzT+mv6h8v3Sduc/Wb++CgWubeF1sdjKiQcy6NO8xW9B4HB3siUSpnOKtcjpuB4c/IQ/8
YlVK4DD4QFgyD9hPAP9VfVXcFwIOrW2Mg/N6It4yt3WCuVC1nnhOIYJbXhNdgi2qfGXZiItYl3cM
HTQI2ZXHqsbXwlNC7bRsKiy3T4Vslpc8vBk51xGU5lmqn0rZhOlgshzV4b1t2/FeN0Mm5lLvwfYl
2Fl+WyOHsGxKQoVOvYPo+T8PQhV7JCvVccdw/JmvsVn2/lcvG+ZK8Qtvjo4coJpZ0AfOV0F8JbMn
vFjeHvVxxHeu/q2i+dtQgtB6TzOFkxzssmf00TWlzN91o2/AOcpX0YqsuewDzIn5aLKg+/vzMWLE
VJquMVGJ6vFktx3DcyRPxRh24x9ugs+0OJRNxP0cOojFRRpc8PRhEJWNBz731x7q03L5jpYCgNmW
2o8Y8cWBj2q2PYGZtFiVBB2uUMWwUbo+QNAcD9joy78bIUqbltNkgoofahI4i7zqT/MQ/r0Z28RL
+Wz+882eFYWrBKExve7DP+rhZc+rk4GCks2iKM6p1jF+jdf26A+nVlTEyyZVejzk3ehltAVug6cP
RBcN+lec+nBgdrJD76SPdXn6Z6OlKp4rsqk8VGSuiqnYUNjoC70KgZSSlIeJ5fmUdilZNdToXNCM
fpi1UnGGkKNReCFdkJdKomobr2NydgmejzN7QCVsTkeNUe0gGE6qFuR7LH3vloj63iDQfnnfLZKA
Yd2oJ8PUna110RJ7tF6i45cQ+YoIVK7npN0mc/ahxZfBREQLy88E0iKWVUSLOyB7WTdB2Z7+2aT6
2J4SeyJud8wfl/f5/SS7emuSyQnlCzSjOc1KJyI0FUNQDUHkNGnlPiick2EhnYzLsFsv+ud/Nosw
ujFbg9QquKjTgyE/Af9mMTjiB1ZyFN2UIoFdXtfK1K1zdD1rQjVfCovrLjY95vfGiCEzHpPOgM+5
SpuU56q9coOx2IXtzRtKynUPGx6s5D/7EaEPKnRwkdn+1jEfXjmxcRwS5YIv8NGtHaRk/oQtXsKg
K6lgM1Y4FREmlv/hOsVjwLher/YW5Jf2XBne25TlAxTsTonicF9U8UM0YdxgalV7CVuTuEbb/omV
Z9PTq+2YoUGzLfc24XxkxGRqd1Tr4qPu7bLpJ4tG5E7cx1kPShfr6X2qmNYOXajKJALuEjlNwyE2
fcJU3BNyo3hbGOktcHEGMltQ1JSYpM7r6C8CrD1rojpL19gEWfuHkq47dsxH8RfdooQpQyKckQvu
8de2NqbFJWgLXA4zABvq9xLt2F3jgh/rKkytzEFxMUbmj7KKROS4zpniQMqsYtA1dsZPa6Cmaz0x
OfdIGdCVD1Pluigm2+Guwk3QZ7K+H3BLI5PmS0lvTebMG+TFTE2nNFw6qrrORkRXDM6xISoOg1zG
RpO0ti9OXh+TuL95eX/p64JZ94L2zOQvY1C76h6aLlw3ivFaYUxboKvFsFt5K4z8RemKGXdZ6TLz
fq8pPuZiGLDNVr4tPsiOa1eG4+zSU5bXb5GVIignt4NpIh2HEe2jQ+GywoDdwX1k1I/BcGNeoX4B
yVrZ+rBPvBnxbzpI24k3T2A5OC3FO8thfatI6to6WvfeWy7lHl6QfE5fEDbpL7vvPnIHdxrNCX+1
s4Pp9axg1jZwMpSgY7x3yH/xgb/p6Kzd1Nl5rV6uHKPYB73+02f9czQEWPEURAL7D7OPA+fYgXt6
2I+1TLOkwBKkk43RvmaoJ8kgzk3oDSqZwtsCv1/z4eCro82kk09SDObOe88cCMQOapxMx+C3kdjI
bCjI4RYEXesfZ5RODAkyll51dHZqiUtSkd5NZlxtjMZ7pUPAVGukxWypEaLm0+R/w4hHcGCNBdET
Ac2SwVISRsXDBNEGytGoB8OFDZnCV2YBdDhs5DIe+Oq6YZQp0x7qp1nnD0/cAWMP72M2cAm2y4lA
jA7RkM1E0VjgE2Ak5FPofbeuL9xaXF2WeR8T0E1UpfVhZlF2yLunIrPxJjLGm6pl5g6z9E9f6fAg
ttSU3p7LrIll1Cum8CnQb4f5R8CJoQ+3yIQhiStuVWAbOsaGobM6R22fT3PKbIaQUJn/gvs8mRkW
FgOag0OSZoUXbq6VUBnkwLZoH6aUCCTnaBhpuUujrFk5WRc/mQ9lRlixQdSeQFvYUujGSa2wznML
9c4v+pz23LqWOuGuVoztMLM3zCUqwbmKPyfTVU5+aZUo5jA+j8J1FKbao+ar7yi4PgG285UfFIh7
ymOJsOPMs3WbF+2eIm4b1qREKyOtXWiXGo4K44rUnmBvtVgXTHr9EkKs0Jr8KAr/74fE3/WjYq1Y
vTaNStK5myrflolJl9Orf2oGI4d51G5FNMw7JJWYApjZiz0MDGknSJNGP+m2DglXu8wfcVVkBIx1
ERVKC5aMhQrCjzArr6OC1H06laH9OiSt/qAeGvG+5Mrzy8oirBkpKpNCX3lTvOYjIcMOswNJxdAN
Uw2HSiJQ8sTqN9GUH7qZB7ueEi+TB2R+Byyn0cATHHn7zm2nO92w7nlg6as4ornRjY7fDTRJc3kf
pjerZ9zRrqubPsf+SWGmv/KCFnw2mm+MFxRMv+gga7N1rHX7vpgMIFocDIx6OqRahEbUu6GmZtbK
NfW9FrYYUQfZfpqIvmDGgaYL0UtabkV2HSjNvI99Ri/S3n6h8HxTQ0MBxhr3yD9ILw1rDIAZt8S5
/BJFdcOs8lvnE2hgtXhp8S230MeteHJOKjquTVp62t6ZnOfBJE95Uvemjl1hDB9Dw2eVtMrFF2J1
HGUVyaxCAuj0X1ExYH5Za0/NiKtQi5dFVvk1YxPBcNer3bXJUpINsFkgfWaa81NvgovBW+IRUvjR
MZb3li8sG4RYObZ9mLnHQXoD14x3yC6H07KpKorTjoeumyFdtshfx7rLvB9wFVK9+ok81mEfWJgA
kIrZ1x1RUVQGy8ZXKVeWvclvCQgLNfFj9zW0poSJYctb6lArndKfJ98M9i7EhIvlCvJ+QovAJKHp
TIyIK/GNgfILzGI+OaIhT/3kkqUsPJ5XXsORZdyLNVdb50ONeXZqoptS8SwxI/xhPEwLwIv0TVpQ
v7JINlQoFLE2zqZ63BTH5f1qTvU9uRE09e5jBXy/nTvoySh5GvzW3qlG5p0YgKCwJvy4tQid0TuQ
woyZBQ8q6+i4FEJ2U2Eu0SLCzBWyNnVVLbfI2rOzwdTdeda67GwGA4gI7VUwRWWKaBK7TwTvjL/Y
cDO2zmS7GVB22rJZ9pbNEKe0VMtu3gXFqcAUVk3OpBoiPU2w5UjJ8Cg7E1c7l3s7NSngJi0iRyto
fgLx/m8l/MASL//lJa0eqnjm0etpAP+QU+b40d9ny+nnYW/G9V01OtXG1RmAnes42biOgzG1H2FS
QvO3juRXmWMOdo434czHEQfDo5pFCpNJdnaIfWubTZSF/2yMnFKx0SOg3GV3+cqEJZ6v0y8kSYjE
tw1miJLoPg/Lj0SuyUmVccAkqi9KPjh42P7rvdZuiKYh+3ea6PzsuQ12o95DqHJ1a/Jtyx58NEMq
OUnHtkH2EuONGdI3Cu+VInoG02Nyctlo0iLMs8kMZYgLk2dkYDPSRXgl/cSyt2yseNRXGqlzm2Zo
orPOxEycg1NHcS1T4fp8YkqMDI7gFHk1WJ6BzZ7O3AhoswMzZ7Y+9oROzTU2dfRFskEE7Mm8xX0m
bV0bub+LCZSUZf1IWFlEStOJyReakIhrp5DYMge1NG3LCGwgmg4IO2wWx4aIha50nLVmTww65Dk9
z782nqumBw3565iHKeOD/GPMn7AR6blwlDiklZGN9689o/IwrnK4Ri3E44i0uvvE8Nu/BCR2VyG8
tcvDZgpnh/g/ZC+H1ma+WHrETLpFzzLoZwJw3OVEMGKH+GSeUHM0NcncLvQ1yEc7QOJTkpcFHiFu
nVvnytDOLRQQAGU2KvtZUh6CGLsa7vcD0T8wb0FZ9Ptuwu9EciCy0n/yPS/fLb9nyCQzAkEkj7ym
8c2dbwyPrTtD5zgdtbqPN4Flthxsbx5cvVsPSyOkWA6RvcU7g0BM1S5Sl0iygTxG4smDyU+ywJ8q
+ery0szrdm/gpdJKk9fzHRvfQDs4zCYPSkPUIl5Y4aBodnQgzQwzFEI8uT2gsNH9svXpKZ5jMT2m
C3UstzylBFvzVJLXY9CDedYRn0VfdGcnrSIipkRCySU75hJisewSJUqr2xj1AfaAaQ8OLqzeJzsl
3UVeFCng8NrQ24vTcAoZf4qhUZbrGZeNucJkg19SqBMTIPZh+ZFMqnApLbvLhpShv343VFV1WjZ6
M3Kg/7wm56thSnh+VLrkMwyMvT2E7r5ZBll1ubq4QjQSOGbl4I/ycJH3atMWbz0T+YP8xabDkCQk
E59DrDTvKLjJzh6xeZEvhncIJI2Tk3b2qW3E1iEx/ro3l0Psp4qstamCp5O2vM7cX/6Eh6vAI001
BXtboBR5RWDYTz9mPUMbjPz60IfM9/nNWnN6bhU5rOV+WV4uG0aAytPQhZi9emDuy5GPk1LtDEO/
8xrrPiBW1iFYDRtWGcpFL78ujV0S0QT2Q3fsGSs+2Qa3fNbBh5dEQTTUTbGdpfsyqR8xaEir8tno
XOPgJd29lmu0D4HP6K6mbUawllXr1Zc+Uh+oIAAjeXLpaZtisIZDWFQFaJpt4OtKI5RmUE56waeq
l/13Ca6Jp0L25Jb6e9zaH3bq3lel5m3oKM29V+ZY/xB+mcYkspUx5s+q2p4s5vgap/ywOgO+g1Fl
hTnxVeagymEQgOCN7DPwsCzuej3bpmRI56EP4wqy2BsuRs2R+dpNZ6MiDjClndStYRPp3X08pJ9F
k/KcNS/dgF7ZIVgOOL556sEqSdeGsw6np9RXDy31mBswyUFVeHQqhRwDV/U3TMyRF9w9uDFzn86j
5viMX5ikm4w2WUkplXFUtripTObW0GmMKVIpVNrhWNbFN3fkvPIldAyNKP7FajPSQ+hk+DXIH2AL
8vNUWTa6+vw45VX3q8Ax1vHN79CvsQGYhOIpqFH7LNi4g3oLTOXqAVxsYy1JRFn/R/Oo66uwJ+Cv
IQmzUDCYkvsP0Lk7xDFGX3mt7gdb/DN4ini1Hs/rZTcZA/1YTUdkCDzXpla7aulMyGGYe6cxc9Tj
/9d6/t9oPTUTecP/Set5/PkKi/8q9Pz7X/wt9ES3+e+qafCfZsL4Mr3wb//j71BfTXP+XTcMzTL/
u94TcSgZu6rjeg6sna55/9J7mtq/e+hGWRMNy/IsRzX+X/SejqYjHS2LdAqK/PjzP//NUuVHqByX
5xqaqRmu6EH/S6RvovlVxyVr32tTzEQt5chAUiMmnswRrMooBbP7R+lZRqTn2kH4ZCvUw3RADcIG
2V02jCg53B6Nu+4qi9ws2cxKCO8qm+VlMXJHk9Ud7tJBjw6G4KDLhuq0Jl5S//vlX+8pebYnSP6c
L+vbsmxE/20tMUVV6jt+tV6qsDJ2qFCWXb/ScR7rqWnM4m2ubIQhSp1tq6DmuWu5B7sIH3zTG7ce
7jWU+9HeCzMP3w2TCUyn5McsxZ3tBcOudbMLEpF1PtK+abDYO6Pt1A0KDyT/HkDWlPzyRO6RCkId
IkI7TYJdK71GkovePPA07GBABeFWHLx+gqokkZB2U3E4piB2efp5R8TCPJlVKn19BhNrrAgujHVt
hDhnhZDdpqZF+2upN8hQYm65PizHuazNy14UFQyXtLsqDebTsiE6LdyrA8+7HiI6onkNYj/D8Bu7
ujEAfvWjgxTAaWlDHzN03H7FEabZKFPUtnGOOhGipQ++QMGC1YszHs3AfM6yqNokbUaPQBu41FPA
wcxfjwPOYVJG/7NZSrh/XiLoyU+MN8WPpDl3u0VdvGwYRy9Py96yzi57kNL2IcUbycPIgnqOI182
jrxc3lNmatYxQzkf9/hJL8fTxjHewsleVw5L1AeyAgIUAuA0YLtH446pX83FOFO3nnHfGX8YYMXc
GTOQgjkEVWyPekxGNj1SnB2885pBDaxgpq+2PVSEWgG6dN0Tex4MMNbAN2gTfLSQfk7qte3F+Xfn
2yyJ50S7CK31nvzRSPyp34oLZkNQtAaP++SI0LEgeKOZr8b4bJY/hYVQ7VCjX6wTTNkgOZg1a08I
pIZ1dR6x5VVXKAf0tXaYeoJImIUBUMV7iXXsCYdbp195mGPj6umcbfVI0CNOEkRuKvUGlYtj3uEG
1nMV5lv7d/xAegSRHyjbcPLHRBa70JwoKyPe2Tc8yXQsfDWsnxAAksi77sYNplzpsI9ZhyH3MTjH
pwbvb7EIRrjqgC3el5ip/2Tbno/v2r9Ej/YN0NPDGvaufca9i08CQhUzBGZIKzKLtol+mVxY3xXF
5CO6ruaJ98uPceVsv5IjqQxn5R4nWhxwyo+O+hse3VznBFeNkOJMRq1VSA6c/FbmqQGhFlXZA5ac
6MAxaWdhrr/xckWLwu+0k2OB5fC36q6T9olmgk8XGpN/hqeV+oUSCWufKt0292Q91SYQ+SqQngob
aYNg0Af91XjDCEizeIbQftC1bppHlHHo7cpnoqhRc2P9tcVbmaFxm3vzqSRjFTITPQOhYNlmULfp
s32HT2r7lv9yXvObh/UpJmnM3DjdWVycsPU5EBSgcBaJOvD32JJ1tGs8kfpvR0yPXt19dEkZ+HxA
r5K1+Otv3BfjTnnHvYs/hsvW/DJ/jy9YPgVnSU9pj9g5kISM908PmPFDeAQwbUzZ+U2UlCrZJpvs
Ah6JvaB5S87AHti1YpdbPPd31W180D/d7FC/S5aDRx266u/c8p6T2v2xqcvmtQOtwdhXDgW+kwIP
szDnjHEmHp/BZ33eRkcVivzFJniKM0F8+6bDBTjbatsWI4DN/Mc7AZqSZ7Ejj9nBG9b+432HL8a5
+W3+GCfrK/rxHnnuTM3Wfg6IBMdkAADl1U8PI3UZzi2o2R8QwOAipb35mxT7cxxct0icbW9lXvMD
NjRXXPtLlgNs6MGov/Qv3MOK9OByPWS7MtqGP6TI0CaVm5/+0uF0fwFrst/Mu5CRwmzXX7yNvdWz
DfOcOP2RS/Ae+YT1pRfkCDYe0me8TV4qwkBJCeeZIYZg7p8cg7Ub0/3ouIz2vTE+eHb404p+frR/
TGQ+zhPGbOzUd2p81L8moj1OqB5YeijTX8aCg93WH+i2jEP809KNrDUw9UPxpCGPhjH9mkmq0X4V
v1GOwRW4B7zscO7reUTVpDdNrziABCseiyBtW/M47Eb+fvQZr9HHjI3NrtjztBw++3g3H0u8ITEE
XdU466E6wUjMR918LF/IdPORoh3SB+W7wrabDlnZcuq59/KXkag/7kSszHA7vutu/nwk7Fed4Dlg
2UGPN6h3GdpoaB7HMy4q5ELkLHQ8d7RT+hJzUdabQNkGX9SwoYc6dku8n9HumSZJ/K39yO39mF3i
X2G89r6Dp5aoyitY3mo2fiNoRPJNGAcGF+9F/xpXl0Tbe88KqjXQ/WIlru0oBZQ7R/lsppyyYFc0
d/W39ty++5h1wYw/0AjANge3QcVI42bBBJWMwzJlYu7w1mi1G+IDVX1sxquj/oHZhE4IwjUPjyjb
+ubZTrcgpujLsaA3tJX+OL4ji3GJBiAK9Xl+9vtPHZN5HrLcvRUdq7MzuIUgn0iijnOwtOyBn2EG
Hp6oKKN3PCzgJdmCQsP/MGLWeJyZTep/hv2bietWfGKSpPiTHvkPM2m8pJn5xjt4BcW3s0/hdzCt
tdWLsjUfg/QdLbF+n3O47Xq+DMe1/16fMoTWLH1k4+5SKGRig4Pv3r7DXiTJjmTBM8yS89EyOYKX
B3rk8KGoia7bau2lH/YcXs3Q9bSJsqNGqB/BSVcOVuuOaAtR/61eq/wIIYscCbu+5tGBNNLKc/IB
EnqKn+zzdDDvjet89V+BRddienBW3p12S0DyKmF8XF2X7xwCGsC6uSpMfmLjZNyXTYoYeqv5hx6M
T3xzIDNPYpL4lG6Hl2JnbYwdFGt61JgNL7c56XbtfTLeDeYFDH0659tkd0PkzBm0frTw2yRpVcdW
aGUgbCs2Jk1dTfmFLVIAMxqd7SePxJHmDABd/WoDSbxfKyVF5GEkHROj55jeGYM9lk+G+l/mYtdZ
qIoOPbk66cUmMhOlVLkN0kdS5xE+JMq65up64kH0Kj+KmLIr4y8u1e3KO5a/iS6sX5UHs9prxMyw
9NogpSu69vg3om/s0NgNGf2Y9oiSSzRscDHV1uo22CUpJvQI2oxtbJy95IZzjY7hMFMheBV+m2/l
xfvI3BXxRPp6wqvyHJ5HfOCpNNbuW1VuOKQn/dwzAHuHxdMv863YqHfp0wQsIo/T9o/ibOr7wDsi
u9q3IBp7nB73xjb/bB+VPcThNnhQtBPGi9fhbHxUh0ebaKzf9ed4385b91ryM3ALPJuHHJh/AyYS
DxeMCd5J8/BfakLP8C4/8xlVzNJgKaOsomcCkBt/w6R7xOj6cMyJAUpuxgNkErBgBykD94REb6/+
8j5URiLfevyHX6HO+8dsR5JC8zydqZU4ij01uzXtOxsjpVV6wtKImLJH88yMzNvwVr/y+fPLou5c
PuJOV9+zcPTjdl0cm5fhxcZ1/jyVuLTu2hH/qfv85Ny01/l3OG6N6JDll/m1PtEGIBttuQf1bfDd
PZRf5q6GM8SFEayl2aDRYUjDSQ7hU3cMnpUX54cLp95rr2r75mEzfNOMvQZmBa/a4KH45s7PLUUJ
R/Kl0c/cCCpmprgCd++fhnBvFXsA1ursICLz8B/Z+f3qrsagdYX2fIL6zj/jR5knhzfptumhU3dF
h180PqhbxrfsHjxmN6AhsHfGV0p+tbHSvrZNdS1+WKdR2kzZzrgxTYbQ4Yep6n1737XHHhdM/5Wu
qrq2r+ovnBy8d3cXqbsk32mUniRLNZcS09t5lw1Utw/9U/1U6xctWvdPENteckw+JEcBuPZcPUxw
rd6uek6++eMrYztc+QVkgAfp2otO1YPe45DKVBuO+Oveudfxo4lOGKQ1VywU+dbC3pbaIX8ycaV2
kItsXRXJ5ArGlPy3++Tqv3FEHbI0xoCxYOuZj8o3cbujbfL+WJTngF74spqPybCvo2en/DVmh+6n
ytEmvKfY7Bqb7jjNO6oJ7UqSU7HPCFC9G2ZD3HUNas7QzVHvGbO5oS1zT5YoqAy8+k5lByyDL/Ky
cQSRURATum796Rsg+X2IQGeGiP1rb3lv2YAJ9miqTCoMtxZOqGggusiEaHHFrxu0jH9FEptC5oQL
CyF7gwaYu7yXMfsLnyJfSZE475O0P4+eynjA8uXRMtr88L/914xRdBvLhiLERcKJEb8mCn4uRKDp
OZUi4yViKwOnwYx2cdJdCBB4hfvEi5p9hp9L3qfEVMzTpvHz+vQfRJ3XbuNaEkW/iABzeKVIZckK
VrBeCKdmzplfP4uehwsMLnrc3W6Z4Zw6VXvvZWUl2/7fL5WCc/6YpP1CPkEOzRunyR/+b/6Lnj3m
9T9wRAMJgPMR30m1IsYSYEnOgNewW1QO/Ku8yWAQVTCShNvvqrUC+9vAKmFnX7pkm3tOPAB6BELR
UJrb4ofGTrGQ8WPJpD7Te7PzbXzoCIQjPpiAahidZIbrUFFp7i/kq35VDqO0zKOdYCLtIKyDSYub
/maP8SS4DbUo8iP+DerPhxnY3h42wKGdyScSOAh++iOOeZikcFmxb2O+c9ql+tEeyhenTlSppuoE
k8MAGkIR9VgB7PdRRo7+4W/Fk/TSr82XMDr+L3pYLrQKAgfSFznY3HsShhPNJUBG/u1+ohOH1CK5
aBA8tTNzmA7abHBhxM3p7StbQjfHIZksin2zJ4h04i38J8iL5hmvx99gKb3m+MIP46ziSZkz/sdj
9ENRzEmvJ0Hho/7NX8TsQcElaTQwVhLAN3gsFJcBfw31AjHW1G7yvbp2uDvYkMBysrrCW4D00J6B
IWISoh4+pEzTqGKDJbe7AER6GiF4rLVzs/UPPZj2IwoPhpaZAa2RPc0Wf3qQUxHSJkr2JloPO/41
JKAl8zRQXExoOCaRsXNBl/D0lgWkE4bzMrSagsCIBc4TIg/3PJVIwLIv0CFzjsGDgTzek+4huN/D
YmAdC/feO6GCAGb1zYRD9OBBzHbh6W2VNeYsjJTtqvmSuQU/fNdSWUDWzdbNDpiShSXfFq5N4EIL
itd84SJcIDzFB5WIRkKqhQvnZ/K8OlfaSSwsV7wzf8GtgCpA1SEUUT9qetAXqB88KwhW1R+4Tg98
MhK7GqANTo6Ix9nIb2CTJEfd+jvVhS1MhDIJH6vyAh+sCJc8RibAFJRd/UJZKRXt54V1EIkWg4fa
3nAR5Y7xKCHumgPcwxwGRlzaSu6MP3C7zh5DDPgqt4ZpMrkbXHO3+xrAWnOXH7icxZMeuvIPmmNS
eImu5YTPz1FhEaGkvsqQgocHd6NckdoPP9I2PxD4xrcCztmB00s7F4Hr8KVCuOAgELMG50tB2UgX
inOovm7tO9z2gqTBelFChVwTI6tpdhavVSCEeDbgbI62rl5a2k9snHgJOD1I5xbB/zUnovxzDplf
pOY/spsV4aBVmKRs65vij+Opvio2c7MMFAGByYGrcUKBMErHgB4BaZd38Z9Jot6ec6TIfPE17b3u
k1lEMPs9FwSiq9JKh5NLWcpWWi/bT+0LPCdRUDQ96E6COiKOx79mybv2WIr3YVO8QXzAXSpKawaR
2FkgaBEdjVSvow/2yD5IO/anGU9YEBePNvAL/oO0G9W/fku9qF/zU/Qyf+kioJS+8mCAs+Q1pAHE
DW/PdAWEJ4dv7YuHJHiSGDXABHjhSNO+EMinyZHMfYiG0bP9ZYkLPgpUU7AIE2q1XXeqCaahpgI3
U8jrqGKR5HPRnNjo514HU7SMTv3LAigs2vhb6GON2oMUfsGwZ8zXb1K59Wssli0XrccuaE9s3xB8
QjjGNf2vZIm2LX2ZWzEgsWcl0Pbxw21/sDhMI5X7wo8q8qgfFDyxd+yFq+gNCgYO2emRvqzLqB1h
s/StI0mLJDkn8bvHyvSAHgToA3OvTwrHMLdZWEJnvg+cEixlrr8ngVO+EpFaRvaFxPr54EDTgT4B
AiASGB/dCRnv2ruSe83tzO3pTFsLEYbL3a1+4jMvia9AcGDjPEwKKjWEmas0wN62ZIVWnPqGr/5M
wmG6Rv413iDnBixsRX+n68VONMPkILT1LltO9QU560gHLdwpD97dBrLkoXjTT+MpZ5CPao9ViQhN
m9VZB+anODxN87c7h8WF+1j2m/FGxDOSwuDKneeVEx7tITHPITozVliTl/GLXQOETBSx3DAeBx0S
7/JbfOhPxkt1CD9PfEf8HRht88rFO+ELbkesLMVgPaICKJYmndBwORh2ThlhnWbCqTEz4ekj5sLv
3/XmxpBvde5YBMwPB1dC0KxAuJPUqNneqngDlgRbCJwOi49F3DhFSL4GZYidFpaIrpJFD99zXNHC
QokAQKpnGrcSSKzBd8NVAJtaLMP+ANgNHEfz3l/kX+jqsM6IIwNRhOO5W9K7AwuBjcbTMLi7/IOQ
ryQCMNlfZ34QczU7OOabibM/jIaW19rOPhmd4yPwnjUP43N89QfeNBZs4sAjojHxl0qHJLqJ2o5g
o2RTbRSnGAGK8zjlM0KLa4WylGqhN9xpzVsLqiBaqcIF1Kt1UTjfzsjXXa5e637Ne6Hne3IDip3y
0lCAZlhDQJpuynYRm6tyWJrpW8vT+BO6HI+xki0lH6MgbJV3HR9htR6RXuIqRZeLuXNTXOefmZUF
oiH37jDhNLJnvOFa+wJJRfOTG+51ByiWvnGKw+04o3k4VbJtAy7K0DEvoGIBbQNRQ5jE/KCotFOW
DYhMFhjM5m1P1iJJtxBTwBwvQNZZR5ZfG8PMHVJfQA0l72Z0BvOfX6m+WiZzSE6XR/HGpkhTkESJ
7idHE74BeroMNULJHeWh3vwzefc/jFGNY7frMJc9GJESIG/7AECluffrSN/Ryd/VAP7yDVxO3lGV
DbYA+UVfZLZB3aD8DKSG8Ug8iHogJAA2CsOhRUPX5zKTYt6kr7FzaUxOXwOXgnLu3LxrOfhKcnGw
wviOd65ZSOZ2NGZF7mlUOMv+Ut/0bfoZX0QX0kDu6HjsCeD5a+i3/UZ6aMv+n1WtkQ7BLF8w1sk2
wvA949dWPmhjll/mvOmNTXJSl+KVCwsehXe3/qUWx8jfcIormAwcBOKT7JlrpW7NQ/GUQLv/IyAW
NvNk3hqkyZGyMMUVHZuYe7jwtjGNML6kzo1VkZYl7vF/KVDl8IWth3dF/oVeUxVOCePpRjTyPeUN
oMDr2fiWaYYfdJHuENTquPah1doJ34aIKJc+MH1MiMHydtjL/1h1Z1U9QIc3f8dT1lyzH9XNkAlU
DnlUnl3sx3NjuN4vkfKs4HpBdvEijrYTww8SqJxxG53Ki7/maf3mQ3rlEjcUzdKieOMml1tvo1K6
kQhzQEwYvsx7eVTdYRdC8CNXiqh6RebxpKnT/mNbtpJF8i7P1DFtBzSVccJeetOm0zgu+F2wDQ7F
+YU1qlLW8ozRXgo52X5zmeGRw2HuAzQdwJVw6eR7jnbdl/XFy4kJqnvwsMg/MmN/w4bO1t89AKK8
vfVteIzM0eFycvl+Xsn7tK+uBMcGW+BqGv2bd7JwqbA36sf0BWGyXo03WF/pi31JU9+S9hiM32w0
lP/eXnl5BBPoO/Ob6oRg1CxbVdEmuKSUD+/auaChc41lPjLsXQcD57vBM/no1u0vsBAOZW/xYTiL
T2zqKAgBPu+znWq4g8fsxAbiTIB6g1iHYn9TuNbBP0HODtaDq75hN+451UR3wG8u784eF+qauOqT
tRvWw6V/SitzjyOi4LB0HJu5csByRxUPAW/J3ahsD7p64lJdBEiWvzTKkytr5F9kgJ18SRVy3TXl
uy9wfKLnbJJ3wGmMlY9qEt1pSWCcjfI23Gsra0WboH8XcdwTD9O4NPUVMgamJeJ2dFH5sBuXFXFk
4EKwKOJYhVFtZzNJHYsA/wABKkaHLMuR36aFuW5xtCm3goUV58Pcbdi2lMgyEluXApHs9m9pW22b
V//ewbfvHfkJ58nhplMxg7zSOBy+ceqjML3kykJ6Ae3d5DdOfDsGAhsOFsYN2ah1SI5FsEFeQp9v
4h1B5fUh0mll0feBabo8O8Knt+6fwz+RHy+3hUP5FJpl+93cPSKD4Sid0ZeAQiaFWLubO/GLxpXW
uepD2FbSKrgM975ytWZJ6yL/wQxo8qno5hPIXCBQUZAaLqMJLQkDAJqb3HC30GmHEHyOEx7KDrHG
C3kPkFIFWjW8NMy3BIbYI/CsveIaK/NaPn06SoygKMaN0U1pxtAmuajxq+MnCjf9M+yvmrrEKjzy
6NCb39NJ/17XwEjOzYXbVnr2oktovCGTJQgQBhm5oLa+nuhw/hBI+E+5M/TwfDSgK40Rm7QOT8pE
+qdT81gs/Jbs1Fvdrkhin3jyOQajkCdghcneyAbtCCt13ceklqDxhiq1oKP4jcZlQRQk/TEVN6Or
yvP1Dytndh9cpNEJPCoNm7eAM/x0Gd+SY0OCAS/MyfxGXMsf5lyQjDAv3PjAqp1w2uG890P8Ji81
s8UTCOSd4duEuS2LbcrLQ6nMRuIfNLdY5p/tXftq9hHsn9TxP7EDJNW8/Mb/8tFO/zUf5jBvVMz6
9FW9rXfBgRmr/095j1bWe73tFx0H/vGl/hsgBGPIDOfZaIDjd62Z+AgguccXTzgRjtLCck9gxW8r
8TRNR75j0G6Hp5ftBhnjCy+TzWIdtYDptma8BY6oqXsACwzpFIT40LSmJYPNcN6zbtKXOC0ycy1Z
K4aWir/yDAd7uGCupvqpxhuoPKRHMiaq8OasAG/Lcx3BTNSEdoUN1y4vKkW5Nv+r1lPptkxNUx9v
l1MLAKvtenDMT4pj76hjLQAVvOm3FATMCzn4OVhPhO/sI6W3JqDV3GbWWdNWIaL5dXWVrOVIxklr
A5ZDlcWW5cTr9JOkEx+yrYhkn6xy+M0MDWlKM/1cc3ApXTiexjFaVhy+Dv4LN0VOde/KNRMu7h4V
cHwOoX9J8yeYTDsFVczFkWSbZDy2M7c9BG+RRub6Bn4qG6Kx6OjErFiyZwQnlXH0pFpOi302MCPK
19Ro1qdxS5VFdo9/fN3lUU/3CJFd84NOACAjFqMXbab0jA/6yPi0eY/QWpJGZK26d87wDBStjwq/
GQ2T6FHCKKUJlfMTuMJv/21+zDhoaHRsSLDEKDZeOB3YvtnhcMXOyY3X/qj+Qm+jxNkY3znZFG4c
LEegxN4ehay+0p6QtC0bgHrFmxQvmfWTKxtmblM5GQFf3BfWam4+Ze+7U1ZLpsnMy4yFIdnNNxuo
soh+xlsOnlGi8OeSpiRs33t3eBNYjmQmUxO1DXwA6GWRgMcIdo/T8qbxXAt2cAuX9TU2bVEiR2Bn
kqr6SnDknopbnq8NYc1wgYmDRLgP/NtuI0Wnsb9bEXgaamcWCooNPsqy/Yrp86x02jsOY0GedXDw
h/GQbTRbWNM64lmgsgNsd6MvS5h/QcF0NU7o17U3ecv2qN6VZbWsH5BXCpiKWPFusrSoIvq2+5Cm
cUxbqoMNZU9X/z5doU+0yis0lw0fkDEEo6y1ORt1XIOoAW0RCiTa8NH0jQ9XuHJ7BCnBSz/qbr0l
BaTFC/UMERtEt3L+rOHnkCy8hcf/lPUIyXQ8MTBnYNST7QYoxKGI64CUu+qe4el0p3PhMsZ6towp
b9JJ2KRv5XtyYVO3MI7tBAci2A8Do4jzaGUrGwYOuMPX8VVU36Jt/6Y3+CoWya/3EB8EjCYU3pvy
I1tFW7hMhPnbCtmZdvOi/19sc+IFpIW8q16Z67nCprmFV34ciMCSy5QDEe6GVD1abvzcwcF/Gw7Z
SoYGTVNpntDNpiG2IbLS36t3Xs3hnYeMBU8ul9pVeZos3G8D2UQbq0Hzu+/yD5EWxh2DWNOs+gHh
N5kGzGQXBtxeeje/mbKroEXSE2JWxhbNtafcgUc/rgmLSBpmLsvRczWWl94x4mUOfdfcGMWBbJPA
AP2wCgy3VVfTwCxjiYos9ZZ6zNMPvGqePwxECrfAiFwrfiQQlBpj1wlH6cDGUo1bRl9cPeNvHgfW
BYd1bDCPtpWP6je8pl+Ic7NfBsJnvv0MHOMmbOEXEFyRc1B61LvqtwLEgBGtt419dCtIx7mYoMMb
R+n+Jku0tkqbEWCHCZ2u3zt3h58RTe1EGfaQdzASD/obMqGFuDMvzA6HyjV+iNJ1PPoQ1cJgUKji
5drpu+5z/I4l3kE7+secY9Mcq8FuMJdEqx5oMspdhQAVOwBXevafXWnndHaNg7ESmY2I1LYqg87V
1DoKNFkJkO3ChIEs2eNX+OBQAVOxwqzHRIfhidtuNd5TJD1f5q7wF8G5uJExBF1yw+ogLhUyz/O9
lS+nfl1i8Xd5DYg9gXn2rp78X+kyMm/+NpNFs0AWcUt+Bbq3OW0JR37w73VLfnY0Qof6ga3vxkhR
cPKr8KFfhg8/WksbGW/iQv6uKVF+WoedgkbcTfA35CqtmC3ejHHFklFfq20AZu/hX1kUdHEWommq
W2CMfPOh6vZr5gwFaU+RzftfLsOTtOq/41PD8E04tYiJUd3dlA+VIU94TVSnuJlfI1gumj+79p3h
yVTO17NawVQZ3/kezbk6i1/qLkZ9ayPfrRlw/ulRhvv0qlYK7DbmSjQa6IteGTJrMMTw2Nvyk2DD
a/DisSPwimbzwnxj5FOMTrr//ORYHdNhWA+rmBrs14BOfStpCi0C/iE+Ywg1wC6v0W26og3IZouz
jSwhg7/SLdAGl18Wf8fa/0u4oNY+WfkQ4RzCzQJmo9cUDmz0zuAW3ZSb/I5XfRmc691cIZMp1iIE
sJGQ3GhY7ppj+qYfBcLzmH4VvFi7cFldijORdqfYKU/DSv1SGBhikF1EO3mtnUzLbZ7hg1c32MKA
OyfHnuDE9TjsoJGge6EtT9l5dqRNtgpJaVkKSDqMNTo82iw05i8KiwdeodRuH82rO+r8tIxvf+aW
LTSUPVNKEjR2OAlHrjPH9cDObuo6IWPQ3Wv/ymDH+6WvVRKByw33+YdeDBTlmZKEd5eRD4JDjmD4
Dux5iGhsp7Mib/Q3Ssy4fLe24i5l+WTrKfc8lzggbjlQuk/9i6+14HJ/WSJ4UKSPCDkNlf2jOsiO
RMUWUhERgXTqGzdiUjPaGQorALm0RUeMUiuFk21JBITdB/MjIr5XZ3SfAgI7TtSgNgm2wMmrvHcU
SZMrySuFszvJVd/lnu+EWBazq4iT4N5fISrxfUJyrmvmnerOCxzts31P36MdzyfDazAmAp1thJjX
5iBs4/d2g4pK/5vyc2q8yPtgdPoNlXrB0sdHZMfkgBiszQcj7BJA4UH6oK/7O1BV7f17tp8lYijN
h5c3bqy38jPY8GpN9FOfaEKY2xSEHdrJXmC7Rz7nFhbZqW6JHu5ePWuO4D04Cod1e3jOOf10p7b+
HUWHsNfPdAUIhPVe7HTvcbw1zwjLzshcz80HTkYHuXtKcv8nK7aAP27RkQtwVt7YQdhp9C2qIXR9
XUgjfEGhKZUHv1yMZ6ps4ySNiyFA8k+26Xl8r6/aqd+Bbos3obowqGzv1YoF5q0FMbiz3hNQFUcR
AQk7M+2P6VsIV76DKGYXQQxGvIaFYkGbhaoXRwXcyXFlOawEz8pwhjuz7uoe3a0bh9IGRhSbzQ3P
hEn55fpOu32Ct8oCx6CupWPMV7Ew0b1nIP4vhC75jN45MDTcSGCzHJrc8lQdcUDwSakJvNolCBXX
bfrTfHJSDbtVdLRe3rWi1IbzU22aFCruGl8x9aTX77LiGIlr/Vv/jjGGcam4iHvDcLR4zRg9fHKm
ap+kbQ2jqzO4Et8Mil1QI6f+hziO/Bqts6PCi9kujE/hxE6XKm+p/zGjvRQeLpXzFFT1cd/0ayu7
EAraK2svWJaMWilMf0vmfw9qiDkd+yWBoKbbRG/l5n8PQIg92hwLXh9WatIjU+AQhVsShB6v2upB
YBlndbamknaahFqWlFma23SXmbvSvGLWRMQLgqhDvmtWi+TF9xopq/g6S0tHSs/W+ACPCg/jK8w2
OHMQZJO5twhAPHeugrsGyykRITheNH5mN2WzDuYN2L+O6+Z3WMm7kDeom2cL2nv9iJGo+usg35sk
r9H9UAH0rPPkgPUEGRUrn8BYHxGfwaFtIX2POIMKehnTXMJyuqFv6S8wIQfsVcCqzxFN8/4+NG/G
xmRs2q0VBRkqSQ42Y+mlz4Ljr/vxAnhLGbYlIgioI+2SioQPnCZPyUMyWtgCAf9Rt2lzR2JTYRhB
bS3Pl5/0czCG/SYVdt1wbvJLGL/J6SEt1kqOkH2ByHAS7kK/6bsTRmmTaRczyJzBxHboDgoJO6Ri
mYjF7qNJuyZbU5ZQl1ELUSTAZ6xohsxU+XUsu2ZI8q3N7ZggpA97S1h5iOpGLPlE6ziEGCO7S57q
xTohT2oBdzcLCDAm1GHBpjDKIKbnn8QJ1cOejCXURSzMpHB2N/2rO/0N9tt52v/fnP/v/0oKq7qe
StDd5t/9+3OB6c/dkQo9HF8iTA26alp5PZi6YPP3tdHT1aXRGKfOS62NCXAvbWmMRTVvQiHQlAO/
SGaIT27M36+MAkV9P4L0Kqu9KaicFf++9Peb8pQh2Gxobf99TZoyfhv7Eh7I+T8WaVJmWVqrRkVX
nxIABXM8/JH6WWv/97Vq/o0yxkb295+xxsb296v/fuPvz/3/r5jq7EMTwq5xcE0ze/z7tokJJurv
l39/tJk9u2Ekx9tOS6o3n/iqgtO4OiJUab21woeV9NBc4bTPl57frEY0QHJE3sLQ66ND6m94i9vx
UPnjefDI/vNN7lqeKtqbnmFVS4JP7KcXIus/ZbFrSF9VVVLBbPIGx00oRG7F+9qSJ50NyirIpYhu
79MTLIIKomRYJujpYr8bVlNT+8uUEDEvp4NgZYwaE2SxgAFEKL0SR5o5CxOTPZYHJToKYfxMu7zf
dPAHFzhO2Pp09k29DRlc1e2wxp9KIEJPmFGOjdFDFoXNCpahy13ZRBnXiJRjSBAm2QMNrdH+lDay
tMMJynTD0H5MkVm8CbNqZiXGtWNW4wtXSG0nEwVH28Fs8JCkkazhpEnIyDJE36mhtqg7YrDHFllj
3bMRxjXN5l4csG8Hzy6Stznq1AFTosd4gOzbYi1qDY25qF1yQbKFlpO1KWklwksLryDxcjGjgAgx
XdcdfF3+rUXkzDoGvqyWltPEvLwICESRJ+MnSrXPzKKfkYQa7lstdjQDZcJA6Idf0b7Bqw/PhNEe
+Y4S6cEuC54gFiYG6z7jxPqWBojtEASO2Q/JL5GLbzocwgshDk2NWqzqOAZEo+8M6tQ7Wjn/9QCo
UBjcw6rLLl4O5TcK5LMksnFoijbCf8uzVZaSwynWSbqtta9hXGuZgE+HNXDMo9Dhkrv1gMRdCgls
CdP26YlBAaXynxihfPAqBOvGkPTk5mhboFok1pG/JtFzqJowOkZN6rbNvNYk2Sc2w2ghHaOiRKSQ
m4gWpoYTeWy8AsNoVrKnf1nBdBjlhKaUKaE8Jjl0BMlkx/xEvkpvUybk9Zhq8KKS3FtrAUCvhFdt
Yyitm3fDsG7GCTV3APgqZaao6Pm95El0pV6iD1lucEQhjoxZzCIz+Vf1QbUrTEKxJ3oiZjiyQGe8
H16PC1KbVIY8CbWr8WIJLP6pqf8T6WQTZAl7WyzRopJ5ZCGSLeVS6PaTOW6JL+ctiagG1Kj+EEz2
goIOGsQvqm04KK7cErlcycmnVqa0uqroaWD1thsPrbNRXElXJEBZANfedkxVRfqGfsTWFinWtVV9
2n5FTC49S1lUpNqbxOlf7k8eD5LjdTQjZB/cYkGunJSg/s7+9ULc7qWYlVsFy0i8FBV5mIYr3WLU
3VLSRB6Z8mSqxoSuNRQsKjpDMUM9n4grrIUaG2reJfly1PSdzgXo5pSttOUx6ya64H4fzOZnJP54
+2fAHQZVgmfJuYvPvf8Z1sNWUtF9iYgMWGL9taqZ8BQZQ4Rx/5MmRLjEof8MsHgC5iTYgtiPFW7/
dhFW8bSSW2I9a5P8uQGlqt8Rc/5dTWrIATh+VNN0VwEjkmTSN8wQh5g0GqnlCQ4q004Emlg5g8+Q
xO00HsWzoabNWy5zhImHb9EQP4aBe50DzHL/AvO98qvOOdtvPaLqbeIz3kyVlqOgAsuT2Kv/JEAk
kLPqIbZNgRSSoH8ZUkH9iGk3ygqzSoNesE/WSKIK254iQh50NpzaJEerC19JC+QVE91OqQMDVeTE
1LpjQDr42BI8VCLhWJ4tieylNkp2ucKYOCqpHBqJhI+uzKtlJoxvcjO6sm4AczIJs/cq5Uq8WIb4
nZ6hMeS49odwWrZThf3GCN4yyZePhCw+K7m95RXvSTvlbjOIHOPJn+OgVQfHtOAAqjG0nzQSwMWY
ZjunOaMvCr4v65sseBfB85lTlEK8RYtYAq0MNOqLyGJIbu3Bpy5z8ynGtCm9NGKAj0NBisZmXQ+9
K+jJzRpmu4Levhoz8DaiQTnc61+Jnv6ODfnX2tCDfRXpwackORvg0TykJbKcBg72N+mtzZGaW1JO
gITKeakF0S3Lvr6a/PYcFnUARte6q7k4UzHpU/CaoZTDoGuq5uT4POUo/Qg4w9/DxLnPIn2TYGT3
0RtmIkmT7EZ3sb2MfX0npH7+iFvPCHioAp0gihEUTkTqpTAm99BSwKdkmrSVQ2Y0VTb2jHHQeEgW
nRGz4VVMcpCRFoRfJ2Pw0elCiwRaXABoIAMj8L1l12lvsUc1amhqDmGSuBIpKFy9Ts5pmo5ryAmw
p+qVocqTIwYTwoapJygkHT2E9gk9RmPUlilxjCFjDdbfDrWcI6XVW+bzyBsRIIBxblPXFOJqyD21
xCbFloB2RSgkW69oLhcTgabCSO9L9kSGEI32SESaBqm5nxphctUS9UTe11Bo4QsXJNVv86HYepqf
kI1FCWmlWPsiny5/oXlk+Xmmv/Q4hcVCGDJB4wiD8KRHskDAN/poYN1LozorUiG4AagRimUO9pFK
16PWOfvh32Z2wOApMCwQ2nLCDJPEK+aHeCW6zi71mmS5DAkflu/jSPobulZr7JjFtsz3Q0NdyCz9
BHpilIkBHpIOp0XrkEG7NCTL0EMgXwXyQzLpLgs8325DQy2P4BFgnLxZSW06HhQt5vMa7Q81vcpZ
dAc0vCb8EiRgW/f04TmMiJnstD6ml6yO8C2xmaSV8ahjTb6n6nFUKo2NvFgLLQ3MUYxxbDX5D1ec
I7tpPXRT65+gnaFbptdBBoFCtlW96/2NMjAPkPWw32kyWSi6xaEeADCdacvcW1n6qXmQUTqRKX4e
nYbAJGRvam8jTyAPK2UN1V3R1yucrbRemTRGJB4uUmqvOTMe7w3zp1RXn2nKIEtAxBYZHgdfwCo2
OLkENZr0o8TaPa9KMgMK0R36cR96iD47zi9Eh5EXUEjqKouRLgT1hcjRTUgmlxQiapClcmWS4bdI
fTw/iq+/lLovOX0B1gsHmlhCdiy0gUdvwjDG8KBI5aUlSMJby+d3Gs2vSFSqjp4QfIyDGaz1nm4M
iekkAauNuPYJOLFT+Mir0ujcDhALRQuTbVVMVgRGRhsvnLZq3Z/KJA9XmRKsCBpgHwxQ8edRiQ0p
bDErzkcggTT6gFqg7timQ+vo99I4x58ndhXlTix01lIsGNITwexk6kEXUtIifcarmo6RUZT+aX3z
TZY5f8w/IYMed9R3XLDi5qWTuSn31tCo10nW8d2SG5liSZsoTlbTPYhCdYkDHFy3NHPMaUx4PLVw
bvZ9oDFMKQUS4tAKGXK1CYF72UMNgUOfToWfYrgdsZLW2sIgygptLRCXaTLQXfWHgeCApmf2U5e6
tLBG1JB9e1cUJdpAeDshRBhkSFMlgvpS4laHzaC4IghXAlZDuzNKYzMa5U4dVP9SENLjy4TrVUgV
TUJ4liokZsMqoKhbFhHSHFcsrVh1wyvTDjJA2RqrsEuMJCOgMeQcbTwCSbs2CZHNLZ+VyxShJoQQ
SAEZv4+++RVqnbZWRoV8g6y5wOH096nKUpaN8YcWC79xwwUl9wWKQbcJtOKjKpEYC2n9TOWQuYaY
H0Ov1BABD1tC92sn1aFxNQ1XIdQEDiUJliaAAqnoFCF02YLenrQqfVNcmnm3sBoqpxJ2ZK8FP0af
ghbxvzxwdzawC8Ct8MizphiPiiEd00BQbQEqjLJU4bVfyoKmWsupl8XfKs+ixUSlCfN6VczKXnBJ
G4u8iQXEiZIgQlubiIXUfGrPGocIrNq7OqSYFc2wwXxcS66llbtShD5dmx+5zD7cJ8Iqlugd5SSt
c9ql+TaOwqnCWvBOuiLdovojHSKIOkqPbrKPDdIdn2W80zuZIzRpWDq5M/SlZEwmWcqvRrRzoq9U
jhGiT9OUyg1DpBoVDLFF9y2Sg70Qmoyf9NyUeKB7LGWBNPquTmy33XchMsXRj5aex1FvUuKrF+jQ
t1tmtdyNfNFqsdslcBHgNdMTL0v6+SZQH44dG0XQTxL8A17WJfiZrYBuYkgZD5kMKRROqUiYieln
0yJnoN/wJluXuthXCeSMdu64oRXk5UHjVMDuDfqNkssr8jQYK49Bc6ancBMSCd9GCi3Z4wYKUkUP
ZGhfcZuRfaaaLtW8sKgbovVGprWiBg9cpN04IpbW9LPOaWgraedeZCAWjffIb0lQId7GCKRkCVSX
C8bLLptu1D80SVAXwZydH1izX7a+Y+4ednKB3upNzTJrR+D/ukxA7OihFqwUfTh3ncTJu6KY8ZSI
VmhpHhWd3qsv+ETEz8UyEAzq3gxBTn3gOU8d07eY71pfZtVWdKOinSR0p8iXD/zg4AlnRqXQ13jY
u/JoiNErVuAH1BpXqAV5v8ozVIJGfJEH1OOd0iAtGbm+4nzfPfSkiuTtZM9KHqJONmYgNLuomX2K
accEckwyUuCEFQlkzPpE5i6DRW+aW6k2DDa0uEoOw9znqwvhWAVf7aBtq7GJd5ZZ83SYKmOdysfl
g6SVaFoiyhSG1kTA971iQGu5kOiCRTtovgMRTUVFc6BsOPRYzNXBrDiigbc/67m6BX2Zpd8i2GlC
Bt5CzuFCL3FtjeNQEXfOaxxXCjpd9Ih6qfeHIDeWhaX1cysDj7eMKC6UvdbVB7L/vUnONm2Fvg7A
T8ZpW130Cmpy0NjmqkXjUiF81HJVx1RV/RtZejUrGPdpm5DbNFY6IkbUR72lkSXnef2xjoN1102H
SZSJUDPR/Q1TsbPapnaKykM76IUu6Y3nuEJ8LUzyTpnHO5rKwgR+/q4nBiM40dH7x+T74hYA3L1T
FcRcXW3YfCjd5n4Ga1WYUMUQeOxmGhFwWYtRqkE7PY4816mwVDR8DeNdSXSsqOI0kLiLsqpmO/B5
6vsph/dKuI7DKfiBNKMQK/l7Kq+BHEruvOob3FAMpos6PMphOGfXhOccYUchozAsxnJdxwDd/0fZ
eS1HjqRZ+lXG+nqxCy3WpvuCoQWDmknyBkaV0Frj6fdzj+qK7JwasWaZMGgiIgCH+/mPwET1Qa1R
iGAnS012lWrpjxTP8n7eGQ3aCsWIDnQL70BMZsgWwyZX9Z80lF/hXFULh7Ae6lyDxhNA2FtjKld1
a1Be0wkayd2CaBiPAa3rPeaTxUNoc6M6FAsHxvA3Oo0N4iznc44iOCEQ37tGZbRjD68oqFp+xLo+
ThYfNoRRXZX5uCYKhDqH0oZ3k/3hBvdIHEowqavA67yVM+hvaksxZRDVo+nFGRi5EP3yhtFesyhx
FjRf/AJtKRKsvdrC80i78L1VAYViPANiDMMjfaBbFVOkbKrqhUcOgImgJjpR5mttdAOp5hBPVTvX
obmrHwZO+HNNTaO1T0ldQAVoXOh8GgSyIfkKnSi/naHq6wWlskKMYy2GcBp9uHIIjgrCCXcAAhlT
7ejPkfuAodkB4AKIEPArMCLt5BTasrCQUTU9VM2kHPOH2VA/3FILPxjbfFmkFxDh8ZgTCUQmTPPF
++01s8FerDagl3VTVF29Bc60xmBcB1WEi68JL2vXDbxQIxMxb9MBq9E0HDMYLji+j26rLyMjqzZW
QCfGwauhNoY1ry5KE2axd4bUXeRa/+HrcUnyKawrn97J5Nc+qut+GxIEtR5dmrd80t5T33siThT9
SiobK4pP/njCFfnV1ZphM9tZg4ug6VLvUrSlHakFhJzqvR/MjRhmLIraIm3ENueD52GXGtNvKeY6
X/eaf01DR/Cs7plXQZkDbrjaY0loD76aowLVE1Gc1b3w8orukrGdiOT1Hlwn8Fb+7MP6r5onN89J
savM5VhUyFIL48EkjeQq18x6mQblxlFUZQNHVS+RP/kuXsyJCsYz0vblo1rjOtJjgFqbezJi7C3+
adQFnW7jEwwQuig5DT+nFcpU9Aj0ktSoQCfPUK8PaVHc1twpJo5fSlAukjz2tgZ9i31QmJ9Rpng3
UVzeziqizkE3xrWXMdqbXRQvWU5H3rRXdmyt/Upd91NLzdLL25PxMUA8yWj4SV/MKri9Iuimoerg
/zBynK9mA5J+Tz0jjN/rsnBuXeBoRg3Tld07zx7kuwypH5oXc1pZpfIzNzthSGUzclNunK7+CgDe
VkUNV2IojRlPTZOaI2A9zqLpSqD2Bdlca5Jz8CANA2c7+NMJ82uD5B9qpJY/0ZGr6Bw42OnhtgUH
YdJpMTTwq2CudaisI6EpXfcaBMpzXDjWEhN7ystl/qJPc7bVreTgE9a1mAbkh0YnSJZtKxIJqeoO
NKSFBthsNLe14mLFEGTgHEForZu3TukOdTNRTZoHRB02qYJ10zW8rIhA7nFGW6r53CytKKe2PwNH
jLzhFrHmpdtYV51VpfOtki7yaXfWvdFk1qunwLFy4/Ittsd3tVVOem0fedfeDvyyz6Vv7UfVSBdh
3sBYaXgGsxTf4fwFF2Vn69f4yCiwGfJjMiDkj6G+ZwONf4ssixfJeMV4hPezXX2mQU6HVHOhFxfC
yfCvZ8OpvsOsGUGVsEIcPauIb+TuQeW4E4VqMYjoCRJk4J/vzzuJPS+LWWXjiSCXz7Py8L/cfjl8
7muu67LsuFQYB4y5h5/8yRCNBK6IkZjIOTlRhL1ZLazPLotyTq6TWy87/7but0W5n4/bDG52Wu2v
pgSpsJeN2d5PSj4NYUL/nJVr5fJMgiCdrAy3D90jWV5ciZxwd2EjellWZv+fy6bQ2aKjiV6cbLa2
yawsPEKPdPz9kxlXxnbmUyrtzvRJjCgnFxNDA7ccl+pp1lfWPlRDaz+Hvrsk+xDKilhsq/mPDYnY
xbFNKg+Ksb0cIHeTiwqgkLBMPMhVkWWae7KWULJ1amKiX8a3R+4nt8hJkdX8cQad93FkINy2cwRd
sfi7cnOrk7NU6J+TqVsQhr0edasNVyDCRexAxwGXLeFW5FQU8/2Ud3FVUv014/ahjSnQ9PVUL6Qp
rJzoo3D8D4t6ht84wxDBdcYp2q9RgWuRuxboZ6xFh4QXuFlTMQubhnKhoiwSHMe20lxYGg7n8gYX
JlNnw+FsgLrdOXW9rYN2WWg98ga5pQ9ykmP8Mv9OB1D5y3FpE/JCnTobI21kcYk8gzx3GSjCeQQv
YT5OtLn8vUzuI0973kduGlsqKdpAuv3l5MmfVyb3lht+Ofd/uvlyhtKNm43XNbvLvr/8zSJyt1FS
H1KNDjCeWTR/boaRguXFyzDw8H+GuKhr6OycqT0mQM/YSeGe0WNpucyUCOjyPSGmYOtUPlWBItw5
RLjs7BCnXoWIoqFJqOO3wbYP+1XcEjkXwFupCqy8sFhZ+p7y3tfqTxt30j0xV8QVpnT1a3oujDgt
Rtk4FSi2DSZGzVL3GXl6uTHiAIMHUe81G5/ah0Jayqppa4A375EOWHFKBpo0r1KhzqoE07SJvyyD
vkKsRLG+z2uIny5jEezS46sGD488++6DSFnVJRwo+gLLLpluOyC6JXJ52EV28djaFBAqbMlh+mDr
Akq2pNNNvbtFrxilZrCrRu1Bd/IburcNQTsqRIQo3qa8gre9SF9qsfpeaIzLVD+CTuWi5yq6W0KO
eJlFfncaNQpLHRVMzaBM1wk2eBp4+74Yp6WfINqKFbjE1lzOPFqY4jhwlfH9mCBKuqVS3xbUFv34
JvRxlc9mDwqN1n5ZAWmRMzm5S93TDkU4dNBPfcjojb8PXAQgquP9EBlcLXWQJWFNKIg6GD1E5Nmz
8t4Jw/o6bz5U4XGcthQaLSr6SXLbkMcLJ4DwQTNEr+vDBtUprh1M682xjHed2PBrqwFMMydta9lw
x8MCYkBx0yfQDbGO/YHKAAtLF5+TGrPaq8oFJ9USLNNjrZkx5KB9UMxi3FUOY4eAGmzSRvXBGZQT
dYK6bx8rlX6xxsi0zfEwmZpoQTH4NCTacTBcC/4YMc2tW1wrrUEAkeXfEIT1kVcCt+VyFG5hwBFd
uVLiDsvAHGFM4uc/nTQ6pD5u8nlQKddhDobG6wxPoUjhO0n1U4DLiKH29aJugAMqKDBTGeiYxmsv
amt8kz+xzQPEFRx6DRzAAxPOt5liP/R2Pd6CPerk6YrkR0q7luNtsVleV4Ahe8VUJ1RTmHdqLqOg
3FMOjv+QmL1116b6T0tHxR+lTwEdFBT1Obxd87VvVOxS2vlHuFUC0hHUWY+3ZiJ4vXb7STFQDPwG
BWtzxnptgYjP6NJVGdOqGZk2U1yhz2rklLShwDa5oy4pYxH0lzifQV+HzwXwlu975TIconU1YNzm
g+uu/YxgzyTaAWY+6ZXp4xVKJJ9nKECdhfWkFe0xzTw4cC6NqJkNyOpMa9sbobttS/+6CaN6b5o5
7UiR7YEErlVEWGPTv1Zp/aaWXEFWQoLN/Luy0G6bcGTox/fdK6veoitodNOXltjKdR2hE9AbIDxC
jWDTwMNKImjgseW/hBitQqlV8dQJCfXI0AC3IRawMzkOpEFgxO8rnwzXYFSou9xD4Bt0BxOG3YCw
p6mxVKI5XxsDbnylkgVwarPqA4tycq5w/10S7KFdm/DbNKA9yC9Js3Zmc3ggCRqWYQxRhu8WAnMb
Kif69Bj4aZBuJ9LxnCi4dTreyQFlIdOMgvVoaG9u7KmwYXL4l3ryNJlRt2kShuFa6FinPvQ/WyC0
TrOwxNChd40d11V18W1E/BbPu4F61u94use+hxYzXXk9yJQVQJrqyTW15lFflU47PHbFQNlyeKya
RoVbGn7rRmcsKsCCdWvB+R0JbKIPz0mpEsNx6YQScfC8RY1mOm2yFr+TWF8p/Q2XqC914sRhjAJ9
mGNTbXI8Kinjw4QdyezOgwFrdRs2KUSOzawo1mqIEVXgBpQlMI3txsp2uoGxkKWENziLDnC0hBMC
1bu1H7vCxlq9qWZ4YRSrnrqZSPCyvxsact91F+xjKjXkhWpg7ok++YxxSgVoy7/GGEvCoQ7JEuvV
Z0UlWrx1ajRIFk6ZRDQeVLJzt2PnrHsSIOEjGQA8hiPco3PEFtX4MLY6fHAzAi1WlrNezocWck1K
COi1IJlx5zpFHx2Tcs5WdZYdwUlvFDKVIKBHJgl5+B1PlVNvuhb+/zDOyX6q+aG9uTmZQYQ5Tdn7
wAjjq5PAAUnH8SYBt98PJYWVjCRbfYwNRMOFt1PH5JU0paUzjq+pTTFdtePrblbgR09ILWwdCZNa
G4vAggo/9dOxq+N0X62nIbtLS402NffeSU4FzG+R+Nr1c+KSfsmN/GBT1MrnCBdRmzdzpjhftnhU
bZ0STpId64EHCMyO3t48fvhqdRrUqcQ0h08fo3jXVCTZboYEuQofNa+xNKi6XrWDl5NVEBHw0uR0
2X6wMbejzIwMSqyTG2aSAtcVyehF0wYHL7ReIozGiQRSu30nHGwGMdGGBDFFkD+FShjuw6z29pM5
voQKRhVNbkx7jd4e9BImtWIFKyuDThDDgzokFblmlTcvdYEe+o2+GcUYQHUYF1SMIwnN1DYkubBK
TPQ/5+Ti+RLFAQ224/t8JVf0BAwx8hBX7g7ao5KkmPw4RPe5aMvhRf7IxvZQkra+oftImsAgIh1c
oq5Bf8levirs3FhqnoIBSe1tcjwRs/rVCOD+ax48T9mllxOTxAkccJjIxVBxQdAZsC3NVmRt+W8B
oV7z+aKMphmIPpqau1Dc4YnJ+6CNk/nK5mlhcMkgQuYDSE/2c1LAv67rXY/3po3ASNo/Sxd5RSnp
0gZGB/sywU286xjQ5eK3vEwa0XHuhBm9SsV5YVYUO7cy4EBapAZJwJglVzfS/r8XGQCx9CKXy5GI
B5gr0BgvNba20hNvIE3NpTNrVt/3ravtbAfHIldMyIKcKCqQkDiog3CqwiyWTAFUZ3VhXYdOQQMh
QgomkY0n52qRm1cOdgGYARQbCJv/yjBEX8xiyMGSvAY5ZzPUXdomFC7y0EqL2Ia2cbU9PPY+tP2d
VeFmoieQfoMyRASfauSohca9tOPPNbfahLGLKVvzOg/08xjrZQvKBhU/YaEu/UBBsuM0BvEcmrFv
jLhedrxDr1ob9oGj01QK62S8Lj0nxy0Ax5vUx02hhFBaUq2bGlNfGD1jGeqYt6XvRxstc7idPIa8
q5aohHO+gHC97WTIxOBDpp9JffjTJtfJI1eYlaNZqt38kPca8iWFFxquXgTIxWMcwXBmAr66K9pZ
24x/pkDI718uGkCKKTEVW77uAAM98RvImAE58UY8VFy4AovZU2DgCld8PTQglQ6booPxUtHh9YTJ
/+WmlItTjKa8mGZ/2TXug2EMr2WJpq6fBVdShhGE6vhhII+n3Xd2w1ge/ldm9k1otsp40jEjnL0d
4A7mmwFvXjBrzCeTTUG69spBHaa+zV8hA4gYmHAFvRo/x5X3WH0oj8WB0hRByqjTPdEXxHM5pkNM
BtLCOYZP8yv2Yl/jDRUL/yl8zOB6bJwJh9NF9hMTRfFQjhtgTyqIJbokSgHY3psriiC4W8cYR1IN
f8mF4RgWJGsa9fkBP+l6wOh13akbXB3DfqvezzftZ8HiBG2QQJ9VgcURNcBXncdXW0LMaV/4Uza1
OOhfxFvfI0ajSJihBod4Yx+jD41RDPJUj4Nm6AzojZUD2qk2XtFzrscNihDdXIfWJ2QYzGpKjEYf
tdc7DKxW0W1HOe4KmTFEi0cFpFRZIzuPhdGUe5w+g1v9CDsN44IV+lgcCYgAt79KXmfpwn6wv6yT
/qC8GXv/ATyevl6DHItELr6x8EifgWZFf41/TDf+14g2/MeAB3a7CY5atDMR8JNyQaNtM5Bcm9VS
oYoFnfyI+excMui+Kl64D1DAz1QnqBod00P8geKyXOSEDZPBVaMoQBEL3wJhLwYPnXJVRZSwFtDj
MIoabumJ0W5AiffujrAtNuNHUF1Z999eu24nqPLHCZ03qU8ZapFq6zkPSrr5xa799ux1/m95l90W
Ud42f/+b7uLnTr/w4oHuqpZKd4LgYKipmmXZbP/FA72sRoJyDA2hprovFSgrq+Sncii2yUe3D+5x
OU3hLaxV/zZyllO2AVZ0ju71/MkdQr8Wjl4qvF0me6mta59uE7Gzwic1Djahu/PzWzw7hxIP1aWh
bBRPp8ZOv2GjQ/l7wdEEZuDz/BN3v3W2zl5x4bhGA7otn/u7+D57LJ9bEIeFvqy/4z2OtS/pu4nA
ZdOf0j3vfniYKjcswvqtsZmoSGycOxozuAZbaDPIqaFPo9s3EDaRbDQsiPJc41fcLWGWzibqqPbZ
ucaGeQTNPtr9yuvW33X/ZT9mR+x4w58IExA0OD9RQFnzwj4wSltimPYaf0CGVL/AraG/Dg8UFh4r
fnSkNngVs4WnGr8GBVo/VLIdgln/aN1xy7aUH+8hm1U/oFi4p2J9QiiBVhdsOOX720OJenUiOtnb
9AOu/lq5M55xwVyTVvw9f9gIu41N9EisZn3SX1xjFR27nboNN+YJXaj51pQL5FMrpPftHTaAEJ6z
HwXOIqheYDatoDsjjuQ5dVADfMSrRbTLLexar3jCphthAfBoqItvjMkiZ0XvYEmaxHKLmSVmn1Sw
QwSEh04ILw7oFLBTX2n3FCu1kJ7OEYgcd3Hh3sBtC43vNC3pZSyVaosjw46PGKyNW+0ry3bVdnxn
CM6l8gLfWPvqdTp4r4wrN/Tc1vTNtwqKoaUwWji9Wm8wCWGIrvbxxl39N3e+MPf/Dze+rauaaTu2
5+nmv974GNk3MLr04aS7/QnNUrgUbQy315PjveiCYUpK0DJ/QzYDswmh0ROKpEY4fguu8n9zMQQh
/IeL0UwTxrNqkn3w+1Noxe1o114/nCIdrJD/rboL8xUpLLg5NyhseH8s0dkR/Mi4Krgp25uAAi4y
yyf0I9GNvJz/8zn+X4wF/2gWmn/8O8ufRSl69mH72+I/HouMf/8ujvlzn3894h/X0WddNMXP9r/c
a/NdnN6z7+b3nf7lzPz1P65u+d6+/8vCSiZV3HXf9XT/3XRpK6+CzyH2/J9u/Lfv/0nehW6ohvXL
Lyf+wh9Hio/w97+dvvv3r/dfAy/+OOTPwAvzf6uGwQ2lmY7JaIKb6p+BFzo3YF7Ubfj3v5k6GRcu
2WcmBGBVdVxuh6boxCbDYpNls9Y1dd21NPv/J+MCMpXz251la47j0Lf0DMMjx/P3OytszRFEsTSu
Q0qXcV9bWDAh5Qm8gnS4EP+KCML9IuZ9XIbgaZBj2iS0jkTTOWAC9ZNfAJ31DNTXhLXTjuv1Srjj
KZDCW5t8oraGLl/o6PwUbXzXYAMTPt6suo6HZDDpVKjkxfWEa6Z0smC6O0915k8rD7bewtNyrLgK
a6O5+zoJmut+ghJYkDI61yU9+jminKbOdEoBZmqQdqMbq2NtmY+uEUBw6kh60Gqs7FSyLlax3u+o
Oql7rURXrXVj89wG9SO03ec6VYsfhjfgcTSePNdvdl43wNuDzrJQlbjYw7K9CR0oRJNF3c4KtE9H
wbkfmjKi6cHRDr6OX4/Ki1YBz3S0EItvvXMPnV1lV2qc3imYULdJRoVXx5GXxNVYoz5rpdvCD8pX
Uh1vI3W6nssQSz5Y5TzFw94NcS2MahEups44sb5axMnh3mc3q2oG4Rtm7d4LIMHJI+yA7o1rewJa
yBF8Wh098DDFV76hVaD9gAscU/jxk1trjspNW2R0pNYa4R4a8djrojL5ssufXYehTIFOkzYBTAmN
5mzkvGTML5tx66JBRJbSLz4Mieef4DvZ2mGeGutmoIKKPvwGepwwK57GpekNP51meB2trNrClybL
g06ClxNf1I3OMo6jcMlgH2e4PG12M6FiVqLSwcmFM4HDGNACvQsH3SR8Dwu3QqVTZJJAgbuX3roY
xHZQNyOHPpHRErgczwCrvaLB7xuSawi2ZMfW3rWdYpusOImxAo62Fn2/91ERKCQFEBS+FN9NMcfK
YwvGnmKbMBfYwZHqy3PgTh3ZzXmCV5+eprdlpR58iAVH5wHsP9gGTSFUPD+tuvevEQJ85DDINtAx
+rUeAx6mbggTtVR/BCaG5rB+8ZZK/MOsegWxYzjQKFhH9sR8nRgEQ6EP6oNhVPhPDAYeg3SWKQdH
NfXbEaJZ6njGITYY8uS+OS81E19QoLcnz4Yo7lUGt20Lqudn6kkPR1ivjY4Ju4YiDmoSJLnOgwGK
urtXknFpV0a6pdS6swfI0ICF7i1XvXVtnWd+wFGVkjd9jiT/gdinObrkNC0a49FIw+616vIHCqxP
qqr0S8QQ1taLxmY5j4exH4JDrSnlbgLIXA+kQhGYOMzPNty3Kxit+IAZ0bU2NMMyVfHoLzXaENfv
t8Agu8Q01FMtWKn+rDhrN8p+6E6GXwejUKjNMJ4dKgablBzWkwspOzT1bCuaq7xaZFBkgmBWXtVU
u25Vt/uuurI4OqqPDAW6HAQ2ulaIL3G95juY9BCNO6zb60iBDh36xatulf4Brse4Gkacnawmwb3L
bek6QqRAbzimN76XNFsbJGUXlWaK0DDBrTmHNB4A7C6tVsESrmmoyJMtt6rsUF/6dQ6tqad6r2qW
tql7z1/GGQ6Yju8/t60ZP8KWwS6QNIheRyabZARaF/AnIObPt3zOdjL4JvQJz5seWUwRZ8cwtezz
JI3j69zyd42DlzWWLhvF1hoiFNsWIf/4DbxhPSRBRIk0bjFRmvpDl494iLZI9lT7bVJKc+MG2YG2
n7K9SdKpArgD3JY1WMczASVsALMaqPaXZTmXG3YPOVTkc563T5NX832xLLdfFs97ypVO7XEmuemX
WblptOxp3YzarTyF3EWu/+2MHdGNeyPRn9x36a8snZa9eYadFoqB+XlWmjDL5Ysd88WTWc4lDncE
pHeOcQVChnIJnbzcdDnmsu6ygQAlE5c7FGsTAAHGceIUf30FirwuucP5z/3yl+Xs+TD5V86zqEIP
PO7p5nLxv5z6cmF/+VnPe8oTXy5cHjPWfrEYgfQIKOFqL+eR+zV1/zBZAZaHl+9R7nL+gJeP/tup
f99dbv7lg8pz/HKll8PPR/5yenkdRG9CyrlcIQILfUkBDshHV/im5fFyYtpVo67k+X+5CLnp8tlK
z9yVKV7ZNIGvgdUD+Iuf6rzXaNqUyuDPt2iJbRLuiR6CrHIdF6DnRRBQ2w1FUWss7zJFg741EWsY
lymo/ZiLSFC59rKpRcG2sbFM/229XLTEwfIMl63nszSkREJpv5zRD6uruDTIBKuS6kAiTixSZqPe
ReErZ5UK//Tz8hRB0A8FLvbLytxPcNsqfpx3kRvkcX6If/eoDjd+Enm0AyK3Nsi8QhPxzTT9ITJM
1zv8lZKX4gq+jW2KPAovhmI+RZ4/kg3L8y4f0VI2BaV+0lvwy04rDmgReF0l/Gb0gfMd7Evq1v23
03zTkqOZzqe3VOKzmgCzZzGZBFQtJ7awbP+rxct+8jB+DXLRewokjtNtRzC1UYBrJihbBNqWh169
rmsRB+bNVIdNUDk/sx8KMpOXkQ0gUer4YdsCSpbsFblYYQloQgRE3r4xBPTnChBQFXCgJ4BBX0CE
nYRuxaQRE0i9YImZgBVNQVkUuKMnIF9VzMnFUgCS5GUDQtnYfojJUCQeoANvcxh7YJm8gfNDIwBO
um4usBABYXKCgvIKBrqz7QU0Ov456cBNKY4gxCxKgaX6BirG0b5FGw3QasxkWShjtRhLlzK/gGPB
ZRULpq8po1dzBYJJJwDcXkK5AtStBLzrCKBXEZBvNiBnDg292sc15h5UFYGB++pVK+3rmh4JrzN+
qni8zyScLJFlWHaIEATcPAjgWTVW1jRre4/iJsLHgyMgakeA1bEAsKFwMxFzA5h2LcDtUCyNAvBO
NRWSisDEs4CI0UrA4XLOs0M6WaDmvYDP5W/AnQ2mTrpzuqADMC3k9++IH2EQMHyV3rsimFQVqaOO
xOp9UHuqaihgxDVMAt1PJLo/iFm5nArwP6Sb1wkKiy5+EetcIxDlgijCF6cVJQTJkrpMgimk1mCg
fBqUXFujaIOPIxla1uRStVZ1nCRjfHAkP+pyA8q539ZNLXks4YjqwBWtoecUlACDNRA897Uhc1XF
R/pl2XbIT2N8FhFqLBoXtP7//Djig6byGxcT5CtY5MwDRvXinpIfT95wmYwSPv8OYouLh2lIYKYq
eGHyA8u5y0SuaxNFXw2u8eKLQlQoYugYP+JIJEtO7p8rx7pEM9Q21VI+dfIWurDH5Jz8DuQcbxO6
q7G5tTzezoaYBBWNuJxcFqdUfR0CgjHySb1towEozrUwJzjPGibwd+9aJq5qHSUNUdeI5V0tJr8t
IpBdZ0ZAqLDMaNQGghr/nEwyqFEsBjo1E26LvTsYI0XXAaNmdUI9JHKc5SQMmxLjUn4vONH+FqrA
Jmi6n2WUwJIW95P8/npx/8g5ue6y2KZU7vRa2/mWaeP6Y+P1QxKLMpMfOw1OfbA7OBRjic4vHnQ8
FQNLw+aPd578QCbjRwteJ6FqPTyQhkHgFbLXdAkDQ+fJItAdHe86hrLbq/qN6zvmUu8dex/Bbbua
J8x1k1AlBd2Ij0EUPw5DC36Hz8RKq03yqsQH6BKXQgIOCJDVdBtjAG6P81OgIM7Ne4jiMxYMQxUE
h85Bjx9M5BSLG6E1smRN1vKjpCKef2lBd7zcDE5lxHvzIR/zfFH7AZwOMTYy0/dRozzmiTRrR0wU
BoNKhUe2VZDB3sq3mjdEexz68sDz9jZd622khus+7J67EpiafMtgWaVY+1Z9WBMVqFm452HfNodD
fGjNvNs4TXlHtEe9MGdH4TknBcpClrqcqg7ajoqiFlJcikisgHUyE9kVUo3WymZnxHrHgABKvkxT
b02aMtNXhS23aDw0v8CmJeFV69kd9ru5isEBxbeF59JtVkVfexRvVUdH9pB2yrOB30CuA2VTLFo5
jXfrxthZuHX9ONgbg2Hv4nx2s2B1mkCUlH8HkQN0CBVqOmGCTl1dZRgIaW1LTwfiT9aouPwk2HY0
A8HsoVYo66jVjiVEs3kh18mtcwyIWzftY9jR1sxz8OT7qb+WtenG/JhNStZ6E2gHuBFOxOlG1Fn7
qOqfLKVBCJ/hogxURzkqmZuVvLBcEPm6hHqMV9zU4AIrdYayoPwMGwreYdW/wESeVi7uU34w6Ove
teEUe9BMxFtaTnKZ4NKo32YTNnsXCd/cqA+uX0XbmjwZ0tFTMZFznahe+8jH97bZ2Tunv3HcMV7F
YdgtMJ4gBKvGAPO8A0/vLrHfnb7u1m08QM0jHLknMX6r+s1w/mxh2TsLVcR3VrZodMWkR4e17wFZ
kH/RzEzzDzSbz4HSzgy2MeokoJuvx04oUxBkNkHPWhhONF3HbY7et3QWbsvbQX47SFgoWZsRcRGz
UngLyTyQZXs557oRrOHLSslEUJrpkClquJHrJQdAzl0mcjf7cuyFwJBEebgpNX5AURb/ZT85q+o2
/s62/fN8rFyXxdht5So8fuszUTOU82laLYeiDZbmZEJOteKHPEvma2/Wkvup9udtPNzHtacQHo0O
unYEhKZMaIGINQlUCNuIuoKB4INy0ldzOrjLbuwJgJmpEM6k0i5Gu/wBnQ+jZMyOjdREsIyHZ51j
81sZKCCDejwMWVp/+iNm2kPpvRUZUdTFBKbk94Rumg36E4DUGnVRgjayn5X7WQ8/tXgzouV8a8j8
xd1o8HGPCuprX8MlNE+i6d2po+OMAPlJB/vCfrXq1lpv9W+JQiQZ2wcjxQxWG9J9j4jjodK6J3uc
x3czbLCTzHznVAVlc8qbLpeQy3uoF/c5yvJjkBbUOpvI2rXzYK0EHvOOH542dsl740FX7Ga73MWB
kz/V4XySZ+Vb41aHhXztRdCfLHDhK7mhdZXXMEabPZS1vrdMiKTZVGJrTiX9tiDyNBq9+bXSRoeq
qNUR1uDNzwNGz/JDTO2gLOCsG8eyqbRbRj88EPTXb10bRSGpgNGVr9b+nQPH5tCRJQ66xtXOYAqz
ZycvmVLPG2dstY2GKujF8gEcxZfQTXgrh7GtHwaHmAYrwWrw/O1QZyBtLzJu+2DSjjBgMM4Qp5wc
c9uPlv485THmXVNBaGPTDq9ZiAeiOGVY4BXRNgYEBHhCDx1qW7lexT7mKgv88UafMuN6tlvKeOIA
LSxOLgL+J5BB0srGOltrih28W8P5BzaRJa6iusGsaVC7xyiZ7+UJh9IiWMxy21M4lfapKMgrlJdo
ufmTroYNw8KEHFSYpegk4/H8A6oNHCCdwBQbfW+iG/5Wp4jzREz0UZ51Dkl1kLdY59v+jbzt5FnN
Sv0EjdbvTXWKDqGbkNwnLh+bigUJPsVzhP2/lqnjeqpKcwdTxLvDY4BIl8nIP/PO3JuY2PyA1FOt
GSgHpP/W410wKpCVxB5dgMWsrcQvSmTGa3Oqq31Jg3TXKBb1bqQnn9Fobnwrml66KPdWoVHN9N9A
R7XC3nrwUM/nyaZuPZopYvRU1VdxYLh7zfOb26l1gTbFeayIEuKg9K+pBRKGLVFG/yEPEeoGkH3F
HkFGqojak6Tk4ZmelNlwYGCg3QATYzIorrYesaTHLeItmHR+bl/nRe9m1Y3qhwS4iXPYDtS71nLf
5srxEJlr8TEvwKHTcO7Pe3Q9urh5bt7dxsIxPzXbYzZF6skSIhj5V0baAC9239MCy+d8VIxjY4fl
yWlwKpB/xOu3dmOkR7mDWkKjdmBnX7et413ziiAaSFwK+sUynpyPvrPR4sKQuYYSiALSxg146Jv0
M/3jggoSSUdzMK4NcyiuU/7WMqkH7QNc83w9FZ7UnaKEqP1r/xhFlJ8rw0w/cECTf0mb4WfkvNpO
JWTzY+ejvYElrb/32ISKS0GlMy1qtaLQq03l0WywV26DVj0VHT9P3wNTK2X9RZccKHJo1XskPtTA
/bnZZnPe388uiYu9ZldfTQo92u7M98rISDeKOEfF/XnIucZVH0cYr7XB/flsXvhQuoX1jHYLgi58
0oODIPjEzeRxr7v+u8uPJXdNjBb3vi6q7pGU9tsi8VPM3ArrvrApaMhdcnwtkEnW7xhgxMsyqahh
a+ZwSKzGWOl9Wf1Q0+pW7srT89ipdfsMtJKsWx6JfTW74c1QeCY9H9jeBo46pvjEBoNavFds5U6b
Jn1L50lBP2fED04AJJ3Ty6fmDBbs9cpbrJj5/2PvPJYcV7Ys+0V47dDAsKnJCIbISBkTWIqb0Fo4
gK/v5R73JvNlvzKrmtcEBpAIBgWE+zl7r72Ld4XRxw+JP0MOjYMZiz6nl7M6D/rr8azg4yS69KPT
D+0Bf6DCnlTd49wbqDacRo2MPuk91xE/wTiZJiiyKYSHh9VqmDp0r+34In2U63q3RdFDnHB5NbIG
VxXUkasUcXI/jxjIR5grn9cxv+rPEjbhZzGNtJ9xZBzWSlF0hBCPpm9INDwccOYEnYFP3TKTAya5
ds9TL0FFJpPKxYzdl3RCy6d3ibz4ENCueoVfBejcCuXVt4wat6IJZjPth89mad7pXanUfU1VavZQ
yhpFd1FiVprrs1eFwbO3lnBbG9v5Ppbd3go740s+2tBZSee7hwqTPLhZnmLELoZvZfC8jKX7fTYK
boqhbzzapUDk1qq00XoaP3VyIcaF10oG8dPIYoCSU+Ef+xlG2rhy6/ZjtAi8a/f7lIaneYnMzyFE
gf3qJfNdthJkiM2CYB79GmqhN8c4JNBTcDCZ6tKk/0z9vd7Nji//2xv/7/TGfc9GGvR/fm++/1tr
nKS5uvv6o/69Of72N//0xgVdb8cOQiBqnmmjD731xkX4L+HRCOd+Y7l2KPhP/7TKzX8J0/Y8/lKE
IrAE+qV/WuXev8LQtMLA810XNoUI/yetct7GH53ywA8CPwxDP7BsyjZO8O+CEMFgRETGauCGSuiq
Um+6SIU9dH+tvT3WKGQeHB2qtlKv673+v+fmaEAsvSzgm9Sr3F5Pb+pFbaoaRRAT5yDDpyHHq7+n
HfOcTD5tUDWrzLV5q+8JECrjgIw29WCqCjd60ehZxdtOXYWslgsFz+m9in/f9beXu+1zeyW9Nhsk
a3Sj/DKNiln269/88V+lkzHrvT2t1/7Y5+2d9YZPFkAIvOi2T2VC0M6mcG8Uw7nxu+mo8ZfVSuVF
OB5cTJlHoH71o3rhe/2/bee1+zdzc8XBYKKsPuu/1jsXE/Md871ev+14e7Hbnm+7q3/72z/4T0//
8Vhc1cEB78MVpANFVtG88TsL9Ur6NWEfXH3RwqxWM9u31FK9qhc6oPS2ac3KUumourh+cLQFCS1h
j8xTff+3X/GPH1VvVvr3D2IcwYvnN2h2FX+vU/RNTezMHPRdaC5S5sUxR60+CGmAk9FtNmTBqB31
Y3rt7e/0IY0FEunAYD7o43TRj+mnsanctTYlWr1V4IWGKz0gSdP/87afJZ0nbyTIUz9xO/j15tuL
qrMC7/psGg/SQTjO5NjjlFKrepFKE35s8bUCSHlZYpowuOw87opqUWGwvOhNNFUD1XCanKlJb8Wv
i6Q76dUBrGMdt/HZTMpqNwTVvLnZaOG5MI/iN9uZ0ZieEAPs9ZM3a67II0JFOnHsVC8BRgXVbM1K
uW3bXU0xx6u+WFQ+L3rhqdqkXrOx4VxMtdCbxbp8Wpcm2OvqZQAcsgkrh0BtdTJFWHAo/nArP4ad
/1Zu0/XC2B8Q9f+2aqfPs7tweixzS4ZMwbO6HlvqVV2KlRjKz2755KGHOLSuYOBK/a1C90wxQq0G
7hgXMAHIpGVwTTyf5Vvlo0HJyc8y75Q5Syj2t7dPlQN/Hna2ja5i616KruvpzT8q23nZXoM+CQ66
qjv4DTJJa3UoqQn1HZUlRT30JM/6W8hGjgG9pv+bGA1QaI6PxY4a5oLw4KLu+vTBlhY8l5+SpTjO
kmJRyyqtbmIlc0SMRW75F6ZI/rZJsSssmeo1vr0vU3ePM47Q2iIxRb8p/Zs4lABHjBdv1Wf9C91+
q+iwNpS3i2jlIp8X5cemr+LD2yb4wfayZKRS0Hh14PGTqpJG8TlWR18E2CQEIHpA+nTO2nrCVUT5
Tz+n1xzT2ltOUZz4xbuLgTfhotfCuaHlbrQUOlsM+HvTHn8Eg4SePSQ+5wnuWIBdalVvw494MQMC
BV3VJjAmG/yuXo2yhDuWejDoIV+GXXyvuwJmRSkrH+KZL0Y1DXTHJO4AiXvof6G/xJ+FKoDrKrhe
u20Ga9jsnTX5qR8ax/hLMM3ePqlHDgnf8CnVFWRY2PF6BQI30IPhoSQerGPq1ac5Dz4hqOB6/+vD
BmAU+LC/tmeRosGdjWZ3+4RvH9NOwGl6vYqVHkzrLMr7OOcD3j6l3tSft3Ga9uJME6CNLiKqh0aR
cKYUSyufXH/ct94QY0QORv1AjWzXA5Fy0m0iNEtcz60M9dHteNUHTJ33IYa6Jd/Yvbr5v53B6kQP
R4PcTBt2n9rSC8cpH9qEM++P5oPuSsRYxLa+S6NI/yp10MpDK8Ad6TaZak7pLo3eBPsFWldvu6aD
yG6FeRrqAYHuWemFCEBeGW0LhDPFYepNdrhrrAFJkzrmvTmSl9IH+5iVBFt28GIu+rGILi129Oxg
jQR16IVXoMgaagFfNCnJN1zx6+ruyBzXf/dJ/CDmIK3ybj53/osplwDkFuqWul37S1OWNEu47/Wk
eLOATws0UZDTHAuT+3du0ezWB/jbNjqyiEptosIPwJw0Haea/vk79UPqxbqo1ni7UJS1WrRdMQVX
5G+qKQa9gxaQIahe04UJh5pgSPX13Tpit82h88x9LeS4D4By+gstS72IY+K0JiIeQG79bbT6w151
26zXilKuLtjqB/Wf3Db1Y3YWJ0dr8e70lsMdGl6yeum3Vf3ob6/zthqYcusNXPe8hTjarm/vrV+9
Aquf3bPon2vLm3bjSBvHMUlmn4wYrogbAkejIEsWBa2qQg0lBw0jN6l8bxz1YK9X9fNcVMg7ADcp
ChLgtP1eqp5OpxkAelU/qBeUL7lfqIUhFGVDW/Nvf6M3p2d7dMm6VS+in9KP6s3FU/es3FqVl8Nr
GJqobQ0IuL1SEmVEtaQudBEGKBD/Vdep1uMZvZro0ad6UPME9OZv7IL/+ulSj5s1wUDv9MY/uL2m
frnb5tvTf7xcps8yvROkgfo4jPRSfr2h397l245vr+G3GCDiKLAIc+emX8/qpndruaAgnUCzgvzR
j+kFItS/OzV6cw3ogb71Z9Ta7W/1E7iykgtCN73hxGiV3laF661/93bgJ/Go/ru3R/W+f/wr7ohE
2YFLByr+z/+7/fs/dv7tFW+v9cdb/ONPbvvNKVeKID1Z6mSF4PD3Qjvp/tOmvZQAr2YaNPpZS93G
WjX4ui0clzpE5C4/9EPwx+mCa5vWbZc/NvUT/+VjdU3HLh1zwmrUP7L1eOGP13r7L//x+XFCK9Z6
RCK/veNfH1S/d/0YpSMuUrePq78M/XSnG/23j3rbxzVj9zxh+WmkfZIEdb39kXp1/eVJWlA48kxZ
Hozce4Ed1wOUHRFs6kFeCZ89iUv/0CsNh6tmIciFGfLp7dvi7cGuMiPYji1skz920g7Ct5fUL6K3
9Z+/Pai3xVLgBUFjJQOfRDVKjWBZBUB3iR12KNDBCsMd9m0HWDHosnjvuLAd9y3KHnQ7Bs04fdtT
HPcXE6Wpv7T9Cc97thvRdnO94lxylDhg1GPJVY+0k4TPT7kv3SxKSBKNoXMBs+Jc9FoCqeNtzUkn
/8hU/4TUmtmZGj+FelSVVQAQQ1upRYs4FVvjzrRoXpd6xDcrKUFSFQy5UiUjiNVCP+gZhElOFgDH
2jffWUqGVIh4FnjyCAEHqXWcxgDOkVqMTt2cU3jBXdzQtFSzFr1WTv05yxgzdKISl0EtJGjqS9/Z
JjYa95sz4jKe1DzottCPechXdrZJ7Am4ZILR11YC0rSx+fYQ3aGRuVuzzT6vXUBoib4dB+pOrBf9
Clu0rj8JLsEcCOqbcNW4Sn8xek0v9BMFNBKoP7Qz09Kj7asXVpGc+jU4RPraqE20mRaTaH/n26p+
VFTpw+JAyl5kgljKgxiFA4nPG3cLhVImtb/tfHPk6mf0C5A609j8GJgpht8W5b9v6mf1Y6mitBvh
7O6UvZ+m8DJdvIy4VtjVtIPUY7cn9Nqsviq4DiGOekbz+vfVa7fFpI4B/Zvrx/TmYKqiz237bW0d
n5OV/gkI73+e1U/oP9Z/h9KbUE+HjAR1txzVjRWdCuK4X5uGvkUmerKnncstMipAP792TdIKZapY
CNi67VSgCqOdsE8mpqrhWkc9RVNkadoTG1p+wODIJDEBHktPMwWygfT9Gr5xM97rxdjKrT+MwckX
M+2T2GQ6ohdjqWTBjhPsJjE2bxfwdlKU5bfLlboSlaaY982EB26sguVSoG2HPCQvmDTkBfsFeZq/
NscVgg64xX+e1mt6H7233mwiUZz+t1j73ynWAl+nuvpfF2v/b5d/rfqv/e/F2re/+btYG4T/8hzM
RPi7ndDiWKNY+reRKXT+5Zle6HmW47sYR5XH6e9ire39C5K5if8ft5Eb2uqv/inW2tRxTfYOeDgM
wAr8T4q1lmnxeX53zJkmLyds4fomplXH9f6w77VpSz/GGp2zWwQERZROuItL0mtT92Ph+Ol5tNJ4
Lz3nu70efDITbdM7e2H3xQfnugdBnsKaWF4Cr6RdWSQ7bw1wedfEAZoGrgvTvtalTM/2OpJbYRNx
lKQFpNrrKIhdyKxy2mURlMVp9D+h8yQbCLtl4kBDBWiE65wEMNdfr7skyCB0ltAwmI8yJbRsqNCR
vW1y+oPzNiJc4Z7rJTYYesCYgsllLE0b+nvt/8wn23vpU7nFIbOzxix5LNzoVPRIXKsRDVQTwrnN
ZuEeS8sizRhruUeVfe8vyZNThda5EPsuL1/PXZN8AFXq3QVtsJDSi7VoouNVBvX6lIEh2xEMI3YQ
Gjw53BsBKc3CByhTI2I91cVlSfPsnNZZ+rQCRktl2GxrK5sf3foxBAmIogaQUShKjLqOF26cMprB
x9d/Va7/V+TbxbHt6s/hYiGjlVV1J9e7ZVXhe3Ul0HNO0ebBpI91rsdLE0bWXdL1ZNwCubUyDL0w
imVpvZSGZ++qMvmE+DjbA4h1DguMdX7WgZR5+TMq5sehi56KDJZWK0C2OxOm+nRqvC38k1M+ps6d
J7EctSJ89EPwN6vyzYzE8E4OQJ06R1hZkV4Z5RHhQ2QIel57iAiJKFuD8KlwEsdaulfXDEhOio9Z
GIC+AtyEMLbESo+f3u5mQiBy/GGiar0dOR4L1JPwfeNSomq7rjumkg6512SnVVavyDfeoWs7I0h7
7QKuom0ZrrSIfX8DvnlFgtGl5yXsH6yYQUsG1M5TSqRVVK+tcQrbJv7QZ0cfajz4/O+ZCudO5ndk
lnMxzk4jM0P4V/NrAuRhW4BJl6UDEF+Yj3KMz4vXmKfBI8KicwHCdhPdy9D8YbTpB4w7AJXed0XA
qJG6zsY2/a/OnH1xgoUCw8iv27r1V38qcBFKUnaigIz71DD8Uwm0uazJvWYWHt0xgsvhdOyt3JvV
XQY2Set8EU3612p1EFfqFCZ24xykQeHa2ZYF2QnAK3EpLoRX4Jf6OlkMg/PoiV7hDMRw+UwN5WSV
3hEqMNJDYkiIagrf+eV0so2/XLoB75gx0zwsnGNexaesgv6a4NXLwWfzhVrPvQxeimSy9x/rLGgI
GDH8zaiEaKKQ23n0yAGzt5Icsj5Md4bfVkQNZneTI8mGzXBBRwl5pj3xcgwp+SWBAFr2q5MRfjpF
0qGa6h3MhghUM693HXa+TatCdCsa4XI6euvkMT5MPybEV1QeNsqZEzqxio+NcL7Uhb9NuuEuBvwb
NkO1EXsJ657PVGN3I3XgXcYZB0Hx3k2th6jzSQh1UchXIUWNeSIjtZDd0aI+YATGmcbqs2OEeyeW
W6SNMF2cFkwrGG1rZdSciPK7NaERXsryiSycYL8U6fvYSJiiWvIaM+ndlJVJAmhLaow55aAQKvnT
sNeZ3Mb2izsKpo/m3ja67BIYKK2KJHlwuu4cfWm9WVLWTzy0K+PWHtLxlM7UzszB/RmhKwU/MWPG
ehc0EYOpqDVeHAtZpP+jqLKA4K0M4U6JuMIdkM/HTrIXMdEQoZjOZVRcqMgP+5lypa5kcw/gMHcC
RGF4xci0878AKHwHYFWok1KeG6IlMhnZ1ywwKj5N1+9sDlB7mq+xNUBha8KUwCrilYiHMpFMI4ry
JrLBLIeaZJnOr3Ih2F1gC8Vk+M1Jrx2igtzF5RXnlHeIU9vVxEkdyNowoW2gaFwBqY/Zo52Dflhy
GJNe3He7MsqMU5BjJu9FSOoXMbCcKhuJhWvTzUZ6P6zLFlJgdMoLHLfFD6oi8MQlXJ44eLKopG7W
AoR2mFsBUAlwiM2IDscLMaHK+J01gFruSXM4ZBEIP3c3NcZ1EQshfUyRVXTWNm5MuCdlQ9aVp8h3
SKWWer4vo/5KOh0KPaKudkEBpxBhsHEcgG6bIalQZpMYW/RWREuCsD0MbfkxcivBzYzQyaRP93Yk
4XJNnseMJAPkD+sfh2BxsErLQNNbWKe5qrnFCjLtwqF6nObmS5r6pHzI4WFua2r7/fzZGAtxnqFC
DFW/LQKox3UF5hoILaliSbB1IaqRo/QI18W542LARbmywfda8uhCyN/C8co3YDg6aFzZ0gHH6eaB
hDb3Y1DHH1vPAFk7dfCo3TLemS75Q1lUN4d0geabjw9Q6+yjBPK0k55ByyLOvzap/JBB8Py4Bqfe
CZEv2ikhR+D/bQlDLxtPJGI5h6FyQbVjr1xGgn3n9rFChrF3Q6YVCOGdClAczYJ49FIsdPapq1jk
Tcq8Xqa72Qw/ojD9kIbBIca0kRIORC/cVpaA+y6DQGCOMb/s6tYb2tbdJuGy60PrPlJ54L9aBFAn
pLzK9iOEQnKoI0yIzcqODTbL7ZSXcMitS5UvL3llEbzNezS4kNAISo1TOjlUE4fuiqlDaYyX56X0
XuOWoKRulmd0gSGkcwkMmuJnJ8CvdJzIxA4dzWZMrlEG3mUph/veZb4o6lNTRemOesXXpdyRKnhX
Rb6JGtL5Gdpw6czlUKOc/5C03aWBFyEKKsSzDAmfS0NB+G/ySM2wuJp3dFs4+dzZvkarfTJTBL4B
o6ag5gvF6noSawQkBYwGuv/OrRvsKwi1oaxHc1GezVySFOYvT+7juHDg5Wb76omcfFTJDVoCYPW5
mO2yTmXKlkyPxjw9WhxwMho7ri3Ot44TEQ/r+HkiWIcKQXP0RhAd62dfDK/AP8t7EQVPNaO3u6Jc
+oOcnfjOzcNXMk2aQ2sR8s6t8X1mGEil1F17jKP2jOk/pJpJGTlSku+4j3Y2GR+rYeNEcZqrb84U
PeL3Ldg7sj3/stq852boHmsqBpEEfpIjZuob7qRVHivTMxerPu0zpm/rOXDCZzAAxG8UjARTZ/m0
pEzJ/H6YiZZhzk8pwNhUYp4Z6Ch0y2Cds87g8BhNct/RJu6sBFli2M5nlKu0jIcEen8dndF5pdsa
zR3oJK5djAKJPwrO5AxM23wxOERt2sxTSeQa013EpmtKwo1Z0s3JLUqe4WlEdoGLF3OIaSdfi5xp
eU6+V7EGD9yXYPfU9oKa3Rs4IjlAiyr6hFDaW8f3uGtDwmWluBIhECUZSLyK2Bontj67fovK24Nh
EpB8pcdcZDFhoAj4qjNMyHN06dFd4S7emG4xnsrAu29sPztLTxWOBImu5FMBNCQqwDQB/mSune7E
CBI2avZGlDyGciJAYlh4Sy0kpKI5DVH3LlHmIHc1iYPq150CjaKkJ9PK/tSPw0KuDTliWRUV0Oc9
hhISEApi5Z0cER6qoAk3dC14XjAJy9kL94sd49R2CCZdPxeMXY5Tlg07OpLT1V/9VxOs4xjFLTl4
8bd0HVHLRfiAs4Dcurzi7lbMdwsaKDI+QOkD+vuJzh4iadXXex9lDTBa3yPeKlHDNofhJkPNyJm/
EBRoP8if0m6+LoQOwLzFi+0h+ygCQqlG+3MbVKcxH2g6ZMOFzI+ei1uAISMNLi0K9oEYyy4jQkA2
/tnCN8NkaBQ0j9Z3fjvPu6LsyIXwqT/28/t8ArszNy30MFwY+w51NrOOFmqjoKPkAUntay7vrpG9
UOB0d9mAojAcGIKXVvY1RQYH/JfhZr2Jcz8EaBv6m5l4jG119n9AsN+7YiQhxKg4Tzqi4qQ4e8V0
V5c/1oRQZndq/I0XBHfMXMX7RZ4pZxLZW3UHomy+M1Z6ZaRXzUHLpMcZ96EXkEMM47xbxn4/zETF
WrFJB5m4ZLBo7TYxiKq2PPJGvIlsp2kTlThiBNMWQmeW+3gRRG6M3nWMkPdKGX1fPTBAC/ec0a/s
fZWVHqbJQ4G+G/kBJlj7kCP6OQSmTc52QkAIgrpHh+g35G8BlziyrHKoWTkn4LmzrcdkdGmHZcOn
IKGukk/ZKwUbktCM5mqvEe4+TAw0yCtYm6O8g4EQPo9LdiUiczzPPpyFOJBfxCjTrd2tJyziPwu7
eCF0j4aoeQ0SSP1TCG49q8N9kYvHuD+IlNRKJ0L25zVMYzo7AF2HvHrp7iNM80Yu0mPQ2h9jv4Hn
NMr66BXQuLiHrszCNj5BPdbjBF0e2axF/272tnFHZhWw/l3sGt/t+igosNGbmjBR5WWj0fUH4kd2
HdnohJZ9yyR+C2oB8QazDcgBmzEJkx1zP/pJcrBEfIGgxmR+WBJa0qo5T2N0w6CW+7lJvCzhfx0Z
r4TqETOEqR4Wk1MSMMzt9CfasIekV9yOJATO1szbZgm/pA4JaiIaXpAzvhNVzbS/ORWIx7ZZ/MFH
s7vJSVo7xEzZKwSoVvvOIYFpG65kpPte5O3iZtlYovlq5mRMeWkeHryeURayhl3mjJAv6vx96E/3
YRp2p3p03hshLuGmWw7EQFL0fU+leNPPZMWRWlEfEjO5ox2BVaQkohw68cdlgTO+LEOzj1P3m9G7
H5os42e3kE6WQLIzLEJqGGWbOzdB/CklviOzqZdDm3u7qfAueR6D/OsXe5O4zsHOaUhO9ZehN8ht
TQmmRfcu06S+q7kUpFUQHFGkv5BhsC2E07x3yuMkrHSfep7NEOFJ9Pg/p5XwtDEn1ApZbEjk4rbO
vkMd/pQFrXtPnedK5ioZma/mbP4Mje41xjIVDOJAchDBalReNhYGIqu0rS1ZI/chAIGt4XIOJ5JW
C++RRn1ArDNMG0oQ0Tnun6r8VQ5LcW9JQFirzACtyR9j9dOSYbirJeQ5gb03clWsj8SZMRv4Zz00
wWskp906YKHwZnNfxuSU9fWD78noOUI3nfhzd0HzT9yKCYx5DK6oFfbM3ox9aVicoUHwrsAkcqJY
S1Q1s8qgFUxPl1GeoK7v6mK4HxyX6MmRGlWfVAcgUO8tSRwN+cif6NLURh6RsMLFhdiQa07472lg
xONlKM0nYmF2XRzQRQiaB8wFpJVh1QKeWF2RuzrHIVggVM/iYzOFHzqbM80bPnptsB5sz/oua1Is
PaRGi9Pew6BVJeUhuXpUtUjdI3S7fD9BGpdE0mwQH3NultnLnLTkpCSUZbZZEb/glL0wF1uuQ0tp
CJowFFwhrHfgeT7nlujfIa+CuFrJr6t7lH3WkE9rf/bseXsdwuElXZP3qx3gc+65gKVOQ2eBrlQ/
8lu/rertrPyRj8pEnQ7ZqSWQsVHlfr0wveDocc4d9ZYWTrRmNRwDJ3qyBOKvEgNrlFQhPtfVOESj
eJxSofxURLmUDjZL5Ut88+fqVeJajgO1t2NiAhXv8vH0JovqnPBQxLO9Tbx+ek6kguTKn5Xd5+fE
9GCQWMlT71sfx76Ld00wVSeb6Z05TQsqndH9Lo0nL3FHQkcaXMkgYqbeVb7v0CNuwusocZC0YcNN
4Z1BDaERw/cZd7geZlDVZLhnLukngenu+aarvVnSNjet/FGdrpskzJe98UKAF0wkIZ/syL8a0mMM
ueTjLo0b4EdEmI9mypROnOx+WN5FRo01s99PohjeGW77nUuRitHxrk6A3V8Wr56UD3VsyF2Nwh0G
0wPptl3qfJB2kB/XdBSbOgHrBxiobAKySkMLj7N4TdFK8SEmwRESwCYLrHdFGIB29Zsv3B7uTDFc
2gxqbJmt0Gxd955kAkZ0Ru4cu8YMIawHD/ngfQkb63MTluTMNYDwCK3AaIditr5L61Lg1jfHY9bG
C53LwuKg57KyNiRKeLucg1Y8jWF3NaHZgDv2TeqzEWAls9k0bf/gL8I+uQXpQMaeIdnz5BpQN4fB
oMw6QW4EokmE2kaWZX6RcjwXaQbl3QYnT0iHNosH7Rod4wJAz2w/OLZ1TzBd+6a4kqE9bOYxGUnw
oq2tJSk3XcrNu+0mESQ+mzBtLTiScwlnLzC+NxCZ0KrEjz2H0lFvRW35oS8JC4T5vG17Uv7Wgvih
m9DOQR7NRabfamxBneb2ZaDniIKgCiVVGfx19tx+1ko6qemkWtU2ITzc9Q7EZy2TMuZVHtOVuZ8W
0+i3OujOji+T4JjGNsnD+WvtrM9dxpD/JmwqyRz/Xftk8kOJzEvO+i3qxVJh/H17y5kFMKG1zzUz
o8GmG9jGOy2cfNNQIiDzAUZ217i3MmTLSpbIbLM9D8EnfTLaPhUta+pON8O4Gcf/vLr633aeUiCN
g3K8a/knhVGVR/2JXV+l0evvQW9rWoRvLe9ce/wWTtbdmFA+kT2/rjuCEEmUmlALC2fdpmI+hrSG
d8RkDASEQ1aBTPOBTDa0PPqd6quI3qzpZYMTYd6k/c36rXd28bnlbsUtBu0fnLAt/GKHMGhnOFVR
vQ98Lr/JKBk2WuPzQAYXGTVKBTqXJU36WbVIjTCsDm0VvtPSz2lxsDOgJmQMxjWBYMrmlGSE5aoG
4kK209EGeoFNJBN3Io2cO7MbmZHNiSRuF+OuiIcSPKMPyvQP//8ad8xlCsysN+ke2t9tjc0X8DGM
uy3FxaU5qRGGvv7miTVcwqqHXqR/QriujhZn/RLmaU3eTZgnYFmsSge2VIkSg8I7iwJafVrCdVtY
oJg2jNN9kMIIucZGkVi0ME+JyDZB3Ps7QkTHS53aCMf6yttko81AL91jxT6T3oYNq3H/0hSJsnAf
AioFB43p0Avb7+q9O3DKa3SE3bS0R317Rm0adtSNoj6m3s3VRiXXQO/eMLki7bGIjrlCDxO62uzw
WVtvIlitLtVKWL2WpCSYYcnaGV2F6kerBm8wg1Xd8L6P3shdlggN+xI3s30ZvQ8CO+RZ/96a0KDX
Vqo5gWV8NyaXqaCXfmtluNwz1Vvvewf1kIsF8Ej43YfZApTnpuXjYgT2VahFmyaH0bCALfXJR+Ey
pZuD5e/nQD4f3cwLzsC+3fsiggW2GmIfNEyYSioS915ApatIPSyf7FAByrqzvGGjnzNLiYsu+ikd
lLU2gYkOZp6jyKcBfEk8ETdWIuS30UNsEBmWD4T7naYi7FEMFDhru5oLVOQm19alBuHOJNOBl+NT
1SQ3FNMLtQUquB2DJEu9adEpWpuB5a9koHFNZqalxsSm4azfwgX8VmaP94Pv3E19Bca7vI5hQfmi
MqtrtPysRzO597Cvk23PuGNNFkxSXXYKYk9gcWf2LOVCxBeHuHnlkmkp1x8K54CGApqt+4TQo9NI
9PfWmmAkM8UiYsP40sY+syk4rkZd3gURUX6bsYvaXTO7z+DOYKHO5WuzUO1xRfF5BOFHZBgHgymD
72lXPpV5TdWhn7Lj2DLGFvdp0Kykf6f3pms1d4RD8WUujbuD80WkeJsA14Vyl26FZZd3t4U/W94G
Ire5q6J7xXU4JEH4TOFWYDpb2uKuRPpK7PnAGAQdx5hyqyOTeecu0FaCHtCKXiOQcG+Yiu0gCrIW
16B4W/gBRc7QZXA2+n/NCxnviVvu07BWwZqxBejFNhHqsdaqhV67PQEYw7rM5GJvoZQUW/2ESMg9
sDDe7m776VfROztm+rGnvo4OFhDP5FhwueusBzqpVkPfNIiEIWXccOWF9G796G3Rydp/+6OK6MlN
7ZZkrkw2Q7TZv1TDIFD6qjsJdfJLHImACDIrP8hSnLpo2RUIcZeeg1O2eDmmbvhGccXhBYgqKYG/
S5ByDWnJBA7be4UEysoePxCKG8GN89xwVdUU/dLQpGfpYRvK8aGhz3cyOe/6ksGkGcmzY3FdG4y8
PrhcBTa2a353E8Hp3X9Kh+Ivqivb2hs+2yhptzYe47Hu8Swzx82D8JPMFZPRBv/OWUW5dXyoouRH
0RAdOvvI+GzZ0HrDnqd8oaqGiVy8eDXlNSNq2s2ppE1eB0jKKr7Pom33Nl9Z0fXfcUIB6R724Wy/
z8LPzkJhHBM6BFBn+cAt29r44QBpSFLpqrsXP6DxFXgZlZOBeXbpl5vaObZJ+j4RxIZSzCAPbgz2
c11+KnoCdG2LyqM9cpPliucm7qbvYSIMLuW2KnvCJHCJCjIw2jx5P5WvaTkFXNce7cWot4EoSQEB
NdKU0YdoUCd7vRfQx7kONmezmqkOwYIfkD1hTkA47FfNQ0BZ2+w8zvoIDYxVDHeqLKuoPLbd/PRV
FLwFer7NnuzFcXfoY2jgYFzkziDB8D0WxgzLKHua6/kos+Rzu9BjC4v3A41TDizaWfhcZPW+8yP4
AynhfmvNEcCV8hiGM0DIGCSTTcbRyosB+aSiBIOEHPJjD61Q8GE33V70gJK4KMKCxwtXkRa4PJRE
ppyK9z0BQohzrCcCM4gyGqN9xwR3a7Wop8UqrqTwfBlI3szSdl+35XnG39yU6Vfy6Dd+mRzqqn0o
aro5xpNhEV1Pn8QLi+eWPKWxAOgfVQ+IsTZmSjLtHP6Y/OqhjQgPTab0K8KN/TzudWaBlz5HQZBv
c6y5YU3WXmPad0YIQHCJN2VSbyUGZsIsx2A6mpT86szYOFgEXMe6pxCIhSwQVxlNx1GCz7AFYUnl
PeVzx5ofip+GNZ2Id/oQud33uVmvQVXscsiSvRV/RKj9YpKp6bs/OvshL7HRUv97meFKMbnJybCC
obcYHpxDz4akMdnmHWc7hNJfi9GOrbsl4FpKdNBrs5rVZlEMshwDwwERwifLjQjh8IqKSj+pHWGW
qPAuksYJVOIcH8Ux6LPnEfFlwOhNM1s0vcXTfEO9DYps3aU1o25pDWjIMLBuMyqMowTTnrlceWWc
218StFibYli4UjJWs9U8k1oFP+agKEOdWlgJXPqkWTLOzp7AYoRio0HmqhIcYgkDwhYyj009eCJa
H6cXAH+f+3LtDs1A6XijMyKWwG4QAc/fvFVk26JkEqOzKqapOQEAWo5JEyk5Qb0pnAjDh35yfoSB
XbxJSrWui/BcRmilmAi2p9S8LVtSPXBAb7OMc6VKrGXTOia3w4pzOFcmHQP/G7c5bpGoHLZTBeae
S3C4nRJXWtTBUgjps6jo6P4/9s5ku20ty7b/8vqIgbpovMYDCIKkKIkqLMnuYMiyjbqu8fU5cRR5
6fS7GSOynx0KBEiQIkHgnL3XmgshYbTdFEx5TvI3ofvqV+nJLvlPSmm75IkHgQfGu2uW3lWyyWQN
G4iQJs5pHR7n1leyPPQ7O3pVp55/pxA4LGNztogAj4GPBlMdqgwpt7ThZo4Y7KlDQSl+M8hoHcrH
Ua+Yz1zvlwpi+ynqg0+F6PXl0007SmOPTjfnls21UmS67ZlNSAzBZuMR68SSuJHU6lzx02d85OBg
0gbrMFuxH+brVw1jOTPX8sXYEjO4FiiU4CgyVaVFk64CXFQOw5vcoZXVxq1ZCMvL3OSgQv9JjOjq
LolBEwg2CYwabqIVsSO53QH+LnkzecknI7Z8OyTHpRf/YbdW5S5nyEMlIFW9PpIoYylpsk9q7UtO
loriz/lMjq9Vtbu6lTlPDyOZTdtYG+kw043EjPyu44zKIivzTco69c7T/4r1/j2xnv4voeP/r034
ht7/q1Zve8pfxmrc07qs6IZt6QwD9d+g44r+D4Rf5iaTU2181epVq2dtDHIZ0ritW4pJestVq6f8
A3u2LTv4sRUDDdf/RKqnmBtC/XepnuyQLqEpm+gPzZ6ubz7y3yMmisbqujkzp7Ot5YOfiAnWdjPP
JIUqiUqYECwer9xUx5+/p80GJ35UoVjabpI1fy17sAZTnyEoFtpiofQVS0iGi66IcQRt7LJtAi2W
xI04Z4p1lnCFiJVSkw0BcRRHeU7TfVQtz3E1QjxztlKhDJ6lfZPV9azGPVSsrThxvVGI6kR0sq0k
x5DFUS9edXW1/N/kumKezu+S06bRmNTcFEkFmI2MXdxwTceJJ7Ts+nVRzZ2PJFM7YGzbLFJsJnV9
+ucj02KLaMyzdNml4wCuUU3pgIlPzF7y5pDpRC/YG7pXrPvcPDUF7XSGvQx6Ee0KXGm/wa2ud7GC
cNYvpTg9wXLPNsRWuRIASI+WxWgCc/O5VtyXNuaWjZRL9sJykDfzFOX9Tah8vVGEnDlCV4oPaPs2
iIVkIkRoHqJ+bBaCA2uNac38UwB6jcgkgkesFg+4Pmpq1Rdj0kjRAaAPJad5FHBSAS8WSwJTKpaS
QWOC8MdmivUhOiUtxSoxK88COZz1m9lSPFDcV8ftg/xt03Xvv+2z1LaPdum3OO2lUHZ/vPonKfW6
Uuzj85XE4vV9iscUdVAvHGuZlKmnMSfPSSxJek9zzMhJlhGLYqW4adb8m63LoX9dJZaKbQdiyWiw
kZVV+vmI6/rrE4wOc3xVBwJVOwsybfcnpfaKsRVU28/tYuXf3v9tV2IxaaZ0nxna8/UpYulzP3/u
4vM9/LmPz7Wp80MDSULwG4ze3x74257yrWakjOSu/P32f/Hmf3vCb4vXN/3bU/92u3jkn2/tz0cm
Jjo6PdfghOLBFCDk6+Etlv7bdX+Cqz+fl+Raiepoc8NsvyNxI8jH4qcDyuW/oJTF5rqrWnjKAv+s
t7NJ9k64vz7nup8/dis2mOtDnNTGUVSvRedFLAlP7fXuH+sqMcIUTsz/b1E89OpAvu73atMV+/3N
pVuI3YlHGmKw969fXTzw+jKGHj+T9JvvxSo1ozH+JhbHNB5BMHfAe+XJCkS5WJj3F1E7F9Z0sVLc
2LmqUysQm8SjxNpPBqm1Npj6mnTaEfmVjjdiE8Nwc30SizKxjNX9b7tRTdQ7wK0Ioxc19c99Scxo
IIS3SUhiVGXsFmD39EYTolLn70mrf8VfwqwGTm8ZF6o3t8P3LGe23vZIesb8xzKRwYXAirZkh4qg
pgYz2clNnVe1n8+brjF1h+KkWRGaeHzSJZcg9IdKgaqrsfzf3uXnv7Fs8IglaWNfOI0FoVhUo6/u
479b94kPFdfh7eaf9WuuAZ972S4U4mnXu5+e5j92/W/sBprMEGxKXLErR1xsxa4/F8VasRsayujX
/vU7KeQEMNpSBb+/G9ze+5rGQS2uZKLaLiCoYulKyxXr/nzMdfP1edd1dbNly1/v/91u6X5w/RTP
vu7if/YyYrfXV7nuRqxDVf6VoFPY3A6zGDG1vZqPxTpxlyv4RUnlZS8eIdaPIjbgt0WxKRXXVfGc
P/Yo7hbiAio2fz5SPGndqKhi6XP79f7nPmPYk4tk0PhTeqRzlXRHtdSgw/gthldzE6/FuQKEy+iC
6sQ8UIzp5Il0QUake7Tau8rOZHr82kDKCJ6/NK6/Z6O5os9H+cv1ufdNWvwgdjMnwCpw7hyHFEag
h04NwjXL7G+ajmSkTgCPfDMlG3lhXRwRmaleFSLq0K1HhD3o6WSJ1Oau+UjXTVXJCMNPtDvbjNYL
gkpKQLN9ylrqMHnSPMsWrfu46t7yRPqgqJgEi0JRvFpJs5zAxaW0WSPjtXNKJ0Aa4vjGBLwiI+tr
2HoSxJuNOVF5Zk86VIMmPayIrplMur5S7xnhhBcl2xf1TOt3zqd9CX8R5tollJJfWTkh118rmSKI
eWaKQC1rolfdZdn7kiOBMuysvEkYke8gL51yVX4ttGy+K5L6LC+dXzGA32gzT+NUpYRP7p2YeFdU
vI5fOOTw6T366nFKHkkHknYm/VP3fSyrYhcPaDEXUmj3OrEj52Ra36o8ebf6VfMV1Ejd0xDVl0ZH
2NQc6P4Wfm1t5zkjDtZWG1wiLhhNJnK2M2xawEOIWcZasRY86GZ+aEzqnqpKLrLWE2eClOBbNTGr
tZnvcloMceTE2oOq/chHhwzOMB6/5Fgt7CxeHgtiCssEVbsRzlS1QNsuD1ERnVLK8mk9/6oLhY7c
Zu826mbgu6jJHaJv5+YxqY5hGSfHHiAqQ932tlxoJ/ecVBtZK/c67dpiwFJhF7QBrcb5SJUqRgqh
2udF27iCtEUNpyLI11K/jvEDSuYCiklCC1inZlvXfaCEuFki2omaR9WKsT/itf2Q8G+Z63SEWPuV
wkx6Pw71+jC82U/yPIwBMrTJpdnyU4oPhJ8TeRPLLxUewYCmK5VK6q7dql3oqHtVSTGS6hVFblR9
xrzVvwdvrOPV1beont5GCFHq2h5HbHdsRKDPFu3T2MRZw/XdSYi5dyH5P9MWBKQ5/dcoA4a9RQRp
DSzLIrsfZcKDli1GyFBuqCCOGVDHWuvxJEWEbTjUv+f6BwDPcD85+T4vNg3ZFlLUD/DlSS0qSS8y
hlDZ1zWHgx9vqUn6FnPkZJcmJfbIgA/kmVvcj4EjB0MYAaVFmCQ7WPIwT3JmNrqJGBqEBT8ekpXq
LWJJ38KW9C12KZ2+9uv8AEyw9bsEUMKgUnXZnrFQ3drF8nJbVqiMtjgnm1ynhHynnpyngt8HarV2
F5IA1aVUDhntu3WX2zemgvWE2Fk3g2l3IYEO3eSi3KhpSv+SljXmDOVj3gKn8I7knhEt9WUuzeMy
O8uhzZFE1zbC+jkfHmp+VXRyipGrfRWjhU+Ky5JQUNY1tGjFYn9ZtwgseQvDqrdYLEsEZBn6szoQ
mdWQndVqhGitK3PWLVVr2QK2lC1qa2AI3WzhWzRHijg2glnLL3jwabVk+uKDcSTeeCj37bocxolO
K05tpJ7EeyFd6fyabsWaju86UXGIuaH1UJZa6R+jViNnDDFT6xskhw1bhJi6CVY5UL/QGLeQgmr6
OWwI8AaQqDEYMbWu5Hxabwxu4slMDPJYuMgAitB5dXqzV+wbtJ3Nke6UOxjjbjE4JRgt6hSSzF4r
BOraBEKw5p3tKLXd0jpFdDL2CBU2WNdKg5Csnvmt72FmGul0qPlyXfIIfq5j+BOTwi0IxYOZzk9h
2Vy6sDYCu3eQFjTWvlYksPaSJrlz1T/TnOCgCInDlKU8DnpNe6IEDTg3cY5EPJQ+p8LlMlFfRfAj
BSOSdDeOc3iWhWG7daWjBrTqPQzUYV8VKzITLPLNfBdq5lvhpIpHTxu7Fg3jqlq/7pZSfWys+oVf
H66hdsC65shU9bjXO+G+mnTmozCfQaREN6naBHMLplteytEDrv4l4WcaDNq7UikzBRTaFEpjUadP
1qeZ3KOdNWKwWPr4OKZoQxXJPGeR8qwMIKt7ZzzLxjcnD8ugVuOD0+vUhUMIlEpbPGkwRVwUVJEn
lRm6WJwBptMbT9gTx9FGaXFvNo10Qz6Vyy9NC5qUNFobEFOzYYy7wrkhL0F1SSe1/ch8GNdZ2SU1
v8kp7EDbN5J6nI2LPfR3YHnJsLA49iZ0Ym6EJivrX3HpUU4F3B1yugOCjgQwrbwFLL7TO86+wm/k
Gmad7fRMa4MeQwVQYP3YbnQBdekuuCD8JdXTB/CZWDVIqF6XRUd8FJOcMG+6fQseHc4K8hxSpLVB
tfYgKhCp0x3Vg2UMX1ZzqWASOy+LKq++nqNxBhHl9Uv43g7GzQi6YTch3IdLbP4s2lzaWTNGOn4p
5SFkJkBqs/pUzomCFypp/dyi6w7WjsBqAnNnh4jruMn8VEnQcZrq18YeFM9p8WfSqG3otsv2YaG3
RdBM9ZWKWnFcR0ZEuE32iJS/zOOyN5XiS7nOugsC7ZBHfMNWR3Zq7KznxgbHBYP1GdRw6w4awSKY
5u8yu5r8cTEyNI9J6HV2absrWbhamd63j3JPI4eO8t5KgbBV/DasDBEsJ5Ke3Id3HG5+hMKcIJbw
Qmo9obwRNhU9k08NYTx4UtXTBGT7kAxbnlqavIQFkfCEtN1Zg/5dH2dkrmt0ku14OzKQl6gyJs8F
WnNLAK6ekJRlLudw+6RrZbyjds5kqebMh0tPqfvJL+3WpkOe/KiVJPVgEVDSTvKGUE1A/21V0/WU
HInufh0MaflsUyAaOB9TR3f2cUfjtEzxJoaGOvj6VN4NsWz6kVbTCpWrp46RQ9OY7a7v+4ujNa0b
jcQr92p9b5jqi9rKN1UYzOaAUkTDImZt5Fd0dEUD1zpTzjyIr02D4qbk3lpE50Qdv9fAiUBe2HsA
7AscDou4hLA5K2r8qM8IQpa039OS/JHNL+aUnRZ1/pVjZPEaS1LdMlKOHV1IT9MzCzcc7PYCOZA3
/9KWTdfZIFNWLf2L7cSWp8lwiEcbSbCN96Ox0C6WZerg4ZcSL8nK8NgwhJbb6oxluPQBc3YHYvpy
C7mDJWnHIc6JQcjOFq/orUObgt1Dq6Y3mnxsrHm/VjSpOcf5BQDpW7NMH20dVZ+VcACQo5rYfHBx
nuzTQWoZ+aDdik3zFDbE69aHMl+So6PJu6g74rFTbnpnLRnPN16ezm6tZpLnVLUWMH3AoPdtQmB2
3ynbqTMvMwJy5h2axI9SnjiZxHSvMAOvkf08F1iLuzioujpYIh1LBIrDWaepJpWE4mryozoViATk
8skYhh9RN2aeXJOIacVveerUZGnH6lnSG19O1OEQF7O/NmiSqjhFjm0ZdxlRQPMqgaJX3tokdvDn
NKafZvWZ6yDDLSiJsV2n3lCBnCBFEEtUXEM/6eifY4JQDLzIXbO5g+VvYw8tGN8x8fY9UufqsXDs
JMj7Atu3QVzNJueT1RbPU7jSckzS1ZdH9T4120secTGONek4ZFZ6W6fjnZH8aG31rkWp/6qVFsTn
E7oajTY6te41/bmscBP7kaBk3TFi3zZWjtERmoalUzEhDI0hmoQWLozxayu0fWlXAnXGaZFkjEwe
FBWzLI7DO7jEOMb7lko3ngc3xa/tjmno90pOpWFCNDDI2Q3o6yiw2tWfouU2bGN5X0b5azysUVC2
K+Jk5j8q9YovfXWjqzo+zYYDzFEGgwYW5Y4Zr0CXkVO6JM9yVJkoYKZfKvkWljMqR4Sgv8zoC+V4
FB7d8mtCffFixOS6ZwRSMbCcNX9SgFanVTfcmrsUuOwh0sMbkNDnuh9XEqDlKLCl28KZ0Bl12S2V
o31iaPoJMs1tl0HioSV/jKgKH6jRvxNMgoWzX7dEiaMZh+DyneFnbddIS0Kf5JCPUc0QjusmRRsn
0V0HoWmc9z+2Jiek+fnGXgwXlAGSfJOLQm05HyaC7yodXKl1bg2rQ2lFsLtDlkUXRg92m71UiAWQ
ZHzRuxH4N5NkV7OWZ5RIfKvDFyWCtqqE2FEsObsb4Qtwlk48fMgEaqR+rlYvla4C3J/OElHuCwhm
b7FLt86S9a6SMH5kvRIfRlVXg9bhK5OUh5b8n4ucGuGlxkh2acIbrMXAfsSqCdhkO+cbxXpbp1hR
DfVsKo7XZ0VqGO+Kdo7pWLMnsWFctfd+teZd0487LV6fuuapy/XpMilT0FstWcwlNuJpzUZ3MtOU
NxJ9keoxktyQUWzaDJY/jnjbZvqoOr8qSgRAvOfood9uljx8QBBplwVM62gyLuKGcuTqAQBjJFpZ
/1xXmksTrEPMT/6vdcOKBwoHsBo0tuRWthHeF9vNwMFYW82FH4XKKR/2wAx74bJuN5RmabUv1uKK
u8jstUvaWgl+++5z1XV9Z+qvCcPfk1hlS416yet53RUTpi2xTtxoaqgeuwh7qXjIbxvwh2oMX65r
DLWif75U5VG8sNgQxpPLaEzDD9PWO7FKbEwyuaT3vDyJVQbi7jvLknZTFKcP1AorK1suvaIkD1Mz
/5qTJjxO8DDkJc3P82zoF3EDbnPwqt409td1+TKWQQha38tI1ZWwoIbaWZOGU2ZkxgWdgvH53CEx
aeeABljIoAXQY8d8qTlOhdWo7eDzflttkQdVrnu12B7XhsrIaL6knX0PG2H1R/BH/HYG/eI4mXRv
JAR8ckdjevN5w9TqK9iM9bSQbCAxClmh4JQaF4e/HjdnwNvzlVRasSNLrsybqEguGCOGO1T3u88j
aq3RxM1oSpy86O4rRl+Y6+3oQU2rpzqM5hvxMHFjNpWK7LCsD+KueKxil/3OaEj8E88S69SFwCap
ym6Jlplxt0fOJS8154Judj1p2vAtClvnItarAA7uTfxvYWrL/B/bw8JhAZ6sxrfiEcwCLzLMW8o2
HH/VkvQHKXLMS1NX1qUu48ZXYhsJyrxaF7FB6dPuKNcG+oftcWJDlMn6XZMjYUqzTSXvxP2+K7BY
j8nCyG00ztfHxk1jkXbUWUGuNukeE1ZEimoYP9SlYZOGsGS+ZoVIh6y+gQzqUH3Di5Ugq+EGFWt/
pKZUuvE8y+7/qgj+LRUBkAO6+/898+dY/kje/5ARfD7nP5k/+j8An2gGzB8HXD52yL+YP7b9D+jr
lo7KAK/G56YroN0yHAt4uwWF1NRt1Af/yfyx/mGxwXFMDewPauT/kZCAwsXG9KnyhQzm44//+38M
uEKaYrM7CPKqaROP/l+FBIPaEbtE1fe4hP6qD0FuahYCHiTQ4RJnnOsgncSDdddxxfOZxbeujsvM
WJTigUaJyvGvB3qO9Zsrc+QCGjBPdIaCYsAh1bXvfVcQTJSp35mZL8wGufABQTqNWfLebAbDaYqR
aep2f1NVA0kSmHjctKiYdzBhO3dSwkkNJk1Tdt2xp8gwGNmZfKygHrTxZpkivAMq5tSiwVBjYe3Q
iurs5GW8j5fxPC5OtpcrbLSwD24NstyRhJWZ1zTpd3AnDe3gLT1lRiEUdo1X98MjaSJuC8oGLOlo
Eg1tIOJnNEAtwvaoK2AZYhaLKfhbJXHp3VrWUd3mN43EsE4j4q6KpkCKQkpdo1LdKp3fttWpBpz2
wzCNr+kWLV6g7srW+tf46lC3NfQuvxkgp+wYwzrYxQ1y3AsrgNeSEkHCVAjNIR8xEZjeqBiHqVX8
3Jk0gI2MKSvK5vL4Hg/OTwzuLi75c5FnwVgq93KUc6kFXb7qgAyMpqTwmTHUxapGwGt/B0jk3DLr
Jq8tvhQtOlC10r/DBunvYx0HuJWZlIwj+Ul6KvBi7JMO+hslQJSq5UDOuuIvauncEW0qPzTDr7S/
d1Q1ep1mMlqKKct2mqV+DOCwiKoEWdL0WzIZ4yGmUkGxUuBPtslfoZv3Tf6QbXVnECFEyxIS1a1W
dOny3joWvfQoaUTMNlX2w2w4t47Mj5BSO42XbuiBxCoeq5F4KFJx1kOc4OxMm7DbkXj60NlErecm
mZxjnX+ElZOfUgvsQInPSpkmdddZUndIbOlLUoa+UzKBpJzETGwsFhgWUXkDRYIaQEOCwEtFstVR
zZfHXhuVHdA18AEWrRDVrM8K4jmnw4ImaQIIgw7WWKabBeXbHSgZh1QSBPa9bD5R66tfKwYVHYbZ
PBrIT6/0fbiByseIZmjZ5/1uZR6DwBo2FiFhboXnsZeSl6xmnryCRgnnaDqqWJ2R4XWeCpT0YIKC
8pSsbPYJ2B1DR0C7DRFgDud7LtZ3pvHNmvT5eQv6ccIW7EmkLscUJoc9IAhe1C0/e2r8omqIfNMp
cJW1TWOzaSEDW2elyvbkChuejNuOhMQiPidy956s5iseV0CPU+oxSP+mpuN9uiC4s5M0ZcxbP3JB
xxfRPBBQgzctjakJpzQvjJFi0Wj9BNQCOQDwV7iOakD2LaCdPvpO9Y8sqyUOnLX4kLLsjvnXEqD8
Pah83746ADiWQE5oRmu4dHYSgh6zDMu4rSiSpympSWIJie8mifE3BgSipZTjQ6WTJjgyvCJmnbKG
Rfml6d/SpblJBzsGAob3wF4/QAzjycVoHiGLJOsI8AACxofBGH5mjCg8SQWslCfLzjIkaGPWgAtI
t5iPWvpjc6vxcek9naOxRE20ahHFxLOqdneRIu/KaLnrmzHalZmxl4v1kFlEEMbVmvkWcWKebkS2
r9grrTJ85RqNMM2sYz8fhxNZgzqVGaAnUiFb3jCdFY6O41zOgLZruJWRCX2jbB7i0lq80QagNVDV
HAztVs85tScORdY+jRl8aY9ybX01wgGyblHcTNJrrg4JfJ3sVWKC6BoQ8xGoL6W3ZvqD5FDl70kd
e8Na6IJU71y5LzlHmBUadectnmby5JWRwbCK2Hxum/eoUe/GBJ/UmFUv9lJbhw6j4C7OykM7JT+V
qpoesGLR5lvt52KUwr0u9fZTlUzkFmIR0KroEq7D45xshVATFqnS9tPJ4TyuDCWE/pliO14M17F/
RdTSTpU6fME3oD8YyU+7n/vALAiamozGT6XZCFJ9eFux03ar+ebU6S2slUdplh97ufmh29S2k7Gg
uj/Z1L+45CXL0FN6uFfkDngApFScRSBqmCf5to2mLh6CaJWzfapqu1omzSGp7wfF+lJSYbu1FWav
K3SfQGu+lrKe3KSKdNYygjRJgn5H8FoHqxL/1FYwQan1i6Kcecypb0tLQ29QOy5IR8tUGR6gvFVe
s94jfl8f9ZBzqJqF/jBTA1OGlGYG9Gy3QdUKAs24Tx0mvYYFVUPOqUOurd35neFqEZXlebaeomk5
ov2XodVAH5vxjWT5UO+kgSpnLK/NubPX91Av01NWZy8mPu87B41KhBaeBt1cPxZzcqBxS61Q52xg
hrKHp8W4bZvyYVJj0yMlc3IHBy5ISUXR7+T6J1kM8pnKJGf/RMVFag7vZmu2p8VIPXp3KeJ75BPA
nTc7A/D6nLHtZiXam4ZGIyV0qhtNnr6vmnEnpw3pnrSRBt35PloARvrGNkDZqeD6C6hfZVVeqM2e
EBlWp8RZf2Tj8D1dBj3odCyzTV8uN5yUCFAGaKMW8U1pG09L6sw7KZTrnT5wqRhWZdqhRXumXsi5
vDBH34CqS8HTAL1lNZih1uemziR/6PMLbHYo8UtnMu8l+pLaflw7lHoXTmd9Pae37YZdMyUTaTVE
ccpaC4jCTqdE1Bcwin5tPsrArs1bq5dJYsZIuCjwAtaelO6CCzRq+VVZDpkGbqysTUZfmmwF6cCF
NIoz2LS9fV9KoJyU5Q3Ha7HrUT9AN8pujY7SAOOnm8WSL9Gi4fynf37Xjzm+m1F9RwEKXckarNto
pFWtd5ISGBYKc1nvf4BJns8NuIAdijkk6PwnhEo1EAqVqv0xW0O1r5Tqi6k33/paGw9Zx2UkQqEK
7Y4Y8j5/SvpW23E2BMNOt1UqXuOk0fd4emme5PU+HnEtz/LMObueJV+V1u9JR/9SScu7tjJMru69
4imJ/kIVSt2rNbFj+X502pf6QphQUNkF0CooWSAXFH1vU4F3U5QB8ICgLFbrB7m0qqsy0nPzaqBz
A3+Krjdn+Lo8TbTsEQkS81isyldp6DsGcVSDnCyir51jiF5UrFoJ3LA+bAAlcF5TGpIuJAiNwyjf
53OzzyvNdrlEDMfRgCVpktRJ+FjhRhJjkGpNX2ytke/TAteI84TLVTpqCRUZU1lgxsCAXbubIrXX
U78kUBLWcVfQkHed5WXlRD/juJmdCvdMbu8JQ4u8UkpVpu2ptLcrRoHQNo9926jHPryNCZ65y3R0
GxuQemGUj1VgcrxUN5PlJowNulaSTFB3+aRaWrX/FNNpNDxPQjboYF6X/RrWtT8X8Q+hvTPztoLb
Fz4nyLySEFP9MrbjLo+21HabnqRPuzR2bTq8J3O7MbBZnfaI9v95X6xkjK0cs/ZRmxxQ3SKiptkQ
7jw39SO84Fj+Eny+BrV4AmyhVonNJfF5ewPaAOUEjC402U5i6e/u/t26eRMuOlliueK5eZu3Xl2g
Uflv9yIeFzYK6hBzpsnEiGj87dFGVmB8vj4bZwSyCxvKwG9bflu8vqnIxFlAQz/H2MP/Im4kSZXc
KKrAyWHH+ud+/93/UomARxk1jjh+At+WhgSG66t9/gdiV9lGsyo0yfl8YbGuavH2hlZme90WsuwY
zKn6CjO/OBTazfMiNlSbMFQsESVUwMXgcnbd0LacbqztKMPxUmwRyb1HZxpTMSQFLCPCjC5uwrS8
qRjME3PKl76d6n67EescbY53UZkR9VKma4Cd6iAMu0JiluVzD/8h6RmjA6DwIFHFKBjyL+r2hcYF
R+in2qqgD/GnAuuvdZuOjVisIVgsxi03amOUge6QHQGY0ZsMuvVXEoBq4FD15JbZb1zSWoMkSJGG
HqtabRL6bZ/Xm2XziFcTwt/rusoEdGGB67ga2fGRgM6YMlypCNuv68dxhuRdqWeRMjRYCEWkgtcU
7ncnNh+BylR7hxJsxsHS0DEWW/6y7/9hlP7jrroAzl7xq6O1F6bp7R2AuE0CkRSS/ZUZYvOThcKC
ESeuaRjbMRQbc3PxtFzsPtNCxN3PdRx3u3Bwg+x4Wfbr6UIrnVosB1p/Ihj9VXbcIJ8YZMWPrT/t
s3PpWrev84nmxXHZN7tuZwQjyirrMA1eauwv6+l12ge9D6oKe76Pln1Jz07oK+sxfKK5f8LfZntB
+ITW4SF3h/0ZK7s37KDiLW4A2n2Hc9D/ur3YmZMztrYL3WxoON559rLjK1ner7a0N++XD1YMO14w
d8MngzJH9UMpfCl74ocdFOfX8KnPKR8knNJpKXlY1Y+Mgh94b0rAEOAhYN8c27+6HcSgnXJavWnX
u+O0wx2/2Xucp2LNvJjPYgF0CtXzLWlu9fKej2Utgo5UYeODj2fJZH9dj47xhplg/jYv9zAm/JW6
YoybDSZW6EMQkqV9h1Ko8J3lvlkvpnVEBDSvR+KlGeTc8drhbd5HNB10l8I+ZBZXCX1gkU16zrPD
CDLsV4nwwHGtfKfEHtkz9vTK+8jOgx3wNmCytYuLOWHam1wUjkhscUySXax5uGjtyGeBu46+r9cj
/Eyi0DGcITXS7+MSWe+Ns6D9cjeWGGAr59ZmwvyhGVxw6UkxHT4o38bQZ60BThmtDoiK7GlCLtLg
HutOSb7HI8ngf3ux+U7Jd3wL1duq7zl/gETl1asOBucuOZrRbqGik+/k+5Xr2u0Q+U5y5LBwI/LI
F99sOD/1yBZ8+8m+B1Bn3+fhhSuWzx/9tfLVgPOd+rDBA5pdiNqxDzLgTl7yot1rrlx7oVcDv3os
b1XFG2/jE6or96Tb7vTMDFNp0Pp+lz/k4WDwWdtB/F2+0DPiAxt/gn4rv/HpFMtL+MhZ0XVUAnXf
B3/d47zd0clbvh+6Z3mPD8ztzhVm+dteArj7E9CXKh1RUz1mXv69LG7TydwX2YvS7lvc9VlzKz+S
VbyDmuc6v8IPBosG39fq3dW3sXrT35Vf8vosHX+hwnGb6et4nPMH8EYwj4qjwRmjDj20+xzRY0wn
KOx96s07hjhGftJ+0b/mnbvVOX3nEBgMaS9bR11Zd6k/PI13xQ90P+2Lkh7tPsAvUS8+31P6YtYP
DnbBrH5WiiBqHrryK0/v6dOr2+eh33dEGrc7vnWFOXbhz/M3Kd/Vyz3HI1/Z4L2uJ/kjYOPwRq0E
puNh9EYm77Q1Op8DKV8P5S8n380wpB+V2ivKe147RdhCUfAXX3+N2HqLJfEoIcJ15OCKEAtZ20tu
Olb7qVxv4xf+OXbJDyLmi7W6R7ScDeQzzQNBvBAFxNxsvS11dFADjRGmKqD2aLyR+PG0qL+kkbn8
8M6RDENaVXaOdI6jWw7K3NpptQfJi5XDAge0vLG7Uy4+pTI7ZfaXpn526o9B+xE3XuAURHMcq/Yo
D65FYavds0vkmVL7vQu5+oBZs5+0Fp3beWRwP9IgLAkEn5aDMrxr4WXUGAKux6J5yJaGTAVIel9l
oEx5dVHrW/tpVU5NryCM5UeMDoHft1IuVFaOI3PxWAnYRVz9eC1dp3rpcD61DMR2/PaoBRq4rXdE
ANvwyI8DfQhP/7DR4+2z9jisF+ebfc83rLYHPtfRe4ecdN+7d0n8aATLB79gU8HJuJ0QOC1M4Dmo
uh4K537S/XftQQtqd8m9LbHhvBacPVni67CC8TT627mbcywoowdeI1BOwwfnVUKY+Z550noqfxnc
8Xkr5/KFOtOyR30ILZP/NHLeyVdUn6SfLYW6b/xUiOpYPuQ9/BS3g2eTMSa/W/b6k3lv3cbi1JQM
AXwxTvTaiYOQd0L63Vvvxnd8BtTdqGIEq/6GWRQjZni/7CfVjZ45cyZnvjgUdXxa1vCFt6DzYCiQ
o09215tNqvg+X3hxzj6cSpHK8n9lNpfF8KCclGC7cujRbvQTDwR34ZcvnCxp8m8H6mZxi7lqhb4V
2Ml/sHceO5JrWZb9lUaNmwlq0UANmjTStHA3lzYhXFJrza/vRY/MjMiHQnXVvIAHf67dgka799xz
9l77oJ/NhJ2Uu154VNt1/i3cihpAjNfveLJo48CWlcByutkWdRc/n8W3V/UqHL9G3xU/uHTdikcx
4XelIGPsxK+Pn+mksOxq0Xb2eeU7fJWl+ufPK9kafG1xMErnzbi5XH3h0bhr7eFlwcYZd2x/PI/G
mgsUvg0fvLMeQHktu0gCKxFsh52zD7OxizzRy06orlgdpJ3wiF3NtLk3lPxSytyRZ9IN2czmO0DD
LrcWjzW34V0dONhzOyAW4ulQuFyUkgmcLq93xI837jy2C8OBCLmrDuxf5plnybrjVT+zEzfe7CCS
ucv4fewH62fjxjHsUPKLEYXy7SwKylo8C0fhUdrxJPHfc/w0Oh9cBP06OjwvXCbtyBXnXf79/LO4
+dlCe8J8eKnuSzfEtWdLd2wvmr7Siqf0Sb7yNBYHtmf/ahxblztaYY1aWzFLFtfKOLL7aXe8yrID
vzZ+C/O9zPPnyIGLeYy/OK/ZylAoTjzoweKe4WbhTMpPslTSZ/VYRZuXV36YGgWJtm1l5C5TOOXz
JjrwxLP4pE8sg9KOVx7zkgP/MtaAFzZ37fjKv0K58a+Bes0eypXV7NZtBMQZtnF7rZtDxIZ64w0d
z8lhQQ0euO0zOE+ucdcJ3NCly/OS24rqhW+5tm/YJ7etq65YJblZmfnwAIw1VxhNrnLH+s9PjctN
qiNO8t30m4fF5s+f4CgO56XelP6l+eBl7RtrnpV83rJlTwllg8ufto5QtqMtVZRAdDvo7M1oXpe7
VHVTaS1zox/A90L3pWk8UizAs7+k3/TiTaq94B4Dx7xGcHClfxAu0euP7Jsta2p1IwIGROdw4RIU
h+gST04zrDuYN9veTgI33/sdmhJ75K5vrZWKsL2x0RBlRm1P3ZG0bJqBm5FLrEmLvOlA86OnVxI2
KCfLuvPUXt+nYbSZFY7wW/iGDLUq0SmbC7TsVn8oGR+ksom00NGOb+aVQ7pdajZLw7gsciSrW84w
ngLj8TJVL8C1gJpEt4EnntQiog0EEEmgOiINF0W7JcHosFx8Kf8p0bxouD4TJU5CAmVT6bKtmv1e
vsrSQc/OLFF4j+3hY9zBqsHgQBOgdJiIvLKdDvyaAd2eCoixZlcbKxeFq3UsiyftqFu7kieRgYi0
9n0vz08WloN+uQ3M4lgCL+cvPQZw7mfzFNbeNF2ozMVhLRfHkNuViljdqytRcQsWfypXnp/74KgV
LoydMPvC8iQ8sbUajzEnSm5gRI+8ToMVox9qmuUGO1SsI9T6H9yzbOfU2dy72Wa0VsOlVr3mtYeT
TeVPipm4TklgfZm6LYBCjye66zYxtC/VYw8kCyM0Ty0f3o3mScJuizDdWumKu16vWeTa+l54rOHi
qG7xwnrFHUDQlEZPe/Q665hRDsFrKY9qtLJc0HbI8VgFWFYmZ6YBJm8ZCnLCoFoZHfETDRkkDkF8
GPo9D5gTB/cWFpQVSO2G7ZXazSYMw3zIY4e+I0U6O0bTbaRTisaZO4U6hUJ4YINywEpNGzlYYZb5
GJvvjBwO4Y7pXk443X2r7eQH6YZW2lUN4Gosxpw39i0oG0pjFmR1p6Di9emyp+J4qehIt766Md6t
WuLAH75WMtK5NxTfKkeZyLqmMfjJp2TNDwYcUb0ou5/rPZfC3MJbQo9u7KC5xDVINTsEXAEdeD8n
5+hOcKktXY2ba0NhW7vcgG29MAwOIgWJcmxekRFyX7ORUrW29/qGkUWqO2Aw0f6dTLv54CWHn5YX
cYzcAXudo0G65PXImIFCziJwakvna7StZ/pNE/14cNF0hz7ab7YpY2/lLrgP4chiwpMbQutMjkW8
CoRNKjnZcTjSfGTY2dyJEVLQG8PdasekhelJ6IFSJT9izARnDmBzuiqJq85UuzojsYF2LT4BAeII
cNeRwInsZCoX8bUSllto5KWcobP/RPFpX6B1haqXCbRjP83w0gJN7p4GJt3aLhZeEm4bpKLKUaj2
fGbi5P0EDUU7TTkEn5XKyt/Y0fgyarIjt04DH9ttrC9dZxV67QgcK9cx0jK+wvQIhWPuiVB1u7sW
erb4xkCdf4oerct8E1A96ys4PlC4Esd8uLecxiM0YilMZE5tdnCzkKY6xr1FpM1X8Dhd2PCsmQnd
XhX3MZ1dlLNJsOlpBLDrZsKSPHWIFcqQteBMnwFN+vtOXSX7nG3Qzp+FzkP/6j/4Gw7dY+d1oUKq
gJ7uxNhATd0ODHvutPuGxrC6iqt11vJKAhnVVDeD9ae69WgS24CTU7iivBdQldeOdu/f6aj6P1PF
IQnhpi62rwzmjR1fA2g2tnZvdUDv302iZfJtWa0HhpFXaYbosWIZk27+wbpvwQMVC8uvdvtNHA/s
ijzNar8Foiwf/Jb1ZSTn2OZWwKREqYruR9lUxkFrTzWD9no/9XeRdgmGhzl9ASdfhDBewleFB0BH
FzmTnakwEnVEBwepcepz+jErq+4ufx1uVcpRfsUOzCq5H4FpRodpNRECuGsO7Mpy7sB1q9/5P5lD
Z/mxvTCIaSwnQUyMzKI/W6iuA8cHDT44I+tF7KKZlFdEkVV02hAevLFiAKSOReKFMfI4SBdy2W0c
4L9b4lsIC0NV39r+bfbGg3YIWd3c9hBIrIT9Kqc8eDPXx2AzPyRuMnC2DHMk5VeUhkAAA/2GemEF
yCoydhv8WdgXG4ry8K0RzIto8Joqt2Sx3CxP8lgz2czd6ikwV+ZRf6TJAlbYRmKhapwwdjJ37XPb
eziLcibtNO6Yo4INjO2S89UmxHJij/5KF+w6PUZI+71kH1DQW2dhv5+yLWMM/S7YV+vgEWVwReTN
OolXkIrJMiht9TU5jntNtJFEo4jaKKvsHqulHR5ClrMVNGthr50BuV1lVgXihTfjociZdb6RBCFy
+zj1S77NGf6syFVZixUdgHXhNvquXKuHbivRlb1c/ZO2Cg/GWaClYBvnwi324mSP1whjrBtShcqH
7HvkeHeuxtX4ELmppw84RV701+DWPbbiSgx38ap6VLniGx5x48TzQUSPQL7NaLOtPkv3iBCL45Sc
CnlfmG7dXHmioYOyetiZAwU3jzxGW4OwqQuUGBRb6+K4AHRZEwuHdEblhHlZ3hpu8xI/s4qKrwtQ
dy1xlZVtFLN+7wtShw276hHj38roQSdFAF7iPc6vqURXas/q1pS+qbrMekONINbbOHJyqu4sE/mI
yJdXjk5sf1QIQr8cYrIC0Uc9LuCql+X/hdZyxSGExwfTJX/PDTKn2dZODapa3odg/umr8FiCbYZ+
eQFM6w5I3cPwYiBBoKY1n7NDtEbejhlrWtfPaBQKfFyp04t24JbCnmEWpypGOozaTIRB9tTY3R05
etNRtohgcZBpIkCHiDS225wEEfi8xhpVNYPBR8pNTugTVOXVPBFqaZeuYV1m6Y5Wv7jNlzM7ShIX
7x3nNPZ/uhmEvHhv3AWyzRJnZGvGNlN8y21eEOQCnsLN8Mnoj1MTvCaDuYkdPCLIVq+G2z5b+g6J
hR09dYaHGUU9Frb/uqzewWPLaAgo/fiSfEfPCK/pwtB+X0Gto3uysjbJZPvkMkykEx+S6dZ8pxj2
8GjGrOPWEWNBVjm8Lr71BoeljbqAiuMgERCIDpqL0xxoB8i0UUIXmMaWMRP6INoHKICoEFjlUXSU
RLW8lFd0uc16Ce7amFuK/OtMrLGT3UfcGSDmyrfiroZHVSLG2aN/ojlkncKzCs0Iq8uzyV6FCJis
R8P2P+NccpNtZnaHRtFIjgnJUVuNu+i1Wwl0ipTl9BI+9dK6k1d4BuN7ARkTx2erei2faKl+tPEd
lRaJ3+qla1eBerKKndTQEi4ZM80blo5kZ2EcIb6q3w4n6dl87QR7Xa053uOd5YL21/ZZfw1ZRRmJ
e0WgOexK2rgJ4ksCSyXV1kgFOpI/bE6B39lJLr60JeZKPSj3I/XEI5ZVuT8mbzLn3sCduUVg3nk4
xTDxuwwJCMPOn8v38r34QD6+qznZ09c4IxdALaBU15QXNOal3h5dSpWvmCwFCF3RxTope+6OCGKy
Y66181jeBfQXFsKw9O0f2vfosXyGMU9VdvYfcuTv7TmobGy10piQOvNVNfDY9GUxYEvC35HLjyZB
QF+trcTOvAn2tAYMVzZcwYUGyRF9eVo4Mq7799bGUMjLh98aMnTbj5t2M6JFcJbruGElCe4ob4/W
CfLKQ+kVp8R4IR/N9ET8drigEW9c761TcGNeFSLvF1/FKz22pzcGQPqy2j6Fz5RQMNawYjoEYFaP
5iXFHUYNEJCIYvfPxgmoFn3xs8JKTloCzU+bcHTO8evsqD2PnyBwiptyXzz62061jedoNz5wJ34B
E+zziob2E/4h4/5BJXTO/qic6FGyjZOPugH+8ynZCaeOHZlbgYy6FS6Gat3bWLmDW4Zk0T4ni+Le
lcWXea87+o7ijO5GIt+1A3lQw7a1HjC+H1ohuATL8DTIRs7+P+8O5EzNTj1RQ4qG5RGRoThii4Hl
VxR3JwA2XVyS2cAE6OdzVgUUAh3POlmSsnEw54xGF1WXjEWUlX+YnN9f+ZWm/c9vVAMCUWLxgdTa
zGmX6dzPz/+8+fnWFi4+s4VECxcYNevATxr3P38+kWtpGxApKzLJaQWdzPLlTbB8+PM5HxwtEzpT
e7PQDLk6x2GjW7hO//jWv/zkzxc0cvT++Jai9gsvTZor8ZWI/wBYMKjFBc206OdNUC1/4+ddjYG9
5P68C6uokVxDzDEcjeH+97f3//zbvz8HYYJEnd8f/3xPRnbWhq3G+8vnf3/4670wCzHXLr/191cS
NVRQyLA1/f6CqbT8kZ+Pi4G6TCrxNP/8yB9//ucCoAgNOCtPvKyagAKS1zT+Z2xjAztntfRwo3zy
+hKbfw04Mu6rjaYZocdkX1zLSnUkOpM2XEzvalYepAQinTJcG4nknpLjX6KoW6FvNSKaOEcRndu2
bO16aN7jQn83k/bYqPLNIh8En+pH1xJlUwsWulrlOVRwYSiMLCzBQjCi0v+ZBIw9aHlzR7TimV6z
ue4zSaJj3Kte30sbkUgnzJCGtVE0ZLJh8pwO8Yi5W1ts9mjwxIfyR+uT9CO/cnxULIlVsIivA+GS
5JlFeN7cvMcqL23k2HJHldqySi5x9hIQ7ajS5QCQDkbA2goNfvcizujKpbVH5CLnlegcNpmnSgZr
lxJc5jcQajujq1AXxcJOzerHMhLeRNg4uZYQFvk+YABsFMy3aAR0Sz7PNeRoNComU1JNdvWuPRod
7il9pqnjG7cRuagzmvkFqVngFHWpcThCHckJgOkru4hmvQYBYr1SpaFTDL1wDNPT4BtfUzvKpCrK
nyhJjmJgvARYNVdyN5MF9CFJwLrSj3yAOjrkM0VA2KBf7b7D3HxnjJzvO7C160Kcw3UYRV4pbGaQ
UTShOE63MjLdNn82pphZubSrq2mHmGRLjvQnPo7DGMn3Td1fpkkm06VGHQU2JGEihOUrFFsvg2tY
Dzq1GMu9X6NqVOXHzlr35oOuYqcvDNnttHlNmMM+oOfZajcu03uD6I+A6LMkx+8q1VY6WqM9S4Er
q85Q0vUgkW+vxNJXGXfvTSCCvJ1Vqj32+HqBHAd05AzosFKNYUoLwYGYtt9KGNyRzsKIVfRVOd5V
Qal+zAnjIl+D9jC9ZGVNH9Tq6KYqKTqj/EsKsO2HHV7lpsDAUMCVrow19h7J1jrOVOoyp6awjGNh
2oZV/FlkjiobWBWz4bE02V2nVivtvG/GbZ/EhxE90KrRYAALdWlnYlqeokZ8nTExriqZ3J9e4TyZ
yU9jJxVbcJ63RJ9ZUmQJrQx5gcgAoGdkwytnfaZPgSOlKC/BWHuWon5xJ7mS1D75g/kGh/3sM5We
DaQagNYfx7Hf92nk1nqFcrdf4u7E42QEVyMEWSeRXFBZtD+UQb4fn+qMhk4KFX+LK84t5VZ2AvIf
lM4c7UqT36oPUbG+qyTrt0nB5RpJ1AmNaS9rEpa6il9uTYAB4CbvWw3XrFCN4Bm0nRQKp1n0PRS+
/gnx696K2y9psOSVz+EhLfVH1OQ1QkzUt1MVHOdee9Nz5AtjQR3NRGzOrMoVapGpxVR8xhP8CCAu
50QsTCeZT4ifz1JFgo9UT5anBv63rwzxYeheNIllrhLHnZbquispTLfDSTJRo1u5k2bf4Hud1hrY
xU3zrvYbigyoAHn/rTbzFbVzhI6BY6HvR1Bdi3ivL5DmjtNFJg+tjQKQNgyp5itYKYlbPqVSpq1b
bT6VgvAU8trk6movkW6VniTQkYnErRlMzCr1yOm6+AZO+bnHKsh22wZrUeDEHIUa5oRJoT00hUva
2VZp9KNmSns9konFmMRTFqZUqkNwKb76uvz0W+Y8GgNIeE4h4b2VGpEeauC3kX2n042GlLCUXpsm
LyUhExd/inYAbW/FzPRTE2h7Cqw9UCZ8OmZjdAnT6qaVzWOVDyeu+Wmu5U1FQTt2MVNTQXzGWgob
0Hrwh+qSkekhlOUlUhV6HzkbQ23MIiFY0bc6XpVihAev6JgjivAiqwo2Tj2lIy8moPYlgrNQmDpY
XIlG0EVbU5PWIQXsQyjMEHF1+63qtLcwIm0DNcHzqbZOq4TvZj0TQ4wSZ2/4HPlZv9OqgPWQqIgR
kcIZ7bXpou82kqeL1HL3zwFqddXCA7fsgsgeCi8ze0zOKXnFcVO9JGM5OE2bn+Gg0AkRiBINsi8N
M5/zqauMC6rwNW3fdRBDDuDNAWOVmDtSNrsI9Xdydif49Qnmc3NCXb2oSmmoSwXsb9mvN+T1Ma1p
sych7N41WSlXhryMupZenQrmmbhbgmZzge15eIx0rGkCs0lkn7jHEM4RnEu/HgE7kPa03AmjYazF
QmUMnODHLeiYly1NEBNt71gWFyVn9oUUN7dVf3gWAYhgMza3NSY7KNQQJSNLe4YOQsUu5ty1XUsj
pE4exFn+gN/oYojdWaEzBjRrS43qKUVcQootCoJJ1w5KTCe95fQZ0hFziwzGQu+n/TZXC4KFG/ja
O6E7kKfCuElkzEDmH1qTMd1IieYfA1qOVobo01CmD4uceFtsaBllGS3anoZ+Yp6yrvBXYd9ZPFrm
JDmAbyodiUZ7md93TdV4vSoCCGloAZjyDuszC2KE3zvyBVuvyWuNEIe5TVd+EBP6PynyX/8VS5lp
Kv9pivzqK30b3uqvP8m0v37m744yQwNMSxS8pOsau8QPfnb4atp//zeBLxmmASlPtySVL8CM/UeI
vPU3k2gqwA6KqhnkkuFq+4ehzPybqpL3LvL7ZFORReW/Q6bFvvMXP5mF30TCe4CrDYMa2ej/6idL
4j6MpdmqNoj/CewGijpLfeWZuslJKfR3UaahSFApq2mKWEAXuV1d4k3zjdRD9wdsuyh6aMoRdsmx
iP18inmJYpQvoLEY1V6DImijWglbt2zaYN/T8BBN0DZl0suroZDbfZOx/SbhoWsKpB3BzdTLhvTM
loBAXe/2kRlwThfo0UkVXVWSCdeNoZ8Gjd7jYkqKdFXbE+SWh3gutBlJFCbgr2RByqiNhjOTf6KD
ydXt8+ZFHbVTUfLPkohq61Ja1yCmfIx047gwvSYwBSAiniZFDNwk9Bkp1IJL6E3i1jJpiBj2OSD4
NC9ylIOZpl2LON2LQc0QotNaloSQ4+uEl38mq8tAWFZLSNgmE/VUNm7NTpxJKm0rqFjJRQ6Cm+6n
0pWYFqp9GhRxBlh7niRHnB5YDkYgBByN27CmjY3bmHkgGQojQAAcQRRSIq2lnBzKWdao++WSgjNJ
rn5gvILHolmr1Hq5HdomdGtV+ppzY3BwVCHiWg4jk+WMZDuu5GwS7bqJbl0BfF2QYTYgjSsyaXQw
0YKGG4CataVHFUwru/W4h76ToSgcpdTo3IFVKoNSQU3Ac++JcvuUyQGDobEhQBISD2gL/C3BJ9FT
LGo+EnUplO/qXr7Tkq5x8C2HxIKGPa6OwvbOYQKqIRmGlRgk32BLVqmxm3uRiZJUkHESgVNS9Qcf
4BhDGb3CszjtOcHOnhVXn8CcKGnJLFglOhpiLc4uIX9IV7DYRkZ7bIFlALWS73KaHpNiHPy+O2Jc
WFy4+bWPWnZGAjIATLXOOFCApQm9lWkhcSxOZxOozJQdNPG9LrMLSZ47AvQW2gM27jjmSUkm5je6
jylEpxQCC5xsU0VBFZTcKq1H4VQUsCUy1wD4/5T0vkOdn7XELCrgtfxEXFJohE0nTj0tqZwN8Bx0
1XlUkDIYBC8kPv/yniaKrlGiNlTuUNkkL+uRcAjVvPAllrE9sUKBwLh5lJ26I82ybwNapbzG7bIf
N8UwqJ5eGRxra4sj6UCtDk8OPCc5EqOSr5UccpFRcaYpxYm2dPCgSxTCBIlUnHKy79i8t9pw3wwm
EQyWdPZVYdcG7EFdbejHybx2dTOc9To7ZCJBOnN51YWJ6DU/9aweippUo/sqibEYom/OB36WMUAc
tI1vcm4xtbY6N7q1iacrsY4N1E6JIWpiPnTh0UjplxPR7ECWj9ZtWpJniIPFabL4QCqgAaAmAemX
UaEYVcUYmX5ck7DUJHUfbcv3OgXfoJ2UNCS9SQG1w6LjlcvaJpAGRvxRwIxBep4GkJeB2N9nEUgA
2aT/YEDm7ybZZORGLJIjGTWwM53kHlUYADXp1V01peOBaHi8GyT+YWBBrREqee3mUamucciiUuGY
SbbzvVlZ6iaLRAffSuP5iTLYRtfOnhqKTJVmy4N6NFR0xvwovBYhdkYiQq5gCyobK8p3GvukrM9B
7k2h9GFEOwFrxG64UsVvehIsRewapDQGlnQxKoQH1jSc+ulOVuJ9u8C/FAX7D5kiK9MXP4D8RCu0
zE+znF+jgFxcqBdgFjtf3xMMaezjEaoIfAi3N7PAw1rFGHzEplHKc+YNPAClaut91Mn1Xh7ixG2F
+bNPRrhgk6dM41MsaYvSCCZdr5lrJWjbzdRFd8bYkBgiESZa+Cb7hlHre1nWgm2Jq9jInupl4Zel
sdvDKoPHkOYcFNHUbeaCSWjE6DjxadxytyQHjTJSCqaQMTQn+2TQ1h0GBRYd1lEAl7TDSbl18iXt
KVOab9kASFb6s7BHOy3so7TRiHuTL0Kuafu8j0pQKUvqOnr6PScsNAkxf07QDfRDw3xqqTA3kN1I
TZpEwnQz3KNzBjmCmi2sLEZNufJsdXO8VlTDYkQJ00exdGbeokZC5BQD7qNcj1pGID+Pol4eys97
1fwdGrGBuoPPZO0wbrjRfj3KPEzGfdItOSrkj3CCBiBbMUL69W4VEQ7ePgFRnHfYGB4KUcE63YWb
SdKxoqjy3ajA2cZo1oeJsuNshMhueS+XJWWn4opibq2RYjL335lWBV4BZNyW45c+5bM+J5e0gqpc
y4zCxUm9BLkKuMKaUTaT7BEQYMYYLuBoZ5AaI8zHamSE8j9Mg/9KAYpRVPnPkAb/N317f8v+NRnh
50d+Ew0o7CgviZ5UZRi9VJl/rz8hGqhkIiiGZMq6xFtYAv8oQKlagTYZQBAUVf/XZATxbzIHVou8
2V8lrfTfKUAlqul/4Rnwa0xeCJJMagPF7PIY/gxGiKVSVhtFFTZt1lrMCxmlK7O1F6Kh2JSBBy8/
39DZZbTYZJk9pkC04BQmqz+u2eUXP+F/5RAmiyhvm3//t//wYVBtGxSPChmSf8UqzBJ1BOlqwgZc
yCKKlc1963fvRiN+WoBLgoozadSUWAkTk/wm0C6rUB6VX6esj/H/BF/Ff/Qw/hITAWCKs4CkKKqs
WAZlK0/9n1cDdlbcWL3i0/9VSyTwuPwnUhO25BArvbEdhuIlgSinR9ZLOtWMeoqWZKJMBuuY4wlX
+v40RHnl/n+ujqou+RR/YicszWCR4tghLQQKQ1yexo+3+ygPlqv5v8ek0SoWI39j9FPOStwVazWu
zoBczUNmaIgkR2h3+MyEXT3Loo2zVVqN8bJgVA32pr7XSR6ko7D2u2DXl4WFCz+tDxzpk9E3Dw1e
zY1mZRcOBOoBr83f36SlURO+NgAfnszJzYeCcaEVjue5gsgSCdMzmaHlfvTrJVVWKI7BxOxFL8Qv
oTL1HRbj4L7SqIqscVgD58ttYR6EbSChXvdNJKZKIzokQLlN22yMKoW1kCLREZkC9TVNfTFrPnH/
sHEPiNzFLj+K8Xw1Ga94wvThBy2KxBifXusawc7vByR4RsoYber3QbKVTFDBgFlbPVO8SqhORvxp
TcmFYLRwnyYpYGNCQJhJptM+l4cHP+g5rnSd7jbWXhQQFchyfiBjWvckK+6QNW84mA0Hgk/jbR3m
K71fVP6TidIdAa+fbuE8bNKYh5Vk31MlZluhJPWUUMKvdnlC8nA8DtFzpunTemy7DDQcnEgdck0C
1Yo2hkqHTGnZncz10Ev+upqirzyjWh4NnWNA9W3k+GOs4FIpzOFVHydlX93F1zyt3geDc1zTs9cS
mb6qi649J83irsYoPiLJguI0OZpSto5R94cgw+srwCTSuxldkUrsdg1GiraRkSdU+5Z2lRQdVD/m
hr4LY/ZoDlllOK1wTD6aMmIiPNidK4xBuivH6l2XRM83LtJs3AKDDOQSgoothP6zNUbIL8kKIIVW
vMNvfjKS9EtaYA1tBl61Bm/B7AJQsjj0DMQNFJjXSMqQtOVTdI7F96AvsSRoK8NkshpmTBLFUVwr
yfA1FomjlQjcmsaS1nm2yOTKFM+MuRBC8/HYTRK29KBTLmqWz6u0DrkrQCWMNS3xONM/pkDSnCmW
gBBPw3cKbcVJJIRIaSfAF9UJN266ClED0EpPIRyLzPRSO+Z+fdAAqq6iqtFYAnAA0FXaFZ2CDkZX
u52g8UalB4H2bnlXjIc/32RtqK0gkbKfL18gF/kdlu7sZjI4S2S6Zz1oNAwuJRqz5VN9AFvY/vn4
503b5Y+SJad/fMvP55Plm39+4vfP/nzu94c/79XaOK9jQVsSw3PKkJ6EumFUnwM/1H9lyPyk1fx8
9SdXBg/gsxzm0kyFCVJ/iNSi2f98+ecbpWU4WHAAQaPMl3/ecDgJiddePl5MtguTVKAOFCTQ2Mtf
/fXJX29/viuyEiTXg6L++iHEyX9m6Mx6Z1Kq//zoH49kEmFV+ASQtw14XbWS4l+P8PdjM39F4Pw8
hJ/PTj8P/ufX/4rj+Xm3+nm4LCFEjaF6BOhNYzi2vjpF5fYSuD2FQHofEkp8WeXFE2gokOug2rek
ZHqABoH1iuthIB5lohNaj/WwC8ceW3DzmXXn3p/wBenyIc/0XT7k/Z1RzU+q0n2347CDa5Jh5Ga2
6Zd0atKpyzbK3MzYzEZxKywGYqKHTYSwtHXF4F6Fw+pCnoiXs9F9DEMk1pUzR1hrM1XtnRyYjL3y
7pamlsvwmvZAU6urENSPrQWlvqYjdQrzyT/k+U0SzeNYmsmqJXuA0SgyUd8qv9reQNuv15tcwbTt
y2iXIi1GSCtKV0gF0broy5Mw+uFuDtOtSurBg6wUa19oPhqDUVCkym69IEEzrWBshAo+n9tFydaM
qzJEchkppQVeONZWooG2MJpKDGxzSpOauPSWToM4iFAZQkvk/JF1doIorI4mkxFUJrP8zmdBk74q
Xr+vFZBf2O6rSFBmr/1MjEA/6JFe4uPKYyBBS6xgu2xaFtgCZoFubQaeyQneq+xiXEaH1oS6tgRT
khTj46RLbGe5XHu9YKrMsfeM42H1EY8+yJO/klVN86Lusx6yL3We33uxftSI3b0XeqPayIK1saDM
2sGAsBh6DkrNoAEQ3MUgJRkt6BZdeRhpLc2LPkTnDtnsrRmBOxg1ZF3FiBCoklOOoAxFWEJHn0Q1
wn9ZADS49ks7oZ+RD8+QwTM9xirI7AtbxqpJL6ZYoF4iR82GUv4dFf0uq6S9VtOcIWbXI6vaLStE
eOFLZMnKSjbicGtU3Q6Jg2sMkfIMdYJDmLyHwoUWB63ORiiEq0Su0bpXEdNLEcZKSX+Xs+oL2qkM
KR4Z5DRDOxJARK6Kci/p4xEqzOyoxXyaBQY0M5JxTRZygvgWaiiZeJbIHSCTdd4YylaKtc2kyYck
BVtD4SnOyGq4sc+6HGLxDKg3VT0oN3LhSbK8r7oe6dCEm40kO+FSUM1g5fqaCbyiRxPMXuzPXtAO
t4g5M9YV3B9BeJdG2QcvcRgE+l2UwMUxSu0w15A9jJx8zzymmqsfdNqT/b2paq45tveZDxVGqOW3
uucUGebYYJmzMiEPXxQOqrpIRKUI1xhL3jmeU8aVPRAOmQ1q9J3Eqkw0FnJ6iOrgIoYGr735vteV
e5gXL4MPIssw4W+GfuwJfYABRr9Q+UGdDRpyuYqNEKGw0YPxvpbUjJ5Rx5Y7K98W4QgYCfdjgZo3
NzIaqyVkjEy8MQdigIyxTs0ZmwwG8tasQ0JYRexiSXRl9Inaru8R4a5z46gr5XmMadKw/YRIsixX
ChCLjVsRk7KcmRcTzmSjS0jABbihU/I6+sNRVI2nOmFpslAA9sKuomnNqj1dxijgQk8mAQKNq0n9
Q2Gi1CmjUGWZTEcH4PE9AB9WlzBkjBN07mgwro4RDuEckjel0T/HYq9huYntWAFa24d0X5PKaxny
4IfFAqZnOwNDjt5Hm3CcDnoLCEETxEOeKqtx7rv/R9l5LceNbOn6Vc4L4Bx4EzExFyTLGxaNJFI3
CLlGwruEffr5kFR3Sdy9d8+J6MhOB1SJVYXMXOs3h2Z+NGdhYl89IGsdVp8rwEk3nW18TCT4+MG2
nr0ZQ1YcJONQnDAefp4S94c/6l8miEZa+EETLk6dzdlhSysQV4yCHFGxZDragf+9GPJPqP+CZ4u3
BBc6Aihu7gE0ioKMeFYGLgDPgfyc1XAoALxwmlpGVN/bsEHibhMR0EHa6rlmkdlmvfmiZoVVDoCu
G+XtxPJ/1tjEbAh6FzfS9InyhwZwS+QVzijZTEeTDOcs8umME8lKmlq+yshX3qRukANMc/HkbCp+
jeZMPKcG96Ij84W1dIPHmP6Ht+3LejpaEaY7Ii4eGzvc5VULNUua3mkw2OmVMzrtHrDJuMpMUJEs
aSi/jCdDe449sP7Z8k5sXc4rtw3zJeHLn49I5iqw0puhQaWj6ogG6/EfkZwLgqglxUiQ1u77L4No
MJXFRI8PfqrgA47hqfOwCe/5vGf+X6ILK02Zn4LK/GEGg7jVNDiylXWXIY3DESk8JnKEfaGXlzbG
MLwo7BNQmLvanLuzn6fxSsdwV9Pc+9Szxv0so/vBtCwWPWmdDTCEXphlp686aFEuKXeobu7MEuWo
wWlO9mCgQIVQm5OZ+s7D1u+IURoyFlrLtZARxPIhomiDbV8mwhvdJBw/tQBf/ZqocuX0u6khHJrj
oUla9tDZdbCTddWd0xYxbyJVQxGmaASKemtM9dcYtLJlhxKAAsrawTg/ht0wne0R0I+BtkCUp38I
l/cYpBur7XmZnG9WOjslWZj0ZPTTsgV3PtUFz32n1beGWd+V0sMlgk8la4jgceLozwiDAwzRt6xL
0174xX2WGuEOobAGLa0Coeq5hnwVaKvamKY7LGlr2OtiV2C/cUY+B40jc/gx+C1UDp0vujt/zNDv
ARebDBGHIcnOxUa5FVnoUJK5ib8G0Ths49AnKtcgc4e2xS405+9+OV6c4Cvoar4Ww14VkHiHPXLA
BA1Vte2M2YAUQq8VdVjG15zoRL2v7Io/yFKDG4p56rWtOu2qAW2qqkKNc5D/Of9vO1s7uEtRl8L0
FPaSXJQclH6DqsWL2MO/baopzXKFql2vVZddm6p2vRWYQp5VAAfYk/0pHsHz20HTaxcuEhPaYu+q
atfi3/b5hU1+7++uq3nwx26Zkl0jNXG9lacsG6/tvMZQXDXf7nV9qdgMIOupIVsAasNunPyN1L3k
bf4v4+hmBYAYlUKGv3gUXu+v7td13efGn8wVWyVS8VhHt/u0dnhQq2rWtzsU+j8gg8uuAPtqoRUZ
G08r++Q6+UaWkXE/aMBGQKeg4ccRb5dErcTPoO/hkfkh0i1IsKO4cxFJ9BCPHlhEOEX8bQDvuTmS
+zbpq6mDuGjLvF3Xfpid/Lxt1hpkRWRnaPaRAb9CEzmnVgePimqwoa1YHwkc2xsYjBBkndAEaY8U
yh3x8W1cNAZYAN+Ce4t4nd48eUhxCzvZdn2THRPc548V2M9bHQqiNAj74/fS7/xGh+8bSDDHztQc
J97eTaSbyGMGW0/O5XHq9x84iM/HvtDmo6r5jckmoQxYaZcBYykKy9+3bB52bR3/nBbNxny03KnB
dsoAV4zbBXKbx9l5jXO3OCUxVrrzxJmgTcFhVOD8fDkbK11Gtw0JcUwgw+iIukd0NIhdtEnk7JIa
CK0YCJlnZ1vTTmij5/uoqK2DGSEXPI38jbghx3mWl0WljacpfJoof65JsPNcZkYTacMRROcAKjeC
g5PhRqp5Vc4xPSPCMMYfPbOpTrPvo79INg81jeKbCBwTuQ4I60Fbb31hH/JZdw6AQMHRcjKcM4gv
JeKfiO7HaHSRNJJJ/NIEUL0iv9SPOiqmR1VThTVM+jFw9PnWzOC3YGG0JvajWXwEIEpMhO+Xi6op
KNZEZoC6+oFzqPPCPTiWsS0a34M67n0LOM4fPadp9kUkV9rS6pZvCueLBY8PWvjaBxIcEgzGfP3w
WBXsepM5t4/qi6Vqfj9E6wTd7JvOMCc2jvLYDZ27dfLZOgaDtCDyJJ/mwDaru+h2TB1U5pchNe4O
FXQBuW3wGroRJv+UeEBXGkWvnVNxokRb7KDpkFQ8R4N2wY/kaOq5dlQ1ZPrhglsxJjF5dYrzoydj
tD0RuKjvLEcrVllWf5o7c9+4w7wy64HcWdqnR9fM0qPlydfG2gT2iB7r0htpUwNpFAkgAFTJ0ftr
ppquCs8/JG73TAQ2XXdTKvdWn8MonliJ4+XvjvamvF3ECO/k8qVXhbGozM0GfNyprTgIOslhRqzs
rdDiiIS1ar9VNS2ZllM7nHtt/qgGuuUShOzJ7v8yUVXV3dS4ano6SqBWahlvL3MduL6q6rs2A1lD
TezY8l77ri9aWW2+n7pPVoJJyU0j4vSXt15FLkcAO4AM+Nf7u77i9e3V6p1nPZGzkFwA9DL+8QNf
uMBO9M113vVlr2/l3btVU969DTVZzetl/C3rwEokISQUO9NZdyNOBVX6lHbe0R8EWhQk5e/sPC4u
JQHnrVVZWKfZ2jlp4OhFRH5W7NJxs/MFggEC9wOvnc+IyKJJOH7TG6hBcwokbGycDhOJzNiXmWke
CT5eImd2t+zqxSTn+yj51KKXkBGzWJlN+s1kn7sCwRPwkOKka5dYo1n8Ou2IeGylA4nkbCk++8Um
LjNoinPrr4ZhnPco5+uwKSu+wSYyE53/GhaTfnK77EVwrtkQ3eA4auFLQNPc8SYkiAa2g06AB4pm
XKJ5AhIaFp9zffKBS36pJNnqZjTuPaDtTd+Qhewfip7nrJRoQUwcnm5nv29WaZG+4leFkMEwD0e7
JpA0dNa3zm6/pV1m75ZIxwqbI0g1YwL7un9FDPeSgzlaazY6LWkL8+QT5zTnkE3wJPmMVjzPQSGU
BiFVfygPNaw3EozBU+jomAAmE0+i3CcBMKLcM0UH9v1Q+NwKuQF0Wkl4f3WqACqdPuwKfoKPZomk
qjYJGBRYJ20CHbPPamjvx4auopQD0eDx1rBxBZw7/I3MVv861O1nqTvG2p44WMy4scXVy5w40VPe
phvUt9HlaeRpGFj+SxtSCp4Sa68Z77U+JANOQIefsr3PtvgApRzBQCxIt3nQA4kfT1ytcHzHjigL
h4MzY7EU32vSbTeJjmBpYLvH0Z/mu7I0BQHorjrLz0no+sehn6pnGcASIny5K/sEqVPUqcHTds5a
4DEPO7h07+2O41KZ24AT23nd95XzaCTRumgkKlmlexq0wTiFerhJqtzaZ4D/cM8Q/qGOhx8mOrQb
CmvFPnvajhKjHGJn2OoEgFDDHMpPG2KwAEJa27EhKVeh0JCsHqaVniNDk3iasRY22AtiZJDUJ3Em
QY6wQpET5ejcgnR/ZW7LKfnDFn56r9slaKVFXEs3LIJ8wwZ9cmjEWj+sRaY5qy4bvnLqu0lGd16l
vmPu6tzfpQbeRyrx9P9+S4i1//1ftL+V1dTEkZDvmv/9XOb891/LNX/N+f2K/z7F35qyLf+Q/3HW
5kd5/pL/aN9P+u3OvPrPd3f3RX75rbFS6dqH7kczPf5o2c6pd0Fib5n5vx38P/8r1KGh2+Dw/r2O
PUnfNn2X812u+JnzxbPl/waeyVPJ96zfVOwNzwQ+qBs6UvRmYCIj/1fK18Px3ib5aXu271iO4ZAC
/Ik5dBhy9IBRy/JA+Vr2/0/Kl2zhb8nERTrfMA0HX0EDjX0dpOPvyUSfHGKed7r9Y27lH804RUcx
O/G57zLQKo0xf4kXsJMhk+910WEhJQzroUnaZGd4HgiPRe4SGeOHCCTuqutwIgocp3xqmr596OLF
eSKrnlQRdZJ0YQY4XURT9RTVlX3qHP/ieQY8H9kD1GEj2u/fJmv+tO9QmEdzKoIBWKF9asU9z2BO
L21Wnq6FV/XlyRdSjJgDa3D4IQHcXYdVTc1Rtb73tCPBj2t3YYYfGy9Hn4SN6V0rauMl84yzUzfd
DwOgx2R03evUjMUdClHuGSnPbJ/q6AER84+fbL1HqNKDmefNqEQWetnAPA/RsJNhtcUG9cO1S/Wr
4tpX++j91k5AnoaLtNhtoQw8aFbphrdZXY2HYinaFE8P1eSblm2xW/uXfh8raYDYFWEfNVsVb+1y
TBlTN4r9YddgXbT11Hzn7SqecGhlQJf1mhaNk7JtH6IBnKc9wTjNMztno93BgRJpnx/A1bn/Wg1j
5LDtSst2ATFrAJqFP+C2lY8nVZuHEoqu37bJYRlVA7IugWY6Et5kgmZBkzb1azyHoND6PtrbQeS/
VOltlAfVaxBW0WYE241S+ngWY87RavKqV0xhQGg3dnvwk87+aJjQnIaqfh1Nt9h6VhOt1bQh1h9K
fMAeAe4Nv1xeR71NHjISoEM7rCdJR8V7368vb80wTu2zGyKLk4duj/a9jrmZ7d+TuGEN66qeb0St
wXUI/HvPKAO8RCnI3B9EZ9iHa38ninDvmdGD6lJFN8/BvZ2lyN3lw897iCDCSi4a83VbJMOxW4pe
d3r0wJDo1bDivHk3oKZc+9pF9NsSePZUQJcOQDnExmjrT6rVzTaac6r6vi20jCGest4hy3KP8IeN
ZsFyC1UUTb4stL35s606Y+ThwhpuKvtF+agKPZObxtO8c1508rGrDHloivihJq3zvSeINpGu/WJV
OAtmVYCcBmYudzE8LJQJBDJPo5EfwmSoDl4cjRunxIst0itt+CBkB5kY5WntLFqd02I9GVuMBOPL
W4HXGjFfY/9L1zKo+bWDR3EE3+6vuXEfxJfvJpj+n9cuI3nSwqMqsPZJTOjwtawXEaLguecf9KgK
2+Rz7lxhE7L4sy9GYChI4C1huyEJmmYd5sXa20UhSM0dmakCPyvQEyDQimOab1QjTmZoSb9UxdQC
sAgqHCcb6+eIQl4kpgYU1xaIMk4WegNNi1eeP0VAf2v7lHQ897qsFmeSneLsRAb9oW9z0p9Se/M2
r5vDn+NojH+3cmM/9UJuNGnrsOdwZPDuVP2tALW8idoJN8w6NR5V3+zxdEzD5lguXWOUF5Db0pfr
ReChSZn/ftPw7QaIv96TkbP4GEVx8YnJzLrZncKZ1lsXoGNEA7z+VjUzoy0uuDHk17nXfmcqWkRj
0Bfm7O4BzEbTcLb78IRgdXArRif/BvNQ07L5qy5RdtO6PD352G6dBuhFalX45wlOQsoKZYlf9gN/
hyTS3y+ygR7AKXUBQriObZnvF9mSvEkp29n54QZet5X89Y+j1RhH0wl6d+1ljrupc/lBMw1CXrld
Ad3EEXsDqtl47ODmTaPpAD/mQzN6h/j0BKy0WQZVn4gMjivgSfbzEDsnI092UHpSf1ckyddsdoiX
682mmqMvKUS/56yvRzaexVq1VDH0u8zt8ue3RoUgkZjjixSD9uxIUAt46nRHNVjlEYrqRYMs4nIv
naxl67JF9ZIlgpw52t6aJw1FWp1YRVZfIpEn3w09fknTzviAVZ+1Lki4rScDrJLoAb8OiX6JE6SZ
msyK92HbGycbJOUKDjiwhgIdB9GO6Qa+aHeXdGa6N4cCKcK+tx+1jsLzjf6GpxZIb7wNaPbZOZ+j
o2qpaX6b1XdZxUtPLdLqb9N2nRGnhEqs/FISxMYgM9E2gYy9D5BAQExH/dcwSo0bvl3zZa6b+dAF
ESGyfCy/hufBM7qVkaP+MoN8Hh9k6p7/85fGNNn+/QLzsvkqeIHheLbjO67lQ0T7fWeGPv+YQySP
vg8kAu8yIFCPRCXnBwsyRGLCqK/7hZsq64vrT/l6Clu5spIxf9arXIJ8RfRniJLxAKKJb8CMryDP
E/RdsFuCGqcZiPhBkrwOqJrqU/NU813f9dp3A383+drHDtOEqentstgsVlVsO6fKTrUdcORwk/Z2
f8lBiN0KW7NfJq97CqzB/qMhZ1e1VvStE7kBAD6ynOOw4GSdBTE7NLpPBm9pC7YICKQtvW9V1etK
p92YIj6+TV8mqn6yFiPahV12HBI32dam3u6qMK/ugwS13Dy1ghe/lPeTUYY/Yq3YQMCpdnngIi8T
DPoZuw/cIpMe66M+pynzGf3BpUoU/z6p3HSv5qmuCVj6yskTljlyzCwNztexToOjtPitzWUuVm3Z
Q3NO9PQhSin0Cq56W7IrIESdPli9lj74tkCAOPawelz61Dxbq7Ut5EESgctlqoACoO0xt4CC/WeX
Pfb5yZutncWf/M5sBnPLGOJOVWp9SEm+56PrHlRhW/Wwgv6CHsqy7l8HVE31tXFHGvbvhrsGAazR
FBpi/H/eUNWkGbUNqQ3ry5wNzdENoh82JILz6HfORy9DgMaK4md8PIYnMZWrPHG0x0rX8HoNLAh1
Uhh4X9nbMPLNT96cc4jvI+RZIqE/sbh8UxNM8GOV47RPgRPXO4BkKJtqlvap6fyNXQ3G1wAqAZT/
AB5E6ldHVh9wAMtAtkFCHT8SkygHHgy3JSy+UzoV4jS5ZkkeWpi7oTWjM1tj8YQa8AUfZv1U2654
MkqAHYmHdqcaVEWvNZepgdusWtcZJKu5fLnqr3uoGTgxh2/3kEmESrKZm6s6rCHK+2no79+qSWn4
ew3CEeqQ1+p4IaKgbbzOQrHG6bSPYS9mXH1tgnFkJj/qlkV0w2c1UKNug1eH52uo1xTa44CLlLPM
6ou53vzTY+v3pxYEueU4uTi2LbxmzrW/P7WQdRljLc2KH6kZ9JfSBA8wJGH7tUrFoU+biZzuGbd4
RHL6qCdv65kfsJGx9zJBWjHzobbGoJzuQkBQa7W6+SlYOgyNsn3cw69aJ3JAHBXU4I2LI+c/oGsV
xPmKrbV5+5bl2HbgOobPQ9dfVvJfsLVTltfB7I7hd3yZTnVQlB9HzHy6zLdeWqvqdsWAcJdrWfZL
QqwKKG3NgYID83ONgvQcVvaLRa5zG+NysVLNsCtRZmubi+Vr2oNHgOzt6qrw1rYUYqPuDRbpoUUD
DEeIAqjKOLfkeZHdB/QzVbCAqb61pfezljo1ORN0+NuDLNHVKvFWJyJWYiMlAqTAHcRyk87hTdgd
jCkH3dixT30oFp73ViRji/yRauMwVd9BZDDQn8bFWa1+NtrpUM78F9sQ7Xo0y3EXlFXzxG/ou5rQ
8OtGzlbzH+c5Q2q9bNJ1Owbta+b42JMH6Ze2JfabjjziCKiaH+ZAx2C3rayV3ru/Nm0gDoA8MEvz
7OiEtbg4qZoqRMVxk8Rat343EM9Rvv/P3173d0c/9fFz5rV0Vh4LLwY1/svHb1jRpAdj4n7vW79x
sSvubqLebU5jrt8DLZgerUBS4Ft4J2KydM7SVAOZJleJ6U5v06J2CHciIuHoIiYVGPoO6CfIjQfU
aMKHtBFAirv8Y08E+8Geh/BhMqp040QBCe+sROxPL1C8TN0kBpjJFWriHEWfeL46B3WF6sd8Zbmr
6igi21d3VS11hbprDscPMuifdxFTA1rYqeONmhejmVNH7dqyakQSUpnat2/Vpa1qqhgI5e8Hl/3/
jap2yXyHxBmY0TQt1v/5UzDMf/0YCHzZBoxb4hmg7989RMy4yNIqdszvWYVveBzW6T1O9Y8YT2d7
r4rSe1X0k5HeJzF6TmXlV2vVp+aqWiO9xV45QMBxueI6MNaD3AG1e3nXP41Neq6Gp3fd6fLqZpQc
ZTmJw/U2alqrYZpnZpb29uqq762w+nTVdlJ7e/XrQIvr0BYwCz+dv/4hqla0uA9FnG+u/dcX05C1
9AtDO6hB1R+Tuwa30eAXWdQobg+CQgKjwRNkab+vqgmhi7gJqQjm/lL9Za6wSpQg/+VmywVSQwLN
rbBG6ZoRwBgp1ZOqeTnm5914cpLuKR6jJytq/GNdtjXq6jgeOUJOPVYgsBPUiEsY8qiaE/GptYTA
fJMmyLIFmhg+tKZBkrONHolAjWev9OAvaLP+muVBe2v0GNbjoF48g0M6qH4O08l6kH61zUVsvJpk
08y+eYH26+4qo9Hu1Ky/uauBN+E/MFcw/fyX1S8woM748MFZQ3ie/b58JGVppENv5t8JevAJu+E4
o7Fr+qd0aNYybNKDapWJKXRIKznMywmCgOr8ZWRAITbM6pPqkpMe63e26WPMHtjD3XXyOEfB25y2
SvPjRFJZirDb6MPivZJ2m3gxqzTmwX+Aa8P+B8Jy4BXBg+oqZNHubScFhVWgPGIuRTW7SOsnWH6r
PjUvleDnocB3G9U3ZNEhZz0GuoDcdWEMzkHVroXqc4Uo1jyi8Ype5nlmDSzi3Zxr85dhkPTTVgs4
zMah/f7+//blrreqW5bECQb637wzcBbeHhfP8IAujXYsvUI7qloctx/71NE27/rHZdq1Dxwi0oGY
IbI1IY58vf7dvMFGWbEZXOfu3UBZ1mEPOoS7thFqfz7v9vaXTnVHlxDZNiCOJjrHPoTpANqBiPsB
KlbUpg3mlZJ+NeiPadzc5FbsvM27XkH07SEMdURY/7rJ9TJ1T+R/4/CJ6K5+9HkvK12Tw0dpOq+Y
3OPXOALfJ87wxe2THmVSgVQckcsLDA+EfJAL9yccnCE+ccLo0IEVrefcaXjtvQYEatSx380ELm9C
z55Gc0i3Xp3IbYGN4pDV4b0ZztvK96qPWttG91UmX/OwrD8mUVoduxqZQ9XsYoGRadqALFZz887c
NPA5V+kyeWh2mncEWFffiqIbLtaYNLsJIaxN5WggXEtC2oWXed/14DXxQYxnWFWBRopneL+zv+sT
FBab1FpW9G5+rFBsgH/ToBm69DkJ9jNTjH7TcoHqItiPhr+ou7sowllQDYSRhch+KU5qBvl5/oGE
uNCHrbE3CxKixFMDYPLtiTc64wI3JAo0GTVHeZ6UqlCj1yfjdSBlbXFM4tLXLlwjucn1gXp9pWuf
mo2h38/bI6K+U+t2NCMyO8gA1LBa19/ay+I+GYCrIgN5FDVl6bou/8bf7AbUvOvm4N3trtfyJyC7
rtq2MYh/2CwsEiC/hkk83bFc3zEcqJO6x9793SNXMyLNI9tvfYss7YAYdYZUZ5z22zT3K6RYlnYQ
C3Fpa5yJx0SW27dOv/ar0zg3K09OUE2AIYvLrCNZPk3ERtQlEkTkLcbv9i1n5+S+trEnLNiR31ma
m9yrPlW4WeBu2lhHcnQZcJbCa8wIsbE5nIZ/CCday+7ntzOKw+HKXf4zyedCMvt9kbGarG2CJG2/
2U20M924OmZVaK67OvkxNsGMB1zdVojfL9Uo+CQrzduzNujfIi18Llm3PhoC7fVwdIJDG3jtiS29
DaajNLEbqsUBbThEkVq3P82jFTy7ubmOhe6/QFgvtr2H8PfoieBF2t2XKmzdS1ZG2UMURK+E9R/+
81ZwyYG+/7caTmAjfWUbuuG+j5wasIDM0dSLb9hnAx0ny/0YpiGu2MK9qJYOg3RTELm4zaCgFbe5
Wz5E0BvArzA3H/DMzMwFtB149jqtEwFZfQ4P41SHB1WrrOG+12cCUUs/GU+UxFVVFQ54dHee9P0Q
OSFJCTfc11qPfHwq9Q2GuJi5xgijeUQhnn1Rw7sOKlAHDSZNovU1XteJo2PkUhBJ1Q6qpvpm20x2
nReC/2bw3TQ1t0v7qAW4wTDCKNwrjvtzNMX1B7adDni5uFjPi7mnnHK0Wu0Ql5qlaVvGJ00LnHvV
0s07JNDkxwAe+KWr5wd2oMk/cWXfp5H5FS7iNWyIdHbzpvE+WBlqhj6iYad9jUEKbbpC+2xlffGg
itAZMxI0yYW3GSw6Sbl+ivVi26GJh2Z4Ujw0XZTfpw6sJ60Oo1sZRu4lhi+BIAImSt0XZ9DCe3Uv
Y7kr4nekEoDlX1/DiflMfbaY6n6qX4ubD3BL72Rqzg9dBWoircPg0IWOAQ4MjYcsdM3HLMkx6Rr6
4csgjW2OpfQffjZsisz1v5gD7JzICaKnKZklhpJFeNBTT676BqEa2y3P13SQPde8VctIf00RNe4j
3G3rqFJEgAm7U2bUf3tR3Em8UWIu8JYL1H01f+xOy6tIkRnoYE3pr68AOu8SO8NwW9Ul5JS87k5N
3JzjVJePqosfBULjwkJea5lh9EGJSkUWjQjOTp57tMPmR5Ei1jVYcYAogY/DtnBfGhdQTDey3hdh
577Uojv1fZA8jUi+3TcDws3V0t+j0rbCzj7bFeGEgVKaYbqllZCaJuS85aCdroXQ3Z/NRo4fwrQn
xv4kzN7CYPTPwgxt65B1mJNj2o6sVoaVhepTUybIoQfR4s+U6sQKmqTsPpnfGq+3Pumynk55rZO4
XpqaVo3rxppc9MRgMDVsCW6GvojOP68po9p+xA3S3YhB1ADTaxyp+Wd8Q+Fu1iv9cwwCd3C1/tgj
2PLkToQ39KT4XE8ObNdYQ3lzkBO6x/02J+fy2SL7stKsNN+VXRy/JMAQ1Hx83z1+neiNqCZePcvF
rwX6DFsCud3tf35QGpD036+E/Oo8R62B6AvgrvxuJXSioWryrim/+i1nOKvy3XtjKepZjLcy15O1
6hsQmyGZqJtbjI6r43WegBR2AHN1rAdLgskClNx5o7GJpi5AWXxYJb05f0kCtFkH3Y+OdhlOe2sq
dggVNZfCcVmQCnfnibi9qC7Ed2EeOi3Sw3/1qQFndvkBZ/0phEp4qZsghvhbAiDVTQ6DuQXsgnTB
cDAEfuIODLQlezAcoqgC9uc2+MO/VVUveoiIDP4yQVWripxPkiCos1wpl+Jt9nJ10DTzTRKm7qG3
IaLZWlg92SPeNG3qs3OYCv0xalwsm6CRoVzkTeukLcVRFSETj1OFyDKJjOLu2qdq/jL6b/tgKacH
hIOus9RUcmR4C+nQskXVovxRdchSa7WO50PmQVhyQ3PnLMezcDm8uZVct6EBRGXpmqC436M6c2ct
LdUF7Tvbk5iA9gN8/mJ6A8s+B1GrbKfXusmirR0BQu8qd3oVsQC7HdbPYZbapP2s+lZN44NB289P
4zPsFOuxb+xH1Q8aZlg1iHfuVNPkTAd6+dVJcCdBjjNIyvSQOKDo+0mIZ7kUvbGCcS6f3npEbt1A
AKv2wm2c+7SATykceTDHruEjoNBsPpsMdCviZ27z1IpI3zeJAaB8GRUzkDq0kKqd5hvO3ZRE8RmY
SrNvx6zcyCLtoHzh1MgRPQSkKG/Rdgl/uG79iZx282loBximy0W10NpbN3KTdRbFCKqCL+VoqKpe
wSnxrdBI39+qqgWPZVMl8MCIYYP2NR3bJwsVbCNbpnh6RYji+Fq+Vbmdoifj6IBz2qjEj54Xww4A
zN4HlfOJTUR2O84B+gbCn58I4WLpSOgiCgugnVIb7/B2T/aQsr2LsCXiDI62Uy30MLyLqsHsvAWn
6Z79LCYrgbNaqk9oeKpnrh9P/VaaMbruPHfh8uBZogZUO59H1Pwr8/Du+Rw71uPQ4QmUw0Rnjcox
2MFK+cErE+DwjRl/yAISvTLNxatdut89HIm/jeW0R4wohEk4PGjpjFEdpEteDZSnKvzazY+AM1e6
1zswj5cBMPHhuSyMl3i2SGarAa3DBLKq+01QBPoxnGYKPzeOqunLDGV51W5at93WXnV5m7dMeRtV
bX4ewPqXQs3jK3ZRtxrb7D5u0IIwRLKYiOv9kyoMNvrAvh7dkgxUmNTZ3eCmzUaNRaXAacLoP6hW
Fxb9U90kX51M6LeGRdCz8p3wXhVBnbR3PjCU1bWvc1PtfghRQM9b93jt91JvObX2P3gl7d7Ua86c
PMvz22kETas61WQEYJGVwNY79Uq5AwiSvUxWsJVOTu6LoPIF7davqjuJbbTTc9lBX2FWzxcdNCiq
0W4R+s+B1O5Uv/Q9XK6zOL1DmSZDbFSgyJTGeGUbEQddtzQ+Y9QdEEvlQYDeZXCpihxImRE0X8KU
NDzwnegB7BOwBWsIeb9AUO0Jyaox1BDJX4rUhEYKq/vP9qjN4MGHGk+/pS9Xw1FSdUgEojVoVF62
6zITjlmiFRcvQGWjbbT4u8Q/cJRAxUm339r4ZN+XSYtBfdCxhqWZ93HMxwc1E2D3x2QI/A8OLLW1
loUZuqH6u3tFPgrfqVtdvGE2DgihevVaVe0xRf1TVUcbUyAEr3Y6oisHt//WeXwybeD2Owjk9Yc6
N+Sdmw3xtufQ+AEvJLkaWEHWbFubD+Xk84cUCLar0SAfWPeBYyOdzajnN+mudQvUJJZmm/NIs41R
u1FN0evFsevZp6hmwQfmZbb7GM0Qce2iFz+CAHRWOKA2pYcEa3zfA+9cRLex4RdPc9tqKyc0Qr7z
fbnXfAEx3bg1u0Wh2TvXUyVWQ1Caz3YhjRvpVdOXVuqHrrG0z6lp70iJRc9uK/zLbOGx7ulJe1tq
6WvotvnJ1BKBglWMlW9nIw1e2MWOFOx0KB1WGPT3VGGQ73urqWZnePlxWIrrFC10x5XhoOAH+3Ja
G0Wy0oF3HlRB5FsebJGQ6pK+S0Ir93FQauxuaxEwuFdFGeTxri/kl2uXqs1aAwg9Lo2tluOXhATw
9Dk3g3uAOOmzRPTxoPqjpT/RtXstnfDtaazDAGTnrolQsBOTKM8ElMuzqunQE89ZP/0cnZam6lOj
QQYUZoBy9T+MndeS47qybb+IESToX0sqeVNS+X5htKX3nl9/BqHerbX67nPiPjSCCSSgkloigcyZ
c34YNfSTYlQhsbOG+liR8looRV1+6yroBgsr/QSpjdqmgKraLErxXOj+VzGxAwYuugncpjoB865O
8koQ71tyyLYWxMr4f1IchuWIY0Wk83wTPbF5yn1ATh7hAnrQ7TFbywHZd1vBFOGzzRZtbSBv4vIY
A6ELgUpfkLMuHUmdG57H2qecdjY9QvUPllIc+moAZD9B5dgUPeoTmh0/TQWKzYaAy9vmuAxLzNA+
1Y2NupAWmoRbIv01c8ySmGSKSOq/TYWqoZU3EtZLv3pOzpe4TPUXqmTDz043YITIQBQbTWKthrIx
9nmi1nu3RfeLiq3iAlwDSeXSIgAeBvmaX25y7lzjLQszdavPluyCGyk5J3YbLawWbuDMJBXOx8Jw
GsTlo6PNH2xVHp3CCq5a36GZbtnqCkhz+xmkCXAy6pG0sLMPhZrkC/gMus/GTqh/b8PhGAprem6E
cXQRa/kUWZ6uoJ8HPDJPB7/zoHRZdCmVaC0T9wQonJ1M1ssGlnP3ZsqBXGb47z4GtQUUwZSPmtIa
z8KIVl3SNe8Jv899CtwKWaugeY/0voDiT4FcZB7lvxIx2bKHNXMeVTP0rPTUeTGa0nvKSnB9EfUt
uQqZEol074m0bHTMLfLXsyW7ZJNln+MAWYgBUPBpUtxiCxHSkxpn4bIUab71yrp+E6k5s/NUNiIU
mIkYvjZjb56kBZXfRlXL6CotR3n07aF9VlPYxakWXOqFZR3qsbcOc44OGu35UtqyCftZY66qk8e7
oxz4y2ztXAcbVvxjvfsif/n+tzWbkhyoCrUp+5DEPLfCDzd6hR5MSGAlfkzYNy9CI0of1fh9tFrr
R0OFhm7A8fNAMO1chonyWbtmtZh03b/287e169VxPyYFkXfU7FfaqMYbbyDOPWhZCg0q6fiKu8gX
34zO1DwWL7I/DMLf/ZmWnE22Q1fRfW3SMHgqB8JuRTFU3xpzZqca/DfTq9msZ5zBahi33iriD9JB
sWD4CzVjOIewFR2sqYX9MvTrbxniPAPYtC+pYhmPVeQgCBQk/dUaoLWXU50o+uGLtHge/FrfGq2d
rKApHz6nvFtIB72C4GxopoJkpGGfCh1QdTb/VX1ibIIc/ihSmxBhRGDBJSBcNhL/LaHi8uo+8Jff
X6Z0LkNElRxroOprBpjfF/hrvftrCDb0IPOmYhlaMI6b+Ths6nJsPp1qRd1+/KW2dCCwCf9NkebE
XwjywAZsj8RC9QkMByQl0i3Nm4NLEOUFWsVwl+kK1LRIeuyHHq7HUKX26m52c1/sKBShymFp3xz/
TLn3FTkcQXlcwVg/z7sPyAWDBmWWygwBlUEZH8Y63wLhai9tHX0PCjM7GrNVjUgSQaE5bRoFYSNK
Ol3oU/ImtRcyoMTHYy5NK/T+EXJyhpA6JSu4BZkcl8hbVIfvtwjSfcLNjhR/X8/O6lSoS37SAYzS
6oIMXwsjhoAFSl7NfQoMc78MpGwBQbgHHZbCA9EIFwlazHtDbbaxb7Sf956/vCY4nxdTk/TA3KjZ
q/L6Gs/YOBQMBHC+pt1JU2sUg81ljLZXn2UvVuVk4K6Uz6gnnF9CSrigwk87KlqsLqmEzj6TstoF
cPL+GAf7Tbf8/i3zLfPRqGqxj1Jbha24VOHEGQFFFqmyE3YKQtuDziTTLeVsGd3vZjAMhGA5tawt
aL6e5ECj9M1ZbVfSgFLbs+HUq3pYf5pd7UaLjLo5aH3U+KcGYVfgJr+6MPgZqg7ZLSXmVBCgnB6Q
jIOPr0/Xk9MXV6CJwWLiAf0tGRI8mMQe6alBE+dDreFadjNzPLfQwW11qh61sFoFnlsvA2VqvpXd
SiKewxICxCEtw5M1o/o0ynLGfMovhgK9qDAy8a2ZlHPQxN4rEgTG2lQN9q+xVr0ajnetM6v4Au3K
66SmOcrAXXZVbYeNQqkjjzCbckCp6g31/h1MbXQpdkr2nkRgo79zWgb3oBU/tLh+r1KPYhe7hhkN
poedOsXTmaMhmhXhkH038r0zxeWPtCtJUrtafEk8pUSmPazXLgnzl4B6bSo2calHa603Wv9JKYcF
26PtHSZXUN3H427ZdlPzaXbpRr4uAXG+qOxRr4WJxEudef2JOrjfTQ68a5/6HeUU/+l34bQkmBSB
8C85Ni3uznefsSddkI+a99DG5gUO6mgdDWXwxlZPRUQgSDc306kRsw14E9KctGjmCkumnTTNmGrU
rlbdPcG04M2cpTVLLa6OcjRsvA8C0vaJW2n4xjH4VAx2+3RbiES7n/rxVU6Edu/B65v00sJIc3tu
p6Sw+hhNO/nQln1tH5E1razjvUv2A5LrS6LJjeVvOfBFzdWo2mANXPOr1nTAR2FKLrd5Mn0HODxB
dl2n57zkh1LmevkGXR402nHt/hhJMosxB7RS6vWpJZL8JcxMBJOmsr16UC2uUB0N4X3us71L8GJd
aFlzIaoOrzKA02UywcpgeSNYnhKsdeGa0VU2bptsVZBQp5sV1sRpLWWL8kx8c3AUNHr0qGsXNrXT
PkXoihkPR9l4ooHNSV6O7kc3Raup9r233LODfV9TVGbEk/uG/gZcphnqUmI2XWSLFny93K0crfTk
R5EZzklONRNU0FTCZQQ+iquemDcnyynEAe6gCc4clsh9Cz6KNPNnroRHz2Brgjxadejz0dVWY2GX
jwN3J4TmakfjVBjWBzWC2mIph3I3R9xj9tflf0E6FtrST1JIxNkInbXW6XaRnl6klZt+c/53vyr6
0WTvh69Ikl766oGob25gVv+xhuyXXUM49gdCVa+5miIhwGGILBYMHC05dFuk4fswJbd+6BSRiMrz
auvO/f/2l/1dlecvlc+Rw9K9fdu1oMjnK5ECLxcJtTpKTLB8GJVpk5cTN6Y/m04TmtXD1Jd72eXY
jvskv7KVt2vI8G3LolRQoK369/91eycHRGP+LGotYF/0r/3kfSvYxr1G7JnC69r6IGjSfxIB7zYe
LH6P9mwGYX8mPspGKInE0a9J9ch+PUaWR60mHmuqlb107PMrzhu+0GGDSkOK3AyqS1JV+YyF8qXy
OvOiQ3N0Cl0kd2W/5bCR42heENBC9AwmIWvXq66346tHoPtP3Uat2QlaC2Oz8efSDvYbypOH1KK0
ZO1HEanVaurFsJR91NqLxylq60cNVVLAKOIJZkHzOUoQnDTdqlzz8ZrPBM3VfWlBveQXivEsXf5M
GIBzclRGiNtw1fRlQItlEnZ4EbMVV9wTkVN5iRQkLuva3nXWRNguawbvlNopyq6wqgymyHfgHHZZ
kjT7zkc+dCqa4zjD8WQj5oNXbNofXg+Xi+yK5gNaMDcWQa0FiM+YBA0pPGWCrX5S/BHx6rzVdro3
HG+mjBUaMYwUBWwk0qomwQ3VcRBKLD2UxAbvWTZAOt/1wSopK3C95ymGmZLNu43SAmbrsUUxCuWL
ETd2heZpsWJ3NT5JX5Rr0OOeWkQ059VgNyTubKNQRJpVedZFJ56n70OvWtVCGXM0F4yw21H1baLN
5lpbI3rLwOf8Ur2ZgtNsPvwA4kI7s35YYW0sRZRyvA7jhiSGYZ1ULaovVWZUFw0SBdmVZR3n8dkD
ugv7JAel29zleNqO2o5iwxkPCB3lwM7BtvKgWoZa+Ix8Tr5hQzOBBZmBHnL45llq0wSdkl4v/jFT
Opm+/yPuURQfCKtdq1q/pIYxfkwqR33CR91KmtQLfEm4eUGnNd28tIaYmtMAOw85KM4Nexq+jFMH
cPhPX+ZnwZYMaUkZY4P0pJqgpAkTZzREbEv7Otx7gxXAY48pmwkuftJKCbQEMPflN0ctUYJgJcdj
MDjWQl7Kmc2K/GaxaVCb2CRBV1/9MqD+1rC7H0CjuBDdNzVRAQNUeo2Oe9vvfLRRVl5vAS3slC+k
JrofIhI7L9YucFCpO4SAWn/ddiYpdNS2lk5WBUdidWyoOggp9F7tIZ/I9NeOCoYUDvYnM1P11wEr
ni051lNxI8fU2XMeK6pYu439v/PkmDZjoP/MM6BLnAnhg0UdFwgYDRkZtdFrt6DM+zWPgeI5113U
32c4kwUHsEFMMLKaxzYNjW89uKiHsU0hzp+qfN/HZQ59HwG+kr1ZMenfWrj8FoNKLKPrwvgEzFTA
hcCABrmypXFiqnp+NFUd6LvQbPiCljaPwnntJOrPg6+Eb4FG2ET0Wr7RYFo8AGJCwdU3UG0vU3NX
J93vq8HKN57SBxs9T2fgz+xyH5VX92mBUaD/nnnRie36w1Dq1odvi3FdxPGwHtzE+xggtgwyI/3K
Y6p5FFoa7yxuzy98TE8WNz7oHD0Eh6Ope0EQBnAawrUrd1S6FyWKByLnCDvK0U6tqUckHKFnNipj
pVMv+laPrybltS/UyRMIVo1pf18J7hF1lc8L4/9AeVq1r7y4PaSuqy9gh1ZmVSzM2uY/f246x0LM
Tl7eHOfOWIneNL5J67ufvCon/wLajlL7onrjtl//quaYA5UNP9jydg9d6CYvhWX7AGjb4lAPoYrY
QhQtCmU4xZU9XDo7HS8Qd7MlAiggu2RjDuVCILV4lhYR7OFyG5UTgoodQgcVxX2NyuX2Dbvn7r5G
aDjj3g2qN9mVcis5aUUPSGguBQagbqPoR7lwMzd3E3Lq91BFGMGXFcVyAFw/nKrGXD0sbdnUsRdT
rFQu5AJ/r/oPOwr9aykMh4J0M93MFOdLzVbUN0MAw7AarVvD+60hklyWQG8Gc1dOWrId5+C6L0Aq
BVmIelgWpK8BDB1QySCUFyDF+BplpdhaQVUvxl5NXjsTzSMr06uHmxlQpSTc/FVapQJ61y2rZjG5
cbmvIr3cy6t7o4QOKRJpR+SynJtnjWTMPmqaCOLEVnu0lPbFc2elCAhJX8M6qnfVAGuoNCPLTCAe
z8yHUk2H1zwYQQUZEKPKUdQXnUM3JMlDYpn9ax86JgLe1vdstjLCHacoGt/kGCKt+tkNiyc5MfY9
/Wn0oTifPRMjNC+lrazkWF4U9tXzYRqYx9yMJ16T/ZRDgxHErxp3Iz8Kx0UUb+AWNV6kXzaiq10R
EZWvbffGkjS7swzaGo4GGExevX6Et5RUJdUC+esUEJ/M3fokx5wIGLCIBnii5kF+5ukidatoJ0cV
2G6XBjvqjTTzjjgBAmzqyog08v6Fs8+8IjwW/26gJ+zUXjvI7qmtkKKB1ve3W4Tg1g4Kh2Xro124
lD7wDeAzNRMa2QLSmZspJ8pxOTtqIzjMAwM+rQJ+hsLq1R3bAWJOPLKB9JiJftBbaOsVkunLxtNd
/qvmzr6sPHCn0skJQVKrE8HFXkzHezMNvnoUkZHsHFNstdmSg7I/Hol/UyHuVut+MiDMnYczjSp2
lE5Z5jY5D8PHumrnDY3yqytAt5HyBanba/EyH6zkIJvABxje3bCPsnXaBuWkeTwts2s42jMfxx8f
eQl5FhxgfNg5ygFQZqKAJEK/2JVGVL+FJU/3wTV94jGYlSivU6xGT9KCYm856d34zO6Fo0Z+iP0S
qoaqzJeeIEGOso8+37GMS1DG42oMkeuM3AhJMLY62VLv8nwVozEbLVK4giDCI292s7XKPQepMx1S
QxgXuY5T8ADP9KdpXi+PwuZkjh6Qc15CdlFwNSEJ2/ySXbf+KYGzJDDqhfwjZF/nIPUHOS08Pp0G
pzBKnOyauEfGk1+f/YlqUcPTj8184KrmRvYrUFAEmqofpatR9r2JoP3vvrubnPXHV/anzlgeNMH3
voVi+gvqWQ+KlqsfA6JYm6F1m1VEbZ/s9z1r+kBnstmYagnpj4HkLxuVABqpCH7KsjTWbdp11xHm
8itiA4HTGBfZww5FoJBTKg/25KKCGGVwdCqOWW8V3+6uBiC+J43z/20UQBDFR2HgLuTkII1/dkCJ
lxbkbG/tUG6HLBUXvU1iCgstCle4UWhp6LwGX2VnHTrtc9XZJF+YkA2EK3Kr2csxi/3+2UUbQo75
hGuPAq1l6J4Q8HU6882fqh/Cy7uXqPSt58Ja1QqiTQuWe1VcTzka85iVwJntxHmzka6do09ryEpq
bhaMppPnHv6sI8ZarhPF7Ff7kNLhWhNnfT4ZlfNpqcj0Zy3qdZRxsHy1IRYE7foj1NbGsxuioTn7
y0G0rcxntUb94N/+xG/7Rzno6VN1skfjbKcBoKXEQw3OGZydVZjxQ9EXxpWHlHGFrgCKptHNt00V
mNdME/55LMKNHJRugTYYqDIQjr/PMvvnnGK1i5wjCr1dT/FoLu6TBq26Op6IjnKOB+Hezplf2Jhf
868XlqYfRYe4Cl8tq9POlVnVSxVhvTfoUn65lT79DNArUvSEymsqj5GqmT4bhKhAq+iAj3jMrMrK
nPZx7hFYUzgE5SAkL6E9Novedsw3r0g3ftZB/zCkz/XcVH5PzYkCQiaDt/0ZQYv6JELzIC3pYZc1
bOuu0WzlLLdDQAwJ3W+2YZs5y+YcmeOyBall91uqgYsHEQfxqXMGsU3t7gwiYkAzT7ah5/pHTf2U
HrcuSi/jk7RRM38EGafutblL9lsTh5MsKoelmrfdOdfhR4uSuPycar1alqo27upa99776sVJRfE5
Qei/6bumhYkrLolBJhTFxFPNLVRBusQtiiu0nMUV+l71IZiCYiv7dLjOrhRLRvBvXynEy68eQVjQ
HcihyTHpVUD0QGFGeTT7Tj/rc2NmZrfozSZayb5ai/UzZBL62Q7sCwcXsbt3lXprnELtImr2Bcil
M70AKs4PHjHxNKak5sdkxbCcz43iuIS65GXelVzmhg/JL6ejxd2pHtrf7uR7TXag/zGh694OZGa3
hhd9577xc4Csh7jnNJORBiG/4Lx7puAX2mZH9b5mlr1G+kj5ZXYukpIq8haWpT+kTWo+j0HsPk6K
bR0ivdZ2IXxKM6zav0C5sINODpyWudSH2v6E2dJZQQ4/rLXZVEjewZJkviNQbm8jmPce85gkOxpt
2UMyefrGTBTEv/zslRJD80kMWfQykV2V3XUcRHslyIaFNH3dc5dplxr/5yS9iKFnmyrQWwSnCy1A
itcUy6JpdH4No3/2s5n+Ty8+OFd+Giqomg5xgGtZegfZXWnUJYwVjOgtZPofWYwmcTH0FglmaE/J
xNxmD0IQRrTT9ilx0t1AMuaTUAwMHuCEVkkx+p/6GDx5PZg8hdvomTB+CaUO/bDdaEt+GHNw0w8+
y2nVR2bxEcDRz0ZjQicph4se1iPtEbzlQfUIeXScGI+dJsIFpIHtZ9UTAho7PTqCnI1feLzsZZq7
CoNuNTmNuZbJcerbFj1ZnrcG1Pt+LCp/Kd10qn+oe6uyswGTx2UczQ+5bJnHkOwLHyjT/Crto9N6
5WedwEdlW00E8yi93eTxL+yJfdY1d9QJNYM5xT4VSrg0QQds6/Gb2alwe2r6+BzFgb4pyE3m60A4
wSaj5gl6W/IIcdu4a7UJDMoamq45NR0lDEPU7wmuaugk3Pry8Nj40BPOlml03Yr9cLxVrFHZV0UO
j1afui9hOSpn000O0op1Y3qZOU/mIafr232ep4gSDxHVRJToHfKKPH3YUr/ooTPLtysPPlLH/V50
pvLDg4uQZAXsog0bHaevxu/wjCAaFPbmG9wx4QwwKoHmDh2yrkP1PCnoqFcUKt7MjsrkJ1cN4J7V
GsLbOmhNVFg45eiedyqE0z37QKu4kV/Docfo0xJCa0gO5JgSQNkeGCVFmgwGdYxHrP2AiTM+xJQU
rHhdklqxjo5Vx/liKlPjXLSqdgOBiaH8laljCn8ASTWbDe5SgsO0blhlHPrftaouNrphgnkbdOuz
ygm51vVXfsUDqomUk3Nr/SW8YKQupkygcIHvaFnrI3fgGNlHbbB3sqF8A0CmvMSRy3y07F05N3+P
/8P1Pl9vWhTU77acfjOrhnhBmYmL0xI3GpC9/WqrwEJsNZ+JCZwSbgmA2sE5dJXgq/Az1NM7w32p
YM3k4BmrZ8Lj2tqlYhYGtqreK1ENV6xqJbsqNb0LlFPdOnADdsxD411kX081xILvsr7qMpXAcNLx
PUzg38mKqVy3QJ4/xsr66sCw9FRRwvCcpfoauuiS0ypCf/FkgUTmvocWz0CQCBRDe/AEkp9HqENR
HgiQ8UZkhiBt6V0bQBIbNRAIRpBIuQY9v6GCfdOrHmtIGMFES27Nq96nYhgehAVhvDmbiovwt5OH
r1D+ADHt7KvsbrLB3cZFiiAqe4V3nvHonXh6t5GjcCL/oizXPclB2SXNJu/3BhX/r8PQTxu3j51H
o2+1TyJix7bzzGeRaf7RDuqXeHDsh1ztohnkwIujL7Vqc7QnxGyCsas2lZch+DGbFCYoO8UjEw7B
VfiK5oZ/0gLi+or5meXBu2qO5ktdZ2IFVgztbT6AF92bkbQ2tNtdrZgvDsmJk1FEr0kPf7iAJnSl
VPqhNe32uZsRnhkENQB8o3g/ziBR2KT87TQLxctR6QdV66JiA3iRVo8QKaoPQC6d0r0AEi524Ows
pG573tlYD9+1Fln0Lku/eEYUPLK3Z3sjHPXUFiZkrbNHAauckkffG6JWi9ohH+9NoDrsyhbLyYW2
qW7th16ZTlYZHtDTyD7sSAtAi8XtztS99KM3nEXPY+i1tS1E54qAHAIfxAeKkd4jO1Gx1quxegh8
4iOQfvkPkwbEZdZZT0q+5qGgzM02EGGNQHbuhoLHDL9/80X48NnqZVFcjCSINqkO5bfba78bNSmv
Jpwc23t/A/IyMYZmO2a9oAJhGD6VKT+3YJx/eWmMAo+afM/Qe+YwD9iJqst41bWcE9VB7ffWxAur
IrWuTYGwg4C45ZtdiFUkzPGX7nu7kWjMl1rk1UIdffdgmhHExHHVPqiUV7+FehbtoOZBcmA2qwDB
MjArZOlmU8QwcgSph5BWGFVvJG7zpa3ZzmacRy1BwMgySoI78yibIeqWG/4nFIIT6LFq8J8V8UWu
VMyiv3ndvwDTGV9GHUrneQ6SijDWzvyy7TB8BdDV/vKcraE29U+SwcglxlrxalFO81iPRnZMNYL7
ZpBm65E470UFLrkYAzP/GjvVhhq95ldamtueQMuXKPCRygqr6RKLkKJuBUWWDPG1o6HGOQQfrXjV
51StQ7HqT6tdsP9rfnEL+JFasfrWJIkNmMDN+cZREw+Xt4fgGTsi0wUBLCJ7ZcLtPsP4u52SvQAa
1cJtaSMkC1tNTUxrtBF3jVAL2ctGDt1NS4Szhji8Zf+YkyVUVWilq2x4fOSnam7QzE2WiIl0S5gq
8xPxJSBsclir0Zu6j4Sc6dix4yNHqWp5dTlJNMM2d3gW3xozh3De6ZtV2SfgVeeBvvQAZmS1+IQw
y9u20qyiyIGFEMDq7KKa06xC7HUkX7RwT0a8QiNjvhx9bb6csnqdex2qHPMI+h3hvuu8MljJy3/4
B855JIpycY16FRIdeZ9UPTuSUwRSNpth49cbXefmoHmd/6626CsRNJk2cpQndfkw5W2P4DWjJNVh
7lLUZ3Msy+d5yaHRlDe5ZNjCRS1NuWRP9mspTZ/tzW1JacIOsTYNpKT5Daq7uiFa5VOOBUmZCrX0
nz551dvetDP7akhvI7LzL5//1seGZVO7zZEMjwGZwGtTpBSE653z1Po2CkHUciVWDmH7n35jGMRD
moCZkB6cb52nZEYlNkRiyVD9Z6qo+GiE1SHpNrsMO0MnKcv9OV7DN+4cq/lKc6LfV7KPo9Lv0b/8
/tsooATntl6e+EcPNtc4FvauGagnhImIClnHNQxjIS8NY2LXIS9vDtKXZJ54CJyuvk2VfZWcLy//
MYl0CcLBmomGfWCnFAoo1SbsAOqmCeJPU+r71GxobCsrYDpl5pJ8/DMwold2onx+Id3u/W4Mxyz3
C+D2hKqdBzncGOIIqrjf3/2USIS7Ohw/BtO0t43nqiu7VocdAjvDrjONDKq02Z6cBM1ONfeMx/u4
UWSMS1fZefO/2cLwBbhAQKCwPj1E6jlzsumrnyMDriZZswvCsH8WWvMh+z0UFc1xHGpBaT7bvET4
/iWtNeUpc2BQ48veLKvaUth2BHq9IfUIL7o/QDo7lY21B2V585ZT2Fy657h4kQa5P2b1prJySXEd
ZZ9s9ARsMRBe7ioqOjydU8/B07lK9qGvM4MgT+zyy8qUXdfHlKb646unp82lUEV5SYr4zSiK8QPO
BNgJV2VQqK/Na+XZ3WvtdTrXAjrvV4l1/n1t6RBPpv50pkzbWURWLla9XgjOVxBFAVn6WekQ5osw
GV7CCoRmoHJ6CiNveGGr629aduBLOarUeXKsJ/ebHExKXWOLtAeXkLSLcKpWmu6f9bED0WiU7lE2
aUuS+8H0xmbdKW6EtNds38fllV22G9VIxK5tY7VdNwrSX0VGdNWNim5vdsQqHjxPaZEawrbnRl79
1eckglJ6IpNsxHQoRIQB3sdBgQtVQP8MffnvxrShCx6iCX2Tfw9QMADPVemoD/cB4nv+GQ726Mj3
ZfFXv1zTC/LnEa6OrbQGS/SHyiOQPNcGyRqfSevzrWnk1Gr9p+xH9psc0ihFuxcS4bPV8bt33a4c
qofuy8k+ueYfX9n11+oi8BG1K+uNMUyxQjUzZB2m16Lyl0YFlQjtSJquz/Nt58TzJba8ymBKfdCT
8CCCgruP7eknKLyME4qaPhxC41LrlOJkjR5ExFqYactIiTJA9/Oowf6h79yHeuKLAlaZd1eN4fso
+BplRpc+SjPzTHSVIhBp4Iajd12LoKsH2iQHY/PKr8R+xcd7IsH4VGpK+A6W0d1ZHXSG0skfyorb
VSlAN7A+P+tkAR6y3kvnIfCOFenoi4P02ivVoiDaWKNOzQpaWiu8/VHC4CynfLlBH4rss4yt+ElC
Gtij1Bd6qOBJnu5IBzDof/Xk2meEbMgTYOH6hpf439e5vU5tftzX6AeKxShX3rXZCKaAQHOwr1Rv
tBYA6IGGzQ2Vjc0ymxLuE1nRUq6otNEhpWD1IK8a2TlNSKfFAqmHm5McD2vR/Pa/eckJcUpGHaoz
oLl/LSKHb5MiO4gP7S7nRLSP3bZed62LTqaq7ANjQGpMXoZ95lNhRefID5KbBkUNoP3sDowdhY58
D0KPaEjkKfuQ6MhDjoaY+6NxvGg5hxGRyJmTjjIT+d+TknIIQEC5l55IMq6avsp2hos8WEmBailm
NGnF+fxGw3az/wzXKgIJpz/mEMJT/SC52TT4j+plEg+LvjTj/aBFjb++M7k1+nh7gcgky3L6Y95W
gMFogC4n7SnqnPqL9mmZpn6RDaod7TFCdmpMAu5eXVAr29CuUv7vWv2S1YlxiUufihHFU2exh999
LvdgpA5tEq/zUnIgRzf7YRRkGO99qmp9uPHU7OVKsp/76rIGP04ZETN1LY+eFBsNwnlt2VU5RkZ6
tr3KOZFNwW3XiG3IGYvi/WIA3Mf9qvPcjh1qGT1kEHa0vHAf0aqVSbJrdhg9f6kU0bDz54mFdJKX
nk/iUYuc+vG+EavmXdzd/P/YsP3fLnVcNyjAQn0/dBx8JvANfutXZw84M2zDc2P1T/5oDruWx7wJ
MI2+MrffiMAaW2nZcVWdM10rz7Zb/hjMElT1ny7pMQoUElsYfVH1hIo47grlCMtqiPJjN74nE+WU
Q+s116FPrcekULyj23TaxkBJaicgcD7UzuSv9bypnhTD7JdRGqaviNNxaO5M5y1ph26vtCr4KBIk
DjBNGj8dUOkr91oWugfh+Qy2nfF7UHoIMUYHQwQPKgdjNTGjp3xOLEZhZJ/QLHuUlmwU7gK7RG9+
dKMfR8BQ0eAo3LKmYsGzlrWVGLvap9jcDwNlbYyT89IhErqKMrFvTDCFpLSf3PBkm2YM/SNNzNP4
0kDdmzo2qtyzdev33R1nQeVAAmKaa+3qL54VmjvpoSZJcnEgX34gdW1uDNtX/QUFGkAS6ipY31dX
U4hA+4zE+b0vrxPlcdKTdCmXkQu2ZTsiG48mivQz579sQCl0WwRB/nD7E1xVZ29gaS/opIz+woKZ
4hg03fr+N7eWjgYQ4dN/v7t+GCGQSQHNz3+2dIeH/fbu7l1/3uH9L4gMh5RI5Fub20tmHDcAqrB9
uL9mZNsw8GRk4O6v2oWK90gp3O93KBeswuz3O7x9WmHgQPU7v7vb2sL02e/w7qS3XF++wxritPsf
2c/vMG1u/3+3j6UvKAKPh9/vTs5WbXOn+A6oqPmDkLPzNPsSicrc3Ze3SSM+DJUSLYHhlc/gjuZ6
V7U4FshZX0mVPdfCdj8pvoFjL0NMOdO88j1HI7uwlPSUC9d4dCekBBo7P3NjMp8zQUQumDzuMmFM
1jMxxEHR9K9yUDYlYAzddMebf9VRNN8QAF3JfGgfBe3BKeIfd39XI37IM58Np6MuW11hr1fONO3p
MCzryNGugZ+LK5RYB2dolGM0W2Npo28d8dHKQelmeVDWs9sO4MHExWsC6CgcKI/nNWQjmmJ4TDsb
Oa8/fV5cr1zrf1g7r+W4kW1NPxEi4M1teW9oRd0gKImC9x5Pfz5kqVU6nO5tZuYGgbQAi4VC5lq/
sarz7SpDWBHzd9WZuIzoVusBriBmnuxEsVeG6gS4+VYSo/oaOaPCLJAj/X2/vtqBPlDsi6gKEXzY
ICaR4TzLvYk6NMN/ZnJc7UUprkP/aKnVrU1Uoe1OHLSPfLJ9fw3S3iKvbW4fCWD/fC2HCTB+7Wvv
HDU3TU+VpEBgHbzgLM6MOIE61ZX5RhQtI0bJvVBBIAR6HS4+9XYiud+WsB3vE4ge4sAVMLH6dYV7
tRnlIWT8v65wb4iL5tdVMkgo6MezHpJbNJJlP1kCZSa0zaJjpRrS5CTnRVuW84hZj06/J+tsk24v
i5PjYJXQy3591UAXLMjnmE+Sb3vzVkv7L0bVYU3ea8O3MKuPpd26Px1M75TU71kTtmSVWZp5s9hW
WZ/I/ndLVz5qy5O++IljoxCGj70Kr2eRoK96hbrE1lTT5BO3q6xNv7X2ltTaWye1y20v8c3VMkvY
sLDyUtzvPFzDAahW3uDQPh0Vlvy11iZb0dJrzsQ4Ssklz9Q2GQ63WktzZj0vgiWIipR/Qc1/OZ0H
VU28X1LiVaOwPJkX6ZTOVq5pVOkPBfpD66DKt0GpBMRMHe8sO+BBwBdLCFC28TxSk/o4Vqb8EMrV
s6i3vUhbhGNZ7/h1V+BUaos0t6Q38KzKylFdk0Qyw/vumKkNorud7m95NJSlqGaHuO+KXn4Kr8bo
29DAzBi3KseBZ7limUgQkoxvvMf3Kt5XVV7DUZ5ORxXVCttQdp3i4Urr+4vAbvPlOKTJs2OSPmt6
zBFsy4yfcwlbBTMD3yGKbQPlKszkn6I0YkiKQrpzFCPRfDEeUEmfo43Mu3g62OkGZEn9JApdlK9R
bq+vYmwSjs+6F8gnUeIvQYnY9cOD6Bp3gAAbQvVbwgfSU8L+c8ujkMszPa8CYvUctF4J5lgfa/jI
B7/qxgQ+FwrXFUBhg7Cf6Bj26l/NU0f85PKdO2RAjX/X58YUaGgna+JxfIlwWwFWXcSvrTSoyP/z
5hdFLSfmqYW6t/MAab2yBniRjSK8QFcfXxpjITopqROftbzle8wMNlaq28RUWAlMQ2LbIJ0vuaAE
ptZB4cexs0b7KFpH8t/gkLznAXTV1dDqU1nHyauu2MF+rIOScDyDsnbMViYYi5UYZOSyBMo3YPOA
w8oe9X535U2MSXEIhS+PE+DDg/X0r0oNLCHRUaRg8GwuH0PCWkPUqNcm0krUloNomfEJr0RjN9ju
mbTjrSSqyqbz5mk88AhNwx1S2nulNsh49TkJSIRQn6XGC9kmMBOBYGcbQi4AwfxTMapvKDsA+wkm
mrhu5ZdIL4y16Y4TZ65Hl1Dile00ZvVYq7ozQ9o7f68s6FPKlEZXGsyigC59N90in0VJJj/nvkmq
RVdVAtm6s+lQiNo60jjhSfJgiZZs9lzFbM34Unbfia8tbjMVabTNu1Z/j3SYCibE8MemJupV4wF/
1OSMzF3Ue5tAttyzb2nZwlai5DUwpR+JZRkfcX+9zYPp1VXCauWtMboa8FUrXR1UHxbuOOLS1MfP
I7ZWTwF+EE9thRNUZMGfm6rCSh9nsDZAVk+NRZMUq4xw+lK08tsYHVq9AyI6teboKT/V+/tc5OOm
qFZUH0S75STJsrH4kklvqdO0T0ObLAoEnF/x0lKAXwTaTBS13LBWpt8USHfX1Ss7Maycoh76xNRZ
S9wViY/2UXGT8gFq1a26NxN/n2YTOnrqFWc8c9BH+vUgN8a+k2q8Fg2pO076FAu58ru5bo79UdSJ
A1CE/hhPhzGszQWWTnSZRnRI9+KZO7WIsioj0XpvFnWiFTk40FMYrcpVHM6bbnRPlelZxzrDvXrQ
RvudENzO693xJR8xcMjcqljDyQy+ePqIt0Rsv0sQmhepOuqHoFXCS0r6Blqvar2n4fCqYD7hkdmY
+W7agWvsgsv9YNXusWKhs4fMWNizyHai7SiZ/kx0iQPrV2cvQHVZl9NjZEJtmpmE6maFUVc8/6LM
7mJVJHw8gZEOlwpBs93YAeUR7ACMA7+XI8pKgjlQUwLS46PmBKtgcILvstkEJ8EOmNrqqef/xTgx
i270W1spg7M8QhWQKhLxrhE5D77ROQ92BXzENq+iZpAJ+iCTUy9Em6gz7XrVO/hwilJsRNGm6lAu
8zGBS+emW12Q6e2P4TRZ5qr2asRFKlAN88HHYwUJzYSNiVabGEyO9jW2gLnQJmoq05CWLnz2RZxV
qDaGUbjUIIAcFVDZdlmG8zCMyhclS3+diTpoVs3j0OdzMBTBV6f7qZlZ+cXKzXRrQXBbimrXC/aO
1egke/m1wjoGKYOkC76Go/wdyn579aMmOw3aYM1E/yrVkIrIrO7kaHJydVX9Q9QbTu6yDihMZGt4
zhy7mEycg6/8ttZoZybNNjQS70uok5yf6qVOitcxEmxrUeTujN9313V2v8ymu0BhZl801q+7a1lK
zTvVXVVIqYRFl30UlnImIpvhpYkLpxn18tGtnWJfZIg9dl0QPY8tEAXiNNkHbPB5VPf6udHUZNHo
movUpYcJyHR2PySNNKxNnHkds/mzXvTVZf3F023/uW31vRKb6he3L9AhSyP/WCgN9HjZzZZq4lqv
vRqf3cBWfoRa9gAqLnnVPP6srsykfaiN3RF1Cpijul+9gZXfeqy9fyhu/hVrLv0Z09d0ZecE37Wg
lk+dNwaTaKb7NZK8peiKHBKOTk5ePWWwv1ctdro7GSr7GfWofq4qAw/xoLeIjw8uqLZRt7Za6GzY
YERCLOh1xMBz1o1D/NXIg295UrnfiCScMgQ6Pgp1XMr87Pszpz0iepKFs8ZE/gbGyAzqx0rPkvLD
8eULZmrNN60NPsbWNzaS6XQrGeeRR+yamyx/RC4ie2zLgg3o4CorUdeOenmGOLZJsy679UCu0Js7
sU4YA4e5IQse/DR0znlggGKezmDiV4smzoJlbSMnsvRRHOM/4OxLlaQ0r1f2jUYRPdxaaxdeUmjX
wTKyEC8i3d0wz19DbnV8qrchYn5fyZRl2Af1KrZbaRZKsXR27U7FQxagXORl5XsbvoA/tr7FZePO
ERtXjvzDzKOO0PK8nBqa4XsCD/k9NLtw6ZXsA8wBiEoud8irRaH1bdRzGBmN/yXvonYV2KG8lXJD
frBDH8uoqUffmk8aHMznINW9DfqgNuA9s3xuEuVRdECSKJkh6gfkrKrKtSoFKh8B+SKgmMDrqi8W
mOyNFCf5qsQIxmoi/wXFf3Ub6063tHvZ+GoOzSKw0uHVLXt9Y2NJvhL1pfyt7oP4rcHObd0AP1or
TmB+jZPE+KrZRBT6WLbWRdPFb0P8TbRFcJxXbKu1DZYt4+ugVQtRrxhsVMMqwRkYYcwXAsobcQni
O9YikIK1ZsbSvDR8rM7YS+zFWT4V73WiQffL/6NLpzs6fIpGX3wa24O036Fjj3cZEn/iUIbglIsg
1/6oS5MuO3MT4ZpMAV5EvzvHUwP+BDY628aPT/VqDeXW9+rjp3rXy9JjA+K/jcxhXsFanndd95oa
VXktJuaijYbP/ncVrPfqijnNrYosW0kQCVasxLbW1wdlkeOod/UyQ1vWeo/gSes4q1zT86PDTm8D
K7bfyzX/T9Li7tYznXyfZH67qVD5PBouijp1lJPBkHDxi9BCvvhhhSaAW3qPidKiEBuyGA1V+QQM
IDuXpiavTKV1Z2lquGysb5+FPGzQSGBnaprpWdSJMzd2jB3MoJMoaQ4G9zOgTsWxIiEVxF16vtWF
ZYKFYCLHmFIP8iNkcG9XjyUAVlcfCvZ6/hwAdHcVrUZcFwsrwB5UFLXI7g64r3/LykR+rPSyOSG2
eIg9V3qp1TAgo2tEG1HUdaWbpXno3lqDblzrTuQ+kD31nmq1WYhe9sj6pdRZx8uwFQF+oTUzGCN5
ws4ND36p1y+BXs6jQUOO2SJSOOptsxTFpo5+wI0fLnbSRteUvadRx4BEHV1b5mZRo3vJoAS3qoyM
yUbO8He1TKN6KG2iwHocHBsZ88OoNoJjy8tftImD19XlslH9cmmayhgDhG4uumHKaw8EyTYN3OQs
DopeRAu5MDG007L0VhfUYwJbyfNxATWBM06dRZ04g8FZbuSGBOe9zpV8d4HaizIDeZiPyzbuyY1M
GjyJ0yS7EFLTOqZ8YRxydm3T8APlPDuq5v4M4h0vDPsjLNyfatPLL0kpjcCSKv9cZ5W9QRE+QGvR
1E+dAn831/LiRQnzgPxG0X6A5TU0zfmpleFT+JSWss4bajBvhzqxUKhrk2sRZVia/u/6dmr8VEds
A8eVZhYb/s/C8Cr15IBnhpIhj0sdYMExGzUFbGT4gcD5gKrLMOzF2f1gGUqyVqIGFjX2bs508FmH
wHqcTkOtfGpVMsR3ozdRr0rw9EXdrfPvfqL13rkvlWIZy7q7kWCjrTFbHUAbmcGrqkgS2oGysQ0r
L3j1o+Q9MJ3qzIs7eNWnLHhcvXiu1RMaTh7FkLGo1B0pw24uOsXsYEF+wfYgCss7ZeC1MXYwi4ze
0p7NUFcWSTRU51hR440iFwn4Bc08FGEcr3xs1x8sSGLzDjrJWzdaDwTZJyA/yy+SVjMXJnvgsgzx
da2cQ3esH/SKN0hSKPJBQat2l9qStxkLeTznmHcvBoxMX7qOXXL+hd+c5KAbOSmAsOpmBLjkaAG8
NT54E03KaaBCzkRZHIDkhSAcmhGPxuivFjGH6C763MaIsiqh2Nq1b0OlJ1d/kr5W+i479GmBFBtV
4VQFAsE4hl29FlXi0OlqcyZWMBNj7vXiTJ00sW919Lh1/T0/0mDr24RyQpwuiaqz7afZQfSXx0Ba
ucZYAcTSnLVBYGs/FmGxq7POIQTf+Ee70vB2Bwp+QRffXrBxGR6zwahJGGvF9M7NMWfSvIXdwDvT
I13Zo9iCiEEyqYUoZR2tRGWopHZxO7U9FJpdomnDXh5UIGgK++nMa6rHtotBgusuwepETtZy0yGM
2Of6dkjKYptOkckQRcbV6JTxJZdEKFv1nnQ5S+amXBVf8BH20QkltNgiTAqbM2WpPKzdaRM1A1i4
bLsCqTE3s9aWPcyMCfDRFlKwYwOO39tUtPzGncGXkA5hnLQvv7s1FuhCu4cxk/nar25uZbqYltHN
YTZRL2Yzp27gWv7sxirEBCcwxoeorsu1FNsk96NBfQxMfO99fsHN2jeKuatCCmhRJNiVTqw+WmaK
G7xnwOSfOtuY2zymUHumrnqeZHMFrNtGdFXkOt41EnBtUdStGsNLp1A3nUVKCNkg+THxUdY0HCN6
yT12Pc2oml/qkMUw/37lPRqRkvBr5YeUtqy5YoS2iVXMbMJc4cwr12wzMF0FT7OsoqS4SlKlz6sG
qnkZtmg0NQmhQ5IA75DIj5nfELcI7Y1XZvZP8nPPbh8Wb3li5HNLKvQHDZTcqkZH9WiGkbZthkTb
YMHQnsSMSP2kiHK5qGa3vf9eZqxOeXdNsePbjEUCemeaUW+dfD5MIoU6sKit2OP83S7oUx0ZsWLn
J4S2R2PjQ1IMM71PcdgZkmWC/hAq3ZKWJ9egzrPnoimes05TT4Pbps/cZQa40SAiMzWOUobUna2V
O9FqNVWIfqfRbkQrWY8CdSfXxJ+TsYRhjVVFrLuvmhMYmgL8uxa/2YF8MCbXFdNie+K5zpdUNye5
0aA5OWEFMLNVXLbnNYSwqGhnlWbVH+PK9aT8o4zjHoAIklhy3r1B7XAOrlT+OtRNNSzjLNZmnxo+
Fc2yYrcFOVLUj0GGdoiDhWAy6s7BrwlDI77OpjU02OEXQf+DFRmCzH33E+XDFwzF/S9Ogk4wvKLu
HMa9sang5cB1sfNzQkJ4gcy2uTb1wZnzeuNjnw4NBIO9qdjoyPUa9uKiMsMVFWPpISIzbbi8v8Zg
Fuiefuiqyn1yvW56UNQaY0aKSeuUy7IxsLyYOuMSYK5HTUduYyr6jYOOM2bIt6ms3GlOvtQ8i6Ej
u+IHBI/m1tTVrJtuztInWMXsJ+BFemO0yGM2npkm9dprk/DzUy3YN/T+DEhyj/NDgOiAscijofuQ
c+UxJcv47rZmNVMt03nBwWyY47mbPMqNHCwRnt47iYVOoD+g2RqO2bYHiYPyiSJl87psdyw1bPDs
tCqWHq8lw44XWeSmj8l0GMgskGm4ihrZ9Q6ONW5lmo6+bzpHVcmMEd9u6NOy6SYLIEKdvBDt5UBE
OGvRK64a9xgSl58Xem/PUl9+iizYVyaSDOuB9NPKdNNyLpSFhHBQOBFg6yyfrOOBtcpjhb9KrL5Y
On+eHalnUZIJoYO8fsJTtbooaA7vyiwtF15qGW9Dm/2wEiO55k4lnZCHJultdDxH+DxM0cgr2eTq
W+I3Pww+szdeLg3el8ACQq0J5ig2X3Cb704ZJKZlYNsgiR0Ly0ylq7alB93aRW9ywC0IgyF5PPC0
fFVGfiDxAcHxrm69lemAsETvLfjh8I/RSknZREoobQgAfhtKhM0THQHyAj30X1wWFCJTNbde9UF3
11idpGuzyJurb+bH2B1UbMg0tv5l8l2uUXYh6OxfrLC4dpIfbvs+MPeIeKMIOR2M+Ozl71nh197M
6+CLZkH7s1NXsiav+6BwvviZ2y1rTS73NhuIs8ctzsOGRZaGgsMK1239XI6NN++IRcIWKkKUoh0/
mtVNZEH7lM+a0ozvymSxinhKOnOtPOcbNawy2X710dr9ZtsBKOYOwhkvlHBtliijuLLRvTomcK1S
99vvnjGsS68gcddoT22qO7D0pKtnpptaR2xhsBAdGSJ1XteYTHeJb68jNMn3WV/1G9OWdu6YpUtl
cPZjXLUzmaAHgZimX7WBZq4yt/niW2mNw7sdzKp0CL6hy3SxjcL6yHl4kHLGAxYZ9JUj1fUO6ded
A7/5RIfJzByGwikdwKVHwEB6zw+v4oBAmbKXIlTpp6pIkpAVS2xjSW5HOXbWoBzlLv/S2/mlMFOi
8Vn5BH08PiPsLD9nkoKAl2Kd1DCvjoNRXroQKE+ehOE+cD5CuUkPMqITTtgPW89CAQV4f6YfpJPb
wFT0zeStA5WxBpuONNNUlAbzPEW2Hky17U6NWUNclwC16VIYLEq58feq0xyVurHRrJ8QhxMw0Xc4
Y4nwI8p9MFID8gWiXhwgY4GnF11E2fGrryz6U1S0h+ceN6VzEYfPtZJVJwKtPEljR4avq9oX2U7D
GSSLZF0G7Q+bTMgVm2Dt2PcW1EbdD+asNrIDZ1fRiGh8d8UXAbjyGH0jrE+PTjGGrRNE+exWDlSr
nw2VGgOqS9tl3tvFS6GFzRIbzHwtiqZm8vpxFPRlvRH+m5MP866GBkqUTUv3t1OLXeve1WH6zSdQ
xT7y9AdSwdLc77Bd9J1dWg2XYgiNs52Aau3qpe5oP9jXFTM5rL91utFexjoh7ZQh81kGb2PJcxhK
6nxowupnpz92toXKT+Q7h4I00wwVqnbRR5BnmhAr8kBq3A3WeASceJwvCUqel3Q6Iw19SdS4gMRJ
lWhsM4hSXcdvpSjKqp6cJKX8FoHqyXA6eyojueUdhCyUKFqBNx4Hm2AZ77knMJ/dQ9Jkc2gQ5lOe
ycksACZA4rz/001unIpxpPHW9c33vzOTEz1Eg8PrYasNXP23Z52FUvYQxD8LN7d3fYH2o93gbwPr
JtkEOgwr+Jkwk0u0ydhyDyst14rzaJcWZEu5IYbjXZy6yDYZS/V9apOX83n8N7xDSM5lSCkgeDie
EWXOlm4QyA/NGFm4DHXyUx5fy5IF6GTXe23bMNy0Oo7woefU5yGYki9OXL6pbnqUC570KO5xWwfO
RJRLm5sWlutaY+ibxh3lDVhpnMwzNUYd3Cq2islsgLunV0ZXkJlmXQpheanKpflh58mjMmATVGWy
jG2NtOyMMP/JLu/k81v45rXcYedHGRJNQbMph/pk8yitI9Xu1r1hDxfZsr0FGtDqq0yCUjWT8Gdq
HslkAR3nYb6YfW29WT46p0WrVA8kmJpVEdcZWJcSbDRhLNZc1SWr9GaeVlb0rcj6uZ+V8Yfsl5gg
pEH8bAINXLWom+zHUUOlxQDL6zudQk5/OKq1bj/ZjqPwk70iylW8B74BvdOWi52rdxZ4wu5D8SJ+
KG0LKL5RmQDhm3CPFHG4JHIznBLHzGetYXwLldx7goo4bBSEU9eInjrP7NGRiky978hYACBMk+Fh
SPQO2k8pr8q0bV7RRd2JHoFZgxgviM+pXZWtm77ayJYXb9GEMLcK+YcD/8uI1F9tnpGecBYBQv7L
pifoPqjBcEgJ+876wHGfDF0nHFT2uwl70mkoBBc9aMG+jo8BQD0YNWW9LA1sqj0+y4WJ4+eWl4v0
0oSjP7Nbm/T31Fo1No4zhv4kyyiNknhgUVTzIi2BVGh6222bhuj1aCvpmxNbHx1I00vhhPol0/wf
mLWnEKCdWQ6Oeg6PD4UFRza3mEgN676N0gdPnSLXWVN9NxHPSoJG+WCX81HIgfVcIP20VJTozR7K
fEHe07kk0wHMMkqq5I42rimpEpoflbIYSzBLvls6F9HRcUyg+SFJ7HtdLvUm0V9+WKZZRLeYuNLF
vs19myw2Mddpzn3bEWyWPH9pZ3l6lLwKA4IxRvip1eIDqIuvFoDJY6AZy8yvHpGgDubqqB7Gytnr
CXFcy7GVY46p+3wcfGVh1HW/ceJK3eJDMpzz6RBs0oGQCyiDYJN7TrDQzUZ9NQf09Mu+/wkZbvQ7
duzIWj2XxNtnVe1kyw6BJH4uY2/ckUGY+7pkYBSVaxt5AMQWF6ZCrMazNm4kpXO+8jyvSvzFd1Rk
YGxMYDQ5Hw4jZNV5opGODk2tX3RGRIReHiwodU3TzqK6eUQsKNmIuvsBVthfXSpb7Zad1WkzViNH
nVTBq111hGEsPXiZ1CgXbWJol8jxnZUPOdtNjDUZqfEAwSjdeAaON51aoPgT1Meu1JJHFBVYV+Oy
B/ZK77eiTkmAvqAuCxxUsi9sBawPRSUMNU52ZPaDp7FKxm3iXZakYefr2bgDj82n45LBCCD1Hxqw
RywEoy9SRdqhg4S7bBFg3iRFb19lDE1lS23Z9OA0D++VWGnAHscPmnnsJcEBzHC6DUYCFjYwj0Vh
jepC8x0XcZfuwSMa7hgmKfwxlMxjDULRha92lTIvu7KWntjO2EaMJqsmD/Tus4kRAOaGPou8uC6f
cfkiiB7pT3x/TDA6cxTe04vdTE7KzbMFGflC5DO5HQry0osChbDlMPUSDWFRuac6/y4KWLvKSxKm
0cKyyvGCwpQz05S6J8uijZdbnWyYazW2dfCvdBEN7Bb0swFEcqrJuzCaywYG7rXUlIfesYpD08S/
zmKkFlDoRoYR0WtAyqLP7ZRfIr5XsdyuYt6Ex9LAz1iSjXydKI4Lq5IDXwNn29QW8ft0PBqlyQsg
Ca91IUU8/vwssoK18MBFoRtjEygkpWFdRV1tZwQaK2RLQ1tlm1S5JOmI6oL6W49ymi6yYjg1yAFd
ZJQN5prre1efu14TmovJFnao5nvjxQZMdOChqzplga6gzmva1fdOribrOtTfWr+Njn77gyB4eYqb
IV85totaTIADUeUiuinO0FRGJkec3g+1deqLfiB0iv1Ib8omRhMWetVS/OaiivLVwN5iZuhS/cLv
vTKvQ9d7LOwSp7awdM+mzJciiBDtCaK92eBGrDYGr5apKA4doh6wIJ2sz2aiSe2JW6fdQupi9aJV
D4E+iTPJZow9Dx/wTbtJJhy3hRVG+mKEEMKuV51CfRi4CYElcSh8hWWBbzYrxZO1m4BTWTfYr/Yq
+kKThJPo1+FrhV60eYgydATy0IsXjaXouzqAr+8A5npSfLN6YDs9k/ske0L5cQlMUrpOC3W3qZRX
LXaKQ5kE7q1o5EkyD4cuXCHggsdK2vbSErtWaR0D032o9Ow71AkwYmnX7XjWgllHpupqZBF4OSce
14bjArgqpRcfb6uHbkjmelNWT94wlE9ZYl9yxIRPuSeVT47WGfN2GBp+YSnatuKuSVGEC7d2T0aW
d8c2H9xTir08+pzhq5eE5TaQ/Rzihhe9mhGxSeKQwUa0RvCowciTKhOtroRxVRpJj7Ktyw+8Pzai
urfa9BD7GcgmNpoAJEcf8QYymIZWxQv4EOazEUcIeKtoh8OoMp+Titg3QDN5YU9FY5CVdZ7xepci
y3hOYCkBCVXipRirOq23RuG7Wd7GNiCHedtrKPzSmRVetcpG10Mnjamitg8QbYf/JYoqJpVLlPnl
leicdmDSdWRHb62yF6WEbvx8fRvb9+4CwR95LTprkCkWpW+7t9bYrJqFBc1+IzrLQQfoqZ3SsOK6
oy/N9bqO1uBGN4bltOfWG6xVEoz5wY72GRG6J9y+WkXuniYmzVNS9i/k55xjhrLABoUH1PW1vjs3
dbyF0u7sLU1CjUXU1cp7McLMulW1WheddJAKrpyrAdKlqb4nO7KzO7s7i/5pGcQL9s8Bhu24m1hp
xxIvIE8shzG2deQuEqX/nuZG+57nvoqPr2ac4aWHmwDdqJp02KUxoudGxirMdFJ1R0y9nYdO772W
hI5XGjoHK9GqVNh+1EWMu8jUmulA+qqsvXiBrb0071WReBvVzxAt7wjbhYlZLiqpKNegmXlv2d44
7BxsKoxlaFh/ncbTqa4khTr/o8Mfp3qi5KtoYnt5xgPmtt6LyZ8HaXlYSMgAvWh8265ujBHRVJKM
Tj+H3vAgSuGYZqcCdJ4ogbEyDhoOPbNgklcfS0Se7L5H73yaFYNObTWpay1CU9LOgyv/OujS1pKg
HN6rWfDnu9gFTDl1utfHOpqL/hCY808NmRfKs8JNhvW9s+hCPIK9jonW/O/LuS0bRqNUlGeMCVbw
u4c3ezTdxVg73WFQUvkoq4S7GhXgYMge2R8QmwgmRyFxKCZbIXEWa8akg4Ex7GjhKCTqlN9ncTYl
mVvsaT81iM6iFdVeTD+mmcUwPH89dBQQsliOgKhvs1bEloE9kZRqZiCZF9EwprusCn4d4AamOyLf
6U6c3Rvu/e4Nn/r9B13u0wM3Q/BezH8fJ4r3Pvcr/QddPk11H/uPd/mPV7vfwb3Lp+krT/rr9v/x
Svdp7l0+TXPv8t99Hv84zb++khgmPg+lHfB39IMHUXW/jXvxHy/xj13uDZ8+8v9+qvuf8Wmqv7vT
T13+7mqf6v4/3uk/TvWv79T2/JLVoZZh2juwtAumx1Ac/kX5j6ao8hmVkiO8jbqVGz3K/izfBvwx
7G+vICrFVLdZ/l3/+1Xvdy13uNAs7y1/zvTv5vt312czw9a700NW5/cr3mb9/Dn8Wfv/et3bFf/8
S8TV62G8GEXXru5/7f2uPtXdi59v9B+HiIY/bv0+hWiJp3/5pzrR8B/U/Qdd/vupbKdEOrfU3gfJ
CPaN1E4KiYDN9vHvg2iJhqHYqdpFVIsacVaJAfe+pluGe9FckkDaOjG2bFrnPWRao8+9yoBbVRvS
NQtiBNTq/oldMEK2UynOYRK24FumdjFmDHRzR/b9p2gX9S46UauxRBFL1IlD1aOWYeqAwGrE9g/I
RZ8R9YjPhS3F2852MHzu4PnaZnQ7oFAZH/MUBdKplxZFOMmJ1sCSgLN58uFWJ5rVSP9oAVAROWuQ
lhFT5X4PzzlX5eWto4uq5KIyAhudZAN+STZiscPOHhwmZqorP8LL1UbvxoA/3xVnnaABefsQds9U
HAKrOBdKXJwVpdHWnl4AXRejW60aNm4BsuGP0VbvAExOmzfEBZlRDKzMHFsio77e5xJT+51WEdT0
9rf5gqRoDmEaI8v71yVFt7Tv+qPKwuLWTR/ZolnqxpHLHhIzfkHe5FB/M6tHHhmK+h/G9Y0M/2oc
urXB/20PKNc7+NXkZS8M70WlGH5vLsCJOJKj75KuAVVh5wWk0xSlj8za5oXl3wqOEjigYab6HDgu
AlcEr24jROV9mGSN0ZykR738Y8ytZzWUyy5O0v3ngaMy+NsmlK6f5hJFIzOPRLqNrVIZeNXHGK2N
cuedgibxTuIMsJeHb2vprV0gs+S1ab03iH6dM0bHEWbp1PU+8jaR1j7YdhQTNw30nTiMhM52OCPr
O3GGYdqwTaRkJhqT391E0dV1L4VwwogMcjRms9KsdWTgZbiN+QiPNYV6aiVJOYnaFjO5JZhabS4a
bq1Td3HWjTIhb9U7iL73HmSczJWUI+kBXuNX33trpPiPmAypBGz/V6M2Zvr/kHZezVLDTLf+Ra5y
DreT4w7sBNy4gBecc/av/x5pAG84vOerU4cLldTd0gyzZ2xLvXqtg6m7Xxa7DZ5Qh08rL8jy+Ope
epYX89AwBFU3QGEi3vXv93Ub5pTqUWrobuWbsJxA5xOpMxi2XP8kG6soUKy/tYt1SGysBTUhnBaK
2AxkC8LXE8p3czoo7xYwq5IDg3RIlduCt0nvFqxHuF4VGBo2OszoZ1M0cVx2ZzmUvaX5y0adHrSx
bMTWi+P/aYFl2u019NHbFVDb5Wx86vGSsUVEAVnPHkI1zB9iK2d3FSMoIR2ctyVoUCNSW8CRDi+t
e6IUYM5Xcgz29KfRscJnhBbUnbSDHvNOy4wltpbClnIZOXeJ+WtYBiPVGF57nNXkk9LlZDJKCyY3
M06eIgBqR9fh0EDlG/ZW9cZBRlDA5bHn9sIHR8DY84LqutJOayBVDhT+Ak7SCzhJNwHqKefSJvUo
utLYCo/sLTFySjPunBH5piVUmv81jCREZVkpVec7v2+nx9mzHsw2G54rNtyn0tTr7VSn+ZfAtEgp
AbDi6GyC5E2koNTE/1hZAFeTCvq1uG39ldJORwk2lihk2bSN668ty8u2i03ClnOq6rYZ+K21dNzg
yb7nx3vD5av/DvQctH1yhHnx6y2wo4q7iWDMReDKP3mV553YuZr5SnZlAxe7BYSgQdP+Zq0p0x4r
3doZSyRkpz4ynCKGvBEysaKR092qjQBYcixQ2s0IY2gOobo6By2yOVFzV5fwPsuebMopo9o2N0F1
+M1PR/K7lwaAHGByNvcyWDUM5KCTEE7U1mnuxzx9jX3PgXw4BXKqpBO6Ib9sMamse+kIRe+/2bMx
f01/r5H0zxxblpfWK5Mr3P/JtaudTeNx9Amp10+TdM7VMIMnabTyCAntRZ3daVjJmGYAQU3eE2X4
3EuoDxRrZX3bRHvZTTvruxvpxf6dTb5U/KOEF/wi+wpHpuNoZBDdmd4pE81oazBSLmPZQycYXRK7
OfxtV3rv9C/baIX+SUH0CU13EXNbVVrlWM6RTT9RerKWnqqa1ANZ5d6ytQfTDMvXlvPmUAXIbqeh
+cKpR2t35WsQ5CoK6gO4frV41ZCQv7cG+0nOiEs3vdYlD42lyWmt3XGhMSm5Pod56J9lLxvKz1Pg
2js5GqbKPwcNkGRu7r9C4t+9xTYAM0UNx0d9QngXx22yXEeu+NfLtVTrbPI2E5z4f8xbgn/OjVRU
KJxop4ZRsa9mM3hU1BoW+spLP3J698kaTe0H4tqeZZL6dYP4KXWS9pPXJ6R04j78EMYu10wrVs52
a6fnv9bpIP06h0MN3w1f4oumNs5xUErOn6AdWLWI51wi5CWmawcr4K6PgV6CRbDrtzhRvG0KW9fK
4aCchGmWbOEd6y6daEjWvW8WmwzRVG2b1K5yXOxywjKUYdKWl4Z9mBMPrbY/lrTK+f0rLPONmHRE
m2UPvmVRCJUi7uDASr6Xw1QtszsvS+8A2CblustRswhC1LZCo4Xna0SBSzOicQWp1kDi/I+mQK8X
vVcLbu+VdMWDBo+17JZBhgpsxbHaO6NfFfbWGGJQbl7T7SIt0UTJQfgkm86EQAKt+0c5CioIcJaI
QYQNRETO/CuCpybwjxry3lqVNxvSjsG1liRJVZvy2O4X41Yaoc4Mr5MkREpFkDT+95hlzhLTCNol
6YhjIzioYPVgECqNF7hCEl8rX/oGJbpfg1+eSqmUXU51FMUw4rpnBMU2hsphLS+Dy1WxmGDGDYVj
sd2uo8JhTj4H6eKyKptlqcWxTFuWWoILBJs4r81yruvt/ESt/7hyybif5gS9GD1zAnKtlBSljt9V
6waukrDTP4zCCTGGu+40kNkydlRs6xw1Qu+2MPqKtEp0dms9upfeqOQvkmfQmMuhQ2b+zgzGM8JB
6lM9bXvqYxqQdEAWhNy5Wxgbv7PDY47QxSVzYOFiT1QmG9mFWHxqVm4BspMy1HrXTvnYrCpD/Rl6
8y9TZW+IBAfDxF5FDjllp5ppBISXKMUHl2rjO781tOeJpOfaSBzzCGpKew5rx4XtPvBRnC6hClPN
YW2L7KuF5OvRMqpv1ay6bFeFDUxjAAisq4+zyMPKxgw08xi17Tc56kTOVsZGlO78M1asuUyXPbmu
Vij1EZau9DwmQ0X9Os9TGp/DvVkDmJG2XqNas/V8bz9XhXJXUqe7ndoetbkxKNdjk2mnWTZpA8Cp
EHKCK2l45xL+Aq6PU5D1P3sy5F20kUQf80KtD6B36pOuQiz5W21QSg7KYREVZ9Ii4VmaWqlK2GSk
zmw1FxT8v/QJZXBtUzmnjDrQYyQL380YtfJs2U5wvi0gPcsqcw7d9eb325j6hkT5HKRrKyq/k0ot
n8hAVU+Kkn4m199fTDHSVGs8AJlEykpElJVePRVRt4H6fH6Q8Vo1I0Q8UiIlnYplN496y9G9mC4n
+X6qAThC6/v2Am6aXbPcorbfKMv1wFHJyk684iyDQRHMR32iUki+PgoR6nFySUtCXO30xlvX1MbV
UYDHyqETQKo8t1TlyGHlOc1KNRPnmgeK+vZzTt9rxlXJ4Bn3K894W+bwEBs/6DpqfyGclpGTfs3A
4NwXoiGFqd2HemZtR6FeutikIzMLdBISVH7kUDYyJDSjpxF04mkxyR41o6PN4cyyDrlD9+TnUP7+
frlbpE6tuT96YF3FW5DN6JgwqOfhfvCV9myx9yxhG9Dbsz7WB3sIpoOrtS30tJhS3TaoWpFj2ZXW
2xw53W5IIgLFrZptOIN/7triHxMKlZrPJFIOWscWQjZpH/igrsS4URX9ZqTc5ad7CfzLNosZnd15
PydLt2mk+l4Dl//30lbquRnann8sW1L6cjAm+BvhBUk3CYozH7XOG7jTmoh02kHxUXNfIEV2XiE6
q69NjGSgM6b5x9yfyq0bUF7OFhui51pdOYWqbTyBzEcKOj9bArkpe9I2A0QHViw8sil+9+QQmjTc
npVCyzOIG28xHFWemS/wUncPWpj1D7pm+ZthQPFmsdlqFVyb0t9L00DRJSyzgtLVmNzxKI2yiSGG
2NsAOgTPdfewNPZT3PrFA+hMh62iRRFn0dQegHtesIpt9ZpZoNkoMd3E0GseSrLVr13DJ9TEFpLD
QomZ+l+qq/2uPZtiOLQgWKkQ9i/Sa7vhl2Hypjs5FQTsfVbr1YP0uWa570w7/SB9kdKuQOCkz5qn
eS8D8sMwvHi28hzBlPcAYLM5Fz6IVDHKoDa49TovRYRA65ujdIxWUD94tdsdYNLieUQEL44uVI6q
ZnYIXhAmY8GxBbsuAJiyxMrVEZGrkjC8zb75who4hmJoWyUI/J03hPAQpEFxLxvVQhpqbhHQlUME
jX86mrKBmkZVg90SnAsvkhPDJkxKqOd+r5KMWnEfhLq3HboSgaDfDjnDGji1ixUHMiZT2dkwbR95
HfuYa6jGCHJKVUjtIcuFVrCktVzGixvhQggv5Xhq2+rQmBQvh8m8L8j/w/IU9A++ofN9Ez0jucZo
AN6TU/5pif1iEKc+/IFkgHD0ZVtTwQCYlNPira+k1OnHHjyBENAeB691HibRUJWLCnDN6ViqRc5D
mFnOg6X5zr4dE2e12ExN0S5UOJ2lSU6VsdDYrNpcD8Eospp0akEQ3V5msS0v4/VUHPdw05y90OmP
FGZTnJ6W85vNI/cmMzvOI8XQhY2Ksn3zceyV5ikxnX2g6jNYkz44pyBM15Ecmk6yTbugOUhvVI1f
Yl+k6kHnvFR8e2UU3CoQ37MhRLSCpatGy3fQckR7OZzjChSlFnpXOdRqEJ9K/pYbYXfHnSq9TUKf
BeZhmBq2Mqo0LGVV1+D55TB3IOzUEdw2K762dlmgtAAd0LEpnXzPRdd4ItnAlRwigf9ENvTbEOJ/
hSNwXDtIfd//FWvCE4AWC7F5iso7j48bine9TavOxrkXjezJJkKK6uxUoV/BgY5HAW616o2khXCT
YVI3Hwyvjd+GpPXi5zLv2rdS7b5rXbRznap6LAdVf6YsHXhk3fCkGIXG8wjaYxNYg7+X3shkv49q
iQEAg+AJ5e9z4gOTSkRwzRniAyXgJ+mU8+PqW+qyG5KWsIw/BbUCw7WIVkqI/WeI5VXLUjcpP7UP
sqH4SrXCD4PVlx8o5pw5S1Ihu5z9JF27KdvV3DQhRv0d3/bF3ggt60539O9+hiDZOGjp/VBwpeRx
EnZ80Ij3nWikY8xz+xiM2UtrV79MYkKeu+W1tuP1Lb6zg1McztdOUpQK8nnZW5r2H7Yps/63uGVa
HPP9L5R23JhpkICV9mHcmUwqhkXNqd6EOoxBNLLXl+RJVnL8lxssaHQII/8i7bcV5JS/4hbbu5gS
ro4dv4fvmlrpPGTwwu9eaZkie3+/m9zkbGjksW71XwPlisvaMs4IFWtbcVWBqRuNgPXgwirNtzYp
d5bglpZjqE0iwMMAGhfbMBpoGL0bi4mdNMo5S1O7Tnwqy0F5BDhoPfVN/k0prOEiRxy56jv2Ztam
53vzhHDIIUqK8ZJ3roZKDpUakx3r6Jvm+r20yabPLUguXb3YymGpzGB3q34+cmbL97+rw1fQ0BEV
alqHVmCR70xv6q5J0njUqUTBSRHMryzKwTUAoXCuAzDoQXgve5bO3abQOtiR/3SgMsbpsW+9Sbs9
ZzE0FCJES380A4kkuUZWuCHkEKPOZU6xUZClNvS2sIytJxIG/rcUYZJz1qbF2Rnjx8i0sn382yTt
lV2H5erv7khFO1Y+6Nts6X8X9Hs1afvvS5a+92v1tgz2gJzcrTZ4+bVJox6iBSoNSmpMVpHdh99z
YJ4UEf3gL/PRgBvrbdaKduNrbnpfFDAJQu6nHya70u5tntE2dt+Va0r3PZIP7XwJTeDZuzqklMhp
nHHzzii7sjECAOp9a/jAtcBsg+3W58vinqC471adz8eEbvKXxRFBD4sSG5qXalZ84G7L5Rg6Ujmi
UsI8N8X8SY5kM5Sm+NIM9VZvpuKDtKkRRDD17PLjxuQjmk2qNtpKnylM0J/o+1kxuvViy7LWXU09
YPVloTH56mtol99WpRzsRJlcvJJrSFvuwS3rp2O8kzYejqJ1pUftAZ6R+6KckPhAZulD79njFd7M
ayxGlMlXHyZY+HeQps0bOZQNZ/jfAcrHnE4SljaWd++T8ZaTpKml2noPs0G/riGGpk54nECS+Ugz
jqV+n4KON8s5umvFSNr10DbPPDuc5MhVZxOUoj5VewfJrZU03ppG1e99Hakwo4NpTtrCQTXuzCle
NVkdb21Pqe6i0iI7CzXvIXU0447/twvg2dFeepsEitqb4X+mUltnkKFQzN2bp9yMii9hReGqCysV
ZEeKsk3myrmYMJScvEY19w6HIg899ZAbKFjUN6uIvpLhqn848R5FjWDHdabeO1TPPXSebq+LKsBm
d523Kng2v3Std5JeW0lgvE8nvuJojdoHFSzkMUXiZmPotX2hbP47lAohBRQakt7CtDSLzYaj/VCo
HfXmREi7Mk5lD5f1r2nUbv7/LPevV5U28Q7Zd+nbAKR8LdKXrWg6kXmVDcVGmxjA72UxyYhAn7Rd
p6v8QUWstMn5ckgh6Afw7tZRjpZ1qZLJ4QLZF5RLnTpg5UJmOXuu+pRiUeczVPbefUOGbWry6lDo
anSXDy3Vv5ZhP3IahPKU50OuhA7pClkM6/NodU9DwjdYGZu1NZDjZJd/vvGrvqNald3Jy/RtXZmU
yghmVd2waGRPNDJkFuysnTi1jubsx6yX0z1XNGiux7D/SrHKqaKs8i2A3GhPfXl/qCI/RsZG/Wrx
HTvkrgP9TuEUryMFSHvPnaetHDZj228Rasr3cujPQ7xRLSM+yqGnC/IrhC7OE5fK1wAmK8qNoN6q
VFW5ov8MrjmHfq1SXf1l1PKfw1qct8qhl3g+VGT9T68cZg+luZ0C9Xs/zx7Mr7aK6lBqgvVt8wR0
9MAOxtZQLOE/s8mUXr3KkWyyMBNEFvr3eDDybDs6R93moJ9jA4NyGNW49cTDOoUx1UASiEIz6TCR
crh5+amZlCiJ6LS29G2pD3DP/nZ7lWWUG7nibVkqa1dT7ivbFqmYdZ/2xclKMnQCkYvdzODPv6oW
JAy691mZB2s7a2F06mo3fzIS4ysintm+DAJwOl1QXGXj+mN7Gdx7OZiaquo2i9NQAm1t1UgsjV01
HCA0fPXzimJCr9ZXnu4od60QDCEbENznKWxLlma8s5dVHpirwYV8Mmo7zg0Ik7NgoO2Pc4/SJemL
+FOnw1FpW+6Xdgi40SUlPPE9dRnd0PZwRhTeF2iCvmhlXz+ZxpSceFTStlA8D18SHo9Tw/ticlJH
prZUwcLq2gdzdr/LeewDuH1TdvI4UvFIPqIzue9G1o2STB2fTM3WPlNRinYnEJGj3DrKJmMrFDol
tymxm5RNVFH2qbYVAuG548I0XM7OtfTsjdyEurGQa8uDtea36n2TxOp90fif6ijQjnIkG+mME381
UBt3XeyGrpuXrjTmCqlKtfFe7dmYr7YfTateRVRwhmRu6+mju5fDTLFeer1Yo8aKJoagrTG1OORT
08OL7CVzmDUr2Q0CN2lWi0t1WzYttQYynCnvAn92kf1bma3tweY4j5dYNAGnMPmmNoaPTmF3e+lA
fctH+iQq3mwzp+KwrMOGv/UAekh2Q0G7EwtRC3HDudwaweRzG9+COlJuGlpfEGIJzLRERTfwuWls
P0MHjVF4qRWOitFznfVDK7R7GuDy3NVj49Bmuv6i9v5PL9R38WkaUIbjOcFdUUsXfJ2dZF/HpvkD
hv1jE3cc8kHSwPbRP9qNUzzIg/xUr+aVGuThWQ4DLQy3lQo1mZs4L804o4+UzJ9t3y13aTty+Og5
9UdhLyp9+kzJLLSsfIVJ76wrEFKnQh2jj6abQGbsNc/dBAtkFvXfpdnNhnBfGuPKyg42e7QTzN0w
NYue+edwUsZByBfivnVv4SFwK7PixrnM+WudW7SGvEC+WtYMPOfRoQ5iX+fOcFGCYkDwHikra9Du
O7TMTcR8sUlvoo7DRTZFnT8rY+Dskya2/au0QQ0ChkYv65WcAcgk4nharFrlc3LQyP+UiL+i9U1N
UpkOu+R3MRd/QGdeSa8VxZ+KRu0Oc6vpVDWIGVHYkgkq7Ygqvd+BsgoMSh/7YrVf2MYmCdSWPQ80
JQ8hdUsSY6/Uib0r4TOD7VrX1E0QtD/KkqN8Ja3QCaTuhcqKX2Lv/F+Rfe+Gnw4pAH+zCYaMvxxu
7lD8uiwjo6VK/E04/s/1/7XMYrvJx/+ekVswq/Db5d1E4t1EQh5aRi/v1Qr1D4GZGytNaaoNZwzF
Awpj+YMjeuALKGCy76VFNnOIilw92M67UC9tJ/ZDh9uU3yuM1ZRxGfO7rZwplzZdtb+bOMuSJjPr
QxQvLJNj5CiMd3NsBd5K4756Ld1hq8mhnJeVaUE6UzV3akDZOGV+fXeJQIQu70y+OvW+Dhf8ud8v
Dq/t+nPDoePtbZiqEAFTNgg5O48Zx06dx0GpblXuY9p45hXcy0n6VGEqBgeiDmPi6UgMpaMtu2Fb
a5630WOew9fs4PxVg1+oQTu3GP6o9zbkPRe5CleF7hE1m8UP9q89wupyddzk4EaddddaRcr9NSMF
qjUqEB2YDe7i2bTuZM8NauMYtO3TLU5OCYb0P7mfz4eMfwYH38xw+Ekc2saIVrZYVcYtSwlc6OSU
xen2khpcGRFVWZtBZBuHvgsowSvLgxyidY4QsEUpkhy6GVQfdfeEYIB7Rl/CuTV/DaVD2novjnbl
FMYwD4L9M+IhXaFvUz+iMVc/RjE5L7PUqfgappqPmYY6k/c2GcxdsN2kA2wdcijj5Nw25tnD5ID5
Nvev9ZombPdlQy22hur52Sz6n43XOeeBhwZK4GFaopjql0NIllcIIUDHacVNUe/gLodzAprBSquC
jVzhXVcuK6Olx4dBhB8a0kizingU4ptIYpYZmvBt7F0omeaQbbBQSy+HTN3cxlShupdb1OQFMFjY
4dd3HktOKsR8WM/ZflMnyGN4yvOKWfvKeaaqkOcrGispFWSYyfpB6KNrp2Qso0tEnSvs88YpztJd
wBnnIXYoq5rLyjqRs7UPgTl8UIyBKmtYkVfG3Lc7NlDT54RTBOpPp496ACcC35B2V6f9zZ7b9Xyz
D5n+zi7jZ+Akt3gz7ZQrqopQsozQJw1VdVcLdd00YXvcllN0moX27uAgLaAhoLdrhNiuwcblwC8q
3EhvADXrxbcTblBibpVP9oOqRIdOxCJ94J7cwH+FwnR+bOzeWDU1rD1wwSHjYBlfDK1DHiPoI+jM
TUpc9UZfpbGX3PVRmT6huHRfwSb+CZhVvrODRoFgzSs/eVQyc35UUuyHRjsJf1QTsyslmvUV6moE
hCpEgAa3vpkCO4SgiEx+fdVqhbO0DHi2DJYx0iGHsikd6tj9AEWeIBScL0ug7CmC0rkYvi3LS7Nc
ZLENYfS5cz6lYzHvaqMJtF012xQtKmzXNgiRVmuuow2PUcJlxUl1GTuDq3jmxemOA6Rs9X/MAksV
nwzP2NwWkevdgsykf9MUoz7ERhzdLY1dgKIepvVigR4puoPHEq2EObKeOZIMjtK2hMheU7rz2tc0
ZbM4tMllGqemwd7qM+oOxYvdjLJb1CA7YG/aGKn5/l0YDkdxXdl9cetkOAX+1J881fnZSJscSscy
fBcSV0q6ejf+vYwy++baR1ZrLb3L5P+6liNeWGnL8IBm8xFqj3kfjU64qgWFVguzP1QAbrkpFc84
56EH9Zak2kogjbom5HfWkxVx2OvXk4rKJXPUgj/KNOtnGQL9QASzEgJMQVBahzF1HJ4ea+XTMGhH
Kudg41bDkeSX4C4X9mquvhsJTB1RHOp3ZWuemrDbDUp/ihur+BpmbsNd0lBeotisNmOjDA+2akV7
B26Ns4v0xLpLpxJpOx3y+7b9kjVO/GKUivNQUEicQ/f24pOPeS6Ck3TJBuoHIM1qg24g0TxXPDaN
uUJz91uFVvBzYujcPw1lLUcWYkbPzsiPzE26zcSz9sYxVrYSJU9B2PVPyZjFGzfz232a2f2TWhTx
lSvgq3TKZgz8zy5Pixc5go7D2TcmtZuxyrHQmsVcsZjnhD8Xm5u023MQfJ26loTfXPAMI0h8ehiy
wZyIIcwnW6fV91UKG1AUKQM34V9KPFIYR0sbiJ0t8KWLo2rKL8i8OFAscwqgZCFZpjF5kEgrUIb3
VZslDxKEJXyNGElfEMf3jZqqq6nlqcOx2pJ0YaKuwOqXH5zCLD7wLE2xRD7nezmUDqOgTjiOnTtp
aqy+vuit83yLF5MCRcilBmx60qmP0/Vgtl9jL+jOMoRMhnvfzvZ6maCp7VrlInlpNHOVODwEJ2XU
W1AFp/7Ry5T7uA4UNksAP++QLOvvsqEh/6+mFK34UHnuDYeaBTSK6r3vawYfot+sKyskRSZupqme
wG0cI/sjRrKRzkJELGH/d9vUo8I3NhT3Jsq2sF3YCdlTu9CNbKc4c8/jGFb3aJRUa1Ras2//e0TG
GuOfa3RahSaJUQSHKknbp2ZSPvq8x0shRnXehYd5GLW1opjNk1GM7VOSftTNNPkgLRYaIygZWsNO
+qLJc+7MEZ6koGkf01gH1lyZd+xNUebO+v7rwC07tJT4Y+t4xq7xjOhYJKp913ExsAfXP9fc5mrK
demOs6ds3RIAJKrvLnSYM2JLc6u/TFAv3YZ6b+svXe8774aLVwb/a27O2d8Bztts1tuLbDwV5gNu
ugVUjr9ssqd2MF5wFOyTBckFwHPKkNVVYZbc3IydQJPGnXPIbGM+zSXs2JKUvUMBiXuS89xrs3KY
+g6ofq5Hn9TKWEP6GX4FOAkcLHJfdCdGIrEEg5P0ELsa0Z01KPpdAoMMxU38TC5ZUG5vTjtunaMd
qG8hJQ2kevzXouES4dlzt+8RsNkU3mw8V6HZnEl/9Cs51CEHf4iaBJGeWunWhvGm6WX3JH01BAuJ
UoV3cqSVU7l27+aIS/kDHDjueUqUZA0AAHmRyZ6ufTUba+SWwq+O4ex4UrLe+raEVUSHIcuelPC1
FIJgIkDOTIQwST3C6CRn8mgdfZ0ra5dPjvU2DEO575NtGED9PYMYrv8TVegcTq2mvNr98LW26uRe
jlT9tela9QVIXfdIcu2apgXK351PJlNPg7Uc6vmQ7YEC21tweh8z6uOPVW3nMyh7ZT6UoK71lKMh
VTRWOMI59bs3ZjBlsBkYdtIhG61M7VucA+HHGdKw9TI/bUiiIH/UNTBA+OHOyVHRGt2OnXE9JXde
p+pcMVPtA0zNwzopG5cPfQ5WjVOb0HEZ47p0g+Jsd1Xl3rqZXxZnzbU4gnZKGBmVb50BOzcHbgVS
QyMw8Im7VGEMyOJ07fCk+0IzPDPjb6nvrzl67H5kcf9gQkb1aZ74wZhGVT60XlIe+sHmjFDL9Dsj
rtRNqJGwh7P7i5w0uccSFqLvjjVkq1DN65e8R2i9dvx+VQcogJMf7GEU5TfXTGZ9aBO7e+ZMQmiN
gW2X3roIA5I85jfpdIrAe+KDkS7ZIHf+in63d5Ujw27cteEOIM7E0lAX/3Mt6ayU2f1zrQjBE9PQ
vKspJsu1Yv05SDNzI4/deqtLUTeK2p/nde/G/ai466yDcagRz9atDvfHDB/MAa4I6znVYmdX9Xmy
bcWzdh/XUN8qXIF7MVRHY77j1Jq8LyNFK/WnMXmUE+VijlUeUfAYuOfhRyCoolor885yLdUY//1K
wUsZRNx6jMC/NYHeWkBHwyTadX3TraTH66ufbjm8xahZox3BeRyXyXHJziKAP2ilTQaX0RqM21m3
0TYDxkouMOX6Kky+oD1XQ22KkGWie4vOIsC1ihafZijyVFf7ZKkhMOO283dDUEyfjRnuqV/mroJp
V5pV55/mP6LlIrk40/sjWprDOP6PV8BtPKpuf2DnZO0T2OifzSn41tv19A2SkA8KBESvph5bFFdZ
KpWbNdufbp5XMgKaxd3Qe1Rz+mEJoL17M2JtXBtk4K88TcK8qiptcZXjDtz4IHihvOEbj9bIdhXm
jzwo79CVcT8Neo3aUcWptsN56r6GZ+fkNJ1y6XtP387F0DxDbD7AK9eM34raEBce8wcHQ3tYh1dd
7s3PPcAW+ElUMF7iU7Nq4B7/sKOhdm3NUn0OXLhgB8v6GR8hFLXEL3YR34t43yFeri8/0D/jl9cN
WOevePl+/oz/x/ry/dfi/TtTsR1JoDwbnvU9NLrhWwcL9Jyk6MO4KyrpIgj/rfzAkYH+Df30/4yx
6Zwgue154LSsA+xB8c53/ekzfG1QsdXKm6PDeVwJO+LF02cYedbmb3tOod3NLuJn1+wPnJ60qwzB
lXNjJnW9SjPFPleD4SDg0esb6ZGNdCxD2asbgyl/uYu4O3XhOB4W+6QNFidlofqErDO8TFmifyr7
5sUlq/oDvt1MceAb6+bhMKJRsx6hYdmlpVdD7UeDnlZ9kUPZk40ykC4PzLaBCYVbkkKJVjm3V9kk
pddeI9HIoW+N1hqKl3az2Gqz4xxbjgNljneGGcwrOU9OkY6phFWWms4aen9H/dTPBlJvdfBSuFZ0
6QdHu9mnGIqTMbWR01RRJGFvYN71A/QvSZqdKqdDRT0FzbX3ctS94W5XLhz0UjfnUIo8G4L/Lp+f
xojtjVew3XKmJ9RB5icX7QJKSnvEF4WNspsJYVceOCKbMj9bf6C4bXpqRw8KXGAZMB97dbUORpeK
glS/k147EnVWoMS2mhHOTx1EXGI3zMNkuzZUw/sYh9ObBi/hjzR5cGAyDFa2DT5iFnWC0Opvu5Tn
Fr0AdtCr3WedCrdhj/JceAcFlNhiGgNSvjBxjQfVCUEGaBC7qVV5kqORo5F72avum74ab32Fe+zG
0lM+sxEgEDX8VA1lAaXnFZWJ1zovx2Jf9xOPzBDqrUlOjleLsq0cLiiYfoz+q98U67GcTPhuS2Ub
qFl0SrRh/tBYMZSzEMsdRtXytm4bNjt3RDFWU4LxtU0E4WObh0c97sbXyY21FRvAHB0GvHOVcEdB
AM/MohGVkoo7xu8GEcifQ/ZH8UnxKvjo4QK6owyqf2mcbs2zCFmTWOOykQRo4oghdfaQ3vX5Jh4N
/kuGI9g1C7DEHMFv7bLRP5aK0BBvEu+ehFt9NkGXoA2l9NRLhuGOxdtV1VIdkbuu/igbHu7vDVWD
yjCAu+xmh3bAVMqHBuT2Y5FSmBLpM7Tbv6aYUTVwbhh+XEwzJJ0H1eBAe1mGPCnCNtwZb1MbiCnX
6dzlG81HCLkGjHNNZt14g4q/CtT2rbD04M6FzHMlzWqio6Bh2h81WC3J97s7JNjBTSUcKG4UXcCV
1fxYJ7WnbLq4Zo9U5OZu7rXs3k2C/NZkSJ0gDA0Ftg0U5a4AWblXDXTYrKab7rOgt6m+0ZzPUDTv
SjMovhdD+7GotfHVdNRhq+hxc0HhbbgUbVFtBr1rn/sq8zekyKNDo0XzK+cLwGiCmuKLQZteQ7f7
rIA1oUyQkRpYPN9kw5OZt+azCnaKP+/8mqPM8xDO3gcZVImvDDUP2sqJYFrW826vqGOyq0z4+6h9
GV+M3rso3He/2C48mMYIOCeKUJ2kJBNeunFov1QTJXSFk7qPI8xi50EDBzCB1P5ScfhmeE75BvN+
egic4H8IO6/muJGsTf+VL+Z6EQsk/MbOXpR3rCpakbxBSC02vPf49fsgq0eUNBM9NxDyZCZKLANk
nvOacFs3ZvM2l4zkAFx60cAds+5QdUI8irB8acm7bn1yAbtqFn5tXE17mhFHm7iywwOmv5AgEbNa
YvYlvg3Kn6VQxu8ASrn7wRd/CFw73OlFqO+c2lPvGx9tb4THpu/ghxDQUv6ofCcBd1OLq29jW113
NpazQB2yvI6O7qwgLQ/eOKknsD/pZpyhFZ+x25mDyLTT8IW69ZjzwEDjLbZ1g6D94zq8NxZGqNir
lUU2HPzJJrX4+6lsy4MwjOGgQiP590Fqo6iUnf1+OJhRyVUAMAZghJBKUAGZ6aHWnf0qNO+Lauiu
kfs1MnRs1ZM0yE7+6D3IPtttzPug6NRdlYFJ7aEURMvYDIx1l1saNay57aMyu+TWnCP7xnDXQOOx
cLZpicrfWAhtN1WUpCGz26yDNSo+9QT+GwPLrr3WdQjsX+3PsoXgbXstLIcMcxaLtYzJw6yngFeB
dsbIhEvJWOOJ11RTmsNthPkqUv9AhmJCS7SDu5WDtcA7ZsY/lsK+p3ofXRLVxWQmcO5TvbTvs9Rs
DnhqhwvZ9O1BXHBTJIXXOdPXWusPgwDporjxtGsUw9iw6FDfACAif6rs60G5J/PU3Q92GR8cU7gL
3/P/NIp4XvLNHtbmo1WyNmmomy0GFJSfRRwlq9ora14/wQgAlOCdXbNgsW0o62paOcc2UGsqtnl3
8Wa7AiRix8e2BSU4Gkr66vvYNts2QnWWhboAPO/7wqvjb7j4+YsuNTD26JFUi51aYAYRAc2wu/QJ
uVi8sNrIvm9J/K3HAfghtHFt05Q1bAyABzsrE/qxY9G79zveRked7xGq1eyMqY/voH9zK7KG+ILV
Io9FdgH342xmUvrF9Ii9mUp6BEO2wXZMtFcG7RX/hBjGIT9qGyHbJrDL74Y67otsFuH3TBjD7YTF
QRqMC6vT7OfJwh43bCs21X4FQ1rEK7f2q1cQSDhD6Dniw7pdvRbJgr2Q/zqqVn5CSiRZylGJDedb
TxxsR+ZJSL6snCRDFlXU3dmsvYrftFVhhVoqL07gQop0yU7kons0fWWpjqfAPHdJEeJZM2QHgYXS
H3qRfTdVM3pTNeCLYeTgK6tZ1F2TZAIoayF1kfrVWdr1CET7bcspC32h9nV3cWYamWTSSsYtWMwO
OfzuwZnpuDLUxz7qLEknDq6TFI8T3MUDJtPdoqzibjeAidtgj6Re4iYM0a/QzrIFUhZgynxAubDZ
xugT84T0jWhd6r1YKEVqPSDHIhbjYHnvXVtecIFw/AWPWmsWtOVV78IshjlSZuEm03OelL0eK4Cj
EjxdRWRDzGjsO9JU+rTyIVyxTmxPt2bZeWLTmAgyOZSl+RiiaOPEmqoe1LjGZwuZ0UUivPJOHtK5
eFPxzg+3YJztUK8xTrJTTQ3UR8iRrUsTM4/EARXSGH50TvR0YylI34/gwPgZ58Y16lz9GuRdeYZg
iKrrv0L1fNagMOkNo338jA+xYiytuis2Whj76ERj2Lm7XY47Itid0bxdSl4Yy9H2VFf9n1o9oa0/
BPlHeq57p/lQYrNdGE45PjrV5PKXGv2Bna276pv8GysACxcNSsidmgVUwqDYyeZnx61J8Sp26+zu
t/hgtOoqQld7JYd9HvKcFIaRXWXEcNLCWQ2j1i6F4WbrwTuowu8e5CFweGs90al72USpXEPxFyWe
oe4eFL6FD8hcZlvfcXCXn2fJGGqasNe1yD3IcX0D8SWevM1twjwsF0G2qSdvXMlZfWV0D1WlvmBJ
mp9kaHDwmu3q6Cwngd3LcRsJdgUVirPWk4gbNZwr9aonGYssP3dP8ab4qb8xLN0/kFbWHrQJeVc5
YrDrb2S31Mdadap9Zdb9xmvwClbzaF/nhalj8iK8c9nA929d84QqCRKueAmsTGMWqcKacIUMbLUn
b+m8WjxcwsI2XoJQi049GLRl4VnOqx7U3ArVKmKXnZsvpof9SeoEyyYHMa9pTryvU107gU8Lt1EU
9Ze8aYo1aqPqA9l6a2nUdfRSlqGGvkyKLr01visYQvxRd9G+iHWdZ5szbkNv8uCVcGgDbs5uNgp2
N2TjLQ9h/WR888zEWTaTOx3LuLOfw8RaB8VEHP2VrTahm2pm+vCWCbLSHbKuHpkIXMh1SiDz9DEH
FhYUQ3Fpi6m694L+q5xeOMJapSay7ILqdRymdySb9b3rAjVvi6E767adrQPcdp/MUjOhsGbh19rC
PVpueap+H3a99SciB8+mFedvYZ6XS7XWxEM2jP5GXrFn63G7oo1u61lJe8ynBit/KofBBNqvhV/N
oLsTsWATxRUzUBXfNSpe4x+z94wuAufNCnU+j97ST3oaGI9BDwyjT+y3XgfKoqA+sDdQkX5U/YRd
JAIFU6FmGHplNxSdnxntkTtHu5QoOlCt7XLMvnlOGWJA5TnLSqvEzndp9l2CWFLf45pMvgYMdWNs
QwWLcNk7xOzQAiDZS9mrl5DabaiFePuZR8UVzgrNYv9bEqx5+GvfylZrMO1K1ZMZ1sllVIxspqoN
TzPCrMjFvqqt8Zm9fnHwRRSsJbDs13g4xyUQ7dd4wXrhP8XleGUoKiqSqblTk8jfpK4WYEGvR89B
pyvbNkb/wPai+LkXSnGwBOaXsjfXEoV9x8gTae51XYGb+pDcTdpcxGnqbxLuYShdcuh7ZAo+0R8y
Rr2TcvwP9IcyGMlBxiRARHbUJnWBGnCorSN07OLQdudMOmVkJRJvpcOdvRYWlifFW4Pj9Us1C+iT
BEThbB6afJjxps1BNcpMgTG2xlmeifkMQf/LoEzJQYY+43lmNdv+xyzZQUH8r6leY/40SwTT92qq
jZ3QtOjSprG9yqH7rMwClXUZkwcfasNOFC6uVpB4LnXVtSxw4f7B8zKW3RR3/IU/puAOtnXL1jne
xslreR6kyWYmrvwUVFTPWtkTeIfWrENl1Rl5tasQul0kbh1guDm/QswryGvL69xmz69gFJ29Sj2N
vJPeuvfWpMG004bqu6t/FHk0fDOLTF/yNqQXSsvmIcAgbCOw270EWmzikVbbayV12VlqXfZiqR3s
nFK0u2FuZmaF9HLsVAfZi5hDB5Qp6E+jGmYvZpu+u1FvneF0Zy9GxFaeX9WhCfjaqAmvWk9q8QaG
D3mjwIjOkeKmjzCHLjJuOnkOQgPS8ISj0pvdF6vRtbIXbN+NY9GHf033UiTGQlTUz7qV/MfpPqCW
N2vKb9MRYTeOvu2KpZ3qoDH00FvGLtmeWB/ZCzht9KVuX11EjZ6bqlaufkIhPXWiL60eOAdSPA2e
NkX8ZWDXulHtGrQUn8nCVax6K0YPhzm9Cs5Dgzv7gD70rh6xSFL8sVs1QWG+TKH1Z5HgTlEm91CT
WWLPJAz4GovIys+Obgwn6bQr/XjnEN937DjMf1n0/ghVJZ6FfRp5QFirdl8l5UOEOrW6hRPQ/NTE
O6bdYxX1ULZqfg7iCoah56Yr3TBQQJwPadq+J8il7MeuxDhwbKL0oqE4voxsu93Iphynzh3pKCgi
Vnp2u0A1VCtXT0Dhdfr4NHhkESK9fsWBsKRCPpor0EhzQgHBbTS5k7uBh9qL2SSL2IybV0O31IM3
OMpSzvJ90S5TE5to2au+jsj7vZJoCU9pgpMaHO+G1XuUrsbaKw51qFor0prBpkt4gqMx0FnwGNmB
2cbtNEeouwaQewI/RJako/ofB3W612eZnBVrb2fR9BXPdzTKlmQfo2eniUFm4ZX6kdYg9TzrewQM
gbSxPT3qGTa0w2D4R8OEz4ZURLhWbDj3ZpXjVzSRbqaajj6i+a3nLkxp0EfaEtuE7eAV9h7utnWu
Q7dcuWMiXithXuQLGWGwi+FCYg3Hg7RQJ6AGuRdd5JlVl98VJbApBP4SL6vGxcAed/GU1OduUNhw
dqrZnTqr7k/yrM2iv87s3lSOaghUnAGf4d+G4o7e33rbbtZVsQoSkzFls7gN0p2LldWtbNbzAd2V
InqVncUMF8nDxZg4yZMsftmK8ZWlUnYnu/APyFYCf4ut7GQJktyuVYauckgHyslBLPwrJnbmCqMm
oE0hbHYZ8+Yz8u5rRRWUi3EpvMVLT9S7jurtQo74nJCESEu59lCC0vzXRcKU/4oTIvIzv4yMy1lx
5xgrN8aOXHb8dHVe0LiEkVrcs5Von+vMuQvHDiTI3HK09FlRQ/csW3adf/fSWZNjTLtnG0d3vCaL
6WTOzQI886I0nB7oBDNVRGuWwne7Q1tP3XPcBeMyxSdvL+eS8cZaMjKmnZw7qNywxz4wtrf/g4bC
iNfhmiDnOhS5Nq2uJhvZ28eeCfRx9tcrseCsUgsLxa4vXjwr2k2qsN8tQ7FWCeAHyENB8QR/8HqL
o8qxitnPn9Qhax4cQ3yVcXmdcKxR53Sb6WplcK+7ZnLeh9bQuNs21SUIY/dsCdMiDaGhIdikw6oe
sJUsnaC/wsLsr8pMz694TE6qC+TsR9wUZrCicGmyQmOE7PBNDbOKDAWWOeQXquIi7DpeMsxKjjKW
GnG04I5prsp9EwH+1ljFr0tXjPuYwuZTn0/3TdXjE9SQCxztunuybMiIOASc+rl1CwWomVRozspW
BF8NL/OkP8rm6EXZ2k+CcePFYBCdtrU2mWTuqIHXLor5FPP4jVF1wbyEIdbO7B4NXG+xaqIAEM6M
w9WmeJu60yErbOWt4ZZqpqzI2VrvEBnl2wUi8q1J3R0mavkzD4n6iELs7LBLHI2gP0Zcb1Tt0eyz
PFiN16AstWPIMvuow5NxWjLkgpv2wuyH6iFTMncXjNGwHaJkfErF8Aepf+uPyOI+gl7Cl7wwko0D
8uJAMj28IoGLnIwVW3842YOlDu23RmDxa3tWcnY1QAF1DepVsVPjiDZCvfBY93CboykPXtwbxzkx
A9x/Dv506sqo3pbphvowmo9zf2Nq8dKdt5os75cYEngn8teGs+ptNVyFimKv2rSxzzh4t+x5In4t
QVHuOl23wdfQ4Zs1gNHOHCApcrPeySAVLefWbQYBZBPX6hYDSl2rVkPvRNWt6QHvXHM7G0th4TU2
KXfj4QNzlwqbhmh68F02nIisnGVLTqB6qK6GeauqKkWbsrBtl2VSV1c5xOMZtp9yzVroqAE/mPPB
F4hv+Fns7mVT7/zkHKg7GM9XKPek9asXE/UFfwFx/kHlv/wW+HGMXVKYP6pwV9ZqisVAgSrL3vam
YM9uyT8nbogfErmXx8AvlQU//Oa9K5O/riiogfzrijW6WVt3ytQ1VqFiZ2gxmhZV5b0ixPxRWXp1
DWASYPfovsjwqKukV9LJ3TrzqMLWt6YItSd22xOm78LksybeoY+7GsByH3Cmql+zdCX/DZNTP1g6
W17odHZewMVOhp+buFsqC4pQ1jIdJ4yWeqM6RQqE0804n3azFZA81Fpp4x3CmAIBlGYhg59jdJR7
t2aRqsswI+0onYE1Me6yhkJVxG9yYYLRfB7tRFAHmuAB+7m/7qvGeWms+RuUf8FYzD37ffjnrQVo
c1ez2lsFRpt/Gcu04dbqZXvfU8KV43ndRinBXQsXp66040nl9d2Wr2z+miF60s6JWwMKzCouYuw/
EaK9N307XmBtNn1tQZLyBEuTexHHCeVTH7biD6lGeSYFF2+qjLceNtqscr3N57gu6tNlaKX6MsOb
r2+z/jrOh6R0yKP7xUebogEiWzKu+yEs0nJkLYr+8m2Ym1TlpTBf5ajPcDOywDFFnu4+O8qCBFZk
A2CUV5OvV6udBt5Vz+KvRe+vDW4N56Qe8Llqx/AhA8uzFBYo1LECwNAHefmuac0LppfhR6ZTDRUt
d11X22atVrAFNPyDcGpMpRTzQx8D/dUtx4AMTjo8iT4eVllRGtcOCZiNqKP6rhUwSkRvzITOvlt9
4uW7YGiXTuFC0aNgRoWlD+o72V3DB8UZpv+o2SBuS9LBSPHkMTZx+f3UWvjoaMC4MqUg9x4LzN8w
muTTDptDCx7vFWaeHB6RZ9nHXR0sq7rPd9ylkF2sI2MVzDdceWiaqAhu7dissmqh1zDJ//E///v/
/d8/hv/jf+RXUil+nv1P1qbXPMya+p//sJx//E9xC++///Mfhq2x2qQ+7OqqK2xTM1T6//j6EAI6
/Oc/tP/lsDLuPRxtvyUaq5sh4/4kD6aDtKJQ6r2fV8OdYupGv9JybbjT8uhcu1mz/xwr42ohnvmi
krt3PD4Xs1Qhng32E54oyY4CcrKSzVYzxbHCfIe3nF6QCd5F96KTbPW1Zz9BewdvdOvVWVkieXmR
HbkYoFaVObpmDkJdRpes20YvXn0ndPbOlDQr2URrMFtWThqdBqMoXtsViOr0NdYpBiWTlizlIDXu
upVLKnRvZOFz5mTnqRmqq2Z4xc71826h6Tn0cRnMSge6WuCdZIuUanWtNGVcZ7Ubr5wyra653X39
+89Fvu+/fy4OMp+OY2jCsW3x6+cyFqihkJptvjUo54Cpy++LserueyV/lqbwegamKJtMayMt5qNO
fZGj2E0kbKbZEfha9lHMnBl5MDutxdMn/gCaV93zkROP4vbwY5Q5Z0p+hFTfMlDlVdtl4UfDS4Ju
xeRRLpAtsMGQUcKXoEnah2xyIPMyxle8+hyZBlmR69+/GZb9b19SW3OEcHVHE5qjq/OX+KcvqQD0
OHVsFb9NVd1sNKNNNwZrwz1pzOQ56vOLY0Tq18xJKbC0Zkg+O4gugZsoC9lROMYz2rreI3Tj6NCl
7riOhxKbvap5xHwUy8opCR66Jkr2t2Ywlw5k/UAlIbttlQjjmSBp4WD+6JE1hhE997jHquyz4iDP
hKLbd59z5azPi/40mPnydeWIz7g3AGdFOpDvO1COY5GN/tGGaZ7f2oGOjSXv1lb2WvOQz3EI5AW3
Ga6c8dmdRGlmLTGd9//LXUSI+Tbx69fV1W1NN4U9b54d3fr1E6pVrUbPHHJ3p4Tlpk9VF/cg9H8c
F0IlaQb2pVijnSOv6k5F40LS7/Lm1a5FeNSTLrsPzSi71xLcP5PeNfYydjt0MD/8oMCQdB4nY4jb
puQuunYrm+1oZfd9IRySqEmzGeWLe15BUTcvuzWUEA8ZDGjKsaFnzWKoFHSZ9ZjTEkQ9KVKnXsa2
VpzcpIAH89Npg+DwLpq8q6fWoN2jjHe8T8wdv03rNA1lvB16PbzkUSLWwEb7+4hfxAojxvjJ70hR
sUv3XpSih2I2TMpbEgTfFBXwuSKcE3rT0xNcrIfK0JrdBDCKNGcbXwW5zqs8gyvznQugzPgjlDeI
HEZN+mK40+DcJhSlDzMzBRf6Ob/poBV6pOFChV9jPgu+TVZexl9Jq0BMthFZ8tXSXhpmj8+vMKH9
zmexPSHVLk/rKXRvQdkEaG4cmj/NmNqvvwSrHc/pwGTtNgEQZnnw453hjMqe4maMgrVS60vNCbAA
gER/QgLfOyVK0x3JN0OApyXjll+xhv7pFFDzGjX26fA5JndZtK1k2xLWt8jw662XN/tQLYLnQG2L
lUnu/ZRPhnN2qQ8v9TnZ3aazoWRivvKIyTdUD409htzUR72WemVljTeYvkTmD56PRZ8DlXMG8o+d
S561Bm4kOwHfRpe+gu9velOxNKp0XIxqhP3VPFhvXMqsWfgOxrs5TW6vnkFL/nXIMgxo2OvaW/ap
k1jUXaqeIw1YHrLtGznO0j7UsQkudhM7d2OGNfvgWcG728P6iEeT7UZXm1d7QMfNzfXwvepyiEee
k4CPMZRHykxno/O8Z3Iy3cKNDtSIxrPiVaq/7vCOpKwJjMwti4uuwBtAkhbr7HQqjzKWgeVE61Ir
LmQqnvsC7YiKHai/ZotHYgds525EpNhfFyaLNiUDFyHnySnyzA0iiDQJf83ntSYHQfiEH8s6CRLe
2Ahs2dqYvGBls1xea43gyY1q/BmWQ340vcq61LawLmMEmu7vnxyG/vt9SdeFqhmupuqGBoPb+PW+
NFRe2vi9bX4dPG+tzz4K2nwg89ay7efMRNzOA5v2r2DpDMGqojz+U0yObkGHHeNcMVAbmWfLtjwL
BmTl1Sml+DTpSAs27Ybsd8IW0orPVcBtTx66IYvwy5DnyCqoKkI8jJJtv3JhFfndUc6R8dsQIETP
6Fn5KOrUmrrIzQw+m47R9d+/T3I58cv9W7ds3XVMy3E1YThymfjTE9YsI9yNFav4qhhRtrTJCm3z
ssBbFCDTW2eiYIeu3UvuOO2RfDL6BXPciVBKVAtzuiST4l190/jeF9aITy37F5YT9cEUg/olKouF
jAeeHu7IhhYb2dQyLEJBcDyRtdNPRjBUt8uWWsGCvFHT82QG6SYRWo/xQhJuhOM73Htj+0uPvFE8
g2J/i6f+0ija/N0fY2fdYwy0T9Bd/BKq+Q1gHKFVeovjZt5+ScgnS6Dvb+Mz4hIw7IZKhI7DMayc
/HGuS66KLDQ2sqmMTX6BlbqLyXcVCC8LGN5Bl++jNi8eMcimwtLUH+OoaOu//7Scf1sP8ay1KYSZ
fF6moIzx67e6KmvdoYoZfO2CFidoLf8yWbV3H6Wlfe7zql80Ztu/DW0AfsB3LdjKjvaMRs4GS+z+
zeyGZOu0ItyaRtqs6wCkiw6+5KjNB4fK2lE25ZmMBaagVmPbh0jE2ZX1DpIuKj+bEi/kK2KB2MUO
3Fz6Ui1Onjb2pwKzjOdmNC9BFU0XRInyZ1eYH9Q7mjvZCuYkZVME9VE20zbsl5Vr9/tqnln6bNX8
Sbe3sjcEN77W06re+K5ID8EMOQMD2Z66mU9kzdrx7bKp+/oEag+opYzIvs9RZS+QEXfYLWQ1SlNt
1H/npm/N9b1UWNTHyG0+8BwrdnFUk0xJVFIYscpQPe7moXXj72wPcmbtjvadjZTbtDCN3L7LK+Nc
5ea4L+cO2SvjWmPZ/+WDlx/szz9TQY7S1FRbVw02a9rvC+EeKequd339fRR+tcqtAkStqfS3Q8wX
HjUS9yWvImvDliK6s0rHuk8nhHdtBBZlizp4cjE7AzgoW+DZVKpb554RLrIaXM3YI2UmD2hFZWfH
5t7vN4bCYhTPcQfVKVItw7ljSbz/+y/1v92qhamrfJ11FSasruvab0vI2DBLR9ci7d3WvC81pOa7
hrvMT4ehR50PvqPGQm6yFyni0negRvqVkXnutUxFvonZ3mOkhAapmeXeoXRC66ACodl1yTTded1Q
bQqsma/Qz/pFr4/NsQg1cvFGUe8AXYMSSqa146Xe3gC/d5BnhRp1t7Psx9l/6v2MfY6jsBb/l0fa
v/34helawtEMRzfdefP+2yONBdzEnn2s3qM0/ciyC+l5726IIusczlgeic8xRRqvUDwyV58xeRa3
jjhpGGzdJpRo1CzkaTTNIGK9HDfyAnKw7EDJZs5+eMeRovX4F9S7Q2GgDMYArRWnv7vBv+WpOtSz
VNOYrHtyoOAOIIwKAD1ww0R9saWOyRyzw1a7uw0B9XVr6vMQH82VBVqzIzKwdXat6vRJOKZxkGZD
OBFnV181m52JiC4ELJryIMfmaXwbm4L3dxZmGbQ7Xxk2fSRq6L5Oqy3aobwDKe+8B2qCPb0DGI8M
ic0m1nw1Gt99t3q7WcJcQF1E651rlSDGKuYOxIZIB+dBdgFZ41+KyUN0c+7IRtZ4jTdiBm4G+V07
qHN6iI5oKr4YACL//mdiy9/BL/cAizWNC7DVth1AiPrvmQEkKxMNLdt3awA5XtYhyS/cBdaR0tsv
peH1K7OurV0wN5UeDLeqN9md7OXRjXsvWeGxMM2njCWmDI8W2Ckebt9QA7VfWg38h5Mb6lJ2ugIb
Fo+fCoe518nvg75/wp2oPJulad+ZfiiWLcrK34C5w6jSx9epLkD94Zqyz0K/eKqU6osc0ClZvbDa
sblH7jE+Bv6UrBNvUL424UIOyEXmrgo3GI9ekbn4xHs8+udL46f3xD7AemIVo+8GXcGNTBIvndQi
7ef3fL7IHG1VLarvx/kA/eevWJUZ1b08IJXyc0wO/pyrRF19G/cZExFKSawpfrnW79cvbVBBbCcF
1fNH21bPAZyQt0THXiguh2yf14r92kfoxtf2W9fAoUs6tUKtybPe7BI7cCiLLOA7cCUYjCByRhx6
JdSEOrOuXTageZ1ADXXdct8VFP4QCkn4meg+dtHQ/SPoc9XYH1l49MGLmzePjgD7IvL6xYUgcDcZ
jfMInE1f9y7ibiFuxI+jX3XY3OF7FCFdsWThAsJ8aC9y7DDh4JVUigdrlbG+RjGsyqdkIXtvh7xZ
Gm403SdsHE/moOlb8UMoReqd/CZ/8imygpH2tMWK+foZkhN+m/9b87fLtTD6VqUprIWcK2VWPq+X
Yjl2UAssjXK7WXd9rl/NQmsocPCy+nw2zDHZqxauuJ39/bgczfCNq1Jj82aMuyXh7vLUz71nvbWM
Wwe5ae3kSoS87HXm0fKsGHzAKYyLqRFNOiSIibUYKGo1upeH3GsQM/DCdDmjaW6xxjSmvZ3NcOF5
XDsf1KaF3xKLy+fUyG6Vs5jaZR+NYo260bPhuOO9rU71Uuu7eiub8jBkWrvoOyfdd00x3cuYlgIP
ViA9yZaMF6O7z51ivPsMtWaEfn4bXTPdbK5m9uFplIrrBEcjUq3jK7ZeH9Qb/auraMbDoAXnZrSH
V7O0dNA0qDfhkPLzqD7mTgO18jymBbh8GIPLaNTTcpn4Zw9pswdXVYbH2o/INlAy3PrdNDyKctRP
M//QcbusJD+JBxQ4F5CCjO1yxYGMwsNJix8Fzwh0+cd7tsvFozqk7drSerGWzdGNw/tsLJeydRsx
ltrS8IWyhbFMitEnl4Cwl11tdM/Qj6HoWP312Q6bSHtnGlZf72WHPCQ9sM+Na+qzllVfLeRo2dPY
6l2QFOWD5iKeXTZmfxfbjnb2WgBJgEjLbwkCZCmyjl/yNM22GXqKO1PNi2esv+7lgPdQ+PYhsGsl
RI0OXofbGHeD4wzknsbhAgU2PUMGWNxGaKxkjkpsnD5HyGF+keGiZjUgkw3VYbFcOWQRAqzJB3OY
37OkOmo+IvJBSjOxGm+fZb2+Rq2hRFmThI49eOk3HQGdMraG7xgVASzGUvOhm3zkcdLG2nmROnLv
dezbkITfnGvZf1gUlSW74ppl6bjneZyiWPGlhemFSd+AAGCd/3Vw5+ZnrEgNPsaZaLkB4eYuAmq5
r1j1LaVyQFrZ6O6pADGjMrcvgcpjWSoGTGPyYKelOBU97/JU9Cg+o9r4PjkzZUlThnOqktIzMBMR
BptUkN/LotHKd3hDoI8CN4dL07ZvUHOtJCvfJ0D+W6+eiq1sJuJQDB7wsGEsd9No1Bs5GUnIZQ7P
7UuvKMg7efG4lvGgDndNpJnPxaR2h6Q3zJW8jFbZZzUhXehlPdIBLbqTiWkZsAW94c3AxnhR2tKg
aBrvMXJ/l3HNB7sNvlsaGwyv8XAM5uGiUdSdi2HfWo4qVPNi1BYlXxDQd7pVKCh29sPbaDZIAJSL
GL+1ZR875rOltvZiaOrptfHrGLencPxqRj689Up816NsR5nEB4Sp/JnDjYxI6FxKduzBgjL3ps/T
6iP203tl6PT7yQ8zGNPmcM2AzS8hTHibOBaztq/SertRNDlrvSGo116ULCr0Ey+uqWTeQtdgCFa8
pZs481HJj95EoLrssMpKufN6TbkbbHTAYlEeZegzLs/U3uv5o1hw/tZhBLqynnixbTVYOHRN8cVJ
QmR7DMV7HjM9AdHsKlc3L/x7djjOQofCQSWWmOX32dkUwT0lylOk6v1RHzTjoja+ecEvJJ5l2dYy
JA8pQBtsWob2QCmSDHbLksFVteC5jwHcAn2JQZG04TNKHfYl7kruV3RaXjw8+vpHXobhc6GKauWM
KZ5H7tDcDfOhEBHyDlm1U72suVMdm8N8JjvlsNLQi6UJiW8tY7+NK5MB20vrCdKOdqqEOh17Ny0x
0Kmjp2mgDO4DvvgI8c1oDO+jM4Nw4SE9Rb3Vn9Y+iLHbJAh85SZKtIUJVPpoC4RjNRhpHYKVerdT
jOZ6a6Iqb5zGGnWYhb024Ns9NxkGBlXBzyQy0+q5hCi4xhgs2Dq+VT5nOnKW3NVt3GJoitLASNTJ
Eb2cm6Ft27sALemlbDptVx5YYEa3JoqK7hFeIvijeXA6WeqdKPzviXjy4kn9+v+ZO6/mtpkuz3+V
rbmHFqkRqnbeqmUUSVHZlvXcoBxk5Jzx6fcHULZs2mO/O7wYslw0QYCg0Gx0nz7nH4CCfw6AaD53
Ze7M3EKYj1GhlovUMrw72H/pKmg7ed9JeUeSv5e3Uc+PFBkZEiv4+cwNWa1vYdiGlzKPjaH01TWk
PLFwi15hkd18URSv/cqtIRVR9DUgspuFWCO8z/3eWxYZEOGvVqLGi9CIuAPkwLCv2ly9xGaRGyDT
jfdJnmjbzOn723ErrzJayvWSd6CAo5mkaAMipnL8znR1INGuVGynvbaSoLmIrj2QePaqTdeicmcP
q2mTqnGwbknoLYc+id+hR6XP4loKr+y09G5UVfnKYNg8+V6cXmbwbJYGwpRPbmorpP0yGVUW9tqN
d6V6VXpfJYwgwkXYZnzbzPViB5t5GlCbpwq922XWlfJ62ktnQeU+KiLwWZyybRcFMKX3OjJ6N2ar
//C9kALj5fQZre5WKvaMhtyU9ziOpUCTcyy7QsO/dpFaXFhFXD4hl/4EM4n+GbRzKt72J2twAGqN
HxJwT9adJ7AKHz/kWSC1NGyNnwYvOnzIsNq5VWTWJ7eNEagwg/LeHb8pVr0fvwkQXPmUFO6TIbnS
S5w3P3wTrN7LQTJmjKUClOhYjJ9K9NNTEVervyzyxlxHOhXrD1V5ymiqLhskzgAg/ZrnqRMn8yQZ
PoUZeBrCn3W4U4tEfR+rwfPgBuUNwn/qe08LQbCWxWOXE/q0vbOYDoKLja0xUOvDR7yq3wY6qKJp
cwRMrlGh0/jhOIXVSe0CbRLtcjojEpGgLLKQIt24t/eDmxALmluFVfmW7I9/naZOculF+CwQrSH8
IQb/yrWjdOYFLClTv4NdGnc4Y0XG43SE2z2h+dY8TPs9bEf47up62vIVpqK4l6Ntb3vvrdI2EEzR
WI3LxtopNGkEElpXcEuhB42bpZQEl2EYBOCN2LSjvENe0zYvp029MmCGZpW686z+gYH4vWoZyb0Z
Nsl9yJIDJCaVjCbjXpi7ATevn8S7aS+IkXr/519Q0Y4rD2Ml1LZlQa7GgCUkjtJZgclokpdWywqv
69ckCAeN6u3AwOjEiGNVmGkH+1rI+s4oEjoV1wrRzqHQbPTi1kk+qbIV3GdFGt7nmFhvrFBUlBED
iOU2WqIywsTrUvalZZ9mzQe5YWKuY626cUsLtZVs2ESS2nwYmna4HAQwTg9xuA+5hvLGQArs2tBx
yAEffvg49JBqY5XcOu14tqyGIWtbRr5vsSd53wPPnj5eZkO6zaiiY8DFYfkIp0j0uLiKQZ8+Wa/f
adtluLPsRJ9PR7kCQT+F0XE3nQNNJIqa/UKygm7ekQm8VVGYu80wX3AZ3q7f3rIFmBitQ7Rtem96
crDiWemo6x4+ipyzcqXnxpOMie6Vi7/iZarF6L2Nr97e+92rPx9nBvbr+ezvr47OEvq2WAOdptYq
35WN5KwDz/fnLNCGcZU23CmxF61E3aSLt/dcpR4WTa1oy+lj045GV/O5HpvN+u09U1gIpvVqvhLt
8AUcOPKYpSK481x5IzTSWINoUaoufese/fd0biRe/aw24hH8mAcIR1ryBgQm2cqvtbwp//lz//6l
4K9prBEoqxmw0EnbTvt/KBglBoscX628Z4Rq/HBrmJelljxC8KpeDKtei75U/pFdS8w91dRucjT1
N4U3GGvI/ulVivr9LAU4OANhRScfnyRk/RdGCBJ02lTL6vrPf7J2XDXRTFuYGslNQ7N0SxdHiTND
kV3foyr1z9B3i8AeSiAiPOlRhuezaVaXLJPDWSs7r+/JnYnFN352MzXWm2czKXdQ+4CbK1CsKCNA
norj9tkFrz+LRSzvWzTDHqQ+vjFiuX3OCn4gFUuZy9hbQJvO3ETd91VBarPT8ddOIyZ5w7YUbBPZ
M72anqYDQSq0+Fb56V+gGpp1NDBx4ZZpIKJsmDpVUeqMPxePYNGDxEhG+wGDAVNEeXpFfcYdjbx5
aY5PseqmV04G55wE9ubo/WlzOuLt2Om9SKRotUY6Xn/jSY6Oe9t8+2xqQ9yB1RSgCau39xri5jtP
2M8QB8iBlHqPQYPpipWll+wdD4EJOu9gzt9Ob4HW6jaMpAPatOycTtLK2DiVlq9fIkfX3ctZ3iKm
cSuClFNKDX3TLWpUW8YPTCeRnNybAZ9wd9NJYJj11yHWcdNOUdbh0slafSqU7CJyhIScwBjC8Wl6
VZV6OkNmuV4e7UhitNpn04EGt8pcVRCSLerMRE4vHOae5jePZmT01zTIfR03qHuNT3n3DGMqfDjs
N0iNEiSXV9M+QCxqklRXaYTnjZFXaLm6noJngyZfRUr++mp6b3oKx71HB0/vTXvLSjc3wkWdph3c
bCfbNcmHProTSpaRF//2NO0cLATvV6neZ7tp+223HCBpTNGgo0hr47crDdJKG2deZXySwa8ESh1f
W+M8DIwm3A9VctMepmFA8ivMWmtwCuPe0c0HCc6ESiKoiukkTR7Ld6JeTfumo/x4KDaorvYEKuNc
/rtvVZp+4zv667cGcSfPrU4A2YiHAQVdDBojJPeeSxA/sNIy+wbipnUzbbZqLz2rLVl8DQGGq6ZT
k5s4qT7iL6xdoyqvX0+vDEdnBYhLhpFnOsvEARDOtCNgnY+NRJkvp823p+kTBbqub2/JFB9mtRIi
k1K10h4gEGJsamKtPNmQ9tN7b0+e4XpzN/OjLdnjcIeGFw6A46vpqZScPp1NL6laRSu0UW+C2ouu
AjdBAcvKkqXFz7AogqxYxshsoCqBHjRJrg7iW/3VzVP0M9omeSgr8tZtr8rLw2ZZ13c2tkGqpjvp
XCQFqZc8a/Cj42DPbuvrJBiuSP5Ee5caHrKnwpo5la49dZ1qLGtRDutpM8UccKYPfXiTe6X7viBi
UexIf4qGvoGw/NOnjOY2hiRDuFkF5AXU8hN387YH3PfkGGmxTluWP2nqZSha+vfTASi99TPTc4zb
zrebnchSJIQ7O/sEGnQ8gZVJ1iIBOLVDWEi9rXt9mE07gIrdkSmp3jWOm6Eug6BsmIBe9y11Ox0g
cjSpJZIujYWfajYPY0dvHlubRauDRhsr52I1knA+dguEEwFZhRDYCJm1S8dX9fd6CTRr3B1YIWhu
g/VK3BbG0vJEtx3BxfC+kJ6TPGmXT4pznbxITMSzJmKGm4Ubr8xieLl2tetS95WwoXbNF+oJ2R0e
aP11keeUp4BgPpf6sFT8SrpBb6G/723yShkY0sswUbt7FZXFu1q/mvZN7xSKmYFO8oz5tEnu4k7X
dWOLp6K3KX1NW4Wykn7ok3I1tYXR1c3cq4byOo5ySni9EIfmRYh5kSRp8qxo3NS48sibzuvyB4Hh
0/TJRAmRQMsEnIQSoJKku/bS7nrvH7gahx9CdRDZay00OjW8Om7kKE/mRoEwgtQgeZnoaJuWOTw5
yK25fXjRTy9wEjq8+L6rl/87x/z6FZwnKetiDAvevkJyVfGXaVn9dVbGmUqTAbnqpmbYx7OyEG5l
x0bdvdP1wboJo/oG+478Wanxx2zQaFlPmwmyHUahkjArqAzO25oUZN8unNSVmpDmMbN5giAeJEEp
ABL/7ZWkmzZRRh+sp1eHvbnxl9IkMiU/L1vHyIqypGFikAuESDte87B2KPMMDPWjXrQIb6K6Kxea
cmnqiHFOr97es3/z3nScnd7gGjrrpZiqFJox0cYnOb1thpzMY2Q720bNNn0yBNpa6Rxz1dfMPIdt
3GlW6BmjidJFz01dRQutLMxtbiMoKsqHwJQiojIj2fieHzM8sxn0zRfcF5VbqEwapD//y3QUGYB4
qVk4mU2bhfNoAml5yoBVrprSKozrqEtytOb87EmtiT9Kr8L/cdz0s3Thak7x6MaDfsf9R8w3AnR6
E+el1MZx02OlZ4VOtPZQcrppqfJemU63mrb6sLZvpldFbcmojOGnF5rIT8+mNyUjfkZBy9m8HTx9
nizVSh4/ejh2+mxUMxtPbzYdruO+q8GS1RRn7fpyTqzSZk+kgE2QAFm0na4ksO17Kpc6yVu/eddU
CRlersjAr2AOp7xDcSsxxXMW+x+9YIg/+0PwrBepTtjfOXRQCwQo5pCP4wE+88Q7X+QMda0NZG4M
lw4vpxhK7UN+WaWvy7mu8Ue8BVaFUmfO/C2UQqEUzwXYceuh1uOV5Q/5hnjceqRMfKdpvvYxE06I
YqKrXWual127eckkNO6oveE648Z6Z8uJuzH9olnlLQNOGXye9lN69pZDhCW9XsmjN4PTLjXC/+so
Iq5oFTv7qNrBEyyvBlk/VWwp5EqL6X1afR5gD/xh1FJdt7VZrs3Mlj54iNdMB0T4Ry3VViu26KsH
j4lPgmY8oezqxdzqB2sPe1i7KbOGksy4o3Yo+KJkJd2pTunshjjOF0Ys7NugheGCLun7skhL5Msy
951gbZC5Sv/UmGZ21Rc6+kl90j9B8/BXla8lIPLZ62cIq0pYP11Pews4T6aePKGy1F0X2CawJOGo
0B+Gde9KiCHV/vBUBXU4l7G/2U0fMm13WSPd9iiVrXRrJjjJTl8M72Vj2l6zmD6E6WK0qBzL2CBp
Vu6LAG2WoR8AdpTjqskPtHdvm/hEvW7mmVPsSC39uDnt9QtSDtNnq9Fdyc9dUroxtUdbp/AvPGfr
u414fcnU14z+1LmzVaBxS8tf9k2fkByx1EJDBhOyCRPHER/yriyQ7EBwDqAqKfuQAk2jGpsoHaXp
nEzGV8oMdlnviIdwsO4P70e2QdYNJLFVdc4d0fTL9H5JSDKPSwQBIC1Ft3GVVTNvhJpIPXYtsWfp
N8aQt9fgZPGDCJDVbWqANYjzLs2kMreHl/jVmNtp26EYs8Z2E40cJlnEcPR90iNjWeZY9Rzey3Nj
78uDtP0BXDO+5yp3PZB2h8GC8BWUWxP4n4rWvTcDx39p2nyNU3HqzbL4U4xBeDDL6htWxsKbpWGA
ooU7vJS9c2MUVvsJ950vQ5Eqz+qgd6iCIXDXkfaeoRKPzK5jmkgKRqwgILDZzEOyg55mY5HkGl9O
B02vSq3CK8qy4vn0nlRAmZlJHueIp3NQQfDX6Hd+nXa/fc5qsR7zvCFdNk7czWxkzuGahu5SMnL9
mjWuDJtVUTaJHdR7cFvIxAmvfJA8YmVrKJp/UIq7cVzQijNp4SZNc2A3+SOpaWI2TSwm142VnTeA
/Bn5T1WPNYWhxemsKToTABpPJPugiWR41tluQCACmVXl9LcoqDVb1ys/KKM/2/Rkj0zi2o33GMRL
u+mt6VDDQxTSQed08Xas6eE8qAjvMgoKsVDV3r1R42rAvcrocaaL9H0VyM1StdPkEV8sFe6t5n7S
OiAwJTH0rAmzRYisz+e0C0cFPkV/Z/uIH05nKlzl9UzpaNCqGZK6NqRC7EltpcL39ta4ERGG7uN2
iBB2a3N/VZrS6IvAHjPSA3iI+HPOQUKSNQmqS17EV934KlDy+MrNiuoyxYHw8Mr7/t7R3tQt26UM
lR90gLy1yY3CvhlfeoYsbyXB07Q5PQnNSozl4SCUDYWK0QaHWqGhzFMl828bpDcjS4uegPyoW0uv
y4VqQHVGLwNlMI/sAHS1+NaKNHxYxx3ooWWL1q6tbe569vsiqueRoXd4pECRSNqmX02b4L42OMmJ
R7x9AsrFEMAi1Ldr/FxpaqLv1C+dfzBt9+dxOgqUSVqxSiI/uUKWFywzsrvrfHCbO8Ue+rnnwV6X
I4oP2phhcsdcU9X6+sZKiqe3t6ZXVt7qC390M5Qx/FHC2LrCkdxi0Q9vDqU5MVfHzem96WnIiFxm
cA6xiLQQ50Mx6K4gATZXqIchpJshpTBtD+N2V7qgmKZtZvFv225cPOlyguZXIn+QwQ/HhZx8ZYGI
aGciWC8BNPBC3bgHK2ysPCvzd4YZu/vaGgtOUlW8q9ME9QuUfV/qT1EUpl8TFQxpUajWO4lhD+BA
VO3dtlC3qRmH6yiv83tWnUh8xHn0qcFwc/qU0mQ3bs9oBXDPmTO0rv+c+VPFz/QkqoS6baoyaWFb
CE2mO/2c8yJH6TWWnDmfRTrKHwyau4vJ9cGB+aqWbvkpDoflB1Ejcx1gsD4P/X2vYo2nlNCKJaH4
N7XabXBCwvIvdzQisvTaD4pyU9sLzcz8dZyl3r2X3EdhdZNqrr6VJaFtyRZg6JJm0dxvahAwOqQM
Vk36IpV7VL+6SGbo4HQwaNH4XNVPii7pi6pHv428XbWGfkI6WSug1FQethbK1hjBN6YMewpB6Q+q
grhWon0IXkDOardD+g4zOhukDwrGKvVNnKOs5EpWHGUdF/U7yR4wKnIpYMK1F5dUU+M5xEppZwYP
JD1Q9Vbb8kb0OHE5DXQkHxXpnSSblNxRSJ0l+LSuYpCpi9bBn8ryorkjlHQF1U1etU6krQbxudbV
ZNOQalma5MfnAiHTFRnwbm4WGbG3qDfO4EeXcHHBygzghkKRzpDohdCJh5rk8yeXKTWeUKDhHOez
TvaHhxbR6EDCvbH3mPOh96IpoobmEhyTtAR4l616zVJnoddSug+rfCEjyIbzA1oyUqt+DFMk+xoj
yZeJ6yQzScrjReyq2X0AGhBIgbpHxFrdV3DBQsWvcWTw5ijcdFsAx/YOB0OEz0uIZNQMvYcQ0uQ8
6lRSjvi6AULMiw06fAv0MCnmB9VmQMcesYZsZnRkDIKh/hzLuXYFfOaT62lr0yNmMvI0SGZO0+db
suFu5cZXsaa/7wJD27qVbC5CgXwvUYs7DxS7wjvSKKmxPLKqi68g88dXOYN07yH6WsPIKAIne/D0
7FGIKt4Kn1K1o+9IX98gi2V8YOzdeBbm7viOW16yTzUjeCqkaK2YbYuplV/OU8qRdzpguqbQZ5Fn
gn7IPAzgcNCDKRvMmqap9rWxHYBBLEc1zxWmvvs6soa9lwJQkUyq4lDYrjIHl1kZ5trK7HSxzfLg
fRo77d7pScqGaGZYSuFc1r16Z7EenTEkWxtkSxGFVrsHJSjq6+lJNVFO7PIECz6vAHSVy9pO60ug
cpp5lVGNvWlBoix6w0O+38SGFrDtvHWGWSXv3dwS76FpzizP2+VksbdSLHWb3m6eY/jje13twEZr
/IwaANe5qmEszIoecCP4yUVTIJDgDJa67ohkF7Fqzn1J+yy3+VL1VaaXvuv2chLfVnAXcacHXwtJ
HnmMXqsWYVJjhB57SxIW9jpyzXSBiPLC6NyPhqo1fxnWlJ9zBoxqUAE0oQjA4FAUfiFdklmz0xA+
2pcYea0tCoDGDvzIAlfzAIugCHUmrEOcWQJLdUby0MGHO8JgW7XgCwpr/udB1lZ+WvxPfw0u4Qi2
2rZC6fOYSd4BOVcbuvcXm5gYFY66wE46fWksb6TQ9NVi0O1wZgTohlid9VWTws91VXVXdWsPm1S3
1rlsEkGTxLokUum2juQBf6p8c6V4OSrnA9qGdeN9AJEkX5eDdx2WpgLUoPH3ca1G6xpfCLGcFuMY
Jz5Jqe/M1Cx49Ov8gTHVXrpZG+OvFYl1IWtPfoTtYKCjIaYbIRpmY7o7qO2a5kISp84Neam4zSaO
S3XuCbmZ965S4BxlQmoZNwvDiJZla+5ciEi4EMSzuMObENnIr3ble2vhV89qMiD0l6X3qaXbW9VV
tq0vPaBUFbwP6UMzxbI/xSnSdVpfyztQIvpl4jKcpVIUrIWjFrvAXRYjyrauv4pev6F3wskqomXf
omZaOGF9pcpVBcLTxkJAznZVXlf7KMYc2HDTeo56bjgLZcsna6HcIuUvUU3w8c0s++Hrn39/5Zc5
lp449kfQ6bpqmtbRHJui22nmwk2+JKbc3TaFnWH25OjtnCrDQ+mpBOkZOV517J1Znnp3wgr+wo9R
fk5ATX1QmAKiOHk0TJGOsfFo8yWmXdjJF4B46lPagzDETclsJChqlSmRhoDGj6raMnNoWb0R2Vec
ZMy1R4yHc1B4pchhuA3BndR+08OjZ7b7czOpv9wmY7EUUAf3ikYN8rhwqkhm2cGTHb4oafQZG7Tq
CrhDhBxb7ALrRFplquaqYbEHGbFmyeJuvF7pluSAwQu3qbXyhfoJJf963+Eui5ZKL+0iSPhBn8iL
tm3Uq6HFR/PPf7ZylNujaZHqlmFSWqpij8XDIzyDErL+AghkfvEL7g85FB/tulUXOPWhquG4+SYx
DTAlQ/VeeEuy3RvUxrV/UqvbMNfBgsW4j1k7a6+lJpuRrrS3pdlHs8BCzB/1/7lCtyJ2tJRHP1fk
Ze+llwgqyYuqdHeKhViDg+efUcYLDEeMTecO5YJUo7VuLZJjbRUhTBJjsImb0aiLHT05UpeszBb5
Yo/i7i4Hb7nMHQfpEtdvrkyjpwBC3RWOLx6edRqUszzoPyU6xUAPCuE8lPp62buduUqF5bFwS5tF
GTQ59MHeXrm1tvJSUdxpbRVDyo/MZYfR1crR9YAp3Ca8E25LOmyoIIhp+aLQ3WruZER6dvARJp1X
5p8kXRf7PCIgkyT8bhULp80c/vvMDPye5JHzCLfM3rS6/7UmUILmMwWbXb9Bsza7zMoK+C1pijVT
rLJFdNZHZfezrOGDi6KGVjQYUaWVtzHG4pTO+hS7SB9LRk/flK3bLVs0v+a2IZIHGxnzS7upXwTa
gzFRgKpcKjDIbrOS0O4GxA4LIhmg6dbpr2w1Cy+9vFVmfaP7A+mFZC7yaN7jFX6rmRI+rDnij61s
e8mMVL905ycfEp2KP9YNSrzDoJJgKlEWbvsVde74oUx141JvymFekbOVhXKLIvzoCwT9Lh2q8i8z
1RGD5tCVdfQkTPLVNjp1RwyqWnZs7kvT+WIUvkf40SSz0JTsVQhkZ6XIfk2VtmmuDUM017qrYIgZ
uLs0gjPP2LLq9OahGR36oPo9xvwof77T1J+xX9NfRwIdho+iUrw39SNypyKrURHnWfDSYaaICwY2
va2c3tFPUmze+/ZSNTEeyyidzDPSratIKWdaCzh5Ut7PBoSsgh4fDi1aaYpRrsAokOnzq/gulRN7
KQ+euhrG5UkStj4/f6Qt9Vhgm5d6TxVDzl8u55fxzqS4IGwAB4qhmr8IzGhqOwxh14YvrV/fABtW
HhQbuHsBwnjuMFMu+rqIbivU0MBJNHNF7WGkKZYyrwQDtqTh6l2WSvpPZ9UgaENTAwQZNA9m+2in
1qfe7bNHl5r/38Ai9nE0Q8NrKpUYTbNsnYHk5xWjofhlXGJZ8CK5CN8MSCq2qfmuigJCBeRLV0an
djNPctINnB3KQ8BiH1AbvjUje5sohthMi6lG1vZS2YHXSzZqi1tWWrPeUfCnmLmgK82qLfeakm0C
EodrxXJHwRKINSim2duiHeSZ5pRrrIE+9yDFnrXQArhSFfsgdoo1ueHwMW4K0mYMplXdPf35lztC
sE0d0dJZvFmyUMG62kd4mSGuUU7owuDFitVyaYeGywzuQPsurTvNz8Kd0SnGEq7USy9hFFV3W6kv
xS7uiiXsJQSIW2+vdXJxJWIvQ99a+WBiXH+rWdIGx8JGqvT3kH1xg4SssQC96M/yMmrmJFXQPgnc
/HpInH9quWaMdlhUwXN958Dr2RU1WuR/vlb6zy+/N/gfghbVopMainE0JhRtLErLTZKXSAh5AZK2
vYYNbGO03bjmxifMvIn9cAFOJtnbg/ugV95XJx/UeSirYhXptrufnlKb1C7KPYg9CJCV0K2Cug7v
GHmdTWaVz1gwd1cS6V6ripe+VFxjqNwhVEF6FHbjtc7fdqsjOOTTty5t3cXTPpL0245y33WYPPvm
hnk6ws0SHwdUDRJbm4nMgu4qa+9yo1461Oi1UFd2mJKD5a8aGaVdXMJqcDMJ9PjMZGok73XpuIE3
rzENmZVuMhY/WGIN9yJOZr1uSJiaxEilQNC5QfYhuapG1SM3tnMs7BEEB0vDHyZq6b3UR/mCEsUN
+MX0Wu0eq2rwL1lyuuTpDUjdcZLhMtxEc4Dg6nzQ3hESAvEs25faqHd2XuDlw+SDGPiMomJ4ExFG
zwYArcsAx5NZPOrwG6LAqjhPronZ7Z1lpP6OIlY6q0JdXCqe0217q//a+bVK1SFRts7o6OqoyYtX
50hdkMecYRrQXWW4dDg5vpQV2n4dI/tKEHVBkSPhISPuM6ZCdTFm4JrGnGE9s+uaAlGxIHpv6AWe
lqMDr2qRcwMzBDdG2ZVeX+715isF+uomIhiaISOyQeutXetOEb4H6L91CnLEaf/JiiT3ihE8X3Uu
qt4F0LpZ0KMdQW5c3onxCYb0DIfW7Mp1sk9oFL0U8MAvlVRcI+ys3+t13V2aqKm26NLeqD6Qyk7E
n5O62OsGqvSV5d62+GzdIpY6L5X4HueI9KvpMrUb1+T2zadEGYxZT+lhl8jqdScU9aFXvHVvZeFt
yxoTzbO+umRYIr/dei0WQh5MWvB6l4ZP6h95UmKLLLaXAZHJDsR7v3drUlWDZZe3Lv5nf4nozV9W
FaahCE0wGZq2At7waBxucKak1+n1i4F9zDz0eqK4GF6WZdeMoURAN5aV0yHLlYqXezYLXARPDMVd
eBgzrg1/+Bx3vlhHIYLzgUB4/B+yHuYMmSx7EwZjhoqVE9P5FQ6RkEGQwmOIc/dwM2ahkbS4vzjG
TNWgSbttby0Ut0e+P277K7n8J4ySSw3Q5z0SASkGgkm9R4NErIJU+Tqp5sAaWeNdom1ERw0I+bLw
OS6baAF1jFmk9liG8F1t7IsVnBh1DXkAbqjrp7sWUa1w9PtMyqJ+qANVmQ/NY0zlC921LljKCRJK
3pC8dBZII6NrqrXrUFAKxy7sFP51EzT93jfEbTVkxWEN879/Uo0rJxW5zymyYoDBqqPNfz2mMf/+
z/iZ78f8/Il/7f3PVCTTr9Ufj1q/pNcf45fy+KCfzsy3v/51i4/Vx582lknlV/1d/VL09y9lHVV/
3nu4DsTxxhNNqniP6S+n+LcO+qay9/sT/a+X6e967LOX//yPj19iP1n4ZVX4n6v/eN01Iv2JL1TW
sN8V+76fa7qeP50j+shl1184ua5e2DaSANwn/M+DWyRKE/d1t8S0doFoBGsJWT4cMH3hD+35XzXD
n6/wW2sfes33v/yn5vzTFRwa6NAKhsV8e1or6BcE89ArjdeLJKD7sRUs+8KENi8ESofTg2QaX3hW
rQCi/8RW0KwLQ1ehjShwn8YHneunVpAvDJb2GouLc20FgeDhia2gmxeIPXGZrDamB5Hrj62ADhR3
BChwVlhn1wsUXTm1F+j6BSp8io5CxG97Ab/9hYqEDPIhh9vujO4CllzKqb+/Ji4EMhAmpb7fXr9p
X+ANTUnDOnQP+TAEn1MrmMbrT3M0uv7/zAvKBdwjhjzr0AjH84KpXAjFIpWnv84bZ3kvEA+eNC9o
2gVaKTaUoLcR78exwJIvWN/LlqIoh2YiHXNe84IqqA2d2Ar6eJUG7JHXDi9zi/3YCqZ5YWmWZSNO
cmiFwxB0TncEuapTx4UxUtJGQuWoqfTT5QtuFbwlLfHaCc5vQNDF6ZfPrQBnwjKIOg+Pn1vhMC1y
J2iHhj6nX1+npnPiPTDOCtCVdIM4eHoc3QM2YTLKtbL8bdYkgjyzkUBn1j6xFRgJdAUQDICYQyvQ
rD/eCpZ6wRigibHM862TnFcrMJCPdb2TZgXVuhCsBYj/jpcJ6oVu4VRLDfx785zX5dMFNHHi5Wv2
BeB8nQDw9SqPbgVE4S8MOsnYRN9ulfNqBRLy1qmdgFYgpUSd+NuK8bgvGBegmQiQ7NcR4/yCZbjl
h1HqpDAR1W5WSyZQy/FxtFiy7QuLFALrydfg4dD5zmly0IyxhHfSgDAuGakGEgeSRJgePw+L45JJ
pxiEPsb3/ed1R8AeVU6+I6wLdIAFmpKvwfJxX2B0NKEnMT0cWuH8gmXUMg7B2wl3hHxBLwAqqv2+
FUxSTQgvoiv92hXOb1xQxHgbn3RHaAQCJKS40NerPB4dbaYIomZwLIdx4/z6Aku6wx91Ql/QL6yx
gE1G7dAMR8lVS5BWlJlDxplkfJxdKyi2OHXdpNEI4/Cv/RcZZpthQUP4iMrYoSuc3RTB0mbUyT31
hqAAploARg4/9dEi0tKYQqiXk0w4tMLZ5VNUWYyqyye1AmtoJL810qf8yD8uHEgnGSOyHgbooXnO
L4XAAv/UuYEEOxKpI8j16OoNlk0k3ck0Ha7+/H58BTGpU39882L8fRWbTj49jhaP8CuoPxCHGNrZ
zYkjdPHUX5/OLwMaw8j199dva6QQZBkkyev+85sNNCbtE3uBwo9MIZ71wutAd7x6FGRaANfZZ9kL
rJOLbKRQFBVIGECg7yPdjyMhpUaWp2OQ/C10mhr8nFZMFJlOjQ9144Ik0oj0/30vsPULgMIkK9TD
N53R5SvY3p08D+oXAANZF+u/DwwVhVUCxWaTAPncfn7MFfSTU0gK6+FRR+tbXeVoECBtoIG/p6Lw
Gi2dXTgAqOi1a560PIDwMbpyHM2EpnphAMlAB+M1n3B2ITFZ7sNPcsLVU0GEgwTj4zVBdtQHaAQT
4h1l9rO7egsrkROnQdKH8jgLEgwfpoHjkFBwh1iGTrnpsP/sGkHT6aKntwIwaYCz8msrHK2KqKuO
2RJMiozzC4Zsa2SpnbYeEkyDFOvBKB5+5aPrN+wLlcqlTtx42H9+gbFNsePEVtDkC4QKuR2Ox0Fb
IXUwendar7HS2V0+TOrX4em/PxBSWsSj3ra53w8/8nGWaIyVNFWgmHlYN/1PhQSf0zqpRqAkGNLk
RyCiqv+b6ZGjM7zBEBkOBZUpY/SRmx5HNwIBgTx6t6pnmykzKYyfeh+QHsBFD9Xe16To0YyoyCyN
dBOq7uGOO6OgmLriiBY8bTDULnDwMhTqx7/ND4yQI+pMcJv+h++D/xKQyxh28lhI1MOEAGXm9SKP
QkPLYLAgjQIL9HCjHLIyZ9QVAMmeminSzAuGOxBHkLmmx/GNMCURsCqxgSFOj6nrnVEjMGmP3N2T
7geyhQgNswICV/W7VrCpt8GLI7P+FjzwhWfUCoClTgZbUD4AfqfB/XutMB/dEOhHX5BPouQ2srLO
6/oV+/SVsn4xEdJRaTj09KOJcYqQRxAmmblvneS8GgFO/8loVAYE8sL8xIAtp8dRJzBBrttMDfSU
w/7z6wpUf05dLYytQPVARe7hcJUEgj+lDgWQEwYLsAiHvnJ24fKY2j5xVDTIDMJGGYuJv20ERagX
TAzEiq+Yv39rPPw3DvpO60FkLvoysX78l/IH6tBfD/jGiPn1BD+QesZY+qcDRxLQ4dRvpKB//RSC
TEP+Dzu/TQHT97x+/PUCf/3qn77r21V9e/PSfyk+Fp+9ftrRv/6ZI+PqP//j/0YfP32MP/64DjjE
P29/yS/cpe/z4V9OXIb/j7Xz2XEaBsL4q+QZQOLIpXvYBQoIll1xnE28jdU0ruxku+Xp+Rw7qJMU
hPRZ6rH9ZTqZeOz5lwU3mg3N9faX6zV4WqB58F76IGEWMXYlpcQ5S95IZ5+d762SOu2waDYmt3tp
3KXU6RDDk9HpXA8WE3gUfIoZsvAb08lJvLkkp3gcTc4tdpV7rjYYJ3540mqP9Y7zVa925v2XdWNO
lreNup+5JpWVH72QfqdFzpULLPkWGrd2/u+TeadMIAu+a6RVBpiTKzS3w9xEzFNUIsMBI7JCozH+
RxarSConpcnupM0i5ZxZ7Mf12pQOJzQYgLHen2edTnaRtjks+pMbbVipOYUaWfYW06PV6oFEYwn3
shW8mFr65lIdKHCLZQO8yCFI3Y7BDIOy6VyTQ/Nt3dqd6Jheqn/j0fAFmBOkLBvv6I4ZZJ4dgsXn
eFRrE2pZY/1iCbob/RJdRHCHV37oNeRNKrBhhf5snrwsdk8In8c6bx79Itpv5WYCHnyqbuVwDK3V
bj0HFUvwPxgfjFqpEJuItb4l4FvzamvlxnLgowT8p/P7Wcy4wgIde7lotPNDW23EO3hK/XCmHtoy
F7jBfNTFs5/q7Vn8l9ZqjafuJhq777Aj0acaRBXiUZJGe4OXS86c6VamtjwW/NX0fTh3L7I4JuTW
Txb/rXWNqe7CyrelLmMW/92NfzFE1JnEMZFlLrA2xIgvsB+8h/ZNCEZtKXJakBX93rzqU2WuvWG5
PwZpZ8VGQ8ypfBb7YPwBnk2RU5kMTbY42SzMO8cVWfSjwO9gLqp+NFF+FwdJ0HAThurhmvDofShg
fI821K4PVi0rb99NA1Fo2c8Oc2d2sxImO0kDZ/5NvhZp+pOVWMef5kEw136mg2vxG3VnxL//DQAA
//8=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636076</xdr:colOff>
      <xdr:row>2</xdr:row>
      <xdr:rowOff>54459</xdr:rowOff>
    </xdr:from>
    <xdr:to>
      <xdr:col>5</xdr:col>
      <xdr:colOff>613474</xdr:colOff>
      <xdr:row>16</xdr:row>
      <xdr:rowOff>21525</xdr:rowOff>
    </xdr:to>
    <xdr:graphicFrame macro="">
      <xdr:nvGraphicFramePr>
        <xdr:cNvPr id="3" name="Chart 2">
          <a:extLst>
            <a:ext uri="{FF2B5EF4-FFF2-40B4-BE49-F238E27FC236}">
              <a16:creationId xmlns:a16="http://schemas.microsoft.com/office/drawing/2014/main" id="{464CEDA1-3467-0985-1F8C-89133C238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157135</xdr:colOff>
      <xdr:row>31</xdr:row>
      <xdr:rowOff>65223</xdr:rowOff>
    </xdr:from>
    <xdr:to>
      <xdr:col>16</xdr:col>
      <xdr:colOff>585491</xdr:colOff>
      <xdr:row>44</xdr:row>
      <xdr:rowOff>150033</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91DD08A1-7F69-AE06-C1D7-839D3422884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4470035" y="6364423"/>
              <a:ext cx="4555856" cy="272641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705280</xdr:colOff>
      <xdr:row>14</xdr:row>
      <xdr:rowOff>85089</xdr:rowOff>
    </xdr:from>
    <xdr:to>
      <xdr:col>8</xdr:col>
      <xdr:colOff>385093</xdr:colOff>
      <xdr:row>28</xdr:row>
      <xdr:rowOff>52155</xdr:rowOff>
    </xdr:to>
    <xdr:graphicFrame macro="">
      <xdr:nvGraphicFramePr>
        <xdr:cNvPr id="2" name="Chart 1">
          <a:extLst>
            <a:ext uri="{FF2B5EF4-FFF2-40B4-BE49-F238E27FC236}">
              <a16:creationId xmlns:a16="http://schemas.microsoft.com/office/drawing/2014/main" id="{C0860C94-6776-A54E-8EC2-8F8C7F0F02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791840</xdr:colOff>
      <xdr:row>10</xdr:row>
      <xdr:rowOff>119034</xdr:rowOff>
    </xdr:from>
    <xdr:to>
      <xdr:col>12</xdr:col>
      <xdr:colOff>341554</xdr:colOff>
      <xdr:row>26</xdr:row>
      <xdr:rowOff>119033</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5352B1ED-5E8F-2C43-97B3-299A28664A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967340" y="2316134"/>
              <a:ext cx="5328214" cy="32511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553591</xdr:colOff>
      <xdr:row>7</xdr:row>
      <xdr:rowOff>72297</xdr:rowOff>
    </xdr:from>
    <xdr:to>
      <xdr:col>8</xdr:col>
      <xdr:colOff>655641</xdr:colOff>
      <xdr:row>13</xdr:row>
      <xdr:rowOff>167896</xdr:rowOff>
    </xdr:to>
    <mc:AlternateContent xmlns:mc="http://schemas.openxmlformats.org/markup-compatibility/2006" xmlns:tsle="http://schemas.microsoft.com/office/drawing/2012/timeslicer">
      <mc:Choice Requires="tsle">
        <xdr:graphicFrame macro="">
          <xdr:nvGraphicFramePr>
            <xdr:cNvPr id="4" name="Invoice Date">
              <a:extLst>
                <a:ext uri="{FF2B5EF4-FFF2-40B4-BE49-F238E27FC236}">
                  <a16:creationId xmlns:a16="http://schemas.microsoft.com/office/drawing/2014/main" id="{1620DAFB-C610-9D15-E15E-58E1D3554185}"/>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2203506" y="1678793"/>
              <a:ext cx="5627092" cy="133303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117231</xdr:colOff>
      <xdr:row>23</xdr:row>
      <xdr:rowOff>134271</xdr:rowOff>
    </xdr:from>
    <xdr:to>
      <xdr:col>2</xdr:col>
      <xdr:colOff>296116</xdr:colOff>
      <xdr:row>31</xdr:row>
      <xdr:rowOff>0</xdr:rowOff>
    </xdr:to>
    <mc:AlternateContent xmlns:mc="http://schemas.openxmlformats.org/markup-compatibility/2006" xmlns:a14="http://schemas.microsoft.com/office/drawing/2010/main">
      <mc:Choice Requires="a14">
        <xdr:graphicFrame macro="">
          <xdr:nvGraphicFramePr>
            <xdr:cNvPr id="5" name="Retailer">
              <a:extLst>
                <a:ext uri="{FF2B5EF4-FFF2-40B4-BE49-F238E27FC236}">
                  <a16:creationId xmlns:a16="http://schemas.microsoft.com/office/drawing/2014/main" id="{EF805060-964E-520B-89FD-44C92EAB1C04}"/>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117231" y="5040596"/>
              <a:ext cx="1828800" cy="1515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122224</xdr:colOff>
      <xdr:row>14</xdr:row>
      <xdr:rowOff>128412</xdr:rowOff>
    </xdr:from>
    <xdr:to>
      <xdr:col>2</xdr:col>
      <xdr:colOff>301109</xdr:colOff>
      <xdr:row>23</xdr:row>
      <xdr:rowOff>86838</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97CDAB64-C86C-2F23-DD0E-0B17625332A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2224" y="3178583"/>
              <a:ext cx="1828800" cy="1814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105508</xdr:colOff>
      <xdr:row>4</xdr:row>
      <xdr:rowOff>46565</xdr:rowOff>
    </xdr:from>
    <xdr:to>
      <xdr:col>2</xdr:col>
      <xdr:colOff>284393</xdr:colOff>
      <xdr:row>14</xdr:row>
      <xdr:rowOff>65127</xdr:rowOff>
    </xdr:to>
    <mc:AlternateContent xmlns:mc="http://schemas.openxmlformats.org/markup-compatibility/2006" xmlns:a14="http://schemas.microsoft.com/office/drawing/2010/main">
      <mc:Choice Requires="a14">
        <xdr:graphicFrame macro="">
          <xdr:nvGraphicFramePr>
            <xdr:cNvPr id="7" name="Beverage Brand">
              <a:extLst>
                <a:ext uri="{FF2B5EF4-FFF2-40B4-BE49-F238E27FC236}">
                  <a16:creationId xmlns:a16="http://schemas.microsoft.com/office/drawing/2014/main" id="{2483169E-A42E-A95C-A502-34718B42986E}"/>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105508" y="1034343"/>
              <a:ext cx="1828800" cy="20809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96.994016550925" createdVersion="8" refreshedVersion="8" minRefreshableVersion="3" recordCount="3888" xr:uid="{AB5BE8D7-51AD-694E-8E2D-43A688ED8325}">
  <cacheSource type="worksheet">
    <worksheetSource ref="B7:M3895" sheet="Data"/>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ount="1356">
        <n v="3000"/>
        <n v="1500"/>
        <n v="1400"/>
        <n v="1338.75"/>
        <n v="1620"/>
        <n v="1250"/>
        <n v="3125"/>
        <n v="1350"/>
        <n v="1330"/>
        <n v="1299.375"/>
        <n v="3050"/>
        <n v="1387.5"/>
        <n v="1260"/>
        <n v="1530"/>
        <n v="1187.5"/>
        <n v="1485"/>
        <n v="3660"/>
        <n v="1526.25"/>
        <n v="1575"/>
        <n v="1487.5"/>
        <n v="1625"/>
        <n v="3750"/>
        <n v="1650"/>
        <n v="1618.75"/>
        <n v="1706.25"/>
        <n v="3825"/>
        <n v="1691.2500000000002"/>
        <n v="1662.5"/>
        <n v="1665"/>
        <n v="1787.5"/>
        <n v="1746.875"/>
        <n v="3600"/>
        <n v="3818.75"/>
        <n v="1732.5"/>
        <n v="1684.375"/>
        <n v="1750"/>
        <n v="3737.5"/>
        <n v="1608.75"/>
        <n v="1771"/>
        <n v="3900"/>
        <n v="1828.7499999999998"/>
        <n v="1755"/>
        <n v="787.5"/>
        <n v="1102.5"/>
        <n v="857.5"/>
        <n v="660"/>
        <n v="1225"/>
        <n v="743.75"/>
        <n v="1041.25"/>
        <n v="826.875"/>
        <n v="984.375"/>
        <n v="600"/>
        <n v="918.74999999999989"/>
        <n v="1080"/>
        <n v="675"/>
        <n v="1300"/>
        <n v="944.99999999999989"/>
        <n v="888.125"/>
        <n v="1125"/>
        <n v="708.75"/>
        <n v="1600"/>
        <n v="971.24999999999989"/>
        <n v="1295"/>
        <n v="949.37499999999989"/>
        <n v="810"/>
        <n v="1900"/>
        <n v="1496.25"/>
        <n v="1120"/>
        <n v="877.5"/>
        <n v="2500"/>
        <n v="1540"/>
        <n v="945"/>
        <n v="2437.5"/>
        <n v="1456.875"/>
        <n v="1170"/>
        <n v="2250"/>
        <n v="1406.25"/>
        <n v="843.75"/>
        <n v="2337.5"/>
        <n v="1312.5"/>
        <n v="776.25"/>
        <n v="2062.5"/>
        <n v="1417.5"/>
        <n v="1443.75"/>
        <n v="1518.75"/>
        <n v="2475"/>
        <n v="1085"/>
        <n v="775"/>
        <n v="1356.2500000000002"/>
        <n v="937.5"/>
        <n v="1581.2500000000002"/>
        <n v="581.25000000000011"/>
        <n v="1155"/>
        <n v="725"/>
        <n v="1268.7500000000002"/>
        <n v="862.5"/>
        <n v="1375"/>
        <n v="525.00000000000011"/>
        <n v="1487.5000000000002"/>
        <n v="840"/>
        <n v="1470.0000000000002"/>
        <n v="630.00000000000011"/>
        <n v="1837.5000000000002"/>
        <n v="1649.3750000000002"/>
        <n v="840.00000000000011"/>
        <n v="2160"/>
        <n v="1218.75"/>
        <n v="1950"/>
        <n v="1365"/>
        <n v="1966.2500000000002"/>
        <n v="1160"/>
        <n v="2340"/>
        <n v="1340.625"/>
        <n v="2145"/>
        <n v="1470"/>
        <n v="2055.625"/>
        <n v="2152.5"/>
        <n v="1137.5"/>
        <n v="1876.8750000000002"/>
        <n v="1305"/>
        <n v="2518.75"/>
        <n v="930.00000000000011"/>
        <n v="2218.125"/>
        <n v="1295.0000000000002"/>
        <n v="1820.0000000000002"/>
        <n v="1462.5"/>
        <n v="2812.5"/>
        <n v="870.00000000000011"/>
        <n v="1526.2500000000002"/>
        <n v="832.50000000000011"/>
        <n v="1278.7500000000002"/>
        <n v="996.875"/>
        <n v="2120.6250000000005"/>
        <n v="542.50000000000011"/>
        <n v="1443.7500000000002"/>
        <n v="787.50000000000011"/>
        <n v="1155.0000000000002"/>
        <n v="928.125"/>
        <n v="1901.2500000000002"/>
        <n v="490.00000000000011"/>
        <n v="1196.2500000000002"/>
        <n v="962.5"/>
        <n v="1608.7500000000002"/>
        <n v="877.50000000000011"/>
        <n v="1065.6249999999998"/>
        <n v="2047.5000000000002"/>
        <n v="560.00000000000011"/>
        <n v="980"/>
        <n v="866.25"/>
        <n v="630"/>
        <n v="1050"/>
        <n v="731.25"/>
        <n v="1215"/>
        <n v="1237.5"/>
        <n v="585"/>
        <n v="1168.75"/>
        <n v="562.5"/>
        <n v="1440"/>
        <n v="750"/>
        <n v="780"/>
        <n v="812.5"/>
        <n v="984.37499999999989"/>
        <n v="1040"/>
        <n v="1710"/>
        <n v="1000"/>
        <n v="1023.7499999999999"/>
        <n v="1925.0000000000002"/>
        <n v="910"/>
        <n v="1800"/>
        <n v="1450"/>
        <n v="1181.25"/>
        <n v="2227.5"/>
        <n v="845"/>
        <n v="1700"/>
        <n v="1100"/>
        <n v="1093.75"/>
        <n v="1980.0000000000002"/>
        <n v="1134.375"/>
        <n v="942.5"/>
        <n v="855"/>
        <n v="433.125"/>
        <n v="336.875"/>
        <n v="200"/>
        <n v="336.87499999999994"/>
        <n v="618.75"/>
        <n v="275.625"/>
        <n v="160"/>
        <n v="990"/>
        <n v="350"/>
        <n v="315"/>
        <n v="135"/>
        <n v="262.5"/>
        <n v="900"/>
        <n v="210"/>
        <n v="1188"/>
        <n v="385"/>
        <n v="306.25"/>
        <n v="393.75000000000006"/>
        <n v="280"/>
        <n v="962.50000000000011"/>
        <n v="1150"/>
        <n v="511.87500000000006"/>
        <n v="320"/>
        <n v="393.75"/>
        <n v="360"/>
        <n v="1031.25"/>
        <n v="472.50000000000006"/>
        <n v="687.5"/>
        <n v="1020"/>
        <n v="437.5"/>
        <n v="250"/>
        <n v="812.49999999999989"/>
        <n v="960"/>
        <n v="341.25"/>
        <n v="1200"/>
        <n v="525"/>
        <n v="400"/>
        <n v="420"/>
        <n v="974.99999999999989"/>
        <n v="435"/>
        <n v="652.5"/>
        <n v="472.5"/>
        <n v="735"/>
        <n v="375"/>
        <n v="826.87499999999989"/>
        <n v="506.25"/>
        <n v="682.5"/>
        <n v="498.75"/>
        <n v="595"/>
        <n v="300"/>
        <n v="489.99999999999989"/>
        <n v="735.00000000000011"/>
        <n v="459.37499999999989"/>
        <n v="573.75000000000011"/>
        <n v="900.00000000000011"/>
        <n v="524.99999999999989"/>
        <n v="813.75000000000011"/>
        <n v="546.87499999999989"/>
        <n v="866.25000000000011"/>
        <n v="2406.25"/>
        <n v="1484.9999999999998"/>
        <n v="1649.9999999999998"/>
        <n v="1754.9999999999998"/>
        <n v="1293.75"/>
        <n v="1006.2499999999999"/>
        <n v="2805"/>
        <n v="1599.9999999999998"/>
        <n v="1759.9999999999998"/>
        <n v="1949.9999999999998"/>
        <n v="1010.6250000000001"/>
        <n v="2557.5"/>
        <n v="1595"/>
        <n v="1739.9999999999998"/>
        <n v="1856.2500000000002"/>
        <n v="999.99999999999989"/>
        <n v="1035"/>
        <n v="956.25"/>
        <n v="560"/>
        <n v="1689.9999999999998"/>
        <n v="997.49999999999989"/>
        <n v="2598.75"/>
        <n v="1979.9999999999998"/>
        <n v="1884.9999999999998"/>
        <n v="1868.75"/>
        <n v="2983.7500000000009"/>
        <n v="1051.875"/>
        <n v="354.375"/>
        <n v="119.99999999999999"/>
        <n v="240.62499999999994"/>
        <n v="303.75"/>
        <n v="1175.625"/>
        <n v="196.875"/>
        <n v="245.00000000000003"/>
        <n v="80"/>
        <n v="1223.75"/>
        <n v="44.999999999999993"/>
        <n v="218.75"/>
        <n v="225"/>
        <n v="118.12499999999999"/>
        <n v="1410"/>
        <n v="315.00000000000006"/>
        <n v="288.75"/>
        <n v="192.5"/>
        <n v="243.75"/>
        <n v="1787.5000000000002"/>
        <n v="330"/>
        <n v="494.99999999999994"/>
        <n v="454.99999999999994"/>
        <n v="439.99999999999994"/>
        <n v="398.125"/>
        <n v="1543.75"/>
        <n v="412.5"/>
        <n v="206.24999999999997"/>
        <n v="337.5"/>
        <n v="175"/>
        <n v="180"/>
        <n v="365.62499999999994"/>
        <n v="1443.7500000000005"/>
        <n v="420.00000000000006"/>
        <n v="468.00000000000006"/>
        <n v="367.5"/>
        <n v="1828.7500000000005"/>
        <n v="577.5"/>
        <n v="540"/>
        <n v="428.75000000000006"/>
        <n v="472.49999999999994"/>
        <n v="427.5"/>
        <n v="478.125"/>
        <n v="765"/>
        <n v="550"/>
        <n v="549.99999999999989"/>
        <n v="879.99999999999989"/>
        <n v="577.49999999999989"/>
        <n v="412.49999999999994"/>
        <n v="1320"/>
        <n v="568.75"/>
        <n v="715.00000000000011"/>
        <n v="719.99999999999989"/>
        <n v="780.00000000000011"/>
        <n v="1890"/>
        <n v="1072.5"/>
        <n v="1019.9999999999999"/>
        <n v="1170.0000000000002"/>
        <n v="975"/>
        <n v="1430"/>
        <n v="800"/>
        <n v="1820"/>
        <n v="1080.625"/>
        <n v="1959.3750000000002"/>
        <n v="640"/>
        <n v="1260.0000000000002"/>
        <n v="780.00000000000023"/>
        <n v="945.00000000000023"/>
        <n v="720.00000000000011"/>
        <n v="1400.0000000000005"/>
        <n v="506.25000000000017"/>
        <n v="715.00000000000023"/>
        <n v="787.50000000000023"/>
        <n v="1137.5000000000002"/>
        <n v="421.87500000000011"/>
        <n v="1207.5000000000002"/>
        <n v="747.50000000000023"/>
        <n v="892.50000000000023"/>
        <n v="1225.0000000000005"/>
        <n v="534.37500000000011"/>
        <n v="1417.5000000000002"/>
        <n v="877.50000000000023"/>
        <n v="997.50000000000023"/>
        <n v="855.00000000000011"/>
        <n v="562.50000000000011"/>
        <n v="446.25000000000006"/>
        <n v="340"/>
        <n v="285.00000000000006"/>
        <n v="551.25"/>
        <n v="450"/>
        <n v="240.00000000000003"/>
        <n v="770.00000000000011"/>
        <n v="769.99999999999989"/>
        <n v="494.99999999999989"/>
        <n v="422.5"/>
        <n v="853.12500000000011"/>
        <n v="495"/>
        <n v="390.00000000000006"/>
        <n v="853.125"/>
        <n v="742.49999999999989"/>
        <n v="739.37500000000011"/>
        <n v="1140"/>
        <n v="2175"/>
        <n v="1308.125"/>
        <n v="1316.2499999999998"/>
        <n v="1478.7500000000002"/>
        <n v="1593.7500000000002"/>
        <n v="2266.875"/>
        <n v="1811.2500000000002"/>
        <n v="1235"/>
        <n v="2205.0000000000005"/>
        <n v="1115.6250000000002"/>
        <n v="2283.7500000000005"/>
        <n v="1518.7500000000002"/>
        <n v="1732.5000000000002"/>
        <n v="2250.0000000000005"/>
        <n v="1560.0000000000005"/>
        <n v="1050.0000000000002"/>
        <n v="910.00000000000011"/>
        <n v="1650.0000000000007"/>
        <n v="595.00000000000011"/>
        <n v="625.625"/>
        <n v="1072.5000000000002"/>
        <n v="1265.0000000000002"/>
        <n v="862.50000000000011"/>
        <n v="935"/>
        <n v="1546.8750000000007"/>
        <n v="800.00000000000023"/>
        <n v="1820.0000000000005"/>
        <n v="1225.0000000000002"/>
        <n v="1300.0000000000002"/>
        <n v="1753.1250000000007"/>
        <n v="840.00000000000023"/>
        <n v="343.75"/>
        <n v="500"/>
        <n v="309.375"/>
        <n v="425"/>
        <n v="637.5"/>
        <n v="690.62499999999989"/>
        <n v="633.74999999999989"/>
        <n v="487.49999999999994"/>
        <n v="1154.9999999999998"/>
        <n v="656.25"/>
        <n v="325"/>
        <n v="650"/>
        <n v="1687.5"/>
        <n v="796.87500000000011"/>
        <n v="1980"/>
        <n v="1434.3750000000002"/>
        <n v="1328.1250000000002"/>
        <n v="1221.8750000000002"/>
        <n v="1976.2500000000002"/>
        <n v="1500.0000000000002"/>
        <n v="1171.8750000000002"/>
        <n v="1293.7500000000002"/>
        <n v="1078.125"/>
        <n v="1125.0000000000002"/>
        <n v="850.00000000000011"/>
        <n v="990.00000000000011"/>
        <n v="893.75000000000023"/>
        <n v="1015.6250000000002"/>
        <n v="712.50000000000011"/>
        <n v="956.25000000000011"/>
        <n v="1045.0000000000002"/>
        <n v="1800.0000000000002"/>
        <n v="1593.7500000000005"/>
        <n v="1100.0000000000002"/>
        <n v="1320.0000000000002"/>
        <n v="1068.7500000000002"/>
        <n v="1092.5000000000002"/>
        <n v="2126.25"/>
        <n v="743.75000000000011"/>
        <n v="839.99999999999989"/>
        <n v="1912.5"/>
        <n v="700.00000000000011"/>
        <n v="2166.75"/>
        <n v="678.12500000000011"/>
        <n v="1743.75"/>
        <n v="2075.625"/>
        <n v="1141.875"/>
        <n v="634.37500000000011"/>
        <n v="2648.2500000000005"/>
        <n v="1491.875"/>
        <n v="1522.5"/>
        <n v="2681.25"/>
        <n v="2902.5"/>
        <n v="1588.125"/>
        <n v="1162.5"/>
        <n v="1763.125"/>
        <n v="3237.5000000000005"/>
        <n v="3363.75"/>
        <n v="1890.0000000000002"/>
        <n v="1278.75"/>
        <n v="1819.9999999999998"/>
        <n v="3412.5000000000005"/>
        <n v="3290.625"/>
        <n v="1046.25"/>
        <n v="2775.0000000000005"/>
        <n v="2598.7500000000005"/>
        <n v="978.75"/>
        <n v="1395.625"/>
        <n v="2475.0000000000005"/>
        <n v="2700.0000000000005"/>
        <n v="906.25000000000023"/>
        <n v="2632.5000000000005"/>
        <n v="1400.0000000000002"/>
        <n v="931.25000000000023"/>
        <n v="1162.5000000000002"/>
        <n v="2975"/>
        <n v="3144.375"/>
        <n v="3062.5"/>
        <n v="187.5"/>
        <n v="105.00000000000003"/>
        <n v="202.49999999999997"/>
        <n v="612.50000000000011"/>
        <n v="157.5"/>
        <n v="150"/>
        <n v="78.750000000000014"/>
        <n v="623.00000000000011"/>
        <n v="157.50000000000003"/>
        <n v="30.625000000000004"/>
        <n v="112.5"/>
        <n v="120"/>
        <n v="90.000000000000014"/>
        <n v="75"/>
        <n v="778.75000000000011"/>
        <n v="202.50000000000003"/>
        <n v="70"/>
        <n v="123.74999999999997"/>
        <n v="669.37500000000011"/>
        <n v="210.00000000000003"/>
        <n v="183.75000000000003"/>
        <n v="804.37500000000011"/>
        <n v="405.00000000000006"/>
        <n v="270"/>
        <n v="918.75000000000011"/>
        <n v="214.37500000000006"/>
        <n v="202.5"/>
        <n v="708.75000000000011"/>
        <n v="300.00000000000006"/>
        <n v="109.37500000000001"/>
        <n v="131.25"/>
        <n v="590.625"/>
        <n v="105"/>
        <n v="91.875000000000014"/>
        <n v="101.24999999999999"/>
        <n v="449.99999999999989"/>
        <n v="240"/>
        <n v="174"/>
        <n v="607.49999999999989"/>
        <n v="914.37499999999989"/>
        <n v="371.25"/>
        <n v="288.74999999999994"/>
        <n v="742.49999999999977"/>
        <n v="748.125"/>
        <n v="641.25"/>
        <n v="961.875"/>
        <n v="825.00000000000011"/>
        <n v="534.375"/>
        <n v="573.75"/>
        <n v="911.25"/>
        <n v="675.00000000000011"/>
        <n v="905.62499999999989"/>
        <n v="860.625"/>
        <n v="600.00000000000011"/>
        <n v="1164.375"/>
        <n v="479.99999999999994"/>
        <n v="540.00000000000011"/>
        <n v="520"/>
        <n v="607.50000000000011"/>
        <n v="1113.75"/>
        <n v="680"/>
        <n v="810.00000000000011"/>
        <n v="1282.5000000000002"/>
        <n v="712.5"/>
        <n v="1366.875"/>
        <n v="764.99999999999989"/>
        <n v="1402.5"/>
        <n v="825"/>
        <n v="776.25000000000011"/>
        <n v="1012.5"/>
        <n v="854.99999999999989"/>
        <n v="489.99999999999994"/>
        <n v="875"/>
        <n v="765.625"/>
        <n v="831.25"/>
        <n v="779.99999999999989"/>
        <n v="570"/>
        <n v="656.25000000000011"/>
        <n v="818.12500000000023"/>
        <n v="399.99999999999989"/>
        <n v="500.00000000000011"/>
        <n v="790.62500000000023"/>
        <n v="434.99999999999989"/>
        <n v="750.00000000000011"/>
        <n v="479.99999999999989"/>
        <n v="669.375"/>
        <n v="1705.0000000000002"/>
        <n v="1240"/>
        <n v="1394.9999999999998"/>
        <n v="1670.6249999999998"/>
        <n v="1265"/>
        <n v="989.99999999999989"/>
        <n v="2722.5"/>
        <n v="1569.3749999999998"/>
        <n v="1918.1249999999998"/>
        <n v="2137.5"/>
        <n v="949.99999999999989"/>
        <n v="2392.5"/>
        <n v="1518.7499999999998"/>
        <n v="1406.2499999999998"/>
        <n v="1670.6249999999995"/>
        <n v="1209.9999999999998"/>
        <n v="799.99999999999989"/>
        <n v="1687.5000000000002"/>
        <n v="905.625"/>
        <n v="490.00000000000006"/>
        <n v="1436.8750000000002"/>
        <n v="989.99999999999977"/>
        <n v="2535.0000000000005"/>
        <n v="1979.9999999999993"/>
        <n v="1889.9999999999998"/>
        <n v="1815.0000000000002"/>
        <n v="1099.9999999999998"/>
        <n v="2925.0000000000005"/>
        <n v="665"/>
        <n v="153.125"/>
        <n v="60.000000000000014"/>
        <n v="672"/>
        <n v="140"/>
        <n v="0"/>
        <n v="87.5"/>
        <n v="91.875"/>
        <n v="65.625"/>
        <n v="39.375"/>
        <n v="756"/>
        <n v="175.00000000000003"/>
        <n v="122.50000000000001"/>
        <n v="35.000000000000007"/>
        <n v="87.499999999999986"/>
        <n v="180.00000000000003"/>
        <n v="236.24999999999997"/>
        <n v="245.00000000000006"/>
        <n v="433.12500000000006"/>
        <n v="150.00000000000003"/>
        <n v="60"/>
        <n v="78.75"/>
        <n v="52.5"/>
        <n v="30"/>
        <n v="34.999999999999993"/>
        <n v="337.49999999999994"/>
        <n v="480"/>
        <n v="99.750000000000014"/>
        <n v="174.99999999999997"/>
        <n v="549.99999999999977"/>
        <n v="899.99999999999989"/>
        <n v="262.49999999999994"/>
        <n v="687.49999999999977"/>
        <n v="809.99999999999989"/>
        <n v="914.37500000000011"/>
        <n v="625"/>
        <n v="843.74999999999989"/>
        <n v="673.75000000000023"/>
        <n v="399.99999999999994"/>
        <n v="584.99999999999989"/>
        <n v="585.00000000000011"/>
        <n v="320.62499999999994"/>
        <n v="412.50000000000017"/>
        <n v="275"/>
        <n v="660.00000000000034"/>
        <n v="314.99999999999989"/>
        <n v="652.50000000000011"/>
        <n v="388.12499999999989"/>
        <n v="962.50000000000023"/>
        <n v="2025.0000000000002"/>
        <n v="1687.4999999999998"/>
        <n v="1485.0000000000002"/>
        <n v="2887.5000000000005"/>
        <n v="1856.2499999999998"/>
        <n v="2062.4999999999995"/>
        <n v="2193.7499999999995"/>
        <n v="1552.5000000000002"/>
        <n v="1181.2499999999998"/>
        <n v="3120.0000000000005"/>
        <n v="1499.9999999999998"/>
        <n v="2543.7499999999995"/>
        <n v="1275.0000000000002"/>
        <n v="1718.75"/>
        <n v="1581.25"/>
        <n v="1874.9999999999998"/>
        <n v="708.74999999999989"/>
        <n v="1495.0000000000002"/>
        <n v="682.50000000000011"/>
        <n v="405"/>
        <n v="1235.0000000000002"/>
        <n v="1215.0000000000002"/>
        <n v="956.24999999999966"/>
        <n v="2437.5000000000005"/>
        <n v="2324.9999999999995"/>
        <n v="2274.9999999999995"/>
        <n v="2145.0000000000005"/>
        <n v="1349.9999999999998"/>
        <n v="3412.5000000000014"/>
        <n v="700"/>
        <n v="658"/>
        <n v="244.99999999999997"/>
        <n v="125"/>
        <n v="93.75"/>
        <n v="952.87499999999977"/>
        <n v="168.75"/>
        <n v="1010.6249999999998"/>
        <n v="481.24999999999994"/>
        <n v="359.99999999999994"/>
        <n v="236.25"/>
        <n v="240.62499999999997"/>
        <n v="1058.7499999999998"/>
        <n v="404.99999999999994"/>
        <n v="274.99999999999994"/>
        <n v="866.24999999999977"/>
        <n v="171.87499999999997"/>
        <n v="165"/>
        <n v="162.5"/>
        <n v="428.99999999999994"/>
        <n v="529.375"/>
        <n v="328.12500000000006"/>
        <n v="421.875"/>
        <n v="253.125"/>
        <n v="415.62500000000006"/>
        <n v="562.49999999999989"/>
        <n v="378.12499999999994"/>
        <n v="715"/>
        <n v="390"/>
        <n v="312.5"/>
        <n v="123.75000000000001"/>
        <n v="721.87499999999989"/>
        <n v="1425"/>
        <n v="1268.75"/>
        <n v="890.625"/>
        <n v="2600"/>
        <n v="1105.0000000000002"/>
        <n v="701.25000000000011"/>
        <n v="2200"/>
        <n v="1087.5000000000002"/>
        <n v="551.24999999999989"/>
        <n v="770.00000000000023"/>
        <n v="609.37500000000011"/>
        <n v="528.12500000000011"/>
        <n v="653.125"/>
        <n v="617.50000000000011"/>
        <n v="450.00000000000006"/>
        <n v="378.12500000000006"/>
        <n v="721.87500000000011"/>
        <n v="584.375"/>
        <n v="650.00000000000011"/>
        <n v="478.12500000000006"/>
        <n v="1800.0000000000005"/>
        <n v="1312.5000000000002"/>
        <n v="1190.0000000000005"/>
        <n v="1000.0000000000002"/>
        <n v="1995.0000000000005"/>
        <n v="510"/>
        <n v="531.25"/>
        <n v="247.5"/>
        <n v="1068.75"/>
        <n v="220"/>
        <n v="828.74999999999989"/>
        <n v="227.5"/>
        <n v="495.00000000000006"/>
        <n v="240.00000000000006"/>
        <n v="1265.6250000000002"/>
        <n v="690.625"/>
        <n v="828.75"/>
        <n v="247.49999999999997"/>
        <n v="1811.2499999999998"/>
        <n v="1608.7499999999998"/>
        <n v="1785"/>
        <n v="1466.25"/>
        <n v="3712.5"/>
        <n v="2430"/>
        <n v="1781.2500000000002"/>
        <n v="1995.0000000000002"/>
        <n v="3217.5000000000005"/>
        <n v="2422.5"/>
        <n v="1753.1250000000002"/>
        <n v="1680"/>
        <n v="760"/>
        <n v="1147.5"/>
        <n v="812.50000000000011"/>
        <n v="385.00000000000006"/>
        <n v="934.37500000000023"/>
        <n v="455"/>
        <n v="975.00000000000011"/>
        <n v="807.50000000000011"/>
        <n v="2430.0000000000005"/>
        <n v="1700.0000000000005"/>
        <n v="1440.0000000000002"/>
        <n v="2671.8750000000005"/>
        <n v="1721.25"/>
        <n v="599.99999999999989"/>
        <n v="1058.75"/>
        <n v="1822.5"/>
        <n v="569.99999999999989"/>
        <n v="1761.75"/>
        <n v="503.12500000000006"/>
        <n v="509.99999999999989"/>
        <n v="1670.625"/>
        <n v="459.37500000000006"/>
        <n v="539.99999999999989"/>
        <n v="2153.25"/>
        <n v="1106.875"/>
        <n v="2031.25"/>
        <n v="2362.5"/>
        <n v="1203.125"/>
        <n v="2537.5000000000005"/>
        <n v="2778.75"/>
        <n v="859.37500000000011"/>
        <n v="948.75000000000011"/>
        <n v="2712.5000000000005"/>
        <n v="2705.625"/>
        <n v="2175.0000000000005"/>
        <n v="2103.75"/>
        <n v="1875.0000000000002"/>
        <n v="2160.0000000000005"/>
        <n v="1093.7500000000002"/>
        <n v="2092.5000000000005"/>
        <n v="681.25000000000011"/>
        <n v="1251.25"/>
        <n v="2275"/>
        <n v="2559.375"/>
        <n v="720"/>
        <n v="520.625"/>
        <n v="1640"/>
        <n v="2050"/>
        <n v="2125"/>
        <n v="893.75000000000011"/>
        <n v="2187.5"/>
        <n v="843.75000000000011"/>
        <n v="770"/>
        <n v="928.12500000000011"/>
        <n v="2000"/>
        <n v="2131.25"/>
        <n v="748.12500000000011"/>
        <n v="783.75"/>
        <n v="819.00000000000011"/>
        <n v="367.50000000000006"/>
        <n v="270.00000000000006"/>
        <n v="225.00000000000006"/>
        <n v="673.74999999999989"/>
        <n v="250.00000000000006"/>
        <n v="673.75"/>
        <n v="1491.8749999999995"/>
        <n v="1478.7499999999995"/>
        <n v="2205"/>
        <n v="2528.75"/>
        <n v="2047.4999999999998"/>
        <n v="1636.25"/>
        <n v="2520"/>
        <n v="2170"/>
        <n v="1592.5"/>
        <n v="1190"/>
        <n v="866.25000000000023"/>
        <n v="437.50000000000006"/>
        <n v="350.00000000000006"/>
        <n v="1010.6250000000002"/>
        <n v="660.00000000000011"/>
        <n v="905.62500000000011"/>
        <n v="1706.2500000000002"/>
        <n v="1968.7500000000005"/>
        <n v="1347.5000000000002"/>
        <n v="1520.0000000000005"/>
        <n v="1466.2500000000002"/>
        <n v="419.99999999999989"/>
        <n v="393.74999999999989"/>
        <n v="1347.5"/>
        <n v="356.25"/>
        <n v="341.24999999999989"/>
        <n v="459.37499999999994"/>
        <n v="1987.5"/>
        <n v="1044.9999999999998"/>
        <n v="1897.5000000000002"/>
        <n v="2268.7499999999995"/>
        <n v="742.5"/>
        <n v="2413.125"/>
        <n v="2700"/>
        <n v="2591.875"/>
        <n v="2625"/>
        <n v="643.12499999999989"/>
        <n v="1856.2500000000007"/>
        <n v="960.00000000000023"/>
        <n v="581.875"/>
        <n v="1581.2500000000005"/>
        <n v="1875.0000000000005"/>
        <n v="920.00000000000034"/>
        <n v="510.00000000000011"/>
        <n v="800.00000000000011"/>
        <n v="1588.1250000000005"/>
        <n v="1687.5000000000005"/>
        <n v="600.75000000000011"/>
        <n v="2234.375"/>
        <n v="2550"/>
        <n v="962.49999999999989"/>
        <n v="2323.7499999999995"/>
        <n v="446.25"/>
        <n v="297.5"/>
        <n v="275.00000000000006"/>
        <n v="868"/>
        <n v="306.25000000000006"/>
        <n v="805.00000000000011"/>
        <n v="192.50000000000006"/>
        <n v="992"/>
        <n v="398.12500000000006"/>
        <n v="874.99999999999989"/>
        <n v="367.50000000000011"/>
        <n v="350.00000000000011"/>
        <n v="450.00000000000011"/>
        <n v="665.00000000000011"/>
        <n v="325.00000000000011"/>
        <n v="950"/>
        <n v="420.00000000000011"/>
        <n v="165.00000000000003"/>
        <n v="699.99999999999989"/>
        <n v="258.125"/>
        <n v="472.49999999999989"/>
        <n v="999.99999999999966"/>
        <n v="1169.9999999999998"/>
        <n v="1124.9999999999995"/>
        <n v="415.625"/>
        <n v="249.37500000000003"/>
        <n v="260.00000000000011"/>
        <n v="593.75"/>
        <n v="328.125"/>
        <n v="223.12500000000003"/>
        <n v="240.00000000000011"/>
        <n v="804.00000000000011"/>
        <n v="280.00000000000006"/>
        <n v="284.37500000000006"/>
        <n v="170.62500000000006"/>
        <n v="938"/>
        <n v="393.75000000000011"/>
        <n v="297.50000000000006"/>
        <n v="320.00000000000011"/>
        <n v="1120.0000000000002"/>
        <n v="577.50000000000011"/>
        <n v="425.00000000000011"/>
        <n v="643.12500000000011"/>
        <n v="300.00000000000011"/>
        <n v="130.00000000000003"/>
        <n v="227.49999999999997"/>
        <n v="690"/>
        <n v="241.50000000000006"/>
        <n v="1012.4999999999997"/>
        <n v="1119.9999999999998"/>
        <n v="480.00000000000011"/>
        <n v="559.99999999999989"/>
        <n v="449.99999999999994"/>
        <n v="824.99999999999989"/>
        <n v="959.99999999999989"/>
        <n v="440.00000000000006"/>
        <n v="354.37500000000011"/>
        <n v="1959.9999999999998"/>
        <n v="2380"/>
        <n v="1954.9999999999998"/>
        <n v="1923.75"/>
        <n v="2887.5"/>
        <n v="3239.9999999999995"/>
        <n v="2850"/>
        <n v="2660"/>
        <n v="2502.5"/>
        <n v="3230"/>
        <n v="2100"/>
        <n v="1389.3749999999998"/>
        <n v="1000.0000000000001"/>
        <n v="680.62500000000011"/>
        <n v="1496.2500000000002"/>
        <n v="1785.0000000000002"/>
        <n v="2240.0000000000005"/>
        <n v="2560.0000000000005"/>
        <n v="2008.1250000000005"/>
        <n v="607.5"/>
        <n v="468.75"/>
        <n v="551.25000000000011"/>
        <n v="415.62499999999989"/>
        <n v="506.25000000000011"/>
        <n v="761.25000000000011"/>
        <n v="503.12499999999989"/>
        <n v="1549.9999999999998"/>
        <n v="1704.9999999999998"/>
        <n v="1849.9999999999998"/>
        <n v="2860.0000000000005"/>
        <n v="1619.9999999999998"/>
        <n v="1718.7500000000002"/>
        <n v="919.99999999999989"/>
        <n v="1439.9999999999998"/>
        <n v="818.12499999999977"/>
        <n v="1704.9999999999995"/>
        <n v="914.37499999999977"/>
        <n v="446.24999999999989"/>
        <n v="498.74999999999989"/>
        <n v="612.5"/>
        <n v="206.25"/>
        <n v="406.25"/>
        <n v="247.50000000000003"/>
        <n v="1045"/>
        <n v="701.25"/>
        <n v="1380.0000000000002"/>
        <n v="1150.0000000000002"/>
        <n v="637.50000000000011"/>
        <n v="453.75000000000006"/>
        <n v="487.50000000000006"/>
        <n v="984.37500000000011"/>
        <n v="1250.0000000000005"/>
        <n v="581.87499999999977"/>
        <n v="511.87499999999994"/>
        <n v="412.50000000000006"/>
        <n v="643.12499999999977"/>
        <n v="880"/>
        <n v="515.625"/>
        <n v="360.00000000000006"/>
        <n v="703.12500000000011"/>
        <n v="1020.0000000000002"/>
        <n v="945.00000000000011"/>
        <n v="818.125"/>
        <n v="937.50000000000011"/>
        <n v="1690.0000000000005"/>
        <n v="997.50000000000011"/>
        <n v="1375.0000000000005"/>
        <n v="831.25000000000011"/>
        <n v="765.00000000000011"/>
        <n v="771.87500000000011"/>
        <n v="1210.0000000000005"/>
        <n v="892.50000000000011"/>
        <n v="275.62500000000006"/>
        <n v="721.875"/>
        <n v="1006.2500000000001"/>
        <n v="850"/>
        <n v="1080.0000000000005"/>
        <n v="1200.0000000000002"/>
        <n v="720.00000000000023"/>
        <n v="585.00000000000023"/>
        <n v="796.25"/>
        <n v="1620.0000000000002"/>
        <n v="909.99999999999989"/>
        <n v="875.00000000000011"/>
        <n v="1845"/>
        <n v="618.75000000000011"/>
        <n v="1935"/>
        <n v="1014.9999999999999"/>
        <n v="1606.5"/>
        <n v="453.125"/>
        <n v="517.49999999999989"/>
        <n v="1535.625"/>
        <n v="1550"/>
        <n v="2351.25"/>
        <n v="815.625"/>
        <n v="1347.4999999999998"/>
        <n v="2400"/>
        <n v="2598.7499999999995"/>
        <n v="968.75"/>
        <n v="2536.8750000000005"/>
        <n v="759.37500000000023"/>
        <n v="2325"/>
        <n v="2289.375"/>
        <n v="1181.2500000000002"/>
        <n v="781.87500000000023"/>
        <n v="1237.5000000000002"/>
        <n v="1776.2500000000002"/>
        <n v="3093.75"/>
        <n v="3386.2500000000005"/>
        <n v="1395.0000000000002"/>
        <n v="1898.7500000000002"/>
        <n v="3281.25"/>
        <n v="888.12500000000011"/>
        <n v="725.00000000000023"/>
        <n v="1365.0000000000002"/>
        <n v="675.00000000000023"/>
        <n v="1104"/>
        <n v="474.99999999999994"/>
        <n v="603.75"/>
        <n v="460"/>
        <n v="499.99999999999994"/>
        <n v="1701"/>
        <n v="920"/>
        <n v="1049.9999999999998"/>
        <n v="1924.9999999999998"/>
        <n v="1899.9999999999998"/>
        <n v="1478.75"/>
        <n v="2730"/>
        <n v="1680.0000000000002"/>
        <n v="1595.0000000000002"/>
        <n v="3062.5000000000005"/>
        <n v="2665"/>
        <n v="2035"/>
        <n v="1575.0000000000002"/>
        <n v="857.50000000000011"/>
        <n v="805.00000000000023"/>
        <n v="796.25000000000011"/>
        <n v="952.00000000000045"/>
        <n v="1560.0000000000007"/>
        <n v="1640.6250000000002"/>
        <n v="2718.75"/>
        <n v="2730.0000000000005"/>
        <n v="1627.5000000000002"/>
        <n v="1740.0000000000005"/>
        <n v="1653.75"/>
        <n v="2906.25"/>
        <n v="1085.0000000000002"/>
        <n v="704.375"/>
        <n v="575.00000000000011"/>
        <n v="924"/>
        <n v="380"/>
        <n v="324.99999999999994"/>
        <n v="870"/>
        <n v="349.99999999999994"/>
        <n v="1431"/>
        <n v="787.49999999999977"/>
        <n v="1512.4999999999998"/>
        <n v="1705"/>
        <n v="475.00000000000011"/>
        <n v="1160.0000000000002"/>
        <n v="510.00000000000023"/>
        <n v="480.00000000000023"/>
        <n v="437.50000000000011"/>
        <n v="623.00000000000034"/>
        <n v="1300.0000000000007"/>
        <n v="1330.0000000000002"/>
        <n v="2300"/>
        <n v="1421.8750000000002"/>
        <n v="1495.0000000000005"/>
        <n v="1365.0000000000005"/>
        <n v="1378.125"/>
        <n v="936"/>
        <n v="605.00000000000011"/>
        <n v="336.87500000000006"/>
        <n v="440"/>
        <n v="604.99999999999989"/>
        <n v="396"/>
        <n v="844.99999999999989"/>
        <n v="870.00000000000023"/>
        <n v="420.00000000000023"/>
        <n v="930.00000000000023"/>
        <n v="380.00000000000017"/>
        <n v="255.00000000000006"/>
        <n v="219.99999999999997"/>
        <n v="239.99999999999997"/>
        <n v="1192"/>
        <n v="629.99999999999989"/>
        <n v="1249.9999999999998"/>
        <n v="2040"/>
        <n v="2193.75"/>
        <n v="826.87500000000011"/>
        <n v="340.00000000000011"/>
        <n v="875.00000000000023"/>
        <n v="375.00000000000023"/>
        <n v="350.00000000000017"/>
        <n v="750.00000000000034"/>
        <n v="315.00000000000017"/>
        <n v="474.00000000000028"/>
        <n v="1115.625"/>
        <n v="1968.75"/>
        <n v="2170.0000000000005"/>
        <n v="1207.5"/>
        <n v="1140.0000000000002"/>
        <n v="1163.75"/>
        <n v="2156.25"/>
        <n v="650.00000000000023"/>
        <n v="270.00000000000017"/>
        <n v="700.00000000000023"/>
        <n v="240.00000000000014"/>
        <n v="516"/>
        <n v="140.00000000000003"/>
        <n v="159.99999999999997"/>
        <n v="179.99999999999997"/>
        <n v="1072"/>
        <n v="511.87499999999989"/>
        <n v="721.87499999999977"/>
        <n v="892.5"/>
        <n v="1560"/>
        <n v="1210.0000000000002"/>
        <n v="630.00000000000023"/>
        <n v="210.00000000000011"/>
        <n v="195.00000000000011"/>
        <n v="720.00000000000034"/>
        <n v="297.50000000000017"/>
        <n v="220.00000000000014"/>
        <n v="288.75000000000006"/>
        <n v="550.00000000000034"/>
        <n v="196.87500000000014"/>
        <n v="320.00000000000023"/>
        <n v="825.00000000000023"/>
        <n v="1960.0000000000005"/>
        <n v="1080.0000000000002"/>
        <n v="980.00000000000011"/>
        <n v="225.00000000000014"/>
        <n v="375.00000000000011"/>
        <n v="625.00000000000023"/>
        <n v="240.62500000000003"/>
        <n v="456"/>
        <n v="110.00000000000003"/>
        <n v="99.999999999999986"/>
        <n v="214.37500000000003"/>
        <n v="135.00000000000003"/>
        <n v="952"/>
        <n v="165.00000000000011"/>
        <n v="150.00000000000009"/>
        <n v="218.75000000000003"/>
        <n v="245.00000000000014"/>
        <n v="180.00000000000011"/>
        <n v="160.00000000000011"/>
        <n v="210.00000000000006"/>
        <n v="475.00000000000023"/>
        <n v="157.50000000000014"/>
        <n v="245.0000000000002"/>
        <n v="660.00000000000023"/>
        <n v="900.00000000000023"/>
        <n v="1275"/>
        <n v="481.25000000000006"/>
        <n v="183.75000000000006"/>
        <n v="157.50000000000006"/>
        <n v="381.5"/>
        <n v="87.500000000000014"/>
        <n v="69.999999999999972"/>
        <n v="105.00000000000001"/>
        <n v="87.499999999999972"/>
        <n v="798"/>
        <n v="354.37499999999994"/>
        <n v="805"/>
        <n v="529.37499999999989"/>
        <n v="1299.3749999999998"/>
        <n v="131.25000000000006"/>
        <n v="118.12500000000006"/>
        <n v="196.87500000000003"/>
        <n v="341.25000000000011"/>
        <n v="227.50000000000011"/>
        <n v="140.00000000000006"/>
        <n v="122.50000000000007"/>
        <n v="144.37500000000011"/>
        <n v="192.50000000000011"/>
        <n v="529.37500000000011"/>
        <n v="306.24999999999994"/>
        <n v="693"/>
        <n v="1039.5"/>
        <n v="330.00000000000006"/>
        <n v="769.99999999999977"/>
        <n v="263.25"/>
        <n v="206.25000000000003"/>
        <n v="112.50000000000001"/>
        <n v="275.62499999999994"/>
        <n v="643.125"/>
        <n v="168.75000000000003"/>
        <n v="519.75"/>
        <n v="56.249999999999993"/>
        <n v="218.74999999999994"/>
        <n v="262.50000000000006"/>
        <n v="234"/>
        <n v="150.00000000000006"/>
        <n v="75.000000000000014"/>
        <n v="120.00000000000003"/>
        <n v="56.250000000000007"/>
        <n v="149.99999999999997"/>
        <n v="282.00000000000006"/>
        <n v="67.500000000000028"/>
        <n v="225.00000000000003"/>
        <n v="200.00000000000006"/>
        <n v="52.500000000000014"/>
        <n v="131.25000000000003"/>
        <n v="498.75000000000006"/>
        <n v="281.25"/>
        <n v="499.99999999999983"/>
        <n v="231.00000000000003"/>
        <n v="33.749999999999993"/>
        <n v="187.50000000000003"/>
        <n v="180.00000000000006"/>
        <n v="45.000000000000014"/>
        <n v="891"/>
        <n v="393.74999999999994"/>
        <n v="315.00000000000011"/>
        <n v="93.750000000000014"/>
        <n v="506.24999999999989"/>
        <n v="257.25"/>
        <n v="236.25000000000003"/>
        <n v="269.99999999999994"/>
        <n v="520.00000000000011"/>
        <n v="144.375"/>
        <n v="292.5"/>
        <n v="1308"/>
        <n v="455.00000000000011"/>
        <n v="330.00000000000011"/>
        <n v="153.12500000000003"/>
        <n v="183.75"/>
        <n v="330.75"/>
        <n v="1039.9999999999998"/>
        <n v="684.00000000000011"/>
        <n v="260"/>
        <n v="1428"/>
        <n v="680.00000000000011"/>
        <n v="1560.0000000000002"/>
        <n v="880.00000000000023"/>
        <n v="413"/>
        <n v="1690"/>
        <n v="26.25"/>
        <n v="101.25"/>
        <n v="67.5"/>
        <n v="939.99999999999989"/>
        <n v="187.49999999999997"/>
        <n v="224.99999999999997"/>
        <n v="849.99999999999989"/>
        <n v="329.99999999999994"/>
        <n v="389.99999999999994"/>
        <n v="438.74999999999994"/>
        <n v="536.24999999999989"/>
        <n v="245"/>
        <n v="763"/>
        <n v="1097.2499999999998"/>
        <n v="453.74999999999994"/>
        <n v="1251.2499999999998"/>
        <n v="371.24999999999994"/>
        <n v="704.00000000000011"/>
        <n v="536.25"/>
        <n v="633.75"/>
        <n v="606.375"/>
        <n v="90"/>
        <n v="175.00000000000006"/>
        <n v="909.99999999999977"/>
        <n v="374.99999999999994"/>
        <n v="1093.7499999999998"/>
        <n v="831.24999999999977"/>
        <n v="832"/>
        <n v="1198.9999999999998"/>
        <n v="438.75"/>
        <n v="1105"/>
        <n v="486.75000000000006"/>
        <n v="487.5"/>
        <n v="1495"/>
        <n v="979.99999999999989"/>
        <n v="545.125"/>
        <n v="125.00000000000003"/>
        <n v="822.49999999999977"/>
        <n v="962.49999999999977"/>
        <n v="299.99999999999994"/>
        <n v="1006.2499999999998"/>
        <n v="743.74999999999977"/>
        <n v="519.99999999999989"/>
        <n v="564"/>
        <n v="109.375"/>
        <n v="156.25"/>
        <n v="816.74999999999989"/>
        <n v="948.74999999999977"/>
        <n v="309.37499999999994"/>
        <n v="343.74999999999994"/>
        <n v="140.625"/>
        <n v="171.875"/>
        <n v="137.5"/>
        <n v="405.62500000000006"/>
        <n v="1121.25"/>
        <n v="1063.125"/>
        <n v="658.125"/>
        <n v="244.99999999999994"/>
        <n v="455.625"/>
        <n v="1103.625"/>
        <n v="1539"/>
        <n v="1389.375"/>
        <n v="236.24999999999994"/>
        <n v="1547"/>
        <n v="1286.25"/>
        <n v="341.25000000000006"/>
        <n v="1350.0000000000002"/>
        <n v="845.00000000000023"/>
        <n v="672.75000000000011"/>
        <n v="633.75000000000011"/>
        <n v="325.00000000000006"/>
        <n v="1106.8750000000002"/>
        <n v="218.74999999999997"/>
        <n v="406.25000000000006"/>
        <n v="1049.1250000000002"/>
        <n v="156.24999999999997"/>
        <n v="1296.7500000000002"/>
        <n v="446.875"/>
        <n v="446.87500000000006"/>
        <n v="1535.6250000000002"/>
        <n v="528.125"/>
        <n v="365.625"/>
        <n v="1194.375"/>
        <n v="1102.5000000000002"/>
        <n v="625.62500000000023"/>
        <n v="243.75000000000006"/>
        <n v="281.25000000000006"/>
        <n v="682.50000000000023"/>
        <n v="487.50000000000011"/>
        <n v="515.62500000000011"/>
        <n v="1575.0000000000005"/>
        <n v="910.00000000000023"/>
      </sharedItems>
    </cacheField>
    <cacheField name="Operating Margin" numFmtId="9">
      <sharedItems containsSemiMixedTypes="0" containsString="0" containsNumber="1" minValue="0.1" maxValue="0.65000000000000013" count="22">
        <n v="0.5"/>
        <n v="0.3"/>
        <n v="0.35"/>
        <n v="0.25"/>
        <n v="0.45"/>
        <n v="0.35000000000000003"/>
        <n v="0.2"/>
        <n v="0.15000000000000002"/>
        <n v="0.4"/>
        <n v="0.55000000000000004"/>
        <n v="0.30000000000000004"/>
        <n v="0.15"/>
        <n v="0.24999999999999997"/>
        <n v="0.45000000000000007"/>
        <n v="0.1"/>
        <n v="0.39999999999999997"/>
        <n v="0.60000000000000009"/>
        <n v="0.50000000000000011"/>
        <n v="0.44999999999999996"/>
        <n v="0.65000000000000013"/>
        <n v="0.55000000000000016"/>
        <n v="0.49999999999999994"/>
      </sharedItems>
    </cacheField>
    <cacheField name="Months"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8220453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x v="0"/>
    <x v="0"/>
    <n v="0.5"/>
    <n v="12000"/>
    <n v="6000"/>
    <x v="0"/>
    <x v="0"/>
  </r>
  <r>
    <x v="0"/>
    <n v="1185732"/>
    <x v="0"/>
    <x v="0"/>
    <x v="0"/>
    <x v="0"/>
    <x v="1"/>
    <n v="0.5"/>
    <n v="10000"/>
    <n v="5000"/>
    <x v="1"/>
    <x v="1"/>
  </r>
  <r>
    <x v="0"/>
    <n v="1185732"/>
    <x v="0"/>
    <x v="0"/>
    <x v="0"/>
    <x v="0"/>
    <x v="2"/>
    <n v="0.4"/>
    <n v="10000"/>
    <n v="4000"/>
    <x v="2"/>
    <x v="2"/>
  </r>
  <r>
    <x v="0"/>
    <n v="1185732"/>
    <x v="0"/>
    <x v="0"/>
    <x v="0"/>
    <x v="0"/>
    <x v="3"/>
    <n v="0.45"/>
    <n v="8500"/>
    <n v="3825"/>
    <x v="3"/>
    <x v="2"/>
  </r>
  <r>
    <x v="0"/>
    <n v="1185732"/>
    <x v="0"/>
    <x v="0"/>
    <x v="0"/>
    <x v="0"/>
    <x v="4"/>
    <n v="0.6"/>
    <n v="9000"/>
    <n v="5400"/>
    <x v="4"/>
    <x v="1"/>
  </r>
  <r>
    <x v="0"/>
    <n v="1185732"/>
    <x v="0"/>
    <x v="0"/>
    <x v="0"/>
    <x v="0"/>
    <x v="5"/>
    <n v="0.5"/>
    <n v="10000"/>
    <n v="5000"/>
    <x v="5"/>
    <x v="3"/>
  </r>
  <r>
    <x v="0"/>
    <n v="1185732"/>
    <x v="1"/>
    <x v="0"/>
    <x v="0"/>
    <x v="0"/>
    <x v="0"/>
    <n v="0.5"/>
    <n v="12500"/>
    <n v="6250"/>
    <x v="6"/>
    <x v="0"/>
  </r>
  <r>
    <x v="0"/>
    <n v="1185732"/>
    <x v="1"/>
    <x v="0"/>
    <x v="0"/>
    <x v="0"/>
    <x v="1"/>
    <n v="0.5"/>
    <n v="9000"/>
    <n v="4500"/>
    <x v="7"/>
    <x v="1"/>
  </r>
  <r>
    <x v="0"/>
    <n v="1185732"/>
    <x v="1"/>
    <x v="0"/>
    <x v="0"/>
    <x v="0"/>
    <x v="2"/>
    <n v="0.4"/>
    <n v="9500"/>
    <n v="3800"/>
    <x v="8"/>
    <x v="2"/>
  </r>
  <r>
    <x v="0"/>
    <n v="1185732"/>
    <x v="1"/>
    <x v="0"/>
    <x v="0"/>
    <x v="0"/>
    <x v="3"/>
    <n v="0.45"/>
    <n v="8250"/>
    <n v="3712.5"/>
    <x v="9"/>
    <x v="2"/>
  </r>
  <r>
    <x v="0"/>
    <n v="1185732"/>
    <x v="1"/>
    <x v="0"/>
    <x v="0"/>
    <x v="0"/>
    <x v="4"/>
    <n v="0.6"/>
    <n v="9000"/>
    <n v="5400"/>
    <x v="4"/>
    <x v="1"/>
  </r>
  <r>
    <x v="0"/>
    <n v="1185732"/>
    <x v="1"/>
    <x v="0"/>
    <x v="0"/>
    <x v="0"/>
    <x v="5"/>
    <n v="0.5"/>
    <n v="10000"/>
    <n v="5000"/>
    <x v="5"/>
    <x v="3"/>
  </r>
  <r>
    <x v="0"/>
    <n v="1185732"/>
    <x v="2"/>
    <x v="0"/>
    <x v="0"/>
    <x v="0"/>
    <x v="0"/>
    <n v="0.5"/>
    <n v="12200"/>
    <n v="6100"/>
    <x v="10"/>
    <x v="0"/>
  </r>
  <r>
    <x v="0"/>
    <n v="1185732"/>
    <x v="2"/>
    <x v="0"/>
    <x v="0"/>
    <x v="0"/>
    <x v="1"/>
    <n v="0.5"/>
    <n v="9250"/>
    <n v="4625"/>
    <x v="11"/>
    <x v="1"/>
  </r>
  <r>
    <x v="0"/>
    <n v="1185732"/>
    <x v="2"/>
    <x v="0"/>
    <x v="0"/>
    <x v="0"/>
    <x v="2"/>
    <n v="0.4"/>
    <n v="9500"/>
    <n v="3800"/>
    <x v="8"/>
    <x v="2"/>
  </r>
  <r>
    <x v="0"/>
    <n v="1185732"/>
    <x v="2"/>
    <x v="0"/>
    <x v="0"/>
    <x v="0"/>
    <x v="3"/>
    <n v="0.45"/>
    <n v="8000"/>
    <n v="3600"/>
    <x v="12"/>
    <x v="2"/>
  </r>
  <r>
    <x v="0"/>
    <n v="1185732"/>
    <x v="2"/>
    <x v="0"/>
    <x v="0"/>
    <x v="0"/>
    <x v="4"/>
    <n v="0.6"/>
    <n v="8500"/>
    <n v="5100"/>
    <x v="13"/>
    <x v="1"/>
  </r>
  <r>
    <x v="0"/>
    <n v="1185732"/>
    <x v="2"/>
    <x v="0"/>
    <x v="0"/>
    <x v="0"/>
    <x v="5"/>
    <n v="0.5"/>
    <n v="9500"/>
    <n v="4750"/>
    <x v="14"/>
    <x v="3"/>
  </r>
  <r>
    <x v="0"/>
    <n v="1185732"/>
    <x v="3"/>
    <x v="0"/>
    <x v="0"/>
    <x v="0"/>
    <x v="0"/>
    <n v="0.5"/>
    <n v="12000"/>
    <n v="6000"/>
    <x v="0"/>
    <x v="0"/>
  </r>
  <r>
    <x v="0"/>
    <n v="1185732"/>
    <x v="3"/>
    <x v="0"/>
    <x v="0"/>
    <x v="0"/>
    <x v="1"/>
    <n v="0.5"/>
    <n v="9000"/>
    <n v="4500"/>
    <x v="7"/>
    <x v="1"/>
  </r>
  <r>
    <x v="0"/>
    <n v="1185732"/>
    <x v="3"/>
    <x v="0"/>
    <x v="0"/>
    <x v="0"/>
    <x v="2"/>
    <n v="0.4"/>
    <n v="9000"/>
    <n v="3600"/>
    <x v="12"/>
    <x v="2"/>
  </r>
  <r>
    <x v="0"/>
    <n v="1185732"/>
    <x v="3"/>
    <x v="0"/>
    <x v="0"/>
    <x v="0"/>
    <x v="3"/>
    <n v="0.45"/>
    <n v="8250"/>
    <n v="3712.5"/>
    <x v="9"/>
    <x v="2"/>
  </r>
  <r>
    <x v="0"/>
    <n v="1185732"/>
    <x v="3"/>
    <x v="0"/>
    <x v="0"/>
    <x v="0"/>
    <x v="4"/>
    <n v="0.6"/>
    <n v="8250"/>
    <n v="4950"/>
    <x v="15"/>
    <x v="1"/>
  </r>
  <r>
    <x v="0"/>
    <n v="1185732"/>
    <x v="3"/>
    <x v="0"/>
    <x v="0"/>
    <x v="0"/>
    <x v="5"/>
    <n v="0.5"/>
    <n v="9500"/>
    <n v="4750"/>
    <x v="14"/>
    <x v="3"/>
  </r>
  <r>
    <x v="0"/>
    <n v="1185732"/>
    <x v="4"/>
    <x v="0"/>
    <x v="0"/>
    <x v="0"/>
    <x v="0"/>
    <n v="0.6"/>
    <n v="12200"/>
    <n v="7320"/>
    <x v="16"/>
    <x v="0"/>
  </r>
  <r>
    <x v="0"/>
    <n v="1185732"/>
    <x v="4"/>
    <x v="0"/>
    <x v="0"/>
    <x v="0"/>
    <x v="1"/>
    <n v="0.55000000000000004"/>
    <n v="9250"/>
    <n v="5087.5"/>
    <x v="17"/>
    <x v="1"/>
  </r>
  <r>
    <x v="0"/>
    <n v="1185732"/>
    <x v="4"/>
    <x v="0"/>
    <x v="0"/>
    <x v="0"/>
    <x v="2"/>
    <n v="0.5"/>
    <n v="9000"/>
    <n v="4500"/>
    <x v="18"/>
    <x v="2"/>
  </r>
  <r>
    <x v="0"/>
    <n v="1185732"/>
    <x v="4"/>
    <x v="0"/>
    <x v="0"/>
    <x v="0"/>
    <x v="3"/>
    <n v="0.5"/>
    <n v="8500"/>
    <n v="4250"/>
    <x v="19"/>
    <x v="2"/>
  </r>
  <r>
    <x v="0"/>
    <n v="1185732"/>
    <x v="4"/>
    <x v="0"/>
    <x v="0"/>
    <x v="0"/>
    <x v="4"/>
    <n v="0.6"/>
    <n v="8750"/>
    <n v="5250"/>
    <x v="18"/>
    <x v="1"/>
  </r>
  <r>
    <x v="0"/>
    <n v="1185732"/>
    <x v="4"/>
    <x v="0"/>
    <x v="0"/>
    <x v="0"/>
    <x v="5"/>
    <n v="0.65"/>
    <n v="10000"/>
    <n v="6500"/>
    <x v="20"/>
    <x v="3"/>
  </r>
  <r>
    <x v="0"/>
    <n v="1185732"/>
    <x v="5"/>
    <x v="0"/>
    <x v="0"/>
    <x v="0"/>
    <x v="0"/>
    <n v="0.6"/>
    <n v="12500"/>
    <n v="7500"/>
    <x v="21"/>
    <x v="0"/>
  </r>
  <r>
    <x v="0"/>
    <n v="1185732"/>
    <x v="5"/>
    <x v="0"/>
    <x v="0"/>
    <x v="0"/>
    <x v="1"/>
    <n v="0.55000000000000004"/>
    <n v="10000"/>
    <n v="5500"/>
    <x v="22"/>
    <x v="1"/>
  </r>
  <r>
    <x v="0"/>
    <n v="1185732"/>
    <x v="5"/>
    <x v="0"/>
    <x v="0"/>
    <x v="0"/>
    <x v="2"/>
    <n v="0.5"/>
    <n v="9250"/>
    <n v="4625"/>
    <x v="23"/>
    <x v="2"/>
  </r>
  <r>
    <x v="0"/>
    <n v="1185732"/>
    <x v="5"/>
    <x v="0"/>
    <x v="0"/>
    <x v="0"/>
    <x v="3"/>
    <n v="0.5"/>
    <n v="9000"/>
    <n v="4500"/>
    <x v="18"/>
    <x v="2"/>
  </r>
  <r>
    <x v="0"/>
    <n v="1185732"/>
    <x v="5"/>
    <x v="0"/>
    <x v="0"/>
    <x v="0"/>
    <x v="4"/>
    <n v="0.6"/>
    <n v="9000"/>
    <n v="5400"/>
    <x v="4"/>
    <x v="1"/>
  </r>
  <r>
    <x v="0"/>
    <n v="1185732"/>
    <x v="5"/>
    <x v="0"/>
    <x v="0"/>
    <x v="0"/>
    <x v="5"/>
    <n v="0.65"/>
    <n v="10500"/>
    <n v="6825"/>
    <x v="24"/>
    <x v="3"/>
  </r>
  <r>
    <x v="0"/>
    <n v="1185732"/>
    <x v="6"/>
    <x v="0"/>
    <x v="0"/>
    <x v="0"/>
    <x v="0"/>
    <n v="0.6"/>
    <n v="12750"/>
    <n v="7650"/>
    <x v="25"/>
    <x v="0"/>
  </r>
  <r>
    <x v="0"/>
    <n v="1185732"/>
    <x v="6"/>
    <x v="0"/>
    <x v="0"/>
    <x v="0"/>
    <x v="1"/>
    <n v="0.55000000000000004"/>
    <n v="10250"/>
    <n v="5637.5000000000009"/>
    <x v="26"/>
    <x v="1"/>
  </r>
  <r>
    <x v="0"/>
    <n v="1185732"/>
    <x v="6"/>
    <x v="0"/>
    <x v="0"/>
    <x v="0"/>
    <x v="2"/>
    <n v="0.5"/>
    <n v="9500"/>
    <n v="4750"/>
    <x v="27"/>
    <x v="2"/>
  </r>
  <r>
    <x v="0"/>
    <n v="1185732"/>
    <x v="6"/>
    <x v="0"/>
    <x v="0"/>
    <x v="0"/>
    <x v="3"/>
    <n v="0.5"/>
    <n v="9000"/>
    <n v="4500"/>
    <x v="18"/>
    <x v="2"/>
  </r>
  <r>
    <x v="0"/>
    <n v="1185732"/>
    <x v="6"/>
    <x v="0"/>
    <x v="0"/>
    <x v="0"/>
    <x v="4"/>
    <n v="0.6"/>
    <n v="9250"/>
    <n v="5550"/>
    <x v="28"/>
    <x v="1"/>
  </r>
  <r>
    <x v="0"/>
    <n v="1185732"/>
    <x v="6"/>
    <x v="0"/>
    <x v="0"/>
    <x v="0"/>
    <x v="5"/>
    <n v="0.65"/>
    <n v="11000"/>
    <n v="7150"/>
    <x v="29"/>
    <x v="3"/>
  </r>
  <r>
    <x v="0"/>
    <n v="1185732"/>
    <x v="7"/>
    <x v="0"/>
    <x v="0"/>
    <x v="0"/>
    <x v="0"/>
    <n v="0.6"/>
    <n v="12500"/>
    <n v="7500"/>
    <x v="21"/>
    <x v="0"/>
  </r>
  <r>
    <x v="0"/>
    <n v="1185732"/>
    <x v="7"/>
    <x v="0"/>
    <x v="0"/>
    <x v="0"/>
    <x v="1"/>
    <n v="0.55000000000000004"/>
    <n v="10250"/>
    <n v="5637.5000000000009"/>
    <x v="26"/>
    <x v="1"/>
  </r>
  <r>
    <x v="0"/>
    <n v="1185732"/>
    <x v="7"/>
    <x v="0"/>
    <x v="0"/>
    <x v="0"/>
    <x v="2"/>
    <n v="0.5"/>
    <n v="9500"/>
    <n v="4750"/>
    <x v="27"/>
    <x v="2"/>
  </r>
  <r>
    <x v="0"/>
    <n v="1185732"/>
    <x v="7"/>
    <x v="0"/>
    <x v="0"/>
    <x v="0"/>
    <x v="3"/>
    <n v="0.5"/>
    <n v="9250"/>
    <n v="4625"/>
    <x v="23"/>
    <x v="2"/>
  </r>
  <r>
    <x v="0"/>
    <n v="1185732"/>
    <x v="7"/>
    <x v="0"/>
    <x v="0"/>
    <x v="0"/>
    <x v="4"/>
    <n v="0.6"/>
    <n v="9000"/>
    <n v="5400"/>
    <x v="4"/>
    <x v="1"/>
  </r>
  <r>
    <x v="0"/>
    <n v="1185732"/>
    <x v="7"/>
    <x v="0"/>
    <x v="0"/>
    <x v="0"/>
    <x v="5"/>
    <n v="0.65"/>
    <n v="10750"/>
    <n v="6987.5"/>
    <x v="30"/>
    <x v="3"/>
  </r>
  <r>
    <x v="0"/>
    <n v="1185732"/>
    <x v="8"/>
    <x v="0"/>
    <x v="0"/>
    <x v="0"/>
    <x v="0"/>
    <n v="0.6"/>
    <n v="12000"/>
    <n v="7200"/>
    <x v="31"/>
    <x v="0"/>
  </r>
  <r>
    <x v="0"/>
    <n v="1185732"/>
    <x v="8"/>
    <x v="0"/>
    <x v="0"/>
    <x v="0"/>
    <x v="1"/>
    <n v="0.55000000000000004"/>
    <n v="10000"/>
    <n v="5500"/>
    <x v="22"/>
    <x v="1"/>
  </r>
  <r>
    <x v="0"/>
    <n v="1185732"/>
    <x v="8"/>
    <x v="0"/>
    <x v="0"/>
    <x v="0"/>
    <x v="2"/>
    <n v="0.5"/>
    <n v="9250"/>
    <n v="4625"/>
    <x v="23"/>
    <x v="2"/>
  </r>
  <r>
    <x v="0"/>
    <n v="1185732"/>
    <x v="8"/>
    <x v="0"/>
    <x v="0"/>
    <x v="0"/>
    <x v="3"/>
    <n v="0.5"/>
    <n v="9000"/>
    <n v="4500"/>
    <x v="18"/>
    <x v="2"/>
  </r>
  <r>
    <x v="0"/>
    <n v="1185732"/>
    <x v="8"/>
    <x v="0"/>
    <x v="0"/>
    <x v="0"/>
    <x v="4"/>
    <n v="0.6"/>
    <n v="9000"/>
    <n v="5400"/>
    <x v="4"/>
    <x v="1"/>
  </r>
  <r>
    <x v="0"/>
    <n v="1185732"/>
    <x v="8"/>
    <x v="0"/>
    <x v="0"/>
    <x v="0"/>
    <x v="5"/>
    <n v="0.65"/>
    <n v="10000"/>
    <n v="6500"/>
    <x v="20"/>
    <x v="3"/>
  </r>
  <r>
    <x v="0"/>
    <n v="1185732"/>
    <x v="9"/>
    <x v="0"/>
    <x v="0"/>
    <x v="0"/>
    <x v="0"/>
    <n v="0.65"/>
    <n v="11750"/>
    <n v="7637.5"/>
    <x v="32"/>
    <x v="0"/>
  </r>
  <r>
    <x v="0"/>
    <n v="1185732"/>
    <x v="9"/>
    <x v="0"/>
    <x v="0"/>
    <x v="0"/>
    <x v="1"/>
    <n v="0.55000000000000004"/>
    <n v="10000"/>
    <n v="5500"/>
    <x v="22"/>
    <x v="1"/>
  </r>
  <r>
    <x v="0"/>
    <n v="1185732"/>
    <x v="9"/>
    <x v="0"/>
    <x v="0"/>
    <x v="0"/>
    <x v="2"/>
    <n v="0.55000000000000004"/>
    <n v="9000"/>
    <n v="4950"/>
    <x v="33"/>
    <x v="2"/>
  </r>
  <r>
    <x v="0"/>
    <n v="1185732"/>
    <x v="9"/>
    <x v="0"/>
    <x v="0"/>
    <x v="0"/>
    <x v="3"/>
    <n v="0.55000000000000004"/>
    <n v="8750"/>
    <n v="4812.5"/>
    <x v="34"/>
    <x v="2"/>
  </r>
  <r>
    <x v="0"/>
    <n v="1185732"/>
    <x v="9"/>
    <x v="0"/>
    <x v="0"/>
    <x v="0"/>
    <x v="4"/>
    <n v="0.65"/>
    <n v="8750"/>
    <n v="5687.5"/>
    <x v="24"/>
    <x v="1"/>
  </r>
  <r>
    <x v="0"/>
    <n v="1185732"/>
    <x v="9"/>
    <x v="0"/>
    <x v="0"/>
    <x v="0"/>
    <x v="5"/>
    <n v="0.7"/>
    <n v="10000"/>
    <n v="7000"/>
    <x v="35"/>
    <x v="3"/>
  </r>
  <r>
    <x v="0"/>
    <n v="1185732"/>
    <x v="10"/>
    <x v="0"/>
    <x v="0"/>
    <x v="0"/>
    <x v="0"/>
    <n v="0.65"/>
    <n v="11500"/>
    <n v="7475"/>
    <x v="36"/>
    <x v="0"/>
  </r>
  <r>
    <x v="0"/>
    <n v="1185732"/>
    <x v="10"/>
    <x v="0"/>
    <x v="0"/>
    <x v="0"/>
    <x v="1"/>
    <n v="0.55000000000000004"/>
    <n v="9750"/>
    <n v="5362.5"/>
    <x v="37"/>
    <x v="1"/>
  </r>
  <r>
    <x v="0"/>
    <n v="1185732"/>
    <x v="10"/>
    <x v="0"/>
    <x v="0"/>
    <x v="0"/>
    <x v="2"/>
    <n v="0.55000000000000004"/>
    <n v="9200"/>
    <n v="5060"/>
    <x v="38"/>
    <x v="2"/>
  </r>
  <r>
    <x v="0"/>
    <n v="1185732"/>
    <x v="10"/>
    <x v="0"/>
    <x v="0"/>
    <x v="0"/>
    <x v="3"/>
    <n v="0.55000000000000004"/>
    <n v="9000"/>
    <n v="4950"/>
    <x v="33"/>
    <x v="2"/>
  </r>
  <r>
    <x v="0"/>
    <n v="1185732"/>
    <x v="10"/>
    <x v="0"/>
    <x v="0"/>
    <x v="0"/>
    <x v="4"/>
    <n v="0.65"/>
    <n v="8750"/>
    <n v="5687.5"/>
    <x v="24"/>
    <x v="1"/>
  </r>
  <r>
    <x v="0"/>
    <n v="1185732"/>
    <x v="10"/>
    <x v="0"/>
    <x v="0"/>
    <x v="0"/>
    <x v="5"/>
    <n v="0.7"/>
    <n v="9750"/>
    <n v="6825"/>
    <x v="24"/>
    <x v="3"/>
  </r>
  <r>
    <x v="0"/>
    <n v="1185732"/>
    <x v="11"/>
    <x v="0"/>
    <x v="0"/>
    <x v="0"/>
    <x v="0"/>
    <n v="0.65"/>
    <n v="12000"/>
    <n v="7800"/>
    <x v="39"/>
    <x v="0"/>
  </r>
  <r>
    <x v="0"/>
    <n v="1185732"/>
    <x v="11"/>
    <x v="0"/>
    <x v="0"/>
    <x v="0"/>
    <x v="1"/>
    <n v="0.55000000000000004"/>
    <n v="10000"/>
    <n v="5500"/>
    <x v="22"/>
    <x v="1"/>
  </r>
  <r>
    <x v="0"/>
    <n v="1185732"/>
    <x v="11"/>
    <x v="0"/>
    <x v="0"/>
    <x v="0"/>
    <x v="2"/>
    <n v="0.55000000000000004"/>
    <n v="9500"/>
    <n v="5225"/>
    <x v="40"/>
    <x v="2"/>
  </r>
  <r>
    <x v="0"/>
    <n v="1185732"/>
    <x v="11"/>
    <x v="0"/>
    <x v="0"/>
    <x v="0"/>
    <x v="3"/>
    <n v="0.55000000000000004"/>
    <n v="9000"/>
    <n v="4950"/>
    <x v="33"/>
    <x v="2"/>
  </r>
  <r>
    <x v="0"/>
    <n v="1185732"/>
    <x v="11"/>
    <x v="0"/>
    <x v="0"/>
    <x v="0"/>
    <x v="4"/>
    <n v="0.65"/>
    <n v="9000"/>
    <n v="5850"/>
    <x v="41"/>
    <x v="1"/>
  </r>
  <r>
    <x v="0"/>
    <n v="1185732"/>
    <x v="11"/>
    <x v="0"/>
    <x v="0"/>
    <x v="0"/>
    <x v="5"/>
    <n v="0.7"/>
    <n v="10000"/>
    <n v="7000"/>
    <x v="35"/>
    <x v="3"/>
  </r>
  <r>
    <x v="1"/>
    <n v="1197831"/>
    <x v="12"/>
    <x v="1"/>
    <x v="1"/>
    <x v="1"/>
    <x v="0"/>
    <n v="0.25"/>
    <n v="9000"/>
    <n v="2250"/>
    <x v="42"/>
    <x v="2"/>
  </r>
  <r>
    <x v="1"/>
    <n v="1197831"/>
    <x v="12"/>
    <x v="1"/>
    <x v="1"/>
    <x v="1"/>
    <x v="1"/>
    <n v="0.35"/>
    <n v="9000"/>
    <n v="3150"/>
    <x v="43"/>
    <x v="2"/>
  </r>
  <r>
    <x v="1"/>
    <n v="1197831"/>
    <x v="12"/>
    <x v="1"/>
    <x v="1"/>
    <x v="1"/>
    <x v="2"/>
    <n v="0.35"/>
    <n v="7000"/>
    <n v="2450"/>
    <x v="44"/>
    <x v="2"/>
  </r>
  <r>
    <x v="1"/>
    <n v="1197831"/>
    <x v="12"/>
    <x v="1"/>
    <x v="1"/>
    <x v="1"/>
    <x v="3"/>
    <n v="0.35"/>
    <n v="7000"/>
    <n v="2450"/>
    <x v="43"/>
    <x v="4"/>
  </r>
  <r>
    <x v="1"/>
    <n v="1197831"/>
    <x v="12"/>
    <x v="1"/>
    <x v="1"/>
    <x v="1"/>
    <x v="4"/>
    <n v="0.4"/>
    <n v="5500"/>
    <n v="2200"/>
    <x v="45"/>
    <x v="1"/>
  </r>
  <r>
    <x v="1"/>
    <n v="1197831"/>
    <x v="12"/>
    <x v="1"/>
    <x v="1"/>
    <x v="1"/>
    <x v="5"/>
    <n v="0.35"/>
    <n v="7000"/>
    <n v="2450"/>
    <x v="46"/>
    <x v="0"/>
  </r>
  <r>
    <x v="1"/>
    <n v="1197831"/>
    <x v="13"/>
    <x v="1"/>
    <x v="1"/>
    <x v="1"/>
    <x v="0"/>
    <n v="0.25"/>
    <n v="8500"/>
    <n v="2125"/>
    <x v="47"/>
    <x v="2"/>
  </r>
  <r>
    <x v="1"/>
    <n v="1197831"/>
    <x v="13"/>
    <x v="1"/>
    <x v="1"/>
    <x v="1"/>
    <x v="1"/>
    <n v="0.35"/>
    <n v="8500"/>
    <n v="2975"/>
    <x v="48"/>
    <x v="2"/>
  </r>
  <r>
    <x v="1"/>
    <n v="1197831"/>
    <x v="13"/>
    <x v="1"/>
    <x v="1"/>
    <x v="1"/>
    <x v="2"/>
    <n v="0.35"/>
    <n v="6750"/>
    <n v="2362.5"/>
    <x v="49"/>
    <x v="2"/>
  </r>
  <r>
    <x v="1"/>
    <n v="1197831"/>
    <x v="13"/>
    <x v="1"/>
    <x v="1"/>
    <x v="1"/>
    <x v="3"/>
    <n v="0.35"/>
    <n v="6250"/>
    <n v="2187.5"/>
    <x v="50"/>
    <x v="4"/>
  </r>
  <r>
    <x v="1"/>
    <n v="1197831"/>
    <x v="13"/>
    <x v="1"/>
    <x v="1"/>
    <x v="1"/>
    <x v="4"/>
    <n v="0.4"/>
    <n v="5000"/>
    <n v="2000"/>
    <x v="51"/>
    <x v="1"/>
  </r>
  <r>
    <x v="1"/>
    <n v="1197831"/>
    <x v="13"/>
    <x v="1"/>
    <x v="1"/>
    <x v="1"/>
    <x v="5"/>
    <n v="0.35"/>
    <n v="7000"/>
    <n v="2450"/>
    <x v="46"/>
    <x v="0"/>
  </r>
  <r>
    <x v="1"/>
    <n v="1197831"/>
    <x v="14"/>
    <x v="1"/>
    <x v="1"/>
    <x v="1"/>
    <x v="0"/>
    <n v="0.3"/>
    <n v="8750"/>
    <n v="2625"/>
    <x v="52"/>
    <x v="2"/>
  </r>
  <r>
    <x v="1"/>
    <n v="1197831"/>
    <x v="14"/>
    <x v="1"/>
    <x v="1"/>
    <x v="1"/>
    <x v="1"/>
    <n v="0.4"/>
    <n v="8750"/>
    <n v="3500"/>
    <x v="46"/>
    <x v="2"/>
  </r>
  <r>
    <x v="1"/>
    <n v="1197831"/>
    <x v="14"/>
    <x v="1"/>
    <x v="1"/>
    <x v="1"/>
    <x v="2"/>
    <n v="0.35"/>
    <n v="7000"/>
    <n v="2450"/>
    <x v="44"/>
    <x v="2"/>
  </r>
  <r>
    <x v="1"/>
    <n v="1197831"/>
    <x v="14"/>
    <x v="1"/>
    <x v="1"/>
    <x v="1"/>
    <x v="3"/>
    <n v="0.4"/>
    <n v="6000"/>
    <n v="2400"/>
    <x v="53"/>
    <x v="4"/>
  </r>
  <r>
    <x v="1"/>
    <n v="1197831"/>
    <x v="14"/>
    <x v="1"/>
    <x v="1"/>
    <x v="1"/>
    <x v="4"/>
    <n v="0.45"/>
    <n v="5000"/>
    <n v="2250"/>
    <x v="54"/>
    <x v="1"/>
  </r>
  <r>
    <x v="1"/>
    <n v="1197831"/>
    <x v="14"/>
    <x v="1"/>
    <x v="1"/>
    <x v="1"/>
    <x v="5"/>
    <n v="0.4"/>
    <n v="6500"/>
    <n v="2600"/>
    <x v="55"/>
    <x v="0"/>
  </r>
  <r>
    <x v="1"/>
    <n v="1197831"/>
    <x v="15"/>
    <x v="1"/>
    <x v="1"/>
    <x v="1"/>
    <x v="0"/>
    <n v="0.3"/>
    <n v="9000"/>
    <n v="2700"/>
    <x v="56"/>
    <x v="2"/>
  </r>
  <r>
    <x v="1"/>
    <n v="1197831"/>
    <x v="15"/>
    <x v="1"/>
    <x v="1"/>
    <x v="1"/>
    <x v="1"/>
    <n v="0.4"/>
    <n v="9000"/>
    <n v="3600"/>
    <x v="12"/>
    <x v="2"/>
  </r>
  <r>
    <x v="1"/>
    <n v="1197831"/>
    <x v="15"/>
    <x v="1"/>
    <x v="1"/>
    <x v="1"/>
    <x v="2"/>
    <n v="0.35"/>
    <n v="7250"/>
    <n v="2537.5"/>
    <x v="57"/>
    <x v="2"/>
  </r>
  <r>
    <x v="1"/>
    <n v="1197831"/>
    <x v="15"/>
    <x v="1"/>
    <x v="1"/>
    <x v="1"/>
    <x v="3"/>
    <n v="0.4"/>
    <n v="6250"/>
    <n v="2500"/>
    <x v="58"/>
    <x v="4"/>
  </r>
  <r>
    <x v="1"/>
    <n v="1197831"/>
    <x v="15"/>
    <x v="1"/>
    <x v="1"/>
    <x v="1"/>
    <x v="4"/>
    <n v="0.45"/>
    <n v="5250"/>
    <n v="2362.5"/>
    <x v="59"/>
    <x v="1"/>
  </r>
  <r>
    <x v="1"/>
    <n v="1197831"/>
    <x v="15"/>
    <x v="1"/>
    <x v="1"/>
    <x v="1"/>
    <x v="5"/>
    <n v="0.4"/>
    <n v="8000"/>
    <n v="3200"/>
    <x v="60"/>
    <x v="0"/>
  </r>
  <r>
    <x v="1"/>
    <n v="1197831"/>
    <x v="16"/>
    <x v="1"/>
    <x v="1"/>
    <x v="1"/>
    <x v="0"/>
    <n v="0.3"/>
    <n v="9250"/>
    <n v="2775"/>
    <x v="61"/>
    <x v="2"/>
  </r>
  <r>
    <x v="1"/>
    <n v="1197831"/>
    <x v="16"/>
    <x v="1"/>
    <x v="1"/>
    <x v="1"/>
    <x v="1"/>
    <n v="0.4"/>
    <n v="9250"/>
    <n v="3700"/>
    <x v="62"/>
    <x v="2"/>
  </r>
  <r>
    <x v="1"/>
    <n v="1197831"/>
    <x v="16"/>
    <x v="1"/>
    <x v="1"/>
    <x v="1"/>
    <x v="2"/>
    <n v="0.35"/>
    <n v="7750"/>
    <n v="2712.5"/>
    <x v="63"/>
    <x v="2"/>
  </r>
  <r>
    <x v="1"/>
    <n v="1197831"/>
    <x v="16"/>
    <x v="1"/>
    <x v="1"/>
    <x v="1"/>
    <x v="3"/>
    <n v="0.4"/>
    <n v="7000"/>
    <n v="2800"/>
    <x v="12"/>
    <x v="4"/>
  </r>
  <r>
    <x v="1"/>
    <n v="1197831"/>
    <x v="16"/>
    <x v="1"/>
    <x v="1"/>
    <x v="1"/>
    <x v="4"/>
    <n v="0.45"/>
    <n v="6000"/>
    <n v="2700"/>
    <x v="64"/>
    <x v="1"/>
  </r>
  <r>
    <x v="1"/>
    <n v="1197831"/>
    <x v="16"/>
    <x v="1"/>
    <x v="1"/>
    <x v="1"/>
    <x v="5"/>
    <n v="0.4"/>
    <n v="9500"/>
    <n v="3800"/>
    <x v="65"/>
    <x v="0"/>
  </r>
  <r>
    <x v="1"/>
    <n v="1197831"/>
    <x v="17"/>
    <x v="1"/>
    <x v="1"/>
    <x v="1"/>
    <x v="0"/>
    <n v="0.4"/>
    <n v="9500"/>
    <n v="3800"/>
    <x v="8"/>
    <x v="2"/>
  </r>
  <r>
    <x v="1"/>
    <n v="1197831"/>
    <x v="17"/>
    <x v="1"/>
    <x v="1"/>
    <x v="1"/>
    <x v="1"/>
    <n v="0.45"/>
    <n v="9500"/>
    <n v="4275"/>
    <x v="66"/>
    <x v="2"/>
  </r>
  <r>
    <x v="1"/>
    <n v="1197831"/>
    <x v="17"/>
    <x v="1"/>
    <x v="1"/>
    <x v="1"/>
    <x v="2"/>
    <n v="0.4"/>
    <n v="8000"/>
    <n v="3200"/>
    <x v="67"/>
    <x v="2"/>
  </r>
  <r>
    <x v="1"/>
    <n v="1197831"/>
    <x v="17"/>
    <x v="1"/>
    <x v="1"/>
    <x v="1"/>
    <x v="3"/>
    <n v="0.4"/>
    <n v="7500"/>
    <n v="3000"/>
    <x v="7"/>
    <x v="4"/>
  </r>
  <r>
    <x v="1"/>
    <n v="1197831"/>
    <x v="17"/>
    <x v="1"/>
    <x v="1"/>
    <x v="1"/>
    <x v="4"/>
    <n v="0.45"/>
    <n v="6500"/>
    <n v="2925"/>
    <x v="68"/>
    <x v="1"/>
  </r>
  <r>
    <x v="1"/>
    <n v="1197831"/>
    <x v="17"/>
    <x v="1"/>
    <x v="1"/>
    <x v="1"/>
    <x v="5"/>
    <n v="0.5"/>
    <n v="10000"/>
    <n v="5000"/>
    <x v="69"/>
    <x v="0"/>
  </r>
  <r>
    <x v="1"/>
    <n v="1197831"/>
    <x v="18"/>
    <x v="1"/>
    <x v="1"/>
    <x v="1"/>
    <x v="0"/>
    <n v="0.4"/>
    <n v="9500"/>
    <n v="3800"/>
    <x v="8"/>
    <x v="2"/>
  </r>
  <r>
    <x v="1"/>
    <n v="1197831"/>
    <x v="18"/>
    <x v="1"/>
    <x v="1"/>
    <x v="1"/>
    <x v="1"/>
    <n v="0.45"/>
    <n v="9500"/>
    <n v="4275"/>
    <x v="66"/>
    <x v="2"/>
  </r>
  <r>
    <x v="1"/>
    <n v="1197831"/>
    <x v="18"/>
    <x v="1"/>
    <x v="1"/>
    <x v="1"/>
    <x v="2"/>
    <n v="0.4"/>
    <n v="11000"/>
    <n v="4400"/>
    <x v="70"/>
    <x v="2"/>
  </r>
  <r>
    <x v="1"/>
    <n v="1197831"/>
    <x v="18"/>
    <x v="1"/>
    <x v="1"/>
    <x v="1"/>
    <x v="3"/>
    <n v="0.4"/>
    <n v="7000"/>
    <n v="2800"/>
    <x v="12"/>
    <x v="4"/>
  </r>
  <r>
    <x v="1"/>
    <n v="1197831"/>
    <x v="18"/>
    <x v="1"/>
    <x v="1"/>
    <x v="1"/>
    <x v="4"/>
    <n v="0.45"/>
    <n v="7000"/>
    <n v="3150"/>
    <x v="71"/>
    <x v="1"/>
  </r>
  <r>
    <x v="1"/>
    <n v="1197831"/>
    <x v="18"/>
    <x v="1"/>
    <x v="1"/>
    <x v="1"/>
    <x v="5"/>
    <n v="0.5"/>
    <n v="9750"/>
    <n v="4875"/>
    <x v="72"/>
    <x v="0"/>
  </r>
  <r>
    <x v="1"/>
    <n v="1197831"/>
    <x v="19"/>
    <x v="1"/>
    <x v="1"/>
    <x v="1"/>
    <x v="0"/>
    <n v="0.4"/>
    <n v="9250"/>
    <n v="3700"/>
    <x v="62"/>
    <x v="2"/>
  </r>
  <r>
    <x v="1"/>
    <n v="1197831"/>
    <x v="19"/>
    <x v="1"/>
    <x v="1"/>
    <x v="1"/>
    <x v="1"/>
    <n v="0.45"/>
    <n v="9250"/>
    <n v="4162.5"/>
    <x v="73"/>
    <x v="2"/>
  </r>
  <r>
    <x v="1"/>
    <n v="1197831"/>
    <x v="19"/>
    <x v="1"/>
    <x v="1"/>
    <x v="1"/>
    <x v="2"/>
    <n v="0.4"/>
    <n v="11000"/>
    <n v="4400"/>
    <x v="70"/>
    <x v="2"/>
  </r>
  <r>
    <x v="1"/>
    <n v="1197831"/>
    <x v="19"/>
    <x v="1"/>
    <x v="1"/>
    <x v="1"/>
    <x v="3"/>
    <n v="0.4"/>
    <n v="6500"/>
    <n v="2600"/>
    <x v="74"/>
    <x v="4"/>
  </r>
  <r>
    <x v="1"/>
    <n v="1197831"/>
    <x v="19"/>
    <x v="1"/>
    <x v="1"/>
    <x v="1"/>
    <x v="4"/>
    <n v="0.45"/>
    <n v="6500"/>
    <n v="2925"/>
    <x v="68"/>
    <x v="1"/>
  </r>
  <r>
    <x v="1"/>
    <n v="1197831"/>
    <x v="19"/>
    <x v="1"/>
    <x v="1"/>
    <x v="1"/>
    <x v="5"/>
    <n v="0.5"/>
    <n v="9000"/>
    <n v="4500"/>
    <x v="75"/>
    <x v="0"/>
  </r>
  <r>
    <x v="1"/>
    <n v="1197831"/>
    <x v="20"/>
    <x v="1"/>
    <x v="1"/>
    <x v="1"/>
    <x v="0"/>
    <n v="0.45"/>
    <n v="8500"/>
    <n v="3825"/>
    <x v="3"/>
    <x v="2"/>
  </r>
  <r>
    <x v="1"/>
    <n v="1197831"/>
    <x v="20"/>
    <x v="1"/>
    <x v="1"/>
    <x v="1"/>
    <x v="1"/>
    <n v="0.45"/>
    <n v="8500"/>
    <n v="3825"/>
    <x v="3"/>
    <x v="2"/>
  </r>
  <r>
    <x v="1"/>
    <n v="1197831"/>
    <x v="20"/>
    <x v="1"/>
    <x v="1"/>
    <x v="1"/>
    <x v="2"/>
    <n v="0.5"/>
    <n v="9000"/>
    <n v="4500"/>
    <x v="18"/>
    <x v="2"/>
  </r>
  <r>
    <x v="1"/>
    <n v="1197831"/>
    <x v="20"/>
    <x v="1"/>
    <x v="1"/>
    <x v="1"/>
    <x v="3"/>
    <n v="0.5"/>
    <n v="6250"/>
    <n v="3125"/>
    <x v="76"/>
    <x v="4"/>
  </r>
  <r>
    <x v="1"/>
    <n v="1197831"/>
    <x v="20"/>
    <x v="1"/>
    <x v="1"/>
    <x v="1"/>
    <x v="4"/>
    <n v="0.45"/>
    <n v="6250"/>
    <n v="2812.5"/>
    <x v="77"/>
    <x v="1"/>
  </r>
  <r>
    <x v="1"/>
    <n v="1197831"/>
    <x v="20"/>
    <x v="1"/>
    <x v="1"/>
    <x v="1"/>
    <x v="5"/>
    <n v="0.55000000000000004"/>
    <n v="8500"/>
    <n v="4675"/>
    <x v="78"/>
    <x v="0"/>
  </r>
  <r>
    <x v="1"/>
    <n v="1197831"/>
    <x v="21"/>
    <x v="1"/>
    <x v="1"/>
    <x v="1"/>
    <x v="0"/>
    <n v="0.45"/>
    <n v="8000"/>
    <n v="3600"/>
    <x v="12"/>
    <x v="2"/>
  </r>
  <r>
    <x v="1"/>
    <n v="1197831"/>
    <x v="21"/>
    <x v="1"/>
    <x v="1"/>
    <x v="1"/>
    <x v="1"/>
    <n v="0.45"/>
    <n v="8000"/>
    <n v="3600"/>
    <x v="12"/>
    <x v="2"/>
  </r>
  <r>
    <x v="1"/>
    <n v="1197831"/>
    <x v="21"/>
    <x v="1"/>
    <x v="1"/>
    <x v="1"/>
    <x v="2"/>
    <n v="0.5"/>
    <n v="7500"/>
    <n v="3750"/>
    <x v="79"/>
    <x v="2"/>
  </r>
  <r>
    <x v="1"/>
    <n v="1197831"/>
    <x v="21"/>
    <x v="1"/>
    <x v="1"/>
    <x v="1"/>
    <x v="3"/>
    <n v="0.5"/>
    <n v="6000"/>
    <n v="3000"/>
    <x v="7"/>
    <x v="4"/>
  </r>
  <r>
    <x v="1"/>
    <n v="1197831"/>
    <x v="21"/>
    <x v="1"/>
    <x v="1"/>
    <x v="1"/>
    <x v="4"/>
    <n v="0.45"/>
    <n v="5750"/>
    <n v="2587.5"/>
    <x v="80"/>
    <x v="1"/>
  </r>
  <r>
    <x v="1"/>
    <n v="1197831"/>
    <x v="21"/>
    <x v="1"/>
    <x v="1"/>
    <x v="1"/>
    <x v="5"/>
    <n v="0.55000000000000004"/>
    <n v="7500"/>
    <n v="4125"/>
    <x v="81"/>
    <x v="0"/>
  </r>
  <r>
    <x v="1"/>
    <n v="1197831"/>
    <x v="22"/>
    <x v="1"/>
    <x v="1"/>
    <x v="1"/>
    <x v="0"/>
    <n v="0.45"/>
    <n v="9000"/>
    <n v="4050"/>
    <x v="82"/>
    <x v="2"/>
  </r>
  <r>
    <x v="1"/>
    <n v="1197831"/>
    <x v="22"/>
    <x v="1"/>
    <x v="1"/>
    <x v="1"/>
    <x v="1"/>
    <n v="0.45"/>
    <n v="9000"/>
    <n v="4050"/>
    <x v="82"/>
    <x v="2"/>
  </r>
  <r>
    <x v="1"/>
    <n v="1197831"/>
    <x v="22"/>
    <x v="1"/>
    <x v="1"/>
    <x v="1"/>
    <x v="2"/>
    <n v="0.5"/>
    <n v="8250"/>
    <n v="4125"/>
    <x v="83"/>
    <x v="2"/>
  </r>
  <r>
    <x v="1"/>
    <n v="1197831"/>
    <x v="22"/>
    <x v="1"/>
    <x v="1"/>
    <x v="1"/>
    <x v="3"/>
    <n v="0.5"/>
    <n v="6750"/>
    <n v="3375"/>
    <x v="84"/>
    <x v="4"/>
  </r>
  <r>
    <x v="1"/>
    <n v="1197831"/>
    <x v="22"/>
    <x v="1"/>
    <x v="1"/>
    <x v="1"/>
    <x v="4"/>
    <n v="0.45"/>
    <n v="6500"/>
    <n v="2925"/>
    <x v="68"/>
    <x v="1"/>
  </r>
  <r>
    <x v="1"/>
    <n v="1197831"/>
    <x v="22"/>
    <x v="1"/>
    <x v="1"/>
    <x v="1"/>
    <x v="5"/>
    <n v="0.55000000000000004"/>
    <n v="8500"/>
    <n v="4675"/>
    <x v="78"/>
    <x v="0"/>
  </r>
  <r>
    <x v="1"/>
    <n v="1197831"/>
    <x v="23"/>
    <x v="1"/>
    <x v="1"/>
    <x v="1"/>
    <x v="0"/>
    <n v="0.45"/>
    <n v="9500"/>
    <n v="4275"/>
    <x v="66"/>
    <x v="2"/>
  </r>
  <r>
    <x v="1"/>
    <n v="1197831"/>
    <x v="23"/>
    <x v="1"/>
    <x v="1"/>
    <x v="1"/>
    <x v="1"/>
    <n v="0.45"/>
    <n v="9500"/>
    <n v="4275"/>
    <x v="66"/>
    <x v="2"/>
  </r>
  <r>
    <x v="1"/>
    <n v="1197831"/>
    <x v="23"/>
    <x v="1"/>
    <x v="1"/>
    <x v="1"/>
    <x v="2"/>
    <n v="0.5"/>
    <n v="8500"/>
    <n v="4250"/>
    <x v="19"/>
    <x v="2"/>
  </r>
  <r>
    <x v="1"/>
    <n v="1197831"/>
    <x v="23"/>
    <x v="1"/>
    <x v="1"/>
    <x v="1"/>
    <x v="3"/>
    <n v="0.5"/>
    <n v="7000"/>
    <n v="3500"/>
    <x v="18"/>
    <x v="4"/>
  </r>
  <r>
    <x v="1"/>
    <n v="1197831"/>
    <x v="23"/>
    <x v="1"/>
    <x v="1"/>
    <x v="1"/>
    <x v="4"/>
    <n v="0.45"/>
    <n v="6500"/>
    <n v="2925"/>
    <x v="68"/>
    <x v="1"/>
  </r>
  <r>
    <x v="1"/>
    <n v="1197831"/>
    <x v="23"/>
    <x v="1"/>
    <x v="1"/>
    <x v="1"/>
    <x v="5"/>
    <n v="0.55000000000000004"/>
    <n v="9000"/>
    <n v="4950"/>
    <x v="85"/>
    <x v="0"/>
  </r>
  <r>
    <x v="2"/>
    <n v="1128299"/>
    <x v="24"/>
    <x v="2"/>
    <x v="2"/>
    <x v="2"/>
    <x v="0"/>
    <n v="0.39999999999999997"/>
    <n v="7750"/>
    <n v="3099.9999999999995"/>
    <x v="86"/>
    <x v="5"/>
  </r>
  <r>
    <x v="2"/>
    <n v="1128299"/>
    <x v="24"/>
    <x v="2"/>
    <x v="2"/>
    <x v="2"/>
    <x v="1"/>
    <n v="0.5"/>
    <n v="7750"/>
    <n v="3875"/>
    <x v="87"/>
    <x v="6"/>
  </r>
  <r>
    <x v="2"/>
    <n v="1128299"/>
    <x v="24"/>
    <x v="2"/>
    <x v="2"/>
    <x v="2"/>
    <x v="2"/>
    <n v="0.5"/>
    <n v="7750"/>
    <n v="3875"/>
    <x v="88"/>
    <x v="5"/>
  </r>
  <r>
    <x v="2"/>
    <n v="1128299"/>
    <x v="24"/>
    <x v="2"/>
    <x v="2"/>
    <x v="2"/>
    <x v="3"/>
    <n v="0.5"/>
    <n v="6250"/>
    <n v="3125"/>
    <x v="89"/>
    <x v="1"/>
  </r>
  <r>
    <x v="2"/>
    <n v="1128299"/>
    <x v="24"/>
    <x v="2"/>
    <x v="2"/>
    <x v="2"/>
    <x v="4"/>
    <n v="0.55000000000000004"/>
    <n v="5750"/>
    <n v="3162.5000000000005"/>
    <x v="90"/>
    <x v="0"/>
  </r>
  <r>
    <x v="2"/>
    <n v="1128299"/>
    <x v="24"/>
    <x v="2"/>
    <x v="2"/>
    <x v="2"/>
    <x v="5"/>
    <n v="0.5"/>
    <n v="7750"/>
    <n v="3875"/>
    <x v="91"/>
    <x v="7"/>
  </r>
  <r>
    <x v="2"/>
    <n v="1128299"/>
    <x v="25"/>
    <x v="2"/>
    <x v="2"/>
    <x v="2"/>
    <x v="0"/>
    <n v="0.39999999999999997"/>
    <n v="8250"/>
    <n v="3299.9999999999995"/>
    <x v="92"/>
    <x v="5"/>
  </r>
  <r>
    <x v="2"/>
    <n v="1128299"/>
    <x v="25"/>
    <x v="2"/>
    <x v="2"/>
    <x v="2"/>
    <x v="1"/>
    <n v="0.5"/>
    <n v="7250"/>
    <n v="3625"/>
    <x v="93"/>
    <x v="6"/>
  </r>
  <r>
    <x v="2"/>
    <n v="1128299"/>
    <x v="25"/>
    <x v="2"/>
    <x v="2"/>
    <x v="2"/>
    <x v="2"/>
    <n v="0.5"/>
    <n v="7250"/>
    <n v="3625"/>
    <x v="94"/>
    <x v="5"/>
  </r>
  <r>
    <x v="2"/>
    <n v="1128299"/>
    <x v="25"/>
    <x v="2"/>
    <x v="2"/>
    <x v="2"/>
    <x v="3"/>
    <n v="0.5"/>
    <n v="5750"/>
    <n v="2875"/>
    <x v="95"/>
    <x v="1"/>
  </r>
  <r>
    <x v="2"/>
    <n v="1128299"/>
    <x v="25"/>
    <x v="2"/>
    <x v="2"/>
    <x v="2"/>
    <x v="4"/>
    <n v="0.55000000000000004"/>
    <n v="5000"/>
    <n v="2750"/>
    <x v="96"/>
    <x v="0"/>
  </r>
  <r>
    <x v="2"/>
    <n v="1128299"/>
    <x v="25"/>
    <x v="2"/>
    <x v="2"/>
    <x v="2"/>
    <x v="5"/>
    <n v="0.5"/>
    <n v="7000"/>
    <n v="3500"/>
    <x v="97"/>
    <x v="7"/>
  </r>
  <r>
    <x v="2"/>
    <n v="1128299"/>
    <x v="26"/>
    <x v="2"/>
    <x v="2"/>
    <x v="2"/>
    <x v="0"/>
    <n v="0.5"/>
    <n v="8500"/>
    <n v="4250"/>
    <x v="98"/>
    <x v="5"/>
  </r>
  <r>
    <x v="2"/>
    <n v="1128299"/>
    <x v="26"/>
    <x v="2"/>
    <x v="2"/>
    <x v="2"/>
    <x v="1"/>
    <n v="0.6"/>
    <n v="7000"/>
    <n v="4200"/>
    <x v="99"/>
    <x v="6"/>
  </r>
  <r>
    <x v="2"/>
    <n v="1128299"/>
    <x v="26"/>
    <x v="2"/>
    <x v="2"/>
    <x v="2"/>
    <x v="2"/>
    <n v="0.6"/>
    <n v="7000"/>
    <n v="4200"/>
    <x v="100"/>
    <x v="5"/>
  </r>
  <r>
    <x v="2"/>
    <n v="1128299"/>
    <x v="26"/>
    <x v="2"/>
    <x v="2"/>
    <x v="2"/>
    <x v="3"/>
    <n v="0.6"/>
    <n v="6000"/>
    <n v="3600"/>
    <x v="53"/>
    <x v="1"/>
  </r>
  <r>
    <x v="2"/>
    <n v="1128299"/>
    <x v="26"/>
    <x v="2"/>
    <x v="2"/>
    <x v="2"/>
    <x v="4"/>
    <n v="0.65"/>
    <n v="5000"/>
    <n v="3250"/>
    <x v="20"/>
    <x v="0"/>
  </r>
  <r>
    <x v="2"/>
    <n v="1128299"/>
    <x v="26"/>
    <x v="2"/>
    <x v="2"/>
    <x v="2"/>
    <x v="5"/>
    <n v="0.6"/>
    <n v="7000"/>
    <n v="4200"/>
    <x v="101"/>
    <x v="7"/>
  </r>
  <r>
    <x v="2"/>
    <n v="1128299"/>
    <x v="27"/>
    <x v="2"/>
    <x v="2"/>
    <x v="2"/>
    <x v="0"/>
    <n v="0.6"/>
    <n v="8750"/>
    <n v="5250"/>
    <x v="102"/>
    <x v="5"/>
  </r>
  <r>
    <x v="2"/>
    <n v="1128299"/>
    <x v="27"/>
    <x v="2"/>
    <x v="2"/>
    <x v="2"/>
    <x v="1"/>
    <n v="0.65"/>
    <n v="6750"/>
    <n v="4387.5"/>
    <x v="68"/>
    <x v="6"/>
  </r>
  <r>
    <x v="2"/>
    <n v="1128299"/>
    <x v="27"/>
    <x v="2"/>
    <x v="2"/>
    <x v="2"/>
    <x v="2"/>
    <n v="0.65"/>
    <n v="7250"/>
    <n v="4712.5"/>
    <x v="103"/>
    <x v="5"/>
  </r>
  <r>
    <x v="2"/>
    <n v="1128299"/>
    <x v="27"/>
    <x v="2"/>
    <x v="2"/>
    <x v="2"/>
    <x v="3"/>
    <n v="0.6"/>
    <n v="6250"/>
    <n v="3750"/>
    <x v="58"/>
    <x v="1"/>
  </r>
  <r>
    <x v="2"/>
    <n v="1128299"/>
    <x v="27"/>
    <x v="2"/>
    <x v="2"/>
    <x v="2"/>
    <x v="4"/>
    <n v="0.65"/>
    <n v="5250"/>
    <n v="3412.5"/>
    <x v="24"/>
    <x v="0"/>
  </r>
  <r>
    <x v="2"/>
    <n v="1128299"/>
    <x v="27"/>
    <x v="2"/>
    <x v="2"/>
    <x v="2"/>
    <x v="5"/>
    <n v="0.8"/>
    <n v="7000"/>
    <n v="5600"/>
    <x v="104"/>
    <x v="7"/>
  </r>
  <r>
    <x v="2"/>
    <n v="1128299"/>
    <x v="28"/>
    <x v="2"/>
    <x v="2"/>
    <x v="2"/>
    <x v="0"/>
    <n v="0.6"/>
    <n v="9000"/>
    <n v="5400"/>
    <x v="105"/>
    <x v="8"/>
  </r>
  <r>
    <x v="2"/>
    <n v="1128299"/>
    <x v="28"/>
    <x v="2"/>
    <x v="2"/>
    <x v="2"/>
    <x v="1"/>
    <n v="0.65"/>
    <n v="7500"/>
    <n v="4875"/>
    <x v="106"/>
    <x v="3"/>
  </r>
  <r>
    <x v="2"/>
    <n v="1128299"/>
    <x v="28"/>
    <x v="2"/>
    <x v="2"/>
    <x v="2"/>
    <x v="2"/>
    <n v="0.65"/>
    <n v="7500"/>
    <n v="4875"/>
    <x v="107"/>
    <x v="8"/>
  </r>
  <r>
    <x v="2"/>
    <n v="1128299"/>
    <x v="28"/>
    <x v="2"/>
    <x v="2"/>
    <x v="2"/>
    <x v="3"/>
    <n v="0.6"/>
    <n v="6500"/>
    <n v="3900"/>
    <x v="108"/>
    <x v="2"/>
  </r>
  <r>
    <x v="2"/>
    <n v="1128299"/>
    <x v="28"/>
    <x v="2"/>
    <x v="2"/>
    <x v="2"/>
    <x v="4"/>
    <n v="0.65"/>
    <n v="5500"/>
    <n v="3575"/>
    <x v="109"/>
    <x v="9"/>
  </r>
  <r>
    <x v="2"/>
    <n v="1128299"/>
    <x v="28"/>
    <x v="2"/>
    <x v="2"/>
    <x v="2"/>
    <x v="5"/>
    <n v="0.8"/>
    <n v="7250"/>
    <n v="5800"/>
    <x v="110"/>
    <x v="6"/>
  </r>
  <r>
    <x v="2"/>
    <n v="1128299"/>
    <x v="29"/>
    <x v="2"/>
    <x v="2"/>
    <x v="2"/>
    <x v="0"/>
    <n v="0.6"/>
    <n v="9750"/>
    <n v="5850"/>
    <x v="111"/>
    <x v="8"/>
  </r>
  <r>
    <x v="2"/>
    <n v="1128299"/>
    <x v="29"/>
    <x v="2"/>
    <x v="2"/>
    <x v="2"/>
    <x v="1"/>
    <n v="0.65"/>
    <n v="8250"/>
    <n v="5362.5"/>
    <x v="112"/>
    <x v="3"/>
  </r>
  <r>
    <x v="2"/>
    <n v="1128299"/>
    <x v="29"/>
    <x v="2"/>
    <x v="2"/>
    <x v="2"/>
    <x v="2"/>
    <n v="0.65"/>
    <n v="8250"/>
    <n v="5362.5"/>
    <x v="113"/>
    <x v="8"/>
  </r>
  <r>
    <x v="2"/>
    <n v="1128299"/>
    <x v="29"/>
    <x v="2"/>
    <x v="2"/>
    <x v="2"/>
    <x v="3"/>
    <n v="0.6"/>
    <n v="7000"/>
    <n v="4200"/>
    <x v="114"/>
    <x v="2"/>
  </r>
  <r>
    <x v="2"/>
    <n v="1128299"/>
    <x v="29"/>
    <x v="2"/>
    <x v="2"/>
    <x v="2"/>
    <x v="4"/>
    <n v="0.65"/>
    <n v="5750"/>
    <n v="3737.5"/>
    <x v="115"/>
    <x v="9"/>
  </r>
  <r>
    <x v="2"/>
    <n v="1128299"/>
    <x v="29"/>
    <x v="2"/>
    <x v="2"/>
    <x v="2"/>
    <x v="5"/>
    <n v="0.8"/>
    <n v="8750"/>
    <n v="7000"/>
    <x v="2"/>
    <x v="6"/>
  </r>
  <r>
    <x v="2"/>
    <n v="1128299"/>
    <x v="30"/>
    <x v="2"/>
    <x v="2"/>
    <x v="2"/>
    <x v="0"/>
    <n v="0.6"/>
    <n v="10250"/>
    <n v="6150"/>
    <x v="116"/>
    <x v="5"/>
  </r>
  <r>
    <x v="2"/>
    <n v="1128299"/>
    <x v="30"/>
    <x v="2"/>
    <x v="2"/>
    <x v="2"/>
    <x v="1"/>
    <n v="0.65"/>
    <n v="8750"/>
    <n v="5687.5"/>
    <x v="117"/>
    <x v="6"/>
  </r>
  <r>
    <x v="2"/>
    <n v="1128299"/>
    <x v="30"/>
    <x v="2"/>
    <x v="2"/>
    <x v="2"/>
    <x v="2"/>
    <n v="0.65"/>
    <n v="8250"/>
    <n v="5362.5"/>
    <x v="118"/>
    <x v="5"/>
  </r>
  <r>
    <x v="2"/>
    <n v="1128299"/>
    <x v="30"/>
    <x v="2"/>
    <x v="2"/>
    <x v="2"/>
    <x v="3"/>
    <n v="0.6"/>
    <n v="7250"/>
    <n v="4350"/>
    <x v="119"/>
    <x v="1"/>
  </r>
  <r>
    <x v="2"/>
    <n v="1128299"/>
    <x v="30"/>
    <x v="2"/>
    <x v="2"/>
    <x v="2"/>
    <x v="4"/>
    <n v="0.65"/>
    <n v="7750"/>
    <n v="5037.5"/>
    <x v="120"/>
    <x v="0"/>
  </r>
  <r>
    <x v="2"/>
    <n v="1128299"/>
    <x v="30"/>
    <x v="2"/>
    <x v="2"/>
    <x v="2"/>
    <x v="5"/>
    <n v="0.8"/>
    <n v="7750"/>
    <n v="6200"/>
    <x v="121"/>
    <x v="7"/>
  </r>
  <r>
    <x v="2"/>
    <n v="1128299"/>
    <x v="31"/>
    <x v="2"/>
    <x v="2"/>
    <x v="2"/>
    <x v="0"/>
    <n v="0.65"/>
    <n v="9750"/>
    <n v="6337.5"/>
    <x v="122"/>
    <x v="5"/>
  </r>
  <r>
    <x v="2"/>
    <n v="1128299"/>
    <x v="31"/>
    <x v="2"/>
    <x v="2"/>
    <x v="2"/>
    <x v="1"/>
    <n v="0.70000000000000007"/>
    <n v="9250"/>
    <n v="6475.0000000000009"/>
    <x v="123"/>
    <x v="6"/>
  </r>
  <r>
    <x v="2"/>
    <n v="1128299"/>
    <x v="31"/>
    <x v="2"/>
    <x v="2"/>
    <x v="2"/>
    <x v="2"/>
    <n v="0.65"/>
    <n v="8000"/>
    <n v="5200"/>
    <x v="124"/>
    <x v="5"/>
  </r>
  <r>
    <x v="2"/>
    <n v="1128299"/>
    <x v="31"/>
    <x v="2"/>
    <x v="2"/>
    <x v="2"/>
    <x v="3"/>
    <n v="0.65"/>
    <n v="7500"/>
    <n v="4875"/>
    <x v="125"/>
    <x v="1"/>
  </r>
  <r>
    <x v="2"/>
    <n v="1128299"/>
    <x v="31"/>
    <x v="2"/>
    <x v="2"/>
    <x v="2"/>
    <x v="4"/>
    <n v="0.75"/>
    <n v="7500"/>
    <n v="5625"/>
    <x v="126"/>
    <x v="0"/>
  </r>
  <r>
    <x v="2"/>
    <n v="1128299"/>
    <x v="31"/>
    <x v="2"/>
    <x v="2"/>
    <x v="2"/>
    <x v="5"/>
    <n v="0.8"/>
    <n v="7250"/>
    <n v="5800"/>
    <x v="127"/>
    <x v="7"/>
  </r>
  <r>
    <x v="2"/>
    <n v="1128299"/>
    <x v="32"/>
    <x v="2"/>
    <x v="2"/>
    <x v="2"/>
    <x v="0"/>
    <n v="0.55000000000000004"/>
    <n v="9250"/>
    <n v="5087.5"/>
    <x v="128"/>
    <x v="10"/>
  </r>
  <r>
    <x v="2"/>
    <n v="1128299"/>
    <x v="32"/>
    <x v="2"/>
    <x v="2"/>
    <x v="2"/>
    <x v="1"/>
    <n v="0.60000000000000009"/>
    <n v="9250"/>
    <n v="5550.0000000000009"/>
    <x v="129"/>
    <x v="11"/>
  </r>
  <r>
    <x v="2"/>
    <n v="1128299"/>
    <x v="32"/>
    <x v="2"/>
    <x v="2"/>
    <x v="2"/>
    <x v="2"/>
    <n v="0.55000000000000004"/>
    <n v="7750"/>
    <n v="4262.5"/>
    <x v="130"/>
    <x v="10"/>
  </r>
  <r>
    <x v="2"/>
    <n v="1128299"/>
    <x v="32"/>
    <x v="2"/>
    <x v="2"/>
    <x v="2"/>
    <x v="3"/>
    <n v="0.55000000000000004"/>
    <n v="7250"/>
    <n v="3987.5000000000005"/>
    <x v="131"/>
    <x v="12"/>
  </r>
  <r>
    <x v="2"/>
    <n v="1128299"/>
    <x v="32"/>
    <x v="2"/>
    <x v="2"/>
    <x v="2"/>
    <x v="4"/>
    <n v="0.65"/>
    <n v="7250"/>
    <n v="4712.5"/>
    <x v="132"/>
    <x v="13"/>
  </r>
  <r>
    <x v="2"/>
    <n v="1128299"/>
    <x v="32"/>
    <x v="2"/>
    <x v="2"/>
    <x v="2"/>
    <x v="5"/>
    <n v="0.70000000000000007"/>
    <n v="7750"/>
    <n v="5425.0000000000009"/>
    <x v="133"/>
    <x v="14"/>
  </r>
  <r>
    <x v="2"/>
    <n v="1128299"/>
    <x v="33"/>
    <x v="2"/>
    <x v="2"/>
    <x v="2"/>
    <x v="0"/>
    <n v="0.55000000000000004"/>
    <n v="8750"/>
    <n v="4812.5"/>
    <x v="134"/>
    <x v="10"/>
  </r>
  <r>
    <x v="2"/>
    <n v="1128299"/>
    <x v="33"/>
    <x v="2"/>
    <x v="2"/>
    <x v="2"/>
    <x v="1"/>
    <n v="0.60000000000000009"/>
    <n v="8750"/>
    <n v="5250.0000000000009"/>
    <x v="135"/>
    <x v="11"/>
  </r>
  <r>
    <x v="2"/>
    <n v="1128299"/>
    <x v="33"/>
    <x v="2"/>
    <x v="2"/>
    <x v="2"/>
    <x v="2"/>
    <n v="0.55000000000000004"/>
    <n v="7000"/>
    <n v="3850.0000000000005"/>
    <x v="136"/>
    <x v="10"/>
  </r>
  <r>
    <x v="2"/>
    <n v="1128299"/>
    <x v="33"/>
    <x v="2"/>
    <x v="2"/>
    <x v="2"/>
    <x v="3"/>
    <n v="0.55000000000000004"/>
    <n v="6750"/>
    <n v="3712.5000000000005"/>
    <x v="137"/>
    <x v="12"/>
  </r>
  <r>
    <x v="2"/>
    <n v="1128299"/>
    <x v="33"/>
    <x v="2"/>
    <x v="2"/>
    <x v="2"/>
    <x v="4"/>
    <n v="0.65"/>
    <n v="6500"/>
    <n v="4225"/>
    <x v="138"/>
    <x v="13"/>
  </r>
  <r>
    <x v="2"/>
    <n v="1128299"/>
    <x v="33"/>
    <x v="2"/>
    <x v="2"/>
    <x v="2"/>
    <x v="5"/>
    <n v="0.70000000000000007"/>
    <n v="7000"/>
    <n v="4900.0000000000009"/>
    <x v="139"/>
    <x v="14"/>
  </r>
  <r>
    <x v="2"/>
    <n v="1128299"/>
    <x v="34"/>
    <x v="2"/>
    <x v="2"/>
    <x v="2"/>
    <x v="0"/>
    <n v="0.55000000000000004"/>
    <n v="8750"/>
    <n v="4812.5"/>
    <x v="134"/>
    <x v="10"/>
  </r>
  <r>
    <x v="2"/>
    <n v="1128299"/>
    <x v="34"/>
    <x v="2"/>
    <x v="2"/>
    <x v="2"/>
    <x v="1"/>
    <n v="0.60000000000000009"/>
    <n v="8750"/>
    <n v="5250.0000000000009"/>
    <x v="135"/>
    <x v="11"/>
  </r>
  <r>
    <x v="2"/>
    <n v="1128299"/>
    <x v="34"/>
    <x v="2"/>
    <x v="2"/>
    <x v="2"/>
    <x v="2"/>
    <n v="0.55000000000000004"/>
    <n v="7250"/>
    <n v="3987.5000000000005"/>
    <x v="140"/>
    <x v="10"/>
  </r>
  <r>
    <x v="2"/>
    <n v="1128299"/>
    <x v="34"/>
    <x v="2"/>
    <x v="2"/>
    <x v="2"/>
    <x v="3"/>
    <n v="0.55000000000000004"/>
    <n v="7000"/>
    <n v="3850.0000000000005"/>
    <x v="141"/>
    <x v="12"/>
  </r>
  <r>
    <x v="2"/>
    <n v="1128299"/>
    <x v="34"/>
    <x v="2"/>
    <x v="2"/>
    <x v="2"/>
    <x v="4"/>
    <n v="0.65"/>
    <n v="6500"/>
    <n v="4225"/>
    <x v="138"/>
    <x v="13"/>
  </r>
  <r>
    <x v="2"/>
    <n v="1128299"/>
    <x v="34"/>
    <x v="2"/>
    <x v="2"/>
    <x v="2"/>
    <x v="5"/>
    <n v="0.70000000000000007"/>
    <n v="7750"/>
    <n v="5425.0000000000009"/>
    <x v="133"/>
    <x v="14"/>
  </r>
  <r>
    <x v="2"/>
    <n v="1128299"/>
    <x v="35"/>
    <x v="2"/>
    <x v="2"/>
    <x v="2"/>
    <x v="0"/>
    <n v="0.55000000000000004"/>
    <n v="9750"/>
    <n v="5362.5"/>
    <x v="142"/>
    <x v="10"/>
  </r>
  <r>
    <x v="2"/>
    <n v="1128299"/>
    <x v="35"/>
    <x v="2"/>
    <x v="2"/>
    <x v="2"/>
    <x v="1"/>
    <n v="0.60000000000000009"/>
    <n v="9750"/>
    <n v="5850.0000000000009"/>
    <x v="143"/>
    <x v="11"/>
  </r>
  <r>
    <x v="2"/>
    <n v="1128299"/>
    <x v="35"/>
    <x v="2"/>
    <x v="2"/>
    <x v="2"/>
    <x v="2"/>
    <n v="0.55000000000000004"/>
    <n v="7750"/>
    <n v="4262.5"/>
    <x v="130"/>
    <x v="10"/>
  </r>
  <r>
    <x v="2"/>
    <n v="1128299"/>
    <x v="35"/>
    <x v="2"/>
    <x v="2"/>
    <x v="2"/>
    <x v="3"/>
    <n v="0.55000000000000004"/>
    <n v="7750"/>
    <n v="4262.5"/>
    <x v="144"/>
    <x v="12"/>
  </r>
  <r>
    <x v="2"/>
    <n v="1128299"/>
    <x v="35"/>
    <x v="2"/>
    <x v="2"/>
    <x v="2"/>
    <x v="4"/>
    <n v="0.65"/>
    <n v="7000"/>
    <n v="4550"/>
    <x v="145"/>
    <x v="13"/>
  </r>
  <r>
    <x v="2"/>
    <n v="1128299"/>
    <x v="35"/>
    <x v="2"/>
    <x v="2"/>
    <x v="2"/>
    <x v="5"/>
    <n v="0.70000000000000007"/>
    <n v="8000"/>
    <n v="5600.0000000000009"/>
    <x v="146"/>
    <x v="14"/>
  </r>
  <r>
    <x v="3"/>
    <n v="1189833"/>
    <x v="36"/>
    <x v="2"/>
    <x v="2"/>
    <x v="3"/>
    <x v="0"/>
    <n v="0.35"/>
    <n v="7000"/>
    <n v="2450"/>
    <x v="147"/>
    <x v="8"/>
  </r>
  <r>
    <x v="3"/>
    <n v="1189833"/>
    <x v="36"/>
    <x v="2"/>
    <x v="2"/>
    <x v="3"/>
    <x v="1"/>
    <n v="0.45"/>
    <n v="7000"/>
    <n v="3150"/>
    <x v="42"/>
    <x v="3"/>
  </r>
  <r>
    <x v="3"/>
    <n v="1189833"/>
    <x v="36"/>
    <x v="2"/>
    <x v="2"/>
    <x v="3"/>
    <x v="2"/>
    <n v="0.45"/>
    <n v="7000"/>
    <n v="3150"/>
    <x v="12"/>
    <x v="8"/>
  </r>
  <r>
    <x v="3"/>
    <n v="1189833"/>
    <x v="36"/>
    <x v="2"/>
    <x v="2"/>
    <x v="3"/>
    <x v="3"/>
    <n v="0.45"/>
    <n v="5500"/>
    <n v="2475"/>
    <x v="148"/>
    <x v="2"/>
  </r>
  <r>
    <x v="3"/>
    <n v="1189833"/>
    <x v="36"/>
    <x v="2"/>
    <x v="2"/>
    <x v="3"/>
    <x v="4"/>
    <n v="0.5"/>
    <n v="5000"/>
    <n v="2500"/>
    <x v="96"/>
    <x v="9"/>
  </r>
  <r>
    <x v="3"/>
    <n v="1189833"/>
    <x v="36"/>
    <x v="2"/>
    <x v="2"/>
    <x v="3"/>
    <x v="5"/>
    <n v="0.45"/>
    <n v="7000"/>
    <n v="3150"/>
    <x v="149"/>
    <x v="6"/>
  </r>
  <r>
    <x v="3"/>
    <n v="1189833"/>
    <x v="37"/>
    <x v="2"/>
    <x v="2"/>
    <x v="3"/>
    <x v="0"/>
    <n v="0.35"/>
    <n v="7500"/>
    <n v="2625"/>
    <x v="150"/>
    <x v="8"/>
  </r>
  <r>
    <x v="3"/>
    <n v="1189833"/>
    <x v="37"/>
    <x v="2"/>
    <x v="2"/>
    <x v="3"/>
    <x v="1"/>
    <n v="0.45"/>
    <n v="6500"/>
    <n v="2925"/>
    <x v="151"/>
    <x v="3"/>
  </r>
  <r>
    <x v="3"/>
    <n v="1189833"/>
    <x v="37"/>
    <x v="2"/>
    <x v="2"/>
    <x v="3"/>
    <x v="2"/>
    <n v="0.45"/>
    <n v="6750"/>
    <n v="3037.5"/>
    <x v="152"/>
    <x v="8"/>
  </r>
  <r>
    <x v="3"/>
    <n v="1189833"/>
    <x v="37"/>
    <x v="2"/>
    <x v="2"/>
    <x v="3"/>
    <x v="3"/>
    <n v="0.45"/>
    <n v="5250"/>
    <n v="2362.5"/>
    <x v="49"/>
    <x v="2"/>
  </r>
  <r>
    <x v="3"/>
    <n v="1189833"/>
    <x v="37"/>
    <x v="2"/>
    <x v="2"/>
    <x v="3"/>
    <x v="4"/>
    <n v="0.5"/>
    <n v="4500"/>
    <n v="2250"/>
    <x v="153"/>
    <x v="9"/>
  </r>
  <r>
    <x v="3"/>
    <n v="1189833"/>
    <x v="37"/>
    <x v="2"/>
    <x v="2"/>
    <x v="3"/>
    <x v="5"/>
    <n v="0.45"/>
    <n v="6500"/>
    <n v="2925"/>
    <x v="154"/>
    <x v="6"/>
  </r>
  <r>
    <x v="3"/>
    <n v="1189833"/>
    <x v="38"/>
    <x v="2"/>
    <x v="2"/>
    <x v="3"/>
    <x v="0"/>
    <n v="0.35"/>
    <n v="8000"/>
    <n v="2800"/>
    <x v="67"/>
    <x v="8"/>
  </r>
  <r>
    <x v="3"/>
    <n v="1189833"/>
    <x v="38"/>
    <x v="2"/>
    <x v="2"/>
    <x v="3"/>
    <x v="1"/>
    <n v="0.45"/>
    <n v="6500"/>
    <n v="2925"/>
    <x v="151"/>
    <x v="3"/>
  </r>
  <r>
    <x v="3"/>
    <n v="1189833"/>
    <x v="38"/>
    <x v="2"/>
    <x v="2"/>
    <x v="3"/>
    <x v="2"/>
    <n v="0.45"/>
    <n v="6500"/>
    <n v="2925"/>
    <x v="74"/>
    <x v="8"/>
  </r>
  <r>
    <x v="3"/>
    <n v="1189833"/>
    <x v="38"/>
    <x v="2"/>
    <x v="2"/>
    <x v="3"/>
    <x v="3"/>
    <n v="0.45"/>
    <n v="5500"/>
    <n v="2475"/>
    <x v="148"/>
    <x v="2"/>
  </r>
  <r>
    <x v="3"/>
    <n v="1189833"/>
    <x v="38"/>
    <x v="2"/>
    <x v="2"/>
    <x v="3"/>
    <x v="4"/>
    <n v="0.5"/>
    <n v="4250"/>
    <n v="2125"/>
    <x v="155"/>
    <x v="9"/>
  </r>
  <r>
    <x v="3"/>
    <n v="1189833"/>
    <x v="38"/>
    <x v="2"/>
    <x v="2"/>
    <x v="3"/>
    <x v="5"/>
    <n v="0.45"/>
    <n v="6250"/>
    <n v="2812.5"/>
    <x v="156"/>
    <x v="6"/>
  </r>
  <r>
    <x v="3"/>
    <n v="1189833"/>
    <x v="39"/>
    <x v="2"/>
    <x v="2"/>
    <x v="3"/>
    <x v="0"/>
    <n v="0.45"/>
    <n v="8000"/>
    <n v="3600"/>
    <x v="157"/>
    <x v="8"/>
  </r>
  <r>
    <x v="3"/>
    <n v="1189833"/>
    <x v="39"/>
    <x v="2"/>
    <x v="2"/>
    <x v="3"/>
    <x v="1"/>
    <n v="0.5"/>
    <n v="6000"/>
    <n v="3000"/>
    <x v="158"/>
    <x v="3"/>
  </r>
  <r>
    <x v="3"/>
    <n v="1189833"/>
    <x v="39"/>
    <x v="2"/>
    <x v="2"/>
    <x v="3"/>
    <x v="2"/>
    <n v="0.5"/>
    <n v="6250"/>
    <n v="3125"/>
    <x v="5"/>
    <x v="8"/>
  </r>
  <r>
    <x v="3"/>
    <n v="1189833"/>
    <x v="39"/>
    <x v="2"/>
    <x v="2"/>
    <x v="3"/>
    <x v="3"/>
    <n v="0.45"/>
    <n v="5250"/>
    <n v="2362.5"/>
    <x v="49"/>
    <x v="2"/>
  </r>
  <r>
    <x v="3"/>
    <n v="1189833"/>
    <x v="39"/>
    <x v="2"/>
    <x v="2"/>
    <x v="3"/>
    <x v="4"/>
    <n v="0.5"/>
    <n v="4250"/>
    <n v="2125"/>
    <x v="155"/>
    <x v="9"/>
  </r>
  <r>
    <x v="3"/>
    <n v="1189833"/>
    <x v="39"/>
    <x v="2"/>
    <x v="2"/>
    <x v="3"/>
    <x v="5"/>
    <n v="0.65"/>
    <n v="6000"/>
    <n v="3900"/>
    <x v="159"/>
    <x v="6"/>
  </r>
  <r>
    <x v="3"/>
    <n v="1189833"/>
    <x v="40"/>
    <x v="2"/>
    <x v="2"/>
    <x v="3"/>
    <x v="0"/>
    <n v="0.45"/>
    <n v="8000"/>
    <n v="3600"/>
    <x v="157"/>
    <x v="8"/>
  </r>
  <r>
    <x v="3"/>
    <n v="1189833"/>
    <x v="40"/>
    <x v="2"/>
    <x v="2"/>
    <x v="3"/>
    <x v="1"/>
    <n v="0.5"/>
    <n v="6500"/>
    <n v="3250"/>
    <x v="160"/>
    <x v="3"/>
  </r>
  <r>
    <x v="3"/>
    <n v="1189833"/>
    <x v="40"/>
    <x v="2"/>
    <x v="2"/>
    <x v="3"/>
    <x v="2"/>
    <n v="0.5"/>
    <n v="6500"/>
    <n v="3250"/>
    <x v="55"/>
    <x v="8"/>
  </r>
  <r>
    <x v="3"/>
    <n v="1189833"/>
    <x v="40"/>
    <x v="2"/>
    <x v="2"/>
    <x v="3"/>
    <x v="3"/>
    <n v="0.45"/>
    <n v="5500"/>
    <n v="2475"/>
    <x v="148"/>
    <x v="2"/>
  </r>
  <r>
    <x v="3"/>
    <n v="1189833"/>
    <x v="40"/>
    <x v="2"/>
    <x v="2"/>
    <x v="3"/>
    <x v="4"/>
    <n v="0.5"/>
    <n v="4500"/>
    <n v="2250"/>
    <x v="153"/>
    <x v="9"/>
  </r>
  <r>
    <x v="3"/>
    <n v="1189833"/>
    <x v="40"/>
    <x v="2"/>
    <x v="2"/>
    <x v="3"/>
    <x v="5"/>
    <n v="0.65"/>
    <n v="6250"/>
    <n v="4062.5"/>
    <x v="160"/>
    <x v="6"/>
  </r>
  <r>
    <x v="3"/>
    <n v="1189833"/>
    <x v="41"/>
    <x v="2"/>
    <x v="2"/>
    <x v="3"/>
    <x v="0"/>
    <n v="0.45"/>
    <n v="9000"/>
    <n v="4050"/>
    <x v="4"/>
    <x v="8"/>
  </r>
  <r>
    <x v="3"/>
    <n v="1189833"/>
    <x v="41"/>
    <x v="2"/>
    <x v="2"/>
    <x v="3"/>
    <x v="1"/>
    <n v="0.5"/>
    <n v="7500"/>
    <n v="3750"/>
    <x v="89"/>
    <x v="3"/>
  </r>
  <r>
    <x v="3"/>
    <n v="1189833"/>
    <x v="41"/>
    <x v="2"/>
    <x v="2"/>
    <x v="3"/>
    <x v="2"/>
    <n v="0.5"/>
    <n v="7500"/>
    <n v="3750"/>
    <x v="1"/>
    <x v="8"/>
  </r>
  <r>
    <x v="3"/>
    <n v="1189833"/>
    <x v="41"/>
    <x v="2"/>
    <x v="2"/>
    <x v="3"/>
    <x v="3"/>
    <n v="0.45"/>
    <n v="6250"/>
    <n v="2812.5"/>
    <x v="161"/>
    <x v="2"/>
  </r>
  <r>
    <x v="3"/>
    <n v="1189833"/>
    <x v="41"/>
    <x v="2"/>
    <x v="2"/>
    <x v="3"/>
    <x v="4"/>
    <n v="0.5"/>
    <n v="5000"/>
    <n v="2500"/>
    <x v="96"/>
    <x v="9"/>
  </r>
  <r>
    <x v="3"/>
    <n v="1189833"/>
    <x v="41"/>
    <x v="2"/>
    <x v="2"/>
    <x v="3"/>
    <x v="5"/>
    <n v="0.65"/>
    <n v="8000"/>
    <n v="5200"/>
    <x v="162"/>
    <x v="6"/>
  </r>
  <r>
    <x v="3"/>
    <n v="1189833"/>
    <x v="42"/>
    <x v="2"/>
    <x v="2"/>
    <x v="3"/>
    <x v="0"/>
    <n v="0.45"/>
    <n v="9500"/>
    <n v="4275"/>
    <x v="163"/>
    <x v="8"/>
  </r>
  <r>
    <x v="3"/>
    <n v="1189833"/>
    <x v="42"/>
    <x v="2"/>
    <x v="2"/>
    <x v="3"/>
    <x v="1"/>
    <n v="0.5"/>
    <n v="8000"/>
    <n v="4000"/>
    <x v="164"/>
    <x v="3"/>
  </r>
  <r>
    <x v="3"/>
    <n v="1189833"/>
    <x v="42"/>
    <x v="2"/>
    <x v="2"/>
    <x v="3"/>
    <x v="2"/>
    <n v="0.5"/>
    <n v="7500"/>
    <n v="3750"/>
    <x v="1"/>
    <x v="8"/>
  </r>
  <r>
    <x v="3"/>
    <n v="1189833"/>
    <x v="42"/>
    <x v="2"/>
    <x v="2"/>
    <x v="3"/>
    <x v="3"/>
    <n v="0.45"/>
    <n v="6500"/>
    <n v="2925"/>
    <x v="165"/>
    <x v="2"/>
  </r>
  <r>
    <x v="3"/>
    <n v="1189833"/>
    <x v="42"/>
    <x v="2"/>
    <x v="2"/>
    <x v="3"/>
    <x v="4"/>
    <n v="0.5"/>
    <n v="7000"/>
    <n v="3500"/>
    <x v="166"/>
    <x v="9"/>
  </r>
  <r>
    <x v="3"/>
    <n v="1189833"/>
    <x v="42"/>
    <x v="2"/>
    <x v="2"/>
    <x v="3"/>
    <x v="5"/>
    <n v="0.65"/>
    <n v="7000"/>
    <n v="4550"/>
    <x v="167"/>
    <x v="6"/>
  </r>
  <r>
    <x v="3"/>
    <n v="1189833"/>
    <x v="43"/>
    <x v="2"/>
    <x v="2"/>
    <x v="3"/>
    <x v="0"/>
    <n v="0.5"/>
    <n v="9000"/>
    <n v="4500"/>
    <x v="168"/>
    <x v="8"/>
  </r>
  <r>
    <x v="3"/>
    <n v="1189833"/>
    <x v="43"/>
    <x v="2"/>
    <x v="2"/>
    <x v="3"/>
    <x v="1"/>
    <n v="0.55000000000000004"/>
    <n v="8500"/>
    <n v="4675"/>
    <x v="155"/>
    <x v="3"/>
  </r>
  <r>
    <x v="3"/>
    <n v="1189833"/>
    <x v="43"/>
    <x v="2"/>
    <x v="2"/>
    <x v="3"/>
    <x v="2"/>
    <n v="0.5"/>
    <n v="7250"/>
    <n v="3625"/>
    <x v="169"/>
    <x v="8"/>
  </r>
  <r>
    <x v="3"/>
    <n v="1189833"/>
    <x v="43"/>
    <x v="2"/>
    <x v="2"/>
    <x v="3"/>
    <x v="3"/>
    <n v="0.5"/>
    <n v="6750"/>
    <n v="3375"/>
    <x v="170"/>
    <x v="2"/>
  </r>
  <r>
    <x v="3"/>
    <n v="1189833"/>
    <x v="43"/>
    <x v="2"/>
    <x v="2"/>
    <x v="3"/>
    <x v="4"/>
    <n v="0.6"/>
    <n v="6750"/>
    <n v="4050"/>
    <x v="171"/>
    <x v="9"/>
  </r>
  <r>
    <x v="3"/>
    <n v="1189833"/>
    <x v="43"/>
    <x v="2"/>
    <x v="2"/>
    <x v="3"/>
    <x v="5"/>
    <n v="0.65"/>
    <n v="6500"/>
    <n v="4225"/>
    <x v="172"/>
    <x v="6"/>
  </r>
  <r>
    <x v="3"/>
    <n v="1189833"/>
    <x v="44"/>
    <x v="2"/>
    <x v="2"/>
    <x v="3"/>
    <x v="0"/>
    <n v="0.5"/>
    <n v="8500"/>
    <n v="4250"/>
    <x v="173"/>
    <x v="8"/>
  </r>
  <r>
    <x v="3"/>
    <n v="1189833"/>
    <x v="44"/>
    <x v="2"/>
    <x v="2"/>
    <x v="3"/>
    <x v="1"/>
    <n v="0.55000000000000004"/>
    <n v="8500"/>
    <n v="4675"/>
    <x v="155"/>
    <x v="3"/>
  </r>
  <r>
    <x v="3"/>
    <n v="1189833"/>
    <x v="44"/>
    <x v="2"/>
    <x v="2"/>
    <x v="3"/>
    <x v="2"/>
    <n v="0.5"/>
    <n v="7000"/>
    <n v="3500"/>
    <x v="2"/>
    <x v="8"/>
  </r>
  <r>
    <x v="3"/>
    <n v="1189833"/>
    <x v="44"/>
    <x v="2"/>
    <x v="2"/>
    <x v="3"/>
    <x v="3"/>
    <n v="0.5"/>
    <n v="6500"/>
    <n v="3250"/>
    <x v="117"/>
    <x v="2"/>
  </r>
  <r>
    <x v="3"/>
    <n v="1189833"/>
    <x v="44"/>
    <x v="2"/>
    <x v="2"/>
    <x v="3"/>
    <x v="4"/>
    <n v="0.6"/>
    <n v="6500"/>
    <n v="3900"/>
    <x v="113"/>
    <x v="9"/>
  </r>
  <r>
    <x v="3"/>
    <n v="1189833"/>
    <x v="44"/>
    <x v="2"/>
    <x v="2"/>
    <x v="3"/>
    <x v="5"/>
    <n v="0.65"/>
    <n v="7000"/>
    <n v="4550"/>
    <x v="167"/>
    <x v="6"/>
  </r>
  <r>
    <x v="3"/>
    <n v="1189833"/>
    <x v="45"/>
    <x v="2"/>
    <x v="2"/>
    <x v="3"/>
    <x v="0"/>
    <n v="0.5"/>
    <n v="8000"/>
    <n v="4000"/>
    <x v="60"/>
    <x v="8"/>
  </r>
  <r>
    <x v="3"/>
    <n v="1189833"/>
    <x v="45"/>
    <x v="2"/>
    <x v="2"/>
    <x v="3"/>
    <x v="1"/>
    <n v="0.55000000000000004"/>
    <n v="8000"/>
    <n v="4400"/>
    <x v="174"/>
    <x v="3"/>
  </r>
  <r>
    <x v="3"/>
    <n v="1189833"/>
    <x v="45"/>
    <x v="2"/>
    <x v="2"/>
    <x v="3"/>
    <x v="2"/>
    <n v="0.5"/>
    <n v="6500"/>
    <n v="3250"/>
    <x v="55"/>
    <x v="8"/>
  </r>
  <r>
    <x v="3"/>
    <n v="1189833"/>
    <x v="45"/>
    <x v="2"/>
    <x v="2"/>
    <x v="3"/>
    <x v="3"/>
    <n v="0.5"/>
    <n v="6250"/>
    <n v="3125"/>
    <x v="175"/>
    <x v="2"/>
  </r>
  <r>
    <x v="3"/>
    <n v="1189833"/>
    <x v="45"/>
    <x v="2"/>
    <x v="2"/>
    <x v="3"/>
    <x v="4"/>
    <n v="0.6"/>
    <n v="6000"/>
    <n v="3600"/>
    <x v="176"/>
    <x v="9"/>
  </r>
  <r>
    <x v="3"/>
    <n v="1189833"/>
    <x v="45"/>
    <x v="2"/>
    <x v="2"/>
    <x v="3"/>
    <x v="5"/>
    <n v="0.65"/>
    <n v="6500"/>
    <n v="4225"/>
    <x v="172"/>
    <x v="6"/>
  </r>
  <r>
    <x v="3"/>
    <n v="1189833"/>
    <x v="46"/>
    <x v="2"/>
    <x v="2"/>
    <x v="3"/>
    <x v="0"/>
    <n v="0.5"/>
    <n v="8250"/>
    <n v="4125"/>
    <x v="22"/>
    <x v="8"/>
  </r>
  <r>
    <x v="3"/>
    <n v="1189833"/>
    <x v="46"/>
    <x v="2"/>
    <x v="2"/>
    <x v="3"/>
    <x v="1"/>
    <n v="0.55000000000000004"/>
    <n v="8250"/>
    <n v="4537.5"/>
    <x v="177"/>
    <x v="3"/>
  </r>
  <r>
    <x v="3"/>
    <n v="1189833"/>
    <x v="46"/>
    <x v="2"/>
    <x v="2"/>
    <x v="3"/>
    <x v="2"/>
    <n v="0.5"/>
    <n v="6750"/>
    <n v="3375"/>
    <x v="7"/>
    <x v="8"/>
  </r>
  <r>
    <x v="3"/>
    <n v="1189833"/>
    <x v="46"/>
    <x v="2"/>
    <x v="2"/>
    <x v="3"/>
    <x v="3"/>
    <n v="0.5"/>
    <n v="6500"/>
    <n v="3250"/>
    <x v="117"/>
    <x v="2"/>
  </r>
  <r>
    <x v="3"/>
    <n v="1189833"/>
    <x v="46"/>
    <x v="2"/>
    <x v="2"/>
    <x v="3"/>
    <x v="4"/>
    <n v="0.6"/>
    <n v="6000"/>
    <n v="3600"/>
    <x v="176"/>
    <x v="9"/>
  </r>
  <r>
    <x v="3"/>
    <n v="1189833"/>
    <x v="46"/>
    <x v="2"/>
    <x v="2"/>
    <x v="3"/>
    <x v="5"/>
    <n v="0.65"/>
    <n v="7000"/>
    <n v="4550"/>
    <x v="167"/>
    <x v="6"/>
  </r>
  <r>
    <x v="3"/>
    <n v="1189833"/>
    <x v="47"/>
    <x v="2"/>
    <x v="2"/>
    <x v="3"/>
    <x v="0"/>
    <n v="0.5"/>
    <n v="9000"/>
    <n v="4500"/>
    <x v="168"/>
    <x v="8"/>
  </r>
  <r>
    <x v="3"/>
    <n v="1189833"/>
    <x v="47"/>
    <x v="2"/>
    <x v="2"/>
    <x v="3"/>
    <x v="1"/>
    <n v="0.55000000000000004"/>
    <n v="9000"/>
    <n v="4950"/>
    <x v="153"/>
    <x v="3"/>
  </r>
  <r>
    <x v="3"/>
    <n v="1189833"/>
    <x v="47"/>
    <x v="2"/>
    <x v="2"/>
    <x v="3"/>
    <x v="2"/>
    <n v="0.5"/>
    <n v="7000"/>
    <n v="3500"/>
    <x v="2"/>
    <x v="8"/>
  </r>
  <r>
    <x v="3"/>
    <n v="1189833"/>
    <x v="47"/>
    <x v="2"/>
    <x v="2"/>
    <x v="3"/>
    <x v="3"/>
    <n v="0.5"/>
    <n v="7000"/>
    <n v="3500"/>
    <x v="46"/>
    <x v="2"/>
  </r>
  <r>
    <x v="3"/>
    <n v="1189833"/>
    <x v="47"/>
    <x v="2"/>
    <x v="2"/>
    <x v="3"/>
    <x v="4"/>
    <n v="0.6"/>
    <n v="6250"/>
    <n v="3750"/>
    <x v="81"/>
    <x v="9"/>
  </r>
  <r>
    <x v="3"/>
    <n v="1189833"/>
    <x v="47"/>
    <x v="2"/>
    <x v="2"/>
    <x v="3"/>
    <x v="5"/>
    <n v="0.65"/>
    <n v="7250"/>
    <n v="4712.5"/>
    <x v="178"/>
    <x v="6"/>
  </r>
  <r>
    <x v="0"/>
    <n v="1185732"/>
    <x v="36"/>
    <x v="3"/>
    <x v="3"/>
    <x v="4"/>
    <x v="0"/>
    <n v="0.45"/>
    <n v="4750"/>
    <n v="2137.5"/>
    <x v="179"/>
    <x v="8"/>
  </r>
  <r>
    <x v="0"/>
    <n v="1185732"/>
    <x v="36"/>
    <x v="3"/>
    <x v="3"/>
    <x v="4"/>
    <x v="1"/>
    <n v="0.45"/>
    <n v="2750"/>
    <n v="1237.5"/>
    <x v="180"/>
    <x v="2"/>
  </r>
  <r>
    <x v="0"/>
    <n v="1185732"/>
    <x v="36"/>
    <x v="3"/>
    <x v="3"/>
    <x v="4"/>
    <x v="2"/>
    <n v="0.35000000000000003"/>
    <n v="2750"/>
    <n v="962.50000000000011"/>
    <x v="181"/>
    <x v="2"/>
  </r>
  <r>
    <x v="0"/>
    <n v="1185732"/>
    <x v="36"/>
    <x v="3"/>
    <x v="3"/>
    <x v="4"/>
    <x v="3"/>
    <n v="0.4"/>
    <n v="1250"/>
    <n v="500"/>
    <x v="182"/>
    <x v="8"/>
  </r>
  <r>
    <x v="0"/>
    <n v="1185732"/>
    <x v="36"/>
    <x v="3"/>
    <x v="3"/>
    <x v="4"/>
    <x v="4"/>
    <n v="0.54999999999999993"/>
    <n v="1750"/>
    <n v="962.49999999999989"/>
    <x v="183"/>
    <x v="2"/>
  </r>
  <r>
    <x v="0"/>
    <n v="1185732"/>
    <x v="36"/>
    <x v="3"/>
    <x v="3"/>
    <x v="4"/>
    <x v="5"/>
    <n v="0.45"/>
    <n v="2750"/>
    <n v="1237.5"/>
    <x v="184"/>
    <x v="0"/>
  </r>
  <r>
    <x v="0"/>
    <n v="1185732"/>
    <x v="37"/>
    <x v="3"/>
    <x v="3"/>
    <x v="4"/>
    <x v="0"/>
    <n v="0.45"/>
    <n v="5250"/>
    <n v="2362.5"/>
    <x v="71"/>
    <x v="8"/>
  </r>
  <r>
    <x v="0"/>
    <n v="1185732"/>
    <x v="37"/>
    <x v="3"/>
    <x v="3"/>
    <x v="4"/>
    <x v="1"/>
    <n v="0.45"/>
    <n v="1750"/>
    <n v="787.5"/>
    <x v="185"/>
    <x v="2"/>
  </r>
  <r>
    <x v="0"/>
    <n v="1185732"/>
    <x v="37"/>
    <x v="3"/>
    <x v="3"/>
    <x v="4"/>
    <x v="2"/>
    <n v="0.35000000000000003"/>
    <n v="2250"/>
    <n v="787.50000000000011"/>
    <x v="185"/>
    <x v="2"/>
  </r>
  <r>
    <x v="0"/>
    <n v="1185732"/>
    <x v="37"/>
    <x v="3"/>
    <x v="3"/>
    <x v="4"/>
    <x v="3"/>
    <n v="0.4"/>
    <n v="1000"/>
    <n v="400"/>
    <x v="186"/>
    <x v="8"/>
  </r>
  <r>
    <x v="0"/>
    <n v="1185732"/>
    <x v="37"/>
    <x v="3"/>
    <x v="3"/>
    <x v="4"/>
    <x v="4"/>
    <n v="0.54999999999999993"/>
    <n v="1750"/>
    <n v="962.49999999999989"/>
    <x v="183"/>
    <x v="2"/>
  </r>
  <r>
    <x v="0"/>
    <n v="1185732"/>
    <x v="37"/>
    <x v="3"/>
    <x v="3"/>
    <x v="4"/>
    <x v="5"/>
    <n v="0.45"/>
    <n v="2750"/>
    <n v="1237.5"/>
    <x v="184"/>
    <x v="0"/>
  </r>
  <r>
    <x v="0"/>
    <n v="1185732"/>
    <x v="38"/>
    <x v="3"/>
    <x v="3"/>
    <x v="4"/>
    <x v="0"/>
    <n v="0.5"/>
    <n v="4950"/>
    <n v="2475"/>
    <x v="187"/>
    <x v="8"/>
  </r>
  <r>
    <x v="0"/>
    <n v="1185732"/>
    <x v="38"/>
    <x v="3"/>
    <x v="3"/>
    <x v="4"/>
    <x v="1"/>
    <n v="0.5"/>
    <n v="2000"/>
    <n v="1000"/>
    <x v="188"/>
    <x v="2"/>
  </r>
  <r>
    <x v="0"/>
    <n v="1185732"/>
    <x v="38"/>
    <x v="3"/>
    <x v="3"/>
    <x v="4"/>
    <x v="2"/>
    <n v="0.4"/>
    <n v="2250"/>
    <n v="900"/>
    <x v="189"/>
    <x v="2"/>
  </r>
  <r>
    <x v="0"/>
    <n v="1185732"/>
    <x v="38"/>
    <x v="3"/>
    <x v="3"/>
    <x v="4"/>
    <x v="3"/>
    <n v="0.45"/>
    <n v="750"/>
    <n v="337.5"/>
    <x v="190"/>
    <x v="8"/>
  </r>
  <r>
    <x v="0"/>
    <n v="1185732"/>
    <x v="38"/>
    <x v="3"/>
    <x v="3"/>
    <x v="4"/>
    <x v="4"/>
    <n v="0.6"/>
    <n v="1250"/>
    <n v="750"/>
    <x v="191"/>
    <x v="2"/>
  </r>
  <r>
    <x v="0"/>
    <n v="1185732"/>
    <x v="38"/>
    <x v="3"/>
    <x v="3"/>
    <x v="4"/>
    <x v="5"/>
    <n v="0.5"/>
    <n v="2250"/>
    <n v="1125"/>
    <x v="156"/>
    <x v="0"/>
  </r>
  <r>
    <x v="0"/>
    <n v="1185732"/>
    <x v="39"/>
    <x v="3"/>
    <x v="3"/>
    <x v="4"/>
    <x v="0"/>
    <n v="0.5"/>
    <n v="4500"/>
    <n v="2250"/>
    <x v="192"/>
    <x v="8"/>
  </r>
  <r>
    <x v="0"/>
    <n v="1185732"/>
    <x v="39"/>
    <x v="3"/>
    <x v="3"/>
    <x v="4"/>
    <x v="1"/>
    <n v="0.5"/>
    <n v="1500"/>
    <n v="750"/>
    <x v="191"/>
    <x v="2"/>
  </r>
  <r>
    <x v="0"/>
    <n v="1185732"/>
    <x v="39"/>
    <x v="3"/>
    <x v="3"/>
    <x v="4"/>
    <x v="2"/>
    <n v="0.4"/>
    <n v="1500"/>
    <n v="600"/>
    <x v="193"/>
    <x v="2"/>
  </r>
  <r>
    <x v="0"/>
    <n v="1185732"/>
    <x v="39"/>
    <x v="3"/>
    <x v="3"/>
    <x v="4"/>
    <x v="3"/>
    <n v="0.45"/>
    <n v="750"/>
    <n v="337.5"/>
    <x v="190"/>
    <x v="8"/>
  </r>
  <r>
    <x v="0"/>
    <n v="1185732"/>
    <x v="39"/>
    <x v="3"/>
    <x v="3"/>
    <x v="4"/>
    <x v="4"/>
    <n v="0.6"/>
    <n v="1000"/>
    <n v="600"/>
    <x v="193"/>
    <x v="2"/>
  </r>
  <r>
    <x v="0"/>
    <n v="1185732"/>
    <x v="39"/>
    <x v="3"/>
    <x v="3"/>
    <x v="4"/>
    <x v="5"/>
    <n v="0.5"/>
    <n v="2250"/>
    <n v="1125"/>
    <x v="156"/>
    <x v="0"/>
  </r>
  <r>
    <x v="0"/>
    <n v="1185732"/>
    <x v="40"/>
    <x v="3"/>
    <x v="3"/>
    <x v="4"/>
    <x v="0"/>
    <n v="0.6"/>
    <n v="4950"/>
    <n v="2970"/>
    <x v="194"/>
    <x v="8"/>
  </r>
  <r>
    <x v="0"/>
    <n v="1185732"/>
    <x v="40"/>
    <x v="3"/>
    <x v="3"/>
    <x v="4"/>
    <x v="1"/>
    <n v="0.55000000000000004"/>
    <n v="2000"/>
    <n v="1100"/>
    <x v="195"/>
    <x v="2"/>
  </r>
  <r>
    <x v="0"/>
    <n v="1185732"/>
    <x v="40"/>
    <x v="3"/>
    <x v="3"/>
    <x v="4"/>
    <x v="2"/>
    <n v="0.5"/>
    <n v="1750"/>
    <n v="875"/>
    <x v="196"/>
    <x v="2"/>
  </r>
  <r>
    <x v="0"/>
    <n v="1185732"/>
    <x v="40"/>
    <x v="3"/>
    <x v="3"/>
    <x v="4"/>
    <x v="3"/>
    <n v="0.5"/>
    <n v="1000"/>
    <n v="500"/>
    <x v="182"/>
    <x v="8"/>
  </r>
  <r>
    <x v="0"/>
    <n v="1185732"/>
    <x v="40"/>
    <x v="3"/>
    <x v="3"/>
    <x v="4"/>
    <x v="4"/>
    <n v="0.6"/>
    <n v="1250"/>
    <n v="750"/>
    <x v="191"/>
    <x v="2"/>
  </r>
  <r>
    <x v="0"/>
    <n v="1185732"/>
    <x v="40"/>
    <x v="3"/>
    <x v="3"/>
    <x v="4"/>
    <x v="5"/>
    <n v="0.65"/>
    <n v="2500"/>
    <n v="1625"/>
    <x v="160"/>
    <x v="0"/>
  </r>
  <r>
    <x v="0"/>
    <n v="1185732"/>
    <x v="41"/>
    <x v="3"/>
    <x v="3"/>
    <x v="4"/>
    <x v="0"/>
    <n v="0.5"/>
    <n v="5000"/>
    <n v="2500"/>
    <x v="164"/>
    <x v="8"/>
  </r>
  <r>
    <x v="0"/>
    <n v="1185732"/>
    <x v="41"/>
    <x v="3"/>
    <x v="3"/>
    <x v="4"/>
    <x v="1"/>
    <n v="0.45000000000000007"/>
    <n v="2500"/>
    <n v="1125.0000000000002"/>
    <x v="197"/>
    <x v="2"/>
  </r>
  <r>
    <x v="0"/>
    <n v="1185732"/>
    <x v="41"/>
    <x v="3"/>
    <x v="3"/>
    <x v="4"/>
    <x v="2"/>
    <n v="0.4"/>
    <n v="2000"/>
    <n v="800"/>
    <x v="198"/>
    <x v="2"/>
  </r>
  <r>
    <x v="0"/>
    <n v="1185732"/>
    <x v="41"/>
    <x v="3"/>
    <x v="3"/>
    <x v="4"/>
    <x v="3"/>
    <n v="0.4"/>
    <n v="1750"/>
    <n v="700"/>
    <x v="198"/>
    <x v="8"/>
  </r>
  <r>
    <x v="0"/>
    <n v="1185732"/>
    <x v="41"/>
    <x v="3"/>
    <x v="3"/>
    <x v="4"/>
    <x v="4"/>
    <n v="0.5"/>
    <n v="1750"/>
    <n v="875"/>
    <x v="196"/>
    <x v="2"/>
  </r>
  <r>
    <x v="0"/>
    <n v="1185732"/>
    <x v="41"/>
    <x v="3"/>
    <x v="3"/>
    <x v="4"/>
    <x v="5"/>
    <n v="0.55000000000000004"/>
    <n v="3500"/>
    <n v="1925.0000000000002"/>
    <x v="199"/>
    <x v="0"/>
  </r>
  <r>
    <x v="0"/>
    <n v="1185732"/>
    <x v="42"/>
    <x v="3"/>
    <x v="3"/>
    <x v="4"/>
    <x v="0"/>
    <n v="0.5"/>
    <n v="5750"/>
    <n v="2875"/>
    <x v="200"/>
    <x v="8"/>
  </r>
  <r>
    <x v="0"/>
    <n v="1185732"/>
    <x v="42"/>
    <x v="3"/>
    <x v="3"/>
    <x v="4"/>
    <x v="1"/>
    <n v="0.45000000000000007"/>
    <n v="3250"/>
    <n v="1462.5000000000002"/>
    <x v="201"/>
    <x v="2"/>
  </r>
  <r>
    <x v="0"/>
    <n v="1185732"/>
    <x v="42"/>
    <x v="3"/>
    <x v="3"/>
    <x v="4"/>
    <x v="2"/>
    <n v="0.4"/>
    <n v="2500"/>
    <n v="1000"/>
    <x v="188"/>
    <x v="2"/>
  </r>
  <r>
    <x v="0"/>
    <n v="1185732"/>
    <x v="42"/>
    <x v="3"/>
    <x v="3"/>
    <x v="4"/>
    <x v="3"/>
    <n v="0.4"/>
    <n v="2000"/>
    <n v="800"/>
    <x v="202"/>
    <x v="8"/>
  </r>
  <r>
    <x v="0"/>
    <n v="1185732"/>
    <x v="42"/>
    <x v="3"/>
    <x v="3"/>
    <x v="4"/>
    <x v="4"/>
    <n v="0.5"/>
    <n v="2250"/>
    <n v="1125"/>
    <x v="203"/>
    <x v="2"/>
  </r>
  <r>
    <x v="0"/>
    <n v="1185732"/>
    <x v="42"/>
    <x v="3"/>
    <x v="3"/>
    <x v="4"/>
    <x v="5"/>
    <n v="0.55000000000000004"/>
    <n v="4000"/>
    <n v="2200"/>
    <x v="174"/>
    <x v="0"/>
  </r>
  <r>
    <x v="0"/>
    <n v="1185732"/>
    <x v="43"/>
    <x v="3"/>
    <x v="3"/>
    <x v="4"/>
    <x v="0"/>
    <n v="0.5"/>
    <n v="5500"/>
    <n v="2750"/>
    <x v="174"/>
    <x v="8"/>
  </r>
  <r>
    <x v="0"/>
    <n v="1185732"/>
    <x v="43"/>
    <x v="3"/>
    <x v="3"/>
    <x v="4"/>
    <x v="1"/>
    <n v="0.45000000000000007"/>
    <n v="3250"/>
    <n v="1462.5000000000002"/>
    <x v="201"/>
    <x v="2"/>
  </r>
  <r>
    <x v="0"/>
    <n v="1185732"/>
    <x v="43"/>
    <x v="3"/>
    <x v="3"/>
    <x v="4"/>
    <x v="2"/>
    <n v="0.4"/>
    <n v="2500"/>
    <n v="1000"/>
    <x v="188"/>
    <x v="2"/>
  </r>
  <r>
    <x v="0"/>
    <n v="1185732"/>
    <x v="43"/>
    <x v="3"/>
    <x v="3"/>
    <x v="4"/>
    <x v="3"/>
    <n v="0.4"/>
    <n v="2250"/>
    <n v="900"/>
    <x v="204"/>
    <x v="8"/>
  </r>
  <r>
    <x v="0"/>
    <n v="1185732"/>
    <x v="43"/>
    <x v="3"/>
    <x v="3"/>
    <x v="4"/>
    <x v="4"/>
    <n v="0.5"/>
    <n v="2000"/>
    <n v="1000"/>
    <x v="188"/>
    <x v="2"/>
  </r>
  <r>
    <x v="0"/>
    <n v="1185732"/>
    <x v="43"/>
    <x v="3"/>
    <x v="3"/>
    <x v="4"/>
    <x v="5"/>
    <n v="0.55000000000000004"/>
    <n v="3750"/>
    <n v="2062.5"/>
    <x v="205"/>
    <x v="0"/>
  </r>
  <r>
    <x v="0"/>
    <n v="1185732"/>
    <x v="44"/>
    <x v="3"/>
    <x v="3"/>
    <x v="4"/>
    <x v="0"/>
    <n v="0.5"/>
    <n v="5000"/>
    <n v="2500"/>
    <x v="164"/>
    <x v="8"/>
  </r>
  <r>
    <x v="0"/>
    <n v="1185732"/>
    <x v="44"/>
    <x v="3"/>
    <x v="3"/>
    <x v="4"/>
    <x v="1"/>
    <n v="0.45000000000000007"/>
    <n v="3000"/>
    <n v="1350.0000000000002"/>
    <x v="206"/>
    <x v="2"/>
  </r>
  <r>
    <x v="0"/>
    <n v="1185732"/>
    <x v="44"/>
    <x v="3"/>
    <x v="3"/>
    <x v="4"/>
    <x v="2"/>
    <n v="0.4"/>
    <n v="2000"/>
    <n v="800"/>
    <x v="198"/>
    <x v="2"/>
  </r>
  <r>
    <x v="0"/>
    <n v="1185732"/>
    <x v="44"/>
    <x v="3"/>
    <x v="3"/>
    <x v="4"/>
    <x v="3"/>
    <n v="0.4"/>
    <n v="1750"/>
    <n v="700"/>
    <x v="198"/>
    <x v="8"/>
  </r>
  <r>
    <x v="0"/>
    <n v="1185732"/>
    <x v="44"/>
    <x v="3"/>
    <x v="3"/>
    <x v="4"/>
    <x v="4"/>
    <n v="0.5"/>
    <n v="1750"/>
    <n v="875"/>
    <x v="196"/>
    <x v="2"/>
  </r>
  <r>
    <x v="0"/>
    <n v="1185732"/>
    <x v="44"/>
    <x v="3"/>
    <x v="3"/>
    <x v="4"/>
    <x v="5"/>
    <n v="0.55000000000000004"/>
    <n v="2500"/>
    <n v="1375"/>
    <x v="207"/>
    <x v="0"/>
  </r>
  <r>
    <x v="0"/>
    <n v="1185732"/>
    <x v="45"/>
    <x v="3"/>
    <x v="3"/>
    <x v="4"/>
    <x v="0"/>
    <n v="0.6"/>
    <n v="4250"/>
    <n v="2550"/>
    <x v="208"/>
    <x v="8"/>
  </r>
  <r>
    <x v="0"/>
    <n v="1185732"/>
    <x v="45"/>
    <x v="3"/>
    <x v="3"/>
    <x v="4"/>
    <x v="1"/>
    <n v="0.5"/>
    <n v="2500"/>
    <n v="1250"/>
    <x v="209"/>
    <x v="2"/>
  </r>
  <r>
    <x v="0"/>
    <n v="1185732"/>
    <x v="45"/>
    <x v="3"/>
    <x v="3"/>
    <x v="4"/>
    <x v="2"/>
    <n v="0.5"/>
    <n v="1500"/>
    <n v="750"/>
    <x v="191"/>
    <x v="2"/>
  </r>
  <r>
    <x v="0"/>
    <n v="1185732"/>
    <x v="45"/>
    <x v="3"/>
    <x v="3"/>
    <x v="4"/>
    <x v="3"/>
    <n v="0.5"/>
    <n v="1250"/>
    <n v="625"/>
    <x v="210"/>
    <x v="8"/>
  </r>
  <r>
    <x v="0"/>
    <n v="1185732"/>
    <x v="45"/>
    <x v="3"/>
    <x v="3"/>
    <x v="4"/>
    <x v="4"/>
    <n v="0.6"/>
    <n v="1250"/>
    <n v="750"/>
    <x v="191"/>
    <x v="2"/>
  </r>
  <r>
    <x v="0"/>
    <n v="1185732"/>
    <x v="45"/>
    <x v="3"/>
    <x v="3"/>
    <x v="4"/>
    <x v="5"/>
    <n v="0.64999999999999991"/>
    <n v="2500"/>
    <n v="1624.9999999999998"/>
    <x v="211"/>
    <x v="0"/>
  </r>
  <r>
    <x v="0"/>
    <n v="1185732"/>
    <x v="46"/>
    <x v="3"/>
    <x v="3"/>
    <x v="4"/>
    <x v="0"/>
    <n v="0.6"/>
    <n v="4000"/>
    <n v="2400"/>
    <x v="212"/>
    <x v="8"/>
  </r>
  <r>
    <x v="0"/>
    <n v="1185732"/>
    <x v="46"/>
    <x v="3"/>
    <x v="3"/>
    <x v="4"/>
    <x v="1"/>
    <n v="0.5"/>
    <n v="2500"/>
    <n v="1250"/>
    <x v="209"/>
    <x v="2"/>
  </r>
  <r>
    <x v="0"/>
    <n v="1185732"/>
    <x v="46"/>
    <x v="3"/>
    <x v="3"/>
    <x v="4"/>
    <x v="2"/>
    <n v="0.5"/>
    <n v="1950"/>
    <n v="975"/>
    <x v="213"/>
    <x v="2"/>
  </r>
  <r>
    <x v="0"/>
    <n v="1185732"/>
    <x v="46"/>
    <x v="3"/>
    <x v="3"/>
    <x v="4"/>
    <x v="3"/>
    <n v="0.5"/>
    <n v="1750"/>
    <n v="875"/>
    <x v="188"/>
    <x v="8"/>
  </r>
  <r>
    <x v="0"/>
    <n v="1185732"/>
    <x v="46"/>
    <x v="3"/>
    <x v="3"/>
    <x v="4"/>
    <x v="4"/>
    <n v="0.6"/>
    <n v="1500"/>
    <n v="900"/>
    <x v="189"/>
    <x v="2"/>
  </r>
  <r>
    <x v="0"/>
    <n v="1185732"/>
    <x v="46"/>
    <x v="3"/>
    <x v="3"/>
    <x v="4"/>
    <x v="5"/>
    <n v="0.64999999999999991"/>
    <n v="2500"/>
    <n v="1624.9999999999998"/>
    <x v="211"/>
    <x v="0"/>
  </r>
  <r>
    <x v="0"/>
    <n v="1185732"/>
    <x v="47"/>
    <x v="3"/>
    <x v="3"/>
    <x v="4"/>
    <x v="0"/>
    <n v="0.6"/>
    <n v="5000"/>
    <n v="3000"/>
    <x v="214"/>
    <x v="8"/>
  </r>
  <r>
    <x v="0"/>
    <n v="1185732"/>
    <x v="47"/>
    <x v="3"/>
    <x v="3"/>
    <x v="4"/>
    <x v="1"/>
    <n v="0.5"/>
    <n v="3000"/>
    <n v="1500"/>
    <x v="215"/>
    <x v="2"/>
  </r>
  <r>
    <x v="0"/>
    <n v="1185732"/>
    <x v="47"/>
    <x v="3"/>
    <x v="3"/>
    <x v="4"/>
    <x v="2"/>
    <n v="0.5"/>
    <n v="2500"/>
    <n v="1250"/>
    <x v="209"/>
    <x v="2"/>
  </r>
  <r>
    <x v="0"/>
    <n v="1185732"/>
    <x v="47"/>
    <x v="3"/>
    <x v="3"/>
    <x v="4"/>
    <x v="3"/>
    <n v="0.5"/>
    <n v="2000"/>
    <n v="1000"/>
    <x v="216"/>
    <x v="8"/>
  </r>
  <r>
    <x v="0"/>
    <n v="1185732"/>
    <x v="47"/>
    <x v="3"/>
    <x v="3"/>
    <x v="4"/>
    <x v="4"/>
    <n v="0.6"/>
    <n v="2000"/>
    <n v="1200"/>
    <x v="217"/>
    <x v="2"/>
  </r>
  <r>
    <x v="0"/>
    <n v="1185732"/>
    <x v="47"/>
    <x v="3"/>
    <x v="3"/>
    <x v="4"/>
    <x v="5"/>
    <n v="0.64999999999999991"/>
    <n v="3000"/>
    <n v="1949.9999999999998"/>
    <x v="218"/>
    <x v="0"/>
  </r>
  <r>
    <x v="1"/>
    <n v="1197831"/>
    <x v="12"/>
    <x v="1"/>
    <x v="1"/>
    <x v="5"/>
    <x v="0"/>
    <n v="0.2"/>
    <n v="7250"/>
    <n v="1450"/>
    <x v="219"/>
    <x v="1"/>
  </r>
  <r>
    <x v="1"/>
    <n v="1197831"/>
    <x v="12"/>
    <x v="1"/>
    <x v="1"/>
    <x v="5"/>
    <x v="1"/>
    <n v="0.3"/>
    <n v="7250"/>
    <n v="2175"/>
    <x v="220"/>
    <x v="1"/>
  </r>
  <r>
    <x v="1"/>
    <n v="1197831"/>
    <x v="12"/>
    <x v="1"/>
    <x v="1"/>
    <x v="5"/>
    <x v="2"/>
    <n v="0.3"/>
    <n v="5250"/>
    <n v="1575"/>
    <x v="221"/>
    <x v="1"/>
  </r>
  <r>
    <x v="1"/>
    <n v="1197831"/>
    <x v="12"/>
    <x v="1"/>
    <x v="1"/>
    <x v="5"/>
    <x v="3"/>
    <n v="0.35"/>
    <n v="5250"/>
    <n v="1837.4999999999998"/>
    <x v="222"/>
    <x v="8"/>
  </r>
  <r>
    <x v="1"/>
    <n v="1197831"/>
    <x v="12"/>
    <x v="1"/>
    <x v="1"/>
    <x v="5"/>
    <x v="4"/>
    <n v="0.4"/>
    <n v="3750"/>
    <n v="1500"/>
    <x v="223"/>
    <x v="3"/>
  </r>
  <r>
    <x v="1"/>
    <n v="1197831"/>
    <x v="12"/>
    <x v="1"/>
    <x v="1"/>
    <x v="5"/>
    <x v="5"/>
    <n v="0.35"/>
    <n v="5250"/>
    <n v="1837.4999999999998"/>
    <x v="224"/>
    <x v="4"/>
  </r>
  <r>
    <x v="1"/>
    <n v="1197831"/>
    <x v="13"/>
    <x v="1"/>
    <x v="1"/>
    <x v="5"/>
    <x v="0"/>
    <n v="0.25"/>
    <n v="6750"/>
    <n v="1687.5"/>
    <x v="225"/>
    <x v="1"/>
  </r>
  <r>
    <x v="1"/>
    <n v="1197831"/>
    <x v="13"/>
    <x v="1"/>
    <x v="1"/>
    <x v="5"/>
    <x v="1"/>
    <n v="0.35"/>
    <n v="6500"/>
    <n v="2275"/>
    <x v="226"/>
    <x v="1"/>
  </r>
  <r>
    <x v="1"/>
    <n v="1197831"/>
    <x v="13"/>
    <x v="1"/>
    <x v="1"/>
    <x v="5"/>
    <x v="2"/>
    <n v="0.35"/>
    <n v="4750"/>
    <n v="1662.5"/>
    <x v="227"/>
    <x v="1"/>
  </r>
  <r>
    <x v="1"/>
    <n v="1197831"/>
    <x v="13"/>
    <x v="1"/>
    <x v="1"/>
    <x v="5"/>
    <x v="3"/>
    <n v="0.35"/>
    <n v="4250"/>
    <n v="1487.5"/>
    <x v="228"/>
    <x v="8"/>
  </r>
  <r>
    <x v="1"/>
    <n v="1197831"/>
    <x v="13"/>
    <x v="1"/>
    <x v="1"/>
    <x v="5"/>
    <x v="4"/>
    <n v="0.4"/>
    <n v="3000"/>
    <n v="1200"/>
    <x v="229"/>
    <x v="3"/>
  </r>
  <r>
    <x v="1"/>
    <n v="1197831"/>
    <x v="13"/>
    <x v="1"/>
    <x v="1"/>
    <x v="5"/>
    <x v="5"/>
    <n v="0.35"/>
    <n v="5000"/>
    <n v="1750"/>
    <x v="42"/>
    <x v="4"/>
  </r>
  <r>
    <x v="1"/>
    <n v="1197831"/>
    <x v="14"/>
    <x v="1"/>
    <x v="1"/>
    <x v="5"/>
    <x v="0"/>
    <n v="0.3"/>
    <n v="6750"/>
    <n v="2025"/>
    <x v="59"/>
    <x v="2"/>
  </r>
  <r>
    <x v="1"/>
    <n v="1197831"/>
    <x v="14"/>
    <x v="1"/>
    <x v="1"/>
    <x v="5"/>
    <x v="1"/>
    <n v="0.4"/>
    <n v="6750"/>
    <n v="2700"/>
    <x v="56"/>
    <x v="2"/>
  </r>
  <r>
    <x v="1"/>
    <n v="1197831"/>
    <x v="14"/>
    <x v="1"/>
    <x v="1"/>
    <x v="5"/>
    <x v="2"/>
    <n v="0.3"/>
    <n v="5000"/>
    <n v="1500"/>
    <x v="215"/>
    <x v="2"/>
  </r>
  <r>
    <x v="1"/>
    <n v="1197831"/>
    <x v="14"/>
    <x v="1"/>
    <x v="1"/>
    <x v="5"/>
    <x v="3"/>
    <n v="0.35000000000000003"/>
    <n v="4000"/>
    <n v="1400.0000000000002"/>
    <x v="101"/>
    <x v="4"/>
  </r>
  <r>
    <x v="1"/>
    <n v="1197831"/>
    <x v="14"/>
    <x v="1"/>
    <x v="1"/>
    <x v="5"/>
    <x v="4"/>
    <n v="0.4"/>
    <n v="3000"/>
    <n v="1200"/>
    <x v="204"/>
    <x v="1"/>
  </r>
  <r>
    <x v="1"/>
    <n v="1197831"/>
    <x v="14"/>
    <x v="1"/>
    <x v="1"/>
    <x v="5"/>
    <x v="5"/>
    <n v="0.35000000000000003"/>
    <n v="4500"/>
    <n v="1575.0000000000002"/>
    <x v="135"/>
    <x v="0"/>
  </r>
  <r>
    <x v="1"/>
    <n v="1197831"/>
    <x v="15"/>
    <x v="1"/>
    <x v="1"/>
    <x v="5"/>
    <x v="0"/>
    <n v="0.19999999999999998"/>
    <n v="7000"/>
    <n v="1399.9999999999998"/>
    <x v="230"/>
    <x v="2"/>
  </r>
  <r>
    <x v="1"/>
    <n v="1197831"/>
    <x v="15"/>
    <x v="1"/>
    <x v="1"/>
    <x v="5"/>
    <x v="1"/>
    <n v="0.30000000000000004"/>
    <n v="7000"/>
    <n v="2100.0000000000005"/>
    <x v="231"/>
    <x v="2"/>
  </r>
  <r>
    <x v="1"/>
    <n v="1197831"/>
    <x v="15"/>
    <x v="1"/>
    <x v="1"/>
    <x v="5"/>
    <x v="2"/>
    <n v="0.24999999999999997"/>
    <n v="5250"/>
    <n v="1312.4999999999998"/>
    <x v="232"/>
    <x v="2"/>
  </r>
  <r>
    <x v="1"/>
    <n v="1197831"/>
    <x v="15"/>
    <x v="1"/>
    <x v="1"/>
    <x v="5"/>
    <x v="3"/>
    <n v="0.30000000000000004"/>
    <n v="4250"/>
    <n v="1275.0000000000002"/>
    <x v="233"/>
    <x v="4"/>
  </r>
  <r>
    <x v="1"/>
    <n v="1197831"/>
    <x v="15"/>
    <x v="1"/>
    <x v="1"/>
    <x v="5"/>
    <x v="4"/>
    <n v="0.35"/>
    <n v="3250"/>
    <n v="1137.5"/>
    <x v="213"/>
    <x v="1"/>
  </r>
  <r>
    <x v="1"/>
    <n v="1197831"/>
    <x v="15"/>
    <x v="1"/>
    <x v="1"/>
    <x v="5"/>
    <x v="5"/>
    <n v="0.30000000000000004"/>
    <n v="6000"/>
    <n v="1800.0000000000002"/>
    <x v="234"/>
    <x v="0"/>
  </r>
  <r>
    <x v="1"/>
    <n v="1197831"/>
    <x v="16"/>
    <x v="1"/>
    <x v="1"/>
    <x v="5"/>
    <x v="0"/>
    <n v="0.19999999999999998"/>
    <n v="7500"/>
    <n v="1499.9999999999998"/>
    <x v="235"/>
    <x v="2"/>
  </r>
  <r>
    <x v="1"/>
    <n v="1197831"/>
    <x v="16"/>
    <x v="1"/>
    <x v="1"/>
    <x v="5"/>
    <x v="1"/>
    <n v="0.30000000000000004"/>
    <n v="7750"/>
    <n v="2325.0000000000005"/>
    <x v="236"/>
    <x v="2"/>
  </r>
  <r>
    <x v="1"/>
    <n v="1197831"/>
    <x v="16"/>
    <x v="1"/>
    <x v="1"/>
    <x v="5"/>
    <x v="2"/>
    <n v="0.24999999999999997"/>
    <n v="6250"/>
    <n v="1562.4999999999998"/>
    <x v="237"/>
    <x v="2"/>
  </r>
  <r>
    <x v="1"/>
    <n v="1197831"/>
    <x v="16"/>
    <x v="1"/>
    <x v="1"/>
    <x v="5"/>
    <x v="3"/>
    <n v="0.35000000000000003"/>
    <n v="5500"/>
    <n v="1925.0000000000002"/>
    <x v="238"/>
    <x v="4"/>
  </r>
  <r>
    <x v="1"/>
    <n v="1197831"/>
    <x v="16"/>
    <x v="1"/>
    <x v="1"/>
    <x v="5"/>
    <x v="4"/>
    <n v="0.5"/>
    <n v="4500"/>
    <n v="2250"/>
    <x v="54"/>
    <x v="1"/>
  </r>
  <r>
    <x v="1"/>
    <n v="1197831"/>
    <x v="16"/>
    <x v="1"/>
    <x v="1"/>
    <x v="5"/>
    <x v="5"/>
    <n v="0.45"/>
    <n v="8000"/>
    <n v="3600"/>
    <x v="168"/>
    <x v="0"/>
  </r>
  <r>
    <x v="1"/>
    <n v="1197831"/>
    <x v="17"/>
    <x v="1"/>
    <x v="1"/>
    <x v="5"/>
    <x v="0"/>
    <n v="0.45"/>
    <n v="8000"/>
    <n v="3600"/>
    <x v="12"/>
    <x v="2"/>
  </r>
  <r>
    <x v="1"/>
    <n v="1197831"/>
    <x v="17"/>
    <x v="1"/>
    <x v="1"/>
    <x v="5"/>
    <x v="1"/>
    <n v="0.5"/>
    <n v="8000"/>
    <n v="4000"/>
    <x v="2"/>
    <x v="2"/>
  </r>
  <r>
    <x v="1"/>
    <n v="1197831"/>
    <x v="17"/>
    <x v="1"/>
    <x v="1"/>
    <x v="5"/>
    <x v="2"/>
    <n v="0.45"/>
    <n v="6500"/>
    <n v="2925"/>
    <x v="165"/>
    <x v="2"/>
  </r>
  <r>
    <x v="1"/>
    <n v="1197831"/>
    <x v="17"/>
    <x v="1"/>
    <x v="1"/>
    <x v="5"/>
    <x v="3"/>
    <n v="0.45"/>
    <n v="6000"/>
    <n v="2700"/>
    <x v="152"/>
    <x v="4"/>
  </r>
  <r>
    <x v="1"/>
    <n v="1197831"/>
    <x v="17"/>
    <x v="1"/>
    <x v="1"/>
    <x v="5"/>
    <x v="4"/>
    <n v="0.5"/>
    <n v="5000"/>
    <n v="2500"/>
    <x v="158"/>
    <x v="1"/>
  </r>
  <r>
    <x v="1"/>
    <n v="1197831"/>
    <x v="17"/>
    <x v="1"/>
    <x v="1"/>
    <x v="5"/>
    <x v="5"/>
    <n v="0.55000000000000004"/>
    <n v="8750"/>
    <n v="4812.5"/>
    <x v="239"/>
    <x v="0"/>
  </r>
  <r>
    <x v="1"/>
    <n v="1197831"/>
    <x v="18"/>
    <x v="1"/>
    <x v="1"/>
    <x v="5"/>
    <x v="0"/>
    <n v="0.45"/>
    <n v="8250"/>
    <n v="3712.5"/>
    <x v="240"/>
    <x v="15"/>
  </r>
  <r>
    <x v="1"/>
    <n v="1197831"/>
    <x v="18"/>
    <x v="1"/>
    <x v="1"/>
    <x v="5"/>
    <x v="1"/>
    <n v="0.5"/>
    <n v="8250"/>
    <n v="4125"/>
    <x v="241"/>
    <x v="15"/>
  </r>
  <r>
    <x v="1"/>
    <n v="1197831"/>
    <x v="18"/>
    <x v="1"/>
    <x v="1"/>
    <x v="5"/>
    <x v="2"/>
    <n v="0.45"/>
    <n v="9750"/>
    <n v="4387.5"/>
    <x v="242"/>
    <x v="15"/>
  </r>
  <r>
    <x v="1"/>
    <n v="1197831"/>
    <x v="18"/>
    <x v="1"/>
    <x v="1"/>
    <x v="5"/>
    <x v="3"/>
    <n v="0.45"/>
    <n v="5750"/>
    <n v="2587.5"/>
    <x v="243"/>
    <x v="0"/>
  </r>
  <r>
    <x v="1"/>
    <n v="1197831"/>
    <x v="18"/>
    <x v="1"/>
    <x v="1"/>
    <x v="5"/>
    <x v="4"/>
    <n v="0.5"/>
    <n v="5750"/>
    <n v="2875"/>
    <x v="244"/>
    <x v="2"/>
  </r>
  <r>
    <x v="1"/>
    <n v="1197831"/>
    <x v="18"/>
    <x v="1"/>
    <x v="1"/>
    <x v="5"/>
    <x v="5"/>
    <n v="0.6"/>
    <n v="8500"/>
    <n v="5100"/>
    <x v="245"/>
    <x v="9"/>
  </r>
  <r>
    <x v="1"/>
    <n v="1197831"/>
    <x v="19"/>
    <x v="1"/>
    <x v="1"/>
    <x v="5"/>
    <x v="0"/>
    <n v="0.5"/>
    <n v="8000"/>
    <n v="4000"/>
    <x v="246"/>
    <x v="15"/>
  </r>
  <r>
    <x v="1"/>
    <n v="1197831"/>
    <x v="19"/>
    <x v="1"/>
    <x v="1"/>
    <x v="5"/>
    <x v="1"/>
    <n v="0.55000000000000004"/>
    <n v="8000"/>
    <n v="4400"/>
    <x v="247"/>
    <x v="15"/>
  </r>
  <r>
    <x v="1"/>
    <n v="1197831"/>
    <x v="19"/>
    <x v="1"/>
    <x v="1"/>
    <x v="5"/>
    <x v="2"/>
    <n v="0.5"/>
    <n v="9750"/>
    <n v="4875"/>
    <x v="248"/>
    <x v="15"/>
  </r>
  <r>
    <x v="1"/>
    <n v="1197831"/>
    <x v="19"/>
    <x v="1"/>
    <x v="1"/>
    <x v="5"/>
    <x v="3"/>
    <n v="0.5"/>
    <n v="5250"/>
    <n v="2625"/>
    <x v="79"/>
    <x v="0"/>
  </r>
  <r>
    <x v="1"/>
    <n v="1197831"/>
    <x v="19"/>
    <x v="1"/>
    <x v="1"/>
    <x v="5"/>
    <x v="4"/>
    <n v="0.55000000000000004"/>
    <n v="5250"/>
    <n v="2887.5000000000005"/>
    <x v="249"/>
    <x v="2"/>
  </r>
  <r>
    <x v="1"/>
    <n v="1197831"/>
    <x v="19"/>
    <x v="1"/>
    <x v="1"/>
    <x v="5"/>
    <x v="5"/>
    <n v="0.6"/>
    <n v="7750"/>
    <n v="4650"/>
    <x v="250"/>
    <x v="9"/>
  </r>
  <r>
    <x v="1"/>
    <n v="1197831"/>
    <x v="20"/>
    <x v="1"/>
    <x v="1"/>
    <x v="5"/>
    <x v="0"/>
    <n v="0.55000000000000004"/>
    <n v="7250"/>
    <n v="3987.5000000000005"/>
    <x v="251"/>
    <x v="15"/>
  </r>
  <r>
    <x v="1"/>
    <n v="1197831"/>
    <x v="20"/>
    <x v="1"/>
    <x v="1"/>
    <x v="5"/>
    <x v="1"/>
    <n v="0.55000000000000004"/>
    <n v="6750"/>
    <n v="3712.5000000000005"/>
    <x v="15"/>
    <x v="15"/>
  </r>
  <r>
    <x v="1"/>
    <n v="1197831"/>
    <x v="20"/>
    <x v="1"/>
    <x v="1"/>
    <x v="5"/>
    <x v="2"/>
    <n v="0.6"/>
    <n v="7250"/>
    <n v="4350"/>
    <x v="252"/>
    <x v="15"/>
  </r>
  <r>
    <x v="1"/>
    <n v="1197831"/>
    <x v="20"/>
    <x v="1"/>
    <x v="1"/>
    <x v="5"/>
    <x v="3"/>
    <n v="0.6"/>
    <n v="4500"/>
    <n v="2700"/>
    <x v="7"/>
    <x v="0"/>
  </r>
  <r>
    <x v="1"/>
    <n v="1197831"/>
    <x v="20"/>
    <x v="1"/>
    <x v="1"/>
    <x v="5"/>
    <x v="4"/>
    <n v="0.55000000000000004"/>
    <n v="4500"/>
    <n v="2475"/>
    <x v="148"/>
    <x v="2"/>
  </r>
  <r>
    <x v="1"/>
    <n v="1197831"/>
    <x v="20"/>
    <x v="1"/>
    <x v="1"/>
    <x v="5"/>
    <x v="5"/>
    <n v="0.5"/>
    <n v="6750"/>
    <n v="3375"/>
    <x v="253"/>
    <x v="9"/>
  </r>
  <r>
    <x v="1"/>
    <n v="1197831"/>
    <x v="21"/>
    <x v="1"/>
    <x v="1"/>
    <x v="5"/>
    <x v="0"/>
    <n v="0.4"/>
    <n v="6250"/>
    <n v="2500"/>
    <x v="254"/>
    <x v="15"/>
  </r>
  <r>
    <x v="1"/>
    <n v="1197831"/>
    <x v="21"/>
    <x v="1"/>
    <x v="1"/>
    <x v="5"/>
    <x v="1"/>
    <n v="0.4"/>
    <n v="6250"/>
    <n v="2500"/>
    <x v="254"/>
    <x v="15"/>
  </r>
  <r>
    <x v="1"/>
    <n v="1197831"/>
    <x v="21"/>
    <x v="1"/>
    <x v="1"/>
    <x v="5"/>
    <x v="2"/>
    <n v="0.45"/>
    <n v="5750"/>
    <n v="2587.5"/>
    <x v="255"/>
    <x v="15"/>
  </r>
  <r>
    <x v="1"/>
    <n v="1197831"/>
    <x v="21"/>
    <x v="1"/>
    <x v="1"/>
    <x v="5"/>
    <x v="3"/>
    <n v="0.45"/>
    <n v="4250"/>
    <n v="1912.5"/>
    <x v="256"/>
    <x v="0"/>
  </r>
  <r>
    <x v="1"/>
    <n v="1197831"/>
    <x v="21"/>
    <x v="1"/>
    <x v="1"/>
    <x v="5"/>
    <x v="4"/>
    <n v="0.4"/>
    <n v="4000"/>
    <n v="1600"/>
    <x v="257"/>
    <x v="2"/>
  </r>
  <r>
    <x v="1"/>
    <n v="1197831"/>
    <x v="21"/>
    <x v="1"/>
    <x v="1"/>
    <x v="5"/>
    <x v="5"/>
    <n v="0.5"/>
    <n v="5750"/>
    <n v="2875"/>
    <x v="90"/>
    <x v="9"/>
  </r>
  <r>
    <x v="1"/>
    <n v="1197831"/>
    <x v="22"/>
    <x v="1"/>
    <x v="1"/>
    <x v="5"/>
    <x v="0"/>
    <n v="0.4"/>
    <n v="7250"/>
    <n v="2900"/>
    <x v="110"/>
    <x v="15"/>
  </r>
  <r>
    <x v="1"/>
    <n v="1197831"/>
    <x v="22"/>
    <x v="1"/>
    <x v="1"/>
    <x v="5"/>
    <x v="1"/>
    <n v="0.4"/>
    <n v="7250"/>
    <n v="2900"/>
    <x v="110"/>
    <x v="15"/>
  </r>
  <r>
    <x v="1"/>
    <n v="1197831"/>
    <x v="22"/>
    <x v="1"/>
    <x v="1"/>
    <x v="5"/>
    <x v="2"/>
    <n v="0.65"/>
    <n v="6500"/>
    <n v="4225"/>
    <x v="258"/>
    <x v="15"/>
  </r>
  <r>
    <x v="1"/>
    <n v="1197831"/>
    <x v="22"/>
    <x v="1"/>
    <x v="1"/>
    <x v="5"/>
    <x v="3"/>
    <n v="0.65"/>
    <n v="5000"/>
    <n v="3250"/>
    <x v="20"/>
    <x v="0"/>
  </r>
  <r>
    <x v="1"/>
    <n v="1197831"/>
    <x v="22"/>
    <x v="1"/>
    <x v="1"/>
    <x v="5"/>
    <x v="4"/>
    <n v="0.6"/>
    <n v="4750"/>
    <n v="2850"/>
    <x v="259"/>
    <x v="2"/>
  </r>
  <r>
    <x v="1"/>
    <n v="1197831"/>
    <x v="22"/>
    <x v="1"/>
    <x v="1"/>
    <x v="5"/>
    <x v="5"/>
    <n v="0.70000000000000007"/>
    <n v="6750"/>
    <n v="4725"/>
    <x v="260"/>
    <x v="9"/>
  </r>
  <r>
    <x v="1"/>
    <n v="1197831"/>
    <x v="23"/>
    <x v="1"/>
    <x v="1"/>
    <x v="5"/>
    <x v="0"/>
    <n v="0.6"/>
    <n v="8250"/>
    <n v="4950"/>
    <x v="261"/>
    <x v="15"/>
  </r>
  <r>
    <x v="1"/>
    <n v="1197831"/>
    <x v="23"/>
    <x v="1"/>
    <x v="1"/>
    <x v="5"/>
    <x v="1"/>
    <n v="0.6"/>
    <n v="8250"/>
    <n v="4950"/>
    <x v="261"/>
    <x v="15"/>
  </r>
  <r>
    <x v="1"/>
    <n v="1197831"/>
    <x v="23"/>
    <x v="1"/>
    <x v="1"/>
    <x v="5"/>
    <x v="2"/>
    <n v="0.65"/>
    <n v="7250"/>
    <n v="4712.5"/>
    <x v="262"/>
    <x v="15"/>
  </r>
  <r>
    <x v="1"/>
    <n v="1197831"/>
    <x v="23"/>
    <x v="1"/>
    <x v="1"/>
    <x v="5"/>
    <x v="3"/>
    <n v="0.65"/>
    <n v="5750"/>
    <n v="3737.5"/>
    <x v="263"/>
    <x v="0"/>
  </r>
  <r>
    <x v="1"/>
    <n v="1197831"/>
    <x v="23"/>
    <x v="1"/>
    <x v="1"/>
    <x v="5"/>
    <x v="4"/>
    <n v="0.6"/>
    <n v="5250"/>
    <n v="3150"/>
    <x v="43"/>
    <x v="2"/>
  </r>
  <r>
    <x v="1"/>
    <n v="1197831"/>
    <x v="23"/>
    <x v="1"/>
    <x v="1"/>
    <x v="5"/>
    <x v="5"/>
    <n v="0.70000000000000007"/>
    <n v="7750"/>
    <n v="5425.0000000000009"/>
    <x v="264"/>
    <x v="9"/>
  </r>
  <r>
    <x v="0"/>
    <n v="1185732"/>
    <x v="48"/>
    <x v="0"/>
    <x v="4"/>
    <x v="6"/>
    <x v="0"/>
    <n v="0.45"/>
    <n v="4250"/>
    <n v="1912.5"/>
    <x v="265"/>
    <x v="9"/>
  </r>
  <r>
    <x v="0"/>
    <n v="1185732"/>
    <x v="48"/>
    <x v="0"/>
    <x v="4"/>
    <x v="6"/>
    <x v="1"/>
    <n v="0.45"/>
    <n v="2250"/>
    <n v="1012.5"/>
    <x v="266"/>
    <x v="2"/>
  </r>
  <r>
    <x v="0"/>
    <n v="1185732"/>
    <x v="48"/>
    <x v="0"/>
    <x v="4"/>
    <x v="6"/>
    <x v="2"/>
    <n v="0.35000000000000003"/>
    <n v="2250"/>
    <n v="787.50000000000011"/>
    <x v="189"/>
    <x v="15"/>
  </r>
  <r>
    <x v="0"/>
    <n v="1185732"/>
    <x v="48"/>
    <x v="0"/>
    <x v="4"/>
    <x v="6"/>
    <x v="3"/>
    <n v="0.4"/>
    <n v="750"/>
    <n v="300"/>
    <x v="267"/>
    <x v="15"/>
  </r>
  <r>
    <x v="0"/>
    <n v="1185732"/>
    <x v="48"/>
    <x v="0"/>
    <x v="4"/>
    <x v="6"/>
    <x v="4"/>
    <n v="0.54999999999999993"/>
    <n v="1250"/>
    <n v="687.49999999999989"/>
    <x v="268"/>
    <x v="2"/>
  </r>
  <r>
    <x v="0"/>
    <n v="1185732"/>
    <x v="48"/>
    <x v="0"/>
    <x v="4"/>
    <x v="6"/>
    <x v="5"/>
    <n v="0.45"/>
    <n v="2250"/>
    <n v="1012.5"/>
    <x v="269"/>
    <x v="1"/>
  </r>
  <r>
    <x v="0"/>
    <n v="1185732"/>
    <x v="49"/>
    <x v="0"/>
    <x v="4"/>
    <x v="6"/>
    <x v="0"/>
    <n v="0.45"/>
    <n v="4750"/>
    <n v="2137.5"/>
    <x v="270"/>
    <x v="9"/>
  </r>
  <r>
    <x v="0"/>
    <n v="1185732"/>
    <x v="49"/>
    <x v="0"/>
    <x v="4"/>
    <x v="6"/>
    <x v="1"/>
    <n v="0.45"/>
    <n v="1250"/>
    <n v="562.5"/>
    <x v="271"/>
    <x v="2"/>
  </r>
  <r>
    <x v="0"/>
    <n v="1185732"/>
    <x v="49"/>
    <x v="0"/>
    <x v="4"/>
    <x v="6"/>
    <x v="2"/>
    <n v="0.35000000000000003"/>
    <n v="1750"/>
    <n v="612.50000000000011"/>
    <x v="272"/>
    <x v="15"/>
  </r>
  <r>
    <x v="0"/>
    <n v="1185732"/>
    <x v="49"/>
    <x v="0"/>
    <x v="4"/>
    <x v="6"/>
    <x v="3"/>
    <n v="0.4"/>
    <n v="500"/>
    <n v="200"/>
    <x v="273"/>
    <x v="15"/>
  </r>
  <r>
    <x v="0"/>
    <n v="1185732"/>
    <x v="49"/>
    <x v="0"/>
    <x v="4"/>
    <x v="6"/>
    <x v="4"/>
    <n v="0.54999999999999993"/>
    <n v="1250"/>
    <n v="687.49999999999989"/>
    <x v="268"/>
    <x v="2"/>
  </r>
  <r>
    <x v="0"/>
    <n v="1185732"/>
    <x v="49"/>
    <x v="0"/>
    <x v="4"/>
    <x v="6"/>
    <x v="5"/>
    <n v="0.45"/>
    <n v="2250"/>
    <n v="1012.5"/>
    <x v="269"/>
    <x v="1"/>
  </r>
  <r>
    <x v="0"/>
    <n v="1185732"/>
    <x v="14"/>
    <x v="0"/>
    <x v="4"/>
    <x v="6"/>
    <x v="0"/>
    <n v="0.5"/>
    <n v="4450"/>
    <n v="2225"/>
    <x v="274"/>
    <x v="9"/>
  </r>
  <r>
    <x v="0"/>
    <n v="1185732"/>
    <x v="14"/>
    <x v="0"/>
    <x v="4"/>
    <x v="6"/>
    <x v="1"/>
    <n v="0.5"/>
    <n v="1500"/>
    <n v="750"/>
    <x v="191"/>
    <x v="2"/>
  </r>
  <r>
    <x v="0"/>
    <n v="1185732"/>
    <x v="14"/>
    <x v="0"/>
    <x v="4"/>
    <x v="6"/>
    <x v="2"/>
    <n v="0.4"/>
    <n v="1750"/>
    <n v="700"/>
    <x v="198"/>
    <x v="15"/>
  </r>
  <r>
    <x v="0"/>
    <n v="1185732"/>
    <x v="14"/>
    <x v="0"/>
    <x v="4"/>
    <x v="6"/>
    <x v="3"/>
    <n v="0.45"/>
    <n v="250"/>
    <n v="112.5"/>
    <x v="275"/>
    <x v="15"/>
  </r>
  <r>
    <x v="0"/>
    <n v="1185732"/>
    <x v="14"/>
    <x v="0"/>
    <x v="4"/>
    <x v="6"/>
    <x v="4"/>
    <n v="0.6"/>
    <n v="750"/>
    <n v="450"/>
    <x v="190"/>
    <x v="1"/>
  </r>
  <r>
    <x v="0"/>
    <n v="1185732"/>
    <x v="14"/>
    <x v="0"/>
    <x v="4"/>
    <x v="6"/>
    <x v="5"/>
    <n v="0.5"/>
    <n v="1750"/>
    <n v="875"/>
    <x v="276"/>
    <x v="3"/>
  </r>
  <r>
    <x v="0"/>
    <n v="1185732"/>
    <x v="50"/>
    <x v="0"/>
    <x v="4"/>
    <x v="6"/>
    <x v="0"/>
    <n v="0.5"/>
    <n v="4500"/>
    <n v="2250"/>
    <x v="58"/>
    <x v="0"/>
  </r>
  <r>
    <x v="0"/>
    <n v="1185732"/>
    <x v="50"/>
    <x v="0"/>
    <x v="4"/>
    <x v="6"/>
    <x v="1"/>
    <n v="0.5"/>
    <n v="1500"/>
    <n v="750"/>
    <x v="277"/>
    <x v="1"/>
  </r>
  <r>
    <x v="0"/>
    <n v="1185732"/>
    <x v="50"/>
    <x v="0"/>
    <x v="4"/>
    <x v="6"/>
    <x v="2"/>
    <n v="0.4"/>
    <n v="1500"/>
    <n v="600"/>
    <x v="193"/>
    <x v="2"/>
  </r>
  <r>
    <x v="0"/>
    <n v="1185732"/>
    <x v="50"/>
    <x v="0"/>
    <x v="4"/>
    <x v="6"/>
    <x v="3"/>
    <n v="0.45"/>
    <n v="750"/>
    <n v="337.5"/>
    <x v="278"/>
    <x v="2"/>
  </r>
  <r>
    <x v="0"/>
    <n v="1185732"/>
    <x v="50"/>
    <x v="0"/>
    <x v="4"/>
    <x v="6"/>
    <x v="4"/>
    <n v="0.6"/>
    <n v="750"/>
    <n v="450"/>
    <x v="190"/>
    <x v="1"/>
  </r>
  <r>
    <x v="0"/>
    <n v="1185732"/>
    <x v="50"/>
    <x v="0"/>
    <x v="4"/>
    <x v="6"/>
    <x v="5"/>
    <n v="0.5"/>
    <n v="2000"/>
    <n v="1000"/>
    <x v="210"/>
    <x v="3"/>
  </r>
  <r>
    <x v="0"/>
    <n v="1185732"/>
    <x v="51"/>
    <x v="0"/>
    <x v="4"/>
    <x v="6"/>
    <x v="0"/>
    <n v="0.6"/>
    <n v="4700"/>
    <n v="2820"/>
    <x v="279"/>
    <x v="0"/>
  </r>
  <r>
    <x v="0"/>
    <n v="1185732"/>
    <x v="51"/>
    <x v="0"/>
    <x v="4"/>
    <x v="6"/>
    <x v="1"/>
    <n v="0.60000000000000009"/>
    <n v="1750"/>
    <n v="1050.0000000000002"/>
    <x v="280"/>
    <x v="1"/>
  </r>
  <r>
    <x v="0"/>
    <n v="1185732"/>
    <x v="51"/>
    <x v="0"/>
    <x v="4"/>
    <x v="6"/>
    <x v="2"/>
    <n v="0.55000000000000004"/>
    <n v="1500"/>
    <n v="825.00000000000011"/>
    <x v="281"/>
    <x v="2"/>
  </r>
  <r>
    <x v="0"/>
    <n v="1185732"/>
    <x v="51"/>
    <x v="0"/>
    <x v="4"/>
    <x v="6"/>
    <x v="3"/>
    <n v="0.55000000000000004"/>
    <n v="1000"/>
    <n v="550"/>
    <x v="282"/>
    <x v="2"/>
  </r>
  <r>
    <x v="0"/>
    <n v="1185732"/>
    <x v="51"/>
    <x v="0"/>
    <x v="4"/>
    <x v="6"/>
    <x v="4"/>
    <n v="0.65"/>
    <n v="1250"/>
    <n v="812.5"/>
    <x v="283"/>
    <x v="1"/>
  </r>
  <r>
    <x v="0"/>
    <n v="1185732"/>
    <x v="51"/>
    <x v="0"/>
    <x v="4"/>
    <x v="6"/>
    <x v="5"/>
    <n v="0.70000000000000007"/>
    <n v="2500"/>
    <n v="1750.0000000000002"/>
    <x v="215"/>
    <x v="1"/>
  </r>
  <r>
    <x v="0"/>
    <n v="1185732"/>
    <x v="52"/>
    <x v="0"/>
    <x v="4"/>
    <x v="6"/>
    <x v="0"/>
    <n v="0.65"/>
    <n v="5000"/>
    <n v="3250"/>
    <x v="284"/>
    <x v="9"/>
  </r>
  <r>
    <x v="0"/>
    <n v="1185732"/>
    <x v="52"/>
    <x v="0"/>
    <x v="4"/>
    <x v="6"/>
    <x v="1"/>
    <n v="0.60000000000000009"/>
    <n v="2500"/>
    <n v="1500.0000000000002"/>
    <x v="215"/>
    <x v="2"/>
  </r>
  <r>
    <x v="0"/>
    <n v="1185732"/>
    <x v="52"/>
    <x v="0"/>
    <x v="4"/>
    <x v="6"/>
    <x v="2"/>
    <n v="0.55000000000000004"/>
    <n v="1750"/>
    <n v="962.50000000000011"/>
    <x v="195"/>
    <x v="15"/>
  </r>
  <r>
    <x v="0"/>
    <n v="1185732"/>
    <x v="52"/>
    <x v="0"/>
    <x v="4"/>
    <x v="6"/>
    <x v="3"/>
    <n v="0.55000000000000004"/>
    <n v="1500"/>
    <n v="825.00000000000011"/>
    <x v="285"/>
    <x v="15"/>
  </r>
  <r>
    <x v="0"/>
    <n v="1185732"/>
    <x v="52"/>
    <x v="0"/>
    <x v="4"/>
    <x v="6"/>
    <x v="4"/>
    <n v="0.65"/>
    <n v="1500"/>
    <n v="975"/>
    <x v="213"/>
    <x v="2"/>
  </r>
  <r>
    <x v="0"/>
    <n v="1185732"/>
    <x v="52"/>
    <x v="0"/>
    <x v="4"/>
    <x v="6"/>
    <x v="5"/>
    <n v="0.70000000000000007"/>
    <n v="3000"/>
    <n v="2100"/>
    <x v="149"/>
    <x v="1"/>
  </r>
  <r>
    <x v="0"/>
    <n v="1185732"/>
    <x v="18"/>
    <x v="0"/>
    <x v="4"/>
    <x v="6"/>
    <x v="0"/>
    <n v="0.65"/>
    <n v="5000"/>
    <n v="3250"/>
    <x v="284"/>
    <x v="9"/>
  </r>
  <r>
    <x v="0"/>
    <n v="1185732"/>
    <x v="18"/>
    <x v="0"/>
    <x v="4"/>
    <x v="6"/>
    <x v="1"/>
    <n v="0.60000000000000009"/>
    <n v="3000"/>
    <n v="1800.0000000000002"/>
    <x v="149"/>
    <x v="2"/>
  </r>
  <r>
    <x v="0"/>
    <n v="1185732"/>
    <x v="18"/>
    <x v="0"/>
    <x v="4"/>
    <x v="6"/>
    <x v="2"/>
    <n v="0.55000000000000004"/>
    <n v="2250"/>
    <n v="1237.5"/>
    <x v="286"/>
    <x v="15"/>
  </r>
  <r>
    <x v="0"/>
    <n v="1185732"/>
    <x v="18"/>
    <x v="0"/>
    <x v="4"/>
    <x v="6"/>
    <x v="3"/>
    <n v="0.55000000000000004"/>
    <n v="1750"/>
    <n v="962.50000000000011"/>
    <x v="195"/>
    <x v="15"/>
  </r>
  <r>
    <x v="0"/>
    <n v="1185732"/>
    <x v="18"/>
    <x v="0"/>
    <x v="4"/>
    <x v="6"/>
    <x v="4"/>
    <n v="0.65"/>
    <n v="2000"/>
    <n v="1300"/>
    <x v="287"/>
    <x v="2"/>
  </r>
  <r>
    <x v="0"/>
    <n v="1185732"/>
    <x v="18"/>
    <x v="0"/>
    <x v="4"/>
    <x v="6"/>
    <x v="5"/>
    <n v="0.70000000000000007"/>
    <n v="3750"/>
    <n v="2625.0000000000005"/>
    <x v="135"/>
    <x v="1"/>
  </r>
  <r>
    <x v="0"/>
    <n v="1185732"/>
    <x v="53"/>
    <x v="0"/>
    <x v="4"/>
    <x v="6"/>
    <x v="0"/>
    <n v="0.65"/>
    <n v="5250"/>
    <n v="3412.5"/>
    <x v="118"/>
    <x v="9"/>
  </r>
  <r>
    <x v="0"/>
    <n v="1185732"/>
    <x v="53"/>
    <x v="0"/>
    <x v="4"/>
    <x v="6"/>
    <x v="1"/>
    <n v="0.60000000000000009"/>
    <n v="3000"/>
    <n v="1800.0000000000002"/>
    <x v="149"/>
    <x v="2"/>
  </r>
  <r>
    <x v="0"/>
    <n v="1185732"/>
    <x v="53"/>
    <x v="0"/>
    <x v="4"/>
    <x v="6"/>
    <x v="2"/>
    <n v="0.55000000000000004"/>
    <n v="2250"/>
    <n v="1237.5"/>
    <x v="286"/>
    <x v="15"/>
  </r>
  <r>
    <x v="0"/>
    <n v="1185732"/>
    <x v="53"/>
    <x v="0"/>
    <x v="4"/>
    <x v="6"/>
    <x v="3"/>
    <n v="0.55000000000000004"/>
    <n v="2000"/>
    <n v="1100"/>
    <x v="288"/>
    <x v="15"/>
  </r>
  <r>
    <x v="0"/>
    <n v="1185732"/>
    <x v="53"/>
    <x v="0"/>
    <x v="4"/>
    <x v="6"/>
    <x v="4"/>
    <n v="0.65"/>
    <n v="1750"/>
    <n v="1137.5"/>
    <x v="289"/>
    <x v="2"/>
  </r>
  <r>
    <x v="0"/>
    <n v="1185732"/>
    <x v="53"/>
    <x v="0"/>
    <x v="4"/>
    <x v="6"/>
    <x v="5"/>
    <n v="0.70000000000000007"/>
    <n v="3500"/>
    <n v="2450.0000000000005"/>
    <x v="231"/>
    <x v="1"/>
  </r>
  <r>
    <x v="0"/>
    <n v="1185732"/>
    <x v="54"/>
    <x v="0"/>
    <x v="4"/>
    <x v="6"/>
    <x v="0"/>
    <n v="0.65"/>
    <n v="4750"/>
    <n v="3087.5"/>
    <x v="290"/>
    <x v="0"/>
  </r>
  <r>
    <x v="0"/>
    <n v="1185732"/>
    <x v="54"/>
    <x v="0"/>
    <x v="4"/>
    <x v="6"/>
    <x v="1"/>
    <n v="0.5"/>
    <n v="2750"/>
    <n v="1375"/>
    <x v="291"/>
    <x v="1"/>
  </r>
  <r>
    <x v="0"/>
    <n v="1185732"/>
    <x v="54"/>
    <x v="0"/>
    <x v="4"/>
    <x v="6"/>
    <x v="2"/>
    <n v="0.45"/>
    <n v="2000"/>
    <n v="900"/>
    <x v="189"/>
    <x v="2"/>
  </r>
  <r>
    <x v="0"/>
    <n v="1185732"/>
    <x v="54"/>
    <x v="0"/>
    <x v="4"/>
    <x v="6"/>
    <x v="3"/>
    <n v="0.45"/>
    <n v="1750"/>
    <n v="787.5"/>
    <x v="185"/>
    <x v="2"/>
  </r>
  <r>
    <x v="0"/>
    <n v="1185732"/>
    <x v="54"/>
    <x v="0"/>
    <x v="4"/>
    <x v="6"/>
    <x v="4"/>
    <n v="0.54999999999999993"/>
    <n v="1250"/>
    <n v="687.49999999999989"/>
    <x v="292"/>
    <x v="1"/>
  </r>
  <r>
    <x v="0"/>
    <n v="1185732"/>
    <x v="54"/>
    <x v="0"/>
    <x v="4"/>
    <x v="6"/>
    <x v="5"/>
    <n v="0.6"/>
    <n v="2250"/>
    <n v="1350"/>
    <x v="293"/>
    <x v="3"/>
  </r>
  <r>
    <x v="0"/>
    <n v="1185732"/>
    <x v="55"/>
    <x v="0"/>
    <x v="4"/>
    <x v="6"/>
    <x v="0"/>
    <n v="0.6"/>
    <n v="4000"/>
    <n v="2400"/>
    <x v="214"/>
    <x v="0"/>
  </r>
  <r>
    <x v="0"/>
    <n v="1185732"/>
    <x v="55"/>
    <x v="0"/>
    <x v="4"/>
    <x v="6"/>
    <x v="1"/>
    <n v="0.5"/>
    <n v="2250"/>
    <n v="1125"/>
    <x v="293"/>
    <x v="1"/>
  </r>
  <r>
    <x v="0"/>
    <n v="1185732"/>
    <x v="55"/>
    <x v="0"/>
    <x v="4"/>
    <x v="6"/>
    <x v="2"/>
    <n v="0.5"/>
    <n v="1250"/>
    <n v="625"/>
    <x v="276"/>
    <x v="2"/>
  </r>
  <r>
    <x v="0"/>
    <n v="1185732"/>
    <x v="55"/>
    <x v="0"/>
    <x v="4"/>
    <x v="6"/>
    <x v="3"/>
    <n v="0.5"/>
    <n v="1000"/>
    <n v="500"/>
    <x v="294"/>
    <x v="2"/>
  </r>
  <r>
    <x v="0"/>
    <n v="1185732"/>
    <x v="55"/>
    <x v="0"/>
    <x v="4"/>
    <x v="6"/>
    <x v="4"/>
    <n v="0.6"/>
    <n v="1000"/>
    <n v="600"/>
    <x v="295"/>
    <x v="1"/>
  </r>
  <r>
    <x v="0"/>
    <n v="1185732"/>
    <x v="55"/>
    <x v="0"/>
    <x v="4"/>
    <x v="6"/>
    <x v="5"/>
    <n v="0.64999999999999991"/>
    <n v="2250"/>
    <n v="1462.4999999999998"/>
    <x v="296"/>
    <x v="3"/>
  </r>
  <r>
    <x v="0"/>
    <n v="1185732"/>
    <x v="56"/>
    <x v="0"/>
    <x v="4"/>
    <x v="6"/>
    <x v="0"/>
    <n v="0.70000000000000007"/>
    <n v="3750"/>
    <n v="2625.0000000000005"/>
    <x v="297"/>
    <x v="9"/>
  </r>
  <r>
    <x v="0"/>
    <n v="1185732"/>
    <x v="56"/>
    <x v="0"/>
    <x v="4"/>
    <x v="6"/>
    <x v="1"/>
    <n v="0.60000000000000009"/>
    <n v="2000"/>
    <n v="1200.0000000000002"/>
    <x v="298"/>
    <x v="2"/>
  </r>
  <r>
    <x v="0"/>
    <n v="1185732"/>
    <x v="56"/>
    <x v="0"/>
    <x v="4"/>
    <x v="6"/>
    <x v="2"/>
    <n v="0.60000000000000009"/>
    <n v="1950"/>
    <n v="1170.0000000000002"/>
    <x v="299"/>
    <x v="15"/>
  </r>
  <r>
    <x v="0"/>
    <n v="1185732"/>
    <x v="56"/>
    <x v="0"/>
    <x v="4"/>
    <x v="6"/>
    <x v="3"/>
    <n v="0.60000000000000009"/>
    <n v="1750"/>
    <n v="1050.0000000000002"/>
    <x v="298"/>
    <x v="15"/>
  </r>
  <r>
    <x v="0"/>
    <n v="1185732"/>
    <x v="56"/>
    <x v="0"/>
    <x v="4"/>
    <x v="6"/>
    <x v="4"/>
    <n v="0.70000000000000007"/>
    <n v="1500"/>
    <n v="1050"/>
    <x v="300"/>
    <x v="2"/>
  </r>
  <r>
    <x v="0"/>
    <n v="1185732"/>
    <x v="56"/>
    <x v="0"/>
    <x v="4"/>
    <x v="6"/>
    <x v="5"/>
    <n v="0.75"/>
    <n v="2500"/>
    <n v="1875"/>
    <x v="156"/>
    <x v="1"/>
  </r>
  <r>
    <x v="0"/>
    <n v="1185732"/>
    <x v="57"/>
    <x v="0"/>
    <x v="4"/>
    <x v="6"/>
    <x v="0"/>
    <n v="0.70000000000000007"/>
    <n v="4750"/>
    <n v="3325.0000000000005"/>
    <x v="301"/>
    <x v="9"/>
  </r>
  <r>
    <x v="0"/>
    <n v="1185732"/>
    <x v="57"/>
    <x v="0"/>
    <x v="4"/>
    <x v="6"/>
    <x v="1"/>
    <n v="0.60000000000000009"/>
    <n v="2750"/>
    <n v="1650.0000000000002"/>
    <x v="302"/>
    <x v="2"/>
  </r>
  <r>
    <x v="0"/>
    <n v="1185732"/>
    <x v="57"/>
    <x v="0"/>
    <x v="4"/>
    <x v="6"/>
    <x v="2"/>
    <n v="0.60000000000000009"/>
    <n v="2250"/>
    <n v="1350.0000000000002"/>
    <x v="303"/>
    <x v="15"/>
  </r>
  <r>
    <x v="0"/>
    <n v="1185732"/>
    <x v="57"/>
    <x v="0"/>
    <x v="4"/>
    <x v="6"/>
    <x v="3"/>
    <n v="0.60000000000000009"/>
    <n v="1750"/>
    <n v="1050.0000000000002"/>
    <x v="298"/>
    <x v="15"/>
  </r>
  <r>
    <x v="0"/>
    <n v="1185732"/>
    <x v="57"/>
    <x v="0"/>
    <x v="4"/>
    <x v="6"/>
    <x v="4"/>
    <n v="0.70000000000000007"/>
    <n v="1750"/>
    <n v="1225.0000000000002"/>
    <x v="304"/>
    <x v="2"/>
  </r>
  <r>
    <x v="0"/>
    <n v="1185732"/>
    <x v="57"/>
    <x v="0"/>
    <x v="4"/>
    <x v="6"/>
    <x v="5"/>
    <n v="0.75"/>
    <n v="2750"/>
    <n v="2062.5"/>
    <x v="184"/>
    <x v="1"/>
  </r>
  <r>
    <x v="2"/>
    <n v="1128299"/>
    <x v="36"/>
    <x v="2"/>
    <x v="5"/>
    <x v="7"/>
    <x v="0"/>
    <n v="0.35"/>
    <n v="4500"/>
    <n v="1575"/>
    <x v="149"/>
    <x v="8"/>
  </r>
  <r>
    <x v="2"/>
    <n v="1128299"/>
    <x v="36"/>
    <x v="2"/>
    <x v="5"/>
    <x v="7"/>
    <x v="1"/>
    <n v="0.45"/>
    <n v="4500"/>
    <n v="2025"/>
    <x v="225"/>
    <x v="3"/>
  </r>
  <r>
    <x v="2"/>
    <n v="1128299"/>
    <x v="36"/>
    <x v="2"/>
    <x v="5"/>
    <x v="7"/>
    <x v="2"/>
    <n v="0.45"/>
    <n v="4500"/>
    <n v="2025"/>
    <x v="64"/>
    <x v="8"/>
  </r>
  <r>
    <x v="2"/>
    <n v="1128299"/>
    <x v="36"/>
    <x v="2"/>
    <x v="5"/>
    <x v="7"/>
    <x v="3"/>
    <n v="0.45"/>
    <n v="3000"/>
    <n v="1350"/>
    <x v="305"/>
    <x v="2"/>
  </r>
  <r>
    <x v="2"/>
    <n v="1128299"/>
    <x v="36"/>
    <x v="2"/>
    <x v="5"/>
    <x v="7"/>
    <x v="4"/>
    <n v="0.5"/>
    <n v="2500"/>
    <n v="1250"/>
    <x v="207"/>
    <x v="9"/>
  </r>
  <r>
    <x v="2"/>
    <n v="1128299"/>
    <x v="36"/>
    <x v="2"/>
    <x v="5"/>
    <x v="7"/>
    <x v="5"/>
    <n v="0.45"/>
    <n v="4750"/>
    <n v="2137.5"/>
    <x v="306"/>
    <x v="6"/>
  </r>
  <r>
    <x v="2"/>
    <n v="1128299"/>
    <x v="37"/>
    <x v="2"/>
    <x v="5"/>
    <x v="7"/>
    <x v="0"/>
    <n v="0.35"/>
    <n v="5250"/>
    <n v="1837.4999999999998"/>
    <x v="222"/>
    <x v="8"/>
  </r>
  <r>
    <x v="2"/>
    <n v="1128299"/>
    <x v="37"/>
    <x v="2"/>
    <x v="5"/>
    <x v="7"/>
    <x v="1"/>
    <n v="0.45"/>
    <n v="4250"/>
    <n v="1912.5"/>
    <x v="307"/>
    <x v="3"/>
  </r>
  <r>
    <x v="2"/>
    <n v="1128299"/>
    <x v="37"/>
    <x v="2"/>
    <x v="5"/>
    <x v="7"/>
    <x v="2"/>
    <n v="0.45"/>
    <n v="4250"/>
    <n v="1912.5"/>
    <x v="308"/>
    <x v="8"/>
  </r>
  <r>
    <x v="2"/>
    <n v="1128299"/>
    <x v="37"/>
    <x v="2"/>
    <x v="5"/>
    <x v="7"/>
    <x v="3"/>
    <n v="0.45"/>
    <n v="2750"/>
    <n v="1237.5"/>
    <x v="180"/>
    <x v="2"/>
  </r>
  <r>
    <x v="2"/>
    <n v="1128299"/>
    <x v="37"/>
    <x v="2"/>
    <x v="5"/>
    <x v="7"/>
    <x v="4"/>
    <n v="0.5"/>
    <n v="2000"/>
    <n v="1000"/>
    <x v="309"/>
    <x v="9"/>
  </r>
  <r>
    <x v="2"/>
    <n v="1128299"/>
    <x v="37"/>
    <x v="2"/>
    <x v="5"/>
    <x v="7"/>
    <x v="5"/>
    <n v="0.45"/>
    <n v="4000"/>
    <n v="1800"/>
    <x v="204"/>
    <x v="6"/>
  </r>
  <r>
    <x v="2"/>
    <n v="1128299"/>
    <x v="38"/>
    <x v="2"/>
    <x v="5"/>
    <x v="7"/>
    <x v="0"/>
    <n v="0.45"/>
    <n v="5500"/>
    <n v="2475"/>
    <x v="187"/>
    <x v="8"/>
  </r>
  <r>
    <x v="2"/>
    <n v="1128299"/>
    <x v="38"/>
    <x v="2"/>
    <x v="5"/>
    <x v="7"/>
    <x v="1"/>
    <n v="0.54999999999999993"/>
    <n v="4000"/>
    <n v="2199.9999999999995"/>
    <x v="310"/>
    <x v="3"/>
  </r>
  <r>
    <x v="2"/>
    <n v="1128299"/>
    <x v="38"/>
    <x v="2"/>
    <x v="5"/>
    <x v="7"/>
    <x v="2"/>
    <n v="0.54999999999999993"/>
    <n v="4000"/>
    <n v="2199.9999999999995"/>
    <x v="311"/>
    <x v="8"/>
  </r>
  <r>
    <x v="2"/>
    <n v="1128299"/>
    <x v="38"/>
    <x v="2"/>
    <x v="5"/>
    <x v="7"/>
    <x v="3"/>
    <n v="0.54999999999999993"/>
    <n v="3000"/>
    <n v="1649.9999999999998"/>
    <x v="312"/>
    <x v="2"/>
  </r>
  <r>
    <x v="2"/>
    <n v="1128299"/>
    <x v="38"/>
    <x v="2"/>
    <x v="5"/>
    <x v="7"/>
    <x v="4"/>
    <n v="0.6"/>
    <n v="1750"/>
    <n v="1050"/>
    <x v="302"/>
    <x v="9"/>
  </r>
  <r>
    <x v="2"/>
    <n v="1128299"/>
    <x v="38"/>
    <x v="2"/>
    <x v="5"/>
    <x v="7"/>
    <x v="5"/>
    <n v="0.54999999999999993"/>
    <n v="3750"/>
    <n v="2062.4999999999995"/>
    <x v="313"/>
    <x v="6"/>
  </r>
  <r>
    <x v="2"/>
    <n v="1128299"/>
    <x v="39"/>
    <x v="2"/>
    <x v="5"/>
    <x v="7"/>
    <x v="0"/>
    <n v="0.6"/>
    <n v="5500"/>
    <n v="3300"/>
    <x v="314"/>
    <x v="8"/>
  </r>
  <r>
    <x v="2"/>
    <n v="1128299"/>
    <x v="39"/>
    <x v="2"/>
    <x v="5"/>
    <x v="7"/>
    <x v="1"/>
    <n v="0.65"/>
    <n v="3500"/>
    <n v="2275"/>
    <x v="315"/>
    <x v="3"/>
  </r>
  <r>
    <x v="2"/>
    <n v="1128299"/>
    <x v="39"/>
    <x v="2"/>
    <x v="5"/>
    <x v="7"/>
    <x v="2"/>
    <n v="0.65"/>
    <n v="4000"/>
    <n v="2600"/>
    <x v="162"/>
    <x v="8"/>
  </r>
  <r>
    <x v="2"/>
    <n v="1128299"/>
    <x v="39"/>
    <x v="2"/>
    <x v="5"/>
    <x v="7"/>
    <x v="3"/>
    <n v="0.6"/>
    <n v="3000"/>
    <n v="1800"/>
    <x v="149"/>
    <x v="2"/>
  </r>
  <r>
    <x v="2"/>
    <n v="1128299"/>
    <x v="39"/>
    <x v="2"/>
    <x v="5"/>
    <x v="7"/>
    <x v="4"/>
    <n v="0.65"/>
    <n v="2000"/>
    <n v="1300"/>
    <x v="316"/>
    <x v="9"/>
  </r>
  <r>
    <x v="2"/>
    <n v="1128299"/>
    <x v="39"/>
    <x v="2"/>
    <x v="5"/>
    <x v="7"/>
    <x v="5"/>
    <n v="0.8"/>
    <n v="3500"/>
    <n v="2800"/>
    <x v="257"/>
    <x v="6"/>
  </r>
  <r>
    <x v="2"/>
    <n v="1128299"/>
    <x v="40"/>
    <x v="2"/>
    <x v="5"/>
    <x v="7"/>
    <x v="0"/>
    <n v="0.6"/>
    <n v="5500"/>
    <n v="3300"/>
    <x v="15"/>
    <x v="4"/>
  </r>
  <r>
    <x v="2"/>
    <n v="1128299"/>
    <x v="40"/>
    <x v="2"/>
    <x v="5"/>
    <x v="7"/>
    <x v="1"/>
    <n v="0.65"/>
    <n v="4000"/>
    <n v="2600"/>
    <x v="159"/>
    <x v="1"/>
  </r>
  <r>
    <x v="2"/>
    <n v="1128299"/>
    <x v="40"/>
    <x v="2"/>
    <x v="5"/>
    <x v="7"/>
    <x v="2"/>
    <n v="0.65"/>
    <n v="4000"/>
    <n v="2600"/>
    <x v="74"/>
    <x v="4"/>
  </r>
  <r>
    <x v="2"/>
    <n v="1128299"/>
    <x v="40"/>
    <x v="2"/>
    <x v="5"/>
    <x v="7"/>
    <x v="3"/>
    <n v="0.6"/>
    <n v="3000"/>
    <n v="1800"/>
    <x v="317"/>
    <x v="15"/>
  </r>
  <r>
    <x v="2"/>
    <n v="1128299"/>
    <x v="40"/>
    <x v="2"/>
    <x v="5"/>
    <x v="7"/>
    <x v="4"/>
    <n v="0.65"/>
    <n v="2000"/>
    <n v="1300"/>
    <x v="318"/>
    <x v="16"/>
  </r>
  <r>
    <x v="2"/>
    <n v="1128299"/>
    <x v="40"/>
    <x v="2"/>
    <x v="5"/>
    <x v="7"/>
    <x v="5"/>
    <n v="0.8"/>
    <n v="4500"/>
    <n v="3600"/>
    <x v="192"/>
    <x v="3"/>
  </r>
  <r>
    <x v="2"/>
    <n v="1128299"/>
    <x v="41"/>
    <x v="2"/>
    <x v="5"/>
    <x v="7"/>
    <x v="0"/>
    <n v="0.6"/>
    <n v="7000"/>
    <n v="4200"/>
    <x v="319"/>
    <x v="4"/>
  </r>
  <r>
    <x v="2"/>
    <n v="1128299"/>
    <x v="41"/>
    <x v="2"/>
    <x v="5"/>
    <x v="7"/>
    <x v="1"/>
    <n v="0.65"/>
    <n v="5500"/>
    <n v="3575"/>
    <x v="320"/>
    <x v="1"/>
  </r>
  <r>
    <x v="2"/>
    <n v="1128299"/>
    <x v="41"/>
    <x v="2"/>
    <x v="5"/>
    <x v="7"/>
    <x v="2"/>
    <n v="0.65"/>
    <n v="5500"/>
    <n v="3575"/>
    <x v="37"/>
    <x v="4"/>
  </r>
  <r>
    <x v="2"/>
    <n v="1128299"/>
    <x v="41"/>
    <x v="2"/>
    <x v="5"/>
    <x v="7"/>
    <x v="3"/>
    <n v="0.6"/>
    <n v="4250"/>
    <n v="2550"/>
    <x v="321"/>
    <x v="15"/>
  </r>
  <r>
    <x v="2"/>
    <n v="1128299"/>
    <x v="41"/>
    <x v="2"/>
    <x v="5"/>
    <x v="7"/>
    <x v="4"/>
    <n v="0.65"/>
    <n v="3000"/>
    <n v="1950"/>
    <x v="322"/>
    <x v="16"/>
  </r>
  <r>
    <x v="2"/>
    <n v="1128299"/>
    <x v="41"/>
    <x v="2"/>
    <x v="5"/>
    <x v="7"/>
    <x v="5"/>
    <n v="0.8"/>
    <n v="6000"/>
    <n v="4800"/>
    <x v="214"/>
    <x v="3"/>
  </r>
  <r>
    <x v="2"/>
    <n v="1128299"/>
    <x v="42"/>
    <x v="2"/>
    <x v="5"/>
    <x v="7"/>
    <x v="0"/>
    <n v="0.6"/>
    <n v="7500"/>
    <n v="4500"/>
    <x v="168"/>
    <x v="8"/>
  </r>
  <r>
    <x v="2"/>
    <n v="1128299"/>
    <x v="42"/>
    <x v="2"/>
    <x v="5"/>
    <x v="7"/>
    <x v="1"/>
    <n v="0.65"/>
    <n v="6000"/>
    <n v="3900"/>
    <x v="323"/>
    <x v="3"/>
  </r>
  <r>
    <x v="2"/>
    <n v="1128299"/>
    <x v="42"/>
    <x v="2"/>
    <x v="5"/>
    <x v="7"/>
    <x v="2"/>
    <n v="0.65"/>
    <n v="5500"/>
    <n v="3575"/>
    <x v="324"/>
    <x v="8"/>
  </r>
  <r>
    <x v="2"/>
    <n v="1128299"/>
    <x v="42"/>
    <x v="2"/>
    <x v="5"/>
    <x v="7"/>
    <x v="3"/>
    <n v="0.6"/>
    <n v="4500"/>
    <n v="2700"/>
    <x v="56"/>
    <x v="2"/>
  </r>
  <r>
    <x v="2"/>
    <n v="1128299"/>
    <x v="42"/>
    <x v="2"/>
    <x v="5"/>
    <x v="7"/>
    <x v="4"/>
    <n v="0.65"/>
    <n v="5000"/>
    <n v="3250"/>
    <x v="284"/>
    <x v="9"/>
  </r>
  <r>
    <x v="2"/>
    <n v="1128299"/>
    <x v="42"/>
    <x v="2"/>
    <x v="5"/>
    <x v="7"/>
    <x v="5"/>
    <n v="0.8"/>
    <n v="5000"/>
    <n v="4000"/>
    <x v="325"/>
    <x v="6"/>
  </r>
  <r>
    <x v="2"/>
    <n v="1128299"/>
    <x v="43"/>
    <x v="2"/>
    <x v="5"/>
    <x v="7"/>
    <x v="0"/>
    <n v="0.65"/>
    <n v="7000"/>
    <n v="4550"/>
    <x v="326"/>
    <x v="8"/>
  </r>
  <r>
    <x v="2"/>
    <n v="1128299"/>
    <x v="43"/>
    <x v="2"/>
    <x v="5"/>
    <x v="7"/>
    <x v="1"/>
    <n v="0.70000000000000007"/>
    <n v="6500"/>
    <n v="4550"/>
    <x v="117"/>
    <x v="3"/>
  </r>
  <r>
    <x v="2"/>
    <n v="1128299"/>
    <x v="43"/>
    <x v="2"/>
    <x v="5"/>
    <x v="7"/>
    <x v="2"/>
    <n v="0.65"/>
    <n v="5250"/>
    <n v="3412.5"/>
    <x v="108"/>
    <x v="8"/>
  </r>
  <r>
    <x v="2"/>
    <n v="1128299"/>
    <x v="43"/>
    <x v="2"/>
    <x v="5"/>
    <x v="7"/>
    <x v="3"/>
    <n v="0.65"/>
    <n v="4750"/>
    <n v="3087.5"/>
    <x v="327"/>
    <x v="2"/>
  </r>
  <r>
    <x v="2"/>
    <n v="1128299"/>
    <x v="43"/>
    <x v="2"/>
    <x v="5"/>
    <x v="7"/>
    <x v="4"/>
    <n v="0.75"/>
    <n v="4750"/>
    <n v="3562.5"/>
    <x v="328"/>
    <x v="9"/>
  </r>
  <r>
    <x v="2"/>
    <n v="1128299"/>
    <x v="43"/>
    <x v="2"/>
    <x v="5"/>
    <x v="7"/>
    <x v="5"/>
    <n v="0.8"/>
    <n v="4000"/>
    <n v="3200"/>
    <x v="329"/>
    <x v="6"/>
  </r>
  <r>
    <x v="2"/>
    <n v="1128299"/>
    <x v="44"/>
    <x v="2"/>
    <x v="5"/>
    <x v="7"/>
    <x v="0"/>
    <n v="0.60000000000000009"/>
    <n v="6000"/>
    <n v="3600.0000000000005"/>
    <x v="330"/>
    <x v="5"/>
  </r>
  <r>
    <x v="2"/>
    <n v="1128299"/>
    <x v="44"/>
    <x v="2"/>
    <x v="5"/>
    <x v="7"/>
    <x v="1"/>
    <n v="0.65000000000000013"/>
    <n v="6000"/>
    <n v="3900.0000000000009"/>
    <x v="331"/>
    <x v="6"/>
  </r>
  <r>
    <x v="2"/>
    <n v="1128299"/>
    <x v="44"/>
    <x v="2"/>
    <x v="5"/>
    <x v="7"/>
    <x v="2"/>
    <n v="0.60000000000000009"/>
    <n v="4500"/>
    <n v="2700.0000000000005"/>
    <x v="332"/>
    <x v="5"/>
  </r>
  <r>
    <x v="2"/>
    <n v="1128299"/>
    <x v="44"/>
    <x v="2"/>
    <x v="5"/>
    <x v="7"/>
    <x v="3"/>
    <n v="0.60000000000000009"/>
    <n v="4000"/>
    <n v="2400.0000000000005"/>
    <x v="333"/>
    <x v="1"/>
  </r>
  <r>
    <x v="2"/>
    <n v="1128299"/>
    <x v="44"/>
    <x v="2"/>
    <x v="5"/>
    <x v="7"/>
    <x v="4"/>
    <n v="0.70000000000000007"/>
    <n v="4000"/>
    <n v="2800.0000000000005"/>
    <x v="334"/>
    <x v="17"/>
  </r>
  <r>
    <x v="2"/>
    <n v="1128299"/>
    <x v="44"/>
    <x v="2"/>
    <x v="5"/>
    <x v="7"/>
    <x v="5"/>
    <n v="0.75000000000000011"/>
    <n v="4500"/>
    <n v="3375.0000000000005"/>
    <x v="335"/>
    <x v="7"/>
  </r>
  <r>
    <x v="2"/>
    <n v="1128299"/>
    <x v="45"/>
    <x v="2"/>
    <x v="5"/>
    <x v="7"/>
    <x v="0"/>
    <n v="0.60000000000000009"/>
    <n v="5500"/>
    <n v="3300.0000000000005"/>
    <x v="136"/>
    <x v="5"/>
  </r>
  <r>
    <x v="2"/>
    <n v="1128299"/>
    <x v="45"/>
    <x v="2"/>
    <x v="5"/>
    <x v="7"/>
    <x v="1"/>
    <n v="0.65000000000000013"/>
    <n v="5500"/>
    <n v="3575.0000000000009"/>
    <x v="336"/>
    <x v="6"/>
  </r>
  <r>
    <x v="2"/>
    <n v="1128299"/>
    <x v="45"/>
    <x v="2"/>
    <x v="5"/>
    <x v="7"/>
    <x v="2"/>
    <n v="0.60000000000000009"/>
    <n v="3750"/>
    <n v="2250.0000000000005"/>
    <x v="337"/>
    <x v="5"/>
  </r>
  <r>
    <x v="2"/>
    <n v="1128299"/>
    <x v="45"/>
    <x v="2"/>
    <x v="5"/>
    <x v="7"/>
    <x v="3"/>
    <n v="0.60000000000000009"/>
    <n v="3500"/>
    <n v="2100.0000000000005"/>
    <x v="101"/>
    <x v="1"/>
  </r>
  <r>
    <x v="2"/>
    <n v="1128299"/>
    <x v="45"/>
    <x v="2"/>
    <x v="5"/>
    <x v="7"/>
    <x v="4"/>
    <n v="0.70000000000000007"/>
    <n v="3250"/>
    <n v="2275"/>
    <x v="338"/>
    <x v="17"/>
  </r>
  <r>
    <x v="2"/>
    <n v="1128299"/>
    <x v="45"/>
    <x v="2"/>
    <x v="5"/>
    <x v="7"/>
    <x v="5"/>
    <n v="0.75000000000000011"/>
    <n v="3750"/>
    <n v="2812.5000000000005"/>
    <x v="339"/>
    <x v="7"/>
  </r>
  <r>
    <x v="2"/>
    <n v="1128299"/>
    <x v="46"/>
    <x v="2"/>
    <x v="5"/>
    <x v="7"/>
    <x v="0"/>
    <n v="0.60000000000000009"/>
    <n v="5750"/>
    <n v="3450.0000000000005"/>
    <x v="340"/>
    <x v="5"/>
  </r>
  <r>
    <x v="2"/>
    <n v="1128299"/>
    <x v="46"/>
    <x v="2"/>
    <x v="5"/>
    <x v="7"/>
    <x v="1"/>
    <n v="0.65000000000000013"/>
    <n v="5750"/>
    <n v="3737.5000000000009"/>
    <x v="341"/>
    <x v="6"/>
  </r>
  <r>
    <x v="2"/>
    <n v="1128299"/>
    <x v="46"/>
    <x v="2"/>
    <x v="5"/>
    <x v="7"/>
    <x v="2"/>
    <n v="0.60000000000000009"/>
    <n v="4250"/>
    <n v="2550.0000000000005"/>
    <x v="342"/>
    <x v="5"/>
  </r>
  <r>
    <x v="2"/>
    <n v="1128299"/>
    <x v="46"/>
    <x v="2"/>
    <x v="5"/>
    <x v="7"/>
    <x v="3"/>
    <n v="0.60000000000000009"/>
    <n v="4000"/>
    <n v="2400.0000000000005"/>
    <x v="333"/>
    <x v="1"/>
  </r>
  <r>
    <x v="2"/>
    <n v="1128299"/>
    <x v="46"/>
    <x v="2"/>
    <x v="5"/>
    <x v="7"/>
    <x v="4"/>
    <n v="0.70000000000000007"/>
    <n v="3500"/>
    <n v="2450.0000000000005"/>
    <x v="343"/>
    <x v="17"/>
  </r>
  <r>
    <x v="2"/>
    <n v="1128299"/>
    <x v="46"/>
    <x v="2"/>
    <x v="5"/>
    <x v="7"/>
    <x v="5"/>
    <n v="0.75000000000000011"/>
    <n v="4750"/>
    <n v="3562.5000000000005"/>
    <x v="344"/>
    <x v="7"/>
  </r>
  <r>
    <x v="2"/>
    <n v="1128299"/>
    <x v="47"/>
    <x v="2"/>
    <x v="5"/>
    <x v="7"/>
    <x v="0"/>
    <n v="0.60000000000000009"/>
    <n v="6750"/>
    <n v="4050.0000000000005"/>
    <x v="345"/>
    <x v="5"/>
  </r>
  <r>
    <x v="2"/>
    <n v="1128299"/>
    <x v="47"/>
    <x v="2"/>
    <x v="5"/>
    <x v="7"/>
    <x v="1"/>
    <n v="0.65000000000000013"/>
    <n v="6750"/>
    <n v="4387.5000000000009"/>
    <x v="346"/>
    <x v="6"/>
  </r>
  <r>
    <x v="2"/>
    <n v="1128299"/>
    <x v="47"/>
    <x v="2"/>
    <x v="5"/>
    <x v="7"/>
    <x v="2"/>
    <n v="0.60000000000000009"/>
    <n v="4750"/>
    <n v="2850.0000000000005"/>
    <x v="347"/>
    <x v="5"/>
  </r>
  <r>
    <x v="2"/>
    <n v="1128299"/>
    <x v="47"/>
    <x v="2"/>
    <x v="5"/>
    <x v="7"/>
    <x v="3"/>
    <n v="0.60000000000000009"/>
    <n v="4750"/>
    <n v="2850.0000000000005"/>
    <x v="348"/>
    <x v="1"/>
  </r>
  <r>
    <x v="2"/>
    <n v="1128299"/>
    <x v="47"/>
    <x v="2"/>
    <x v="5"/>
    <x v="7"/>
    <x v="4"/>
    <n v="0.70000000000000007"/>
    <n v="4000"/>
    <n v="2800.0000000000005"/>
    <x v="334"/>
    <x v="17"/>
  </r>
  <r>
    <x v="2"/>
    <n v="1128299"/>
    <x v="47"/>
    <x v="2"/>
    <x v="5"/>
    <x v="7"/>
    <x v="5"/>
    <n v="0.75000000000000011"/>
    <n v="5000"/>
    <n v="3750.0000000000005"/>
    <x v="349"/>
    <x v="7"/>
  </r>
  <r>
    <x v="2"/>
    <n v="1128299"/>
    <x v="58"/>
    <x v="2"/>
    <x v="6"/>
    <x v="8"/>
    <x v="0"/>
    <n v="0.3"/>
    <n v="4250"/>
    <n v="1275"/>
    <x v="350"/>
    <x v="5"/>
  </r>
  <r>
    <x v="2"/>
    <n v="1128299"/>
    <x v="58"/>
    <x v="2"/>
    <x v="6"/>
    <x v="8"/>
    <x v="1"/>
    <n v="0.4"/>
    <n v="4250"/>
    <n v="1700"/>
    <x v="351"/>
    <x v="6"/>
  </r>
  <r>
    <x v="2"/>
    <n v="1128299"/>
    <x v="58"/>
    <x v="2"/>
    <x v="6"/>
    <x v="8"/>
    <x v="2"/>
    <n v="0.4"/>
    <n v="4250"/>
    <n v="1700"/>
    <x v="228"/>
    <x v="5"/>
  </r>
  <r>
    <x v="2"/>
    <n v="1128299"/>
    <x v="58"/>
    <x v="2"/>
    <x v="6"/>
    <x v="8"/>
    <x v="3"/>
    <n v="0.4"/>
    <n v="2750"/>
    <n v="1100"/>
    <x v="285"/>
    <x v="1"/>
  </r>
  <r>
    <x v="2"/>
    <n v="1128299"/>
    <x v="58"/>
    <x v="2"/>
    <x v="6"/>
    <x v="8"/>
    <x v="4"/>
    <n v="0.45"/>
    <n v="2250"/>
    <n v="1012.5"/>
    <x v="225"/>
    <x v="0"/>
  </r>
  <r>
    <x v="2"/>
    <n v="1128299"/>
    <x v="58"/>
    <x v="2"/>
    <x v="6"/>
    <x v="8"/>
    <x v="5"/>
    <n v="0.4"/>
    <n v="4750"/>
    <n v="1900"/>
    <x v="352"/>
    <x v="7"/>
  </r>
  <r>
    <x v="2"/>
    <n v="1128299"/>
    <x v="49"/>
    <x v="2"/>
    <x v="6"/>
    <x v="8"/>
    <x v="0"/>
    <n v="0.3"/>
    <n v="5250"/>
    <n v="1575"/>
    <x v="353"/>
    <x v="5"/>
  </r>
  <r>
    <x v="2"/>
    <n v="1128299"/>
    <x v="49"/>
    <x v="2"/>
    <x v="6"/>
    <x v="8"/>
    <x v="1"/>
    <n v="0.4"/>
    <n v="4250"/>
    <n v="1700"/>
    <x v="351"/>
    <x v="6"/>
  </r>
  <r>
    <x v="2"/>
    <n v="1128299"/>
    <x v="49"/>
    <x v="2"/>
    <x v="6"/>
    <x v="8"/>
    <x v="2"/>
    <n v="0.4"/>
    <n v="4250"/>
    <n v="1700"/>
    <x v="228"/>
    <x v="5"/>
  </r>
  <r>
    <x v="2"/>
    <n v="1128299"/>
    <x v="49"/>
    <x v="2"/>
    <x v="6"/>
    <x v="8"/>
    <x v="3"/>
    <n v="0.4"/>
    <n v="2750"/>
    <n v="1100"/>
    <x v="285"/>
    <x v="1"/>
  </r>
  <r>
    <x v="2"/>
    <n v="1128299"/>
    <x v="49"/>
    <x v="2"/>
    <x v="6"/>
    <x v="8"/>
    <x v="4"/>
    <n v="0.45"/>
    <n v="2000"/>
    <n v="900"/>
    <x v="354"/>
    <x v="0"/>
  </r>
  <r>
    <x v="2"/>
    <n v="1128299"/>
    <x v="49"/>
    <x v="2"/>
    <x v="6"/>
    <x v="8"/>
    <x v="5"/>
    <n v="0.4"/>
    <n v="4000"/>
    <n v="1600"/>
    <x v="355"/>
    <x v="7"/>
  </r>
  <r>
    <x v="2"/>
    <n v="1128299"/>
    <x v="59"/>
    <x v="2"/>
    <x v="6"/>
    <x v="8"/>
    <x v="0"/>
    <n v="0.4"/>
    <n v="5500"/>
    <n v="2200"/>
    <x v="356"/>
    <x v="5"/>
  </r>
  <r>
    <x v="2"/>
    <n v="1128299"/>
    <x v="59"/>
    <x v="2"/>
    <x v="6"/>
    <x v="8"/>
    <x v="1"/>
    <n v="0.49999999999999994"/>
    <n v="4000"/>
    <n v="1999.9999999999998"/>
    <x v="216"/>
    <x v="6"/>
  </r>
  <r>
    <x v="2"/>
    <n v="1128299"/>
    <x v="59"/>
    <x v="2"/>
    <x v="6"/>
    <x v="8"/>
    <x v="2"/>
    <n v="0.54999999999999993"/>
    <n v="4000"/>
    <n v="2199.9999999999995"/>
    <x v="357"/>
    <x v="5"/>
  </r>
  <r>
    <x v="2"/>
    <n v="1128299"/>
    <x v="59"/>
    <x v="2"/>
    <x v="6"/>
    <x v="8"/>
    <x v="3"/>
    <n v="0.54999999999999993"/>
    <n v="3000"/>
    <n v="1649.9999999999998"/>
    <x v="358"/>
    <x v="1"/>
  </r>
  <r>
    <x v="2"/>
    <n v="1128299"/>
    <x v="59"/>
    <x v="2"/>
    <x v="6"/>
    <x v="8"/>
    <x v="4"/>
    <n v="0.6"/>
    <n v="1500"/>
    <n v="900"/>
    <x v="354"/>
    <x v="0"/>
  </r>
  <r>
    <x v="2"/>
    <n v="1128299"/>
    <x v="59"/>
    <x v="2"/>
    <x v="6"/>
    <x v="8"/>
    <x v="5"/>
    <n v="0.54999999999999993"/>
    <n v="3500"/>
    <n v="1924.9999999999998"/>
    <x v="281"/>
    <x v="7"/>
  </r>
  <r>
    <x v="2"/>
    <n v="1128299"/>
    <x v="60"/>
    <x v="2"/>
    <x v="6"/>
    <x v="8"/>
    <x v="0"/>
    <n v="0.6"/>
    <n v="5250"/>
    <n v="3150"/>
    <x v="43"/>
    <x v="5"/>
  </r>
  <r>
    <x v="2"/>
    <n v="1128299"/>
    <x v="60"/>
    <x v="2"/>
    <x v="6"/>
    <x v="8"/>
    <x v="1"/>
    <n v="0.65"/>
    <n v="3250"/>
    <n v="2112.5"/>
    <x v="359"/>
    <x v="6"/>
  </r>
  <r>
    <x v="2"/>
    <n v="1128299"/>
    <x v="60"/>
    <x v="2"/>
    <x v="6"/>
    <x v="8"/>
    <x v="2"/>
    <n v="0.65"/>
    <n v="3750"/>
    <n v="2437.5"/>
    <x v="360"/>
    <x v="5"/>
  </r>
  <r>
    <x v="2"/>
    <n v="1128299"/>
    <x v="60"/>
    <x v="2"/>
    <x v="6"/>
    <x v="8"/>
    <x v="3"/>
    <n v="0.6"/>
    <n v="2750"/>
    <n v="1650"/>
    <x v="361"/>
    <x v="1"/>
  </r>
  <r>
    <x v="2"/>
    <n v="1128299"/>
    <x v="60"/>
    <x v="2"/>
    <x v="6"/>
    <x v="8"/>
    <x v="4"/>
    <n v="0.65"/>
    <n v="1750"/>
    <n v="1137.5"/>
    <x v="315"/>
    <x v="0"/>
  </r>
  <r>
    <x v="2"/>
    <n v="1128299"/>
    <x v="60"/>
    <x v="2"/>
    <x v="6"/>
    <x v="8"/>
    <x v="5"/>
    <n v="0.8"/>
    <n v="3250"/>
    <n v="2600"/>
    <x v="362"/>
    <x v="7"/>
  </r>
  <r>
    <x v="2"/>
    <n v="1128299"/>
    <x v="61"/>
    <x v="2"/>
    <x v="6"/>
    <x v="8"/>
    <x v="0"/>
    <n v="0.6"/>
    <n v="5250"/>
    <n v="3150"/>
    <x v="18"/>
    <x v="0"/>
  </r>
  <r>
    <x v="2"/>
    <n v="1128299"/>
    <x v="61"/>
    <x v="2"/>
    <x v="6"/>
    <x v="8"/>
    <x v="1"/>
    <n v="0.65"/>
    <n v="3750"/>
    <n v="2437.5"/>
    <x v="363"/>
    <x v="2"/>
  </r>
  <r>
    <x v="2"/>
    <n v="1128299"/>
    <x v="61"/>
    <x v="2"/>
    <x v="6"/>
    <x v="8"/>
    <x v="2"/>
    <n v="0.65"/>
    <n v="3750"/>
    <n v="2437.5"/>
    <x v="106"/>
    <x v="0"/>
  </r>
  <r>
    <x v="2"/>
    <n v="1128299"/>
    <x v="61"/>
    <x v="2"/>
    <x v="6"/>
    <x v="8"/>
    <x v="3"/>
    <n v="0.6"/>
    <n v="2750"/>
    <n v="1650"/>
    <x v="364"/>
    <x v="18"/>
  </r>
  <r>
    <x v="2"/>
    <n v="1128299"/>
    <x v="61"/>
    <x v="2"/>
    <x v="6"/>
    <x v="8"/>
    <x v="4"/>
    <n v="0.65"/>
    <n v="1750"/>
    <n v="1137.5"/>
    <x v="365"/>
    <x v="19"/>
  </r>
  <r>
    <x v="2"/>
    <n v="1128299"/>
    <x v="61"/>
    <x v="2"/>
    <x v="6"/>
    <x v="8"/>
    <x v="5"/>
    <n v="0.8"/>
    <n v="4750"/>
    <n v="3800"/>
    <x v="366"/>
    <x v="1"/>
  </r>
  <r>
    <x v="2"/>
    <n v="1128299"/>
    <x v="52"/>
    <x v="2"/>
    <x v="6"/>
    <x v="8"/>
    <x v="0"/>
    <n v="0.6"/>
    <n v="7250"/>
    <n v="4350"/>
    <x v="367"/>
    <x v="0"/>
  </r>
  <r>
    <x v="2"/>
    <n v="1128299"/>
    <x v="52"/>
    <x v="2"/>
    <x v="6"/>
    <x v="8"/>
    <x v="1"/>
    <n v="0.65"/>
    <n v="5750"/>
    <n v="3737.5"/>
    <x v="368"/>
    <x v="2"/>
  </r>
  <r>
    <x v="2"/>
    <n v="1128299"/>
    <x v="52"/>
    <x v="2"/>
    <x v="6"/>
    <x v="8"/>
    <x v="2"/>
    <n v="0.65"/>
    <n v="5750"/>
    <n v="3737.5"/>
    <x v="263"/>
    <x v="0"/>
  </r>
  <r>
    <x v="2"/>
    <n v="1128299"/>
    <x v="52"/>
    <x v="2"/>
    <x v="6"/>
    <x v="8"/>
    <x v="3"/>
    <n v="0.65"/>
    <n v="4500"/>
    <n v="2925"/>
    <x v="369"/>
    <x v="18"/>
  </r>
  <r>
    <x v="2"/>
    <n v="1128299"/>
    <x v="52"/>
    <x v="2"/>
    <x v="6"/>
    <x v="8"/>
    <x v="4"/>
    <n v="0.70000000000000007"/>
    <n v="3250"/>
    <n v="2275"/>
    <x v="370"/>
    <x v="19"/>
  </r>
  <r>
    <x v="2"/>
    <n v="1128299"/>
    <x v="52"/>
    <x v="2"/>
    <x v="6"/>
    <x v="8"/>
    <x v="5"/>
    <n v="0.85000000000000009"/>
    <n v="6250"/>
    <n v="5312.5000000000009"/>
    <x v="371"/>
    <x v="1"/>
  </r>
  <r>
    <x v="2"/>
    <n v="1128299"/>
    <x v="62"/>
    <x v="2"/>
    <x v="6"/>
    <x v="8"/>
    <x v="0"/>
    <n v="0.65"/>
    <n v="7750"/>
    <n v="5037.5"/>
    <x v="372"/>
    <x v="4"/>
  </r>
  <r>
    <x v="2"/>
    <n v="1128299"/>
    <x v="62"/>
    <x v="2"/>
    <x v="6"/>
    <x v="8"/>
    <x v="1"/>
    <n v="0.70000000000000007"/>
    <n v="6250"/>
    <n v="4375"/>
    <x v="79"/>
    <x v="1"/>
  </r>
  <r>
    <x v="2"/>
    <n v="1128299"/>
    <x v="62"/>
    <x v="2"/>
    <x v="6"/>
    <x v="8"/>
    <x v="2"/>
    <n v="0.70000000000000007"/>
    <n v="5750"/>
    <n v="4025.0000000000005"/>
    <x v="373"/>
    <x v="4"/>
  </r>
  <r>
    <x v="2"/>
    <n v="1128299"/>
    <x v="62"/>
    <x v="2"/>
    <x v="6"/>
    <x v="8"/>
    <x v="3"/>
    <n v="0.65"/>
    <n v="4750"/>
    <n v="3087.5"/>
    <x v="374"/>
    <x v="15"/>
  </r>
  <r>
    <x v="2"/>
    <n v="1128299"/>
    <x v="62"/>
    <x v="2"/>
    <x v="6"/>
    <x v="8"/>
    <x v="4"/>
    <n v="0.70000000000000007"/>
    <n v="5250"/>
    <n v="3675.0000000000005"/>
    <x v="375"/>
    <x v="16"/>
  </r>
  <r>
    <x v="2"/>
    <n v="1128299"/>
    <x v="62"/>
    <x v="2"/>
    <x v="6"/>
    <x v="8"/>
    <x v="5"/>
    <n v="0.85000000000000009"/>
    <n v="5250"/>
    <n v="4462.5000000000009"/>
    <x v="376"/>
    <x v="3"/>
  </r>
  <r>
    <x v="2"/>
    <n v="1128299"/>
    <x v="19"/>
    <x v="2"/>
    <x v="6"/>
    <x v="8"/>
    <x v="0"/>
    <n v="0.70000000000000007"/>
    <n v="7250"/>
    <n v="5075.0000000000009"/>
    <x v="377"/>
    <x v="4"/>
  </r>
  <r>
    <x v="2"/>
    <n v="1128299"/>
    <x v="19"/>
    <x v="2"/>
    <x v="6"/>
    <x v="8"/>
    <x v="1"/>
    <n v="0.75000000000000011"/>
    <n v="6750"/>
    <n v="5062.5000000000009"/>
    <x v="378"/>
    <x v="1"/>
  </r>
  <r>
    <x v="2"/>
    <n v="1128299"/>
    <x v="19"/>
    <x v="2"/>
    <x v="6"/>
    <x v="8"/>
    <x v="2"/>
    <n v="0.70000000000000007"/>
    <n v="5500"/>
    <n v="3850.0000000000005"/>
    <x v="379"/>
    <x v="4"/>
  </r>
  <r>
    <x v="2"/>
    <n v="1128299"/>
    <x v="19"/>
    <x v="2"/>
    <x v="6"/>
    <x v="8"/>
    <x v="3"/>
    <n v="0.70000000000000007"/>
    <n v="5000"/>
    <n v="3500.0000000000005"/>
    <x v="2"/>
    <x v="15"/>
  </r>
  <r>
    <x v="2"/>
    <n v="1128299"/>
    <x v="19"/>
    <x v="2"/>
    <x v="6"/>
    <x v="8"/>
    <x v="4"/>
    <n v="0.75"/>
    <n v="5000"/>
    <n v="3750"/>
    <x v="380"/>
    <x v="16"/>
  </r>
  <r>
    <x v="2"/>
    <n v="1128299"/>
    <x v="19"/>
    <x v="2"/>
    <x v="6"/>
    <x v="8"/>
    <x v="5"/>
    <n v="0.8"/>
    <n v="4000"/>
    <n v="3200"/>
    <x v="325"/>
    <x v="3"/>
  </r>
  <r>
    <x v="2"/>
    <n v="1128299"/>
    <x v="63"/>
    <x v="2"/>
    <x v="6"/>
    <x v="8"/>
    <x v="0"/>
    <n v="0.65000000000000013"/>
    <n v="6000"/>
    <n v="3900.0000000000009"/>
    <x v="381"/>
    <x v="8"/>
  </r>
  <r>
    <x v="2"/>
    <n v="1128299"/>
    <x v="63"/>
    <x v="2"/>
    <x v="6"/>
    <x v="8"/>
    <x v="1"/>
    <n v="0.70000000000000018"/>
    <n v="6000"/>
    <n v="4200.0000000000009"/>
    <x v="382"/>
    <x v="3"/>
  </r>
  <r>
    <x v="2"/>
    <n v="1128299"/>
    <x v="63"/>
    <x v="2"/>
    <x v="6"/>
    <x v="8"/>
    <x v="2"/>
    <n v="0.65000000000000013"/>
    <n v="4500"/>
    <n v="2925.0000000000005"/>
    <x v="322"/>
    <x v="8"/>
  </r>
  <r>
    <x v="2"/>
    <n v="1128299"/>
    <x v="63"/>
    <x v="2"/>
    <x v="6"/>
    <x v="8"/>
    <x v="3"/>
    <n v="0.65000000000000013"/>
    <n v="4000"/>
    <n v="2600.0000000000005"/>
    <x v="383"/>
    <x v="2"/>
  </r>
  <r>
    <x v="2"/>
    <n v="1128299"/>
    <x v="63"/>
    <x v="2"/>
    <x v="6"/>
    <x v="8"/>
    <x v="4"/>
    <n v="0.75000000000000011"/>
    <n v="4000"/>
    <n v="3000.0000000000005"/>
    <x v="384"/>
    <x v="20"/>
  </r>
  <r>
    <x v="2"/>
    <n v="1128299"/>
    <x v="63"/>
    <x v="2"/>
    <x v="6"/>
    <x v="8"/>
    <x v="5"/>
    <n v="0.70000000000000007"/>
    <n v="4250"/>
    <n v="2975.0000000000005"/>
    <x v="385"/>
    <x v="6"/>
  </r>
  <r>
    <x v="2"/>
    <n v="1128299"/>
    <x v="55"/>
    <x v="2"/>
    <x v="6"/>
    <x v="8"/>
    <x v="0"/>
    <n v="0.55000000000000004"/>
    <n v="5250"/>
    <n v="2887.5000000000005"/>
    <x v="136"/>
    <x v="8"/>
  </r>
  <r>
    <x v="2"/>
    <n v="1128299"/>
    <x v="55"/>
    <x v="2"/>
    <x v="6"/>
    <x v="8"/>
    <x v="1"/>
    <n v="0.60000000000000009"/>
    <n v="5250"/>
    <n v="3150.0000000000005"/>
    <x v="135"/>
    <x v="3"/>
  </r>
  <r>
    <x v="2"/>
    <n v="1128299"/>
    <x v="55"/>
    <x v="2"/>
    <x v="6"/>
    <x v="8"/>
    <x v="2"/>
    <n v="0.55000000000000004"/>
    <n v="3500"/>
    <n v="1925.0000000000002"/>
    <x v="356"/>
    <x v="8"/>
  </r>
  <r>
    <x v="2"/>
    <n v="1128299"/>
    <x v="55"/>
    <x v="2"/>
    <x v="6"/>
    <x v="8"/>
    <x v="3"/>
    <n v="0.55000000000000004"/>
    <n v="3250"/>
    <n v="1787.5000000000002"/>
    <x v="386"/>
    <x v="2"/>
  </r>
  <r>
    <x v="2"/>
    <n v="1128299"/>
    <x v="55"/>
    <x v="2"/>
    <x v="6"/>
    <x v="8"/>
    <x v="4"/>
    <n v="0.65"/>
    <n v="3000"/>
    <n v="1950"/>
    <x v="387"/>
    <x v="20"/>
  </r>
  <r>
    <x v="2"/>
    <n v="1128299"/>
    <x v="55"/>
    <x v="2"/>
    <x v="6"/>
    <x v="8"/>
    <x v="5"/>
    <n v="0.70000000000000007"/>
    <n v="3500"/>
    <n v="2450.0000000000005"/>
    <x v="139"/>
    <x v="6"/>
  </r>
  <r>
    <x v="2"/>
    <n v="1128299"/>
    <x v="64"/>
    <x v="2"/>
    <x v="6"/>
    <x v="8"/>
    <x v="0"/>
    <n v="0.55000000000000004"/>
    <n v="5750"/>
    <n v="3162.5000000000005"/>
    <x v="388"/>
    <x v="8"/>
  </r>
  <r>
    <x v="2"/>
    <n v="1128299"/>
    <x v="64"/>
    <x v="2"/>
    <x v="6"/>
    <x v="8"/>
    <x v="1"/>
    <n v="0.60000000000000009"/>
    <n v="5750"/>
    <n v="3450.0000000000005"/>
    <x v="389"/>
    <x v="3"/>
  </r>
  <r>
    <x v="2"/>
    <n v="1128299"/>
    <x v="64"/>
    <x v="2"/>
    <x v="6"/>
    <x v="8"/>
    <x v="2"/>
    <n v="0.55000000000000004"/>
    <n v="4250"/>
    <n v="2337.5"/>
    <x v="390"/>
    <x v="8"/>
  </r>
  <r>
    <x v="2"/>
    <n v="1128299"/>
    <x v="64"/>
    <x v="2"/>
    <x v="6"/>
    <x v="8"/>
    <x v="3"/>
    <n v="0.65000000000000013"/>
    <n v="4000"/>
    <n v="2600.0000000000005"/>
    <x v="383"/>
    <x v="2"/>
  </r>
  <r>
    <x v="2"/>
    <n v="1128299"/>
    <x v="64"/>
    <x v="2"/>
    <x v="6"/>
    <x v="8"/>
    <x v="4"/>
    <n v="0.75000000000000011"/>
    <n v="3750"/>
    <n v="2812.5000000000005"/>
    <x v="391"/>
    <x v="20"/>
  </r>
  <r>
    <x v="2"/>
    <n v="1128299"/>
    <x v="64"/>
    <x v="2"/>
    <x v="6"/>
    <x v="8"/>
    <x v="5"/>
    <n v="0.80000000000000016"/>
    <n v="5000"/>
    <n v="4000.0000000000009"/>
    <x v="392"/>
    <x v="6"/>
  </r>
  <r>
    <x v="2"/>
    <n v="1128299"/>
    <x v="65"/>
    <x v="2"/>
    <x v="6"/>
    <x v="8"/>
    <x v="0"/>
    <n v="0.65000000000000013"/>
    <n v="7000"/>
    <n v="4550.0000000000009"/>
    <x v="393"/>
    <x v="8"/>
  </r>
  <r>
    <x v="2"/>
    <n v="1128299"/>
    <x v="65"/>
    <x v="2"/>
    <x v="6"/>
    <x v="8"/>
    <x v="1"/>
    <n v="0.70000000000000018"/>
    <n v="7000"/>
    <n v="4900.0000000000009"/>
    <x v="394"/>
    <x v="3"/>
  </r>
  <r>
    <x v="2"/>
    <n v="1128299"/>
    <x v="65"/>
    <x v="2"/>
    <x v="6"/>
    <x v="8"/>
    <x v="2"/>
    <n v="0.65000000000000013"/>
    <n v="5000"/>
    <n v="3250.0000000000005"/>
    <x v="395"/>
    <x v="8"/>
  </r>
  <r>
    <x v="2"/>
    <n v="1128299"/>
    <x v="65"/>
    <x v="2"/>
    <x v="6"/>
    <x v="8"/>
    <x v="3"/>
    <n v="0.65000000000000013"/>
    <n v="5000"/>
    <n v="3250.0000000000005"/>
    <x v="117"/>
    <x v="2"/>
  </r>
  <r>
    <x v="2"/>
    <n v="1128299"/>
    <x v="65"/>
    <x v="2"/>
    <x v="6"/>
    <x v="8"/>
    <x v="4"/>
    <n v="0.75000000000000011"/>
    <n v="4250"/>
    <n v="3187.5000000000005"/>
    <x v="396"/>
    <x v="20"/>
  </r>
  <r>
    <x v="2"/>
    <n v="1128299"/>
    <x v="65"/>
    <x v="2"/>
    <x v="6"/>
    <x v="8"/>
    <x v="5"/>
    <n v="0.80000000000000016"/>
    <n v="5250"/>
    <n v="4200.0000000000009"/>
    <x v="397"/>
    <x v="6"/>
  </r>
  <r>
    <x v="2"/>
    <n v="1128299"/>
    <x v="66"/>
    <x v="2"/>
    <x v="7"/>
    <x v="9"/>
    <x v="0"/>
    <n v="0.4"/>
    <n v="4500"/>
    <n v="1800"/>
    <x v="303"/>
    <x v="1"/>
  </r>
  <r>
    <x v="2"/>
    <n v="1128299"/>
    <x v="66"/>
    <x v="2"/>
    <x v="7"/>
    <x v="9"/>
    <x v="1"/>
    <n v="0.5"/>
    <n v="4500"/>
    <n v="2250"/>
    <x v="156"/>
    <x v="3"/>
  </r>
  <r>
    <x v="2"/>
    <n v="1128299"/>
    <x v="66"/>
    <x v="2"/>
    <x v="7"/>
    <x v="9"/>
    <x v="2"/>
    <n v="0.5"/>
    <n v="4500"/>
    <n v="2250"/>
    <x v="156"/>
    <x v="3"/>
  </r>
  <r>
    <x v="2"/>
    <n v="1128299"/>
    <x v="66"/>
    <x v="2"/>
    <x v="7"/>
    <x v="9"/>
    <x v="3"/>
    <n v="0.5"/>
    <n v="3000"/>
    <n v="1500"/>
    <x v="354"/>
    <x v="1"/>
  </r>
  <r>
    <x v="2"/>
    <n v="1128299"/>
    <x v="66"/>
    <x v="2"/>
    <x v="7"/>
    <x v="9"/>
    <x v="4"/>
    <n v="0.55000000000000004"/>
    <n v="2500"/>
    <n v="1375"/>
    <x v="398"/>
    <x v="3"/>
  </r>
  <r>
    <x v="2"/>
    <n v="1128299"/>
    <x v="66"/>
    <x v="2"/>
    <x v="7"/>
    <x v="9"/>
    <x v="5"/>
    <n v="0.5"/>
    <n v="5000"/>
    <n v="2500"/>
    <x v="399"/>
    <x v="6"/>
  </r>
  <r>
    <x v="2"/>
    <n v="1128299"/>
    <x v="67"/>
    <x v="2"/>
    <x v="7"/>
    <x v="9"/>
    <x v="0"/>
    <n v="0.4"/>
    <n v="5500"/>
    <n v="2200"/>
    <x v="45"/>
    <x v="1"/>
  </r>
  <r>
    <x v="2"/>
    <n v="1128299"/>
    <x v="67"/>
    <x v="2"/>
    <x v="7"/>
    <x v="9"/>
    <x v="1"/>
    <n v="0.5"/>
    <n v="4500"/>
    <n v="2250"/>
    <x v="156"/>
    <x v="3"/>
  </r>
  <r>
    <x v="2"/>
    <n v="1128299"/>
    <x v="67"/>
    <x v="2"/>
    <x v="7"/>
    <x v="9"/>
    <x v="2"/>
    <n v="0.5"/>
    <n v="4500"/>
    <n v="2250"/>
    <x v="156"/>
    <x v="3"/>
  </r>
  <r>
    <x v="2"/>
    <n v="1128299"/>
    <x v="67"/>
    <x v="2"/>
    <x v="7"/>
    <x v="9"/>
    <x v="3"/>
    <n v="0.5"/>
    <n v="3000"/>
    <n v="1500"/>
    <x v="354"/>
    <x v="1"/>
  </r>
  <r>
    <x v="2"/>
    <n v="1128299"/>
    <x v="67"/>
    <x v="2"/>
    <x v="7"/>
    <x v="9"/>
    <x v="4"/>
    <n v="0.55000000000000004"/>
    <n v="2250"/>
    <n v="1237.5"/>
    <x v="400"/>
    <x v="3"/>
  </r>
  <r>
    <x v="2"/>
    <n v="1128299"/>
    <x v="67"/>
    <x v="2"/>
    <x v="7"/>
    <x v="9"/>
    <x v="5"/>
    <n v="0.5"/>
    <n v="4250"/>
    <n v="2125"/>
    <x v="401"/>
    <x v="6"/>
  </r>
  <r>
    <x v="2"/>
    <n v="1128299"/>
    <x v="68"/>
    <x v="2"/>
    <x v="7"/>
    <x v="9"/>
    <x v="0"/>
    <n v="0.5"/>
    <n v="5750"/>
    <n v="2875"/>
    <x v="95"/>
    <x v="1"/>
  </r>
  <r>
    <x v="2"/>
    <n v="1128299"/>
    <x v="68"/>
    <x v="2"/>
    <x v="7"/>
    <x v="9"/>
    <x v="1"/>
    <n v="0.6"/>
    <n v="4250"/>
    <n v="2550"/>
    <x v="402"/>
    <x v="3"/>
  </r>
  <r>
    <x v="2"/>
    <n v="1128299"/>
    <x v="68"/>
    <x v="2"/>
    <x v="7"/>
    <x v="9"/>
    <x v="2"/>
    <n v="0.64999999999999991"/>
    <n v="4250"/>
    <n v="2762.4999999999995"/>
    <x v="403"/>
    <x v="3"/>
  </r>
  <r>
    <x v="2"/>
    <n v="1128299"/>
    <x v="68"/>
    <x v="2"/>
    <x v="7"/>
    <x v="9"/>
    <x v="3"/>
    <n v="0.64999999999999991"/>
    <n v="3250"/>
    <n v="2112.4999999999995"/>
    <x v="404"/>
    <x v="1"/>
  </r>
  <r>
    <x v="2"/>
    <n v="1128299"/>
    <x v="68"/>
    <x v="2"/>
    <x v="7"/>
    <x v="9"/>
    <x v="4"/>
    <n v="0.7"/>
    <n v="1750"/>
    <n v="1225"/>
    <x v="196"/>
    <x v="3"/>
  </r>
  <r>
    <x v="2"/>
    <n v="1128299"/>
    <x v="68"/>
    <x v="2"/>
    <x v="7"/>
    <x v="9"/>
    <x v="5"/>
    <n v="0.64999999999999991"/>
    <n v="3750"/>
    <n v="2437.4999999999995"/>
    <x v="405"/>
    <x v="6"/>
  </r>
  <r>
    <x v="2"/>
    <n v="1128299"/>
    <x v="69"/>
    <x v="2"/>
    <x v="7"/>
    <x v="9"/>
    <x v="0"/>
    <n v="0.7"/>
    <n v="5500"/>
    <n v="3849.9999999999995"/>
    <x v="406"/>
    <x v="1"/>
  </r>
  <r>
    <x v="2"/>
    <n v="1128299"/>
    <x v="69"/>
    <x v="2"/>
    <x v="7"/>
    <x v="9"/>
    <x v="1"/>
    <n v="0.75"/>
    <n v="3500"/>
    <n v="2625"/>
    <x v="407"/>
    <x v="3"/>
  </r>
  <r>
    <x v="2"/>
    <n v="1128299"/>
    <x v="69"/>
    <x v="2"/>
    <x v="7"/>
    <x v="9"/>
    <x v="2"/>
    <n v="0.75"/>
    <n v="4000"/>
    <n v="3000"/>
    <x v="158"/>
    <x v="3"/>
  </r>
  <r>
    <x v="2"/>
    <n v="1128299"/>
    <x v="69"/>
    <x v="2"/>
    <x v="7"/>
    <x v="9"/>
    <x v="3"/>
    <n v="0.6"/>
    <n v="3000"/>
    <n v="1800"/>
    <x v="303"/>
    <x v="1"/>
  </r>
  <r>
    <x v="2"/>
    <n v="1128299"/>
    <x v="69"/>
    <x v="2"/>
    <x v="7"/>
    <x v="9"/>
    <x v="4"/>
    <n v="0.65"/>
    <n v="2000"/>
    <n v="1300"/>
    <x v="408"/>
    <x v="3"/>
  </r>
  <r>
    <x v="2"/>
    <n v="1128299"/>
    <x v="69"/>
    <x v="2"/>
    <x v="7"/>
    <x v="9"/>
    <x v="5"/>
    <n v="0.8"/>
    <n v="3500"/>
    <n v="2800"/>
    <x v="257"/>
    <x v="6"/>
  </r>
  <r>
    <x v="2"/>
    <n v="1128299"/>
    <x v="70"/>
    <x v="2"/>
    <x v="7"/>
    <x v="9"/>
    <x v="0"/>
    <n v="0.6"/>
    <n v="5500"/>
    <n v="3300"/>
    <x v="187"/>
    <x v="1"/>
  </r>
  <r>
    <x v="2"/>
    <n v="1128299"/>
    <x v="70"/>
    <x v="2"/>
    <x v="7"/>
    <x v="9"/>
    <x v="1"/>
    <n v="0.65"/>
    <n v="4000"/>
    <n v="2600"/>
    <x v="409"/>
    <x v="3"/>
  </r>
  <r>
    <x v="2"/>
    <n v="1128299"/>
    <x v="70"/>
    <x v="2"/>
    <x v="7"/>
    <x v="9"/>
    <x v="2"/>
    <n v="0.65"/>
    <n v="4000"/>
    <n v="2600"/>
    <x v="409"/>
    <x v="3"/>
  </r>
  <r>
    <x v="2"/>
    <n v="1128299"/>
    <x v="70"/>
    <x v="2"/>
    <x v="7"/>
    <x v="9"/>
    <x v="3"/>
    <n v="0.6"/>
    <n v="3000"/>
    <n v="1800"/>
    <x v="303"/>
    <x v="1"/>
  </r>
  <r>
    <x v="2"/>
    <n v="1128299"/>
    <x v="70"/>
    <x v="2"/>
    <x v="7"/>
    <x v="9"/>
    <x v="4"/>
    <n v="0.65"/>
    <n v="2000"/>
    <n v="1300"/>
    <x v="408"/>
    <x v="3"/>
  </r>
  <r>
    <x v="2"/>
    <n v="1128299"/>
    <x v="70"/>
    <x v="2"/>
    <x v="7"/>
    <x v="9"/>
    <x v="5"/>
    <n v="0.8"/>
    <n v="5000"/>
    <n v="4000"/>
    <x v="325"/>
    <x v="6"/>
  </r>
  <r>
    <x v="2"/>
    <n v="1128299"/>
    <x v="71"/>
    <x v="2"/>
    <x v="7"/>
    <x v="9"/>
    <x v="0"/>
    <n v="0.75"/>
    <n v="7500"/>
    <n v="5625"/>
    <x v="410"/>
    <x v="1"/>
  </r>
  <r>
    <x v="2"/>
    <n v="1128299"/>
    <x v="71"/>
    <x v="2"/>
    <x v="7"/>
    <x v="9"/>
    <x v="1"/>
    <n v="0.8"/>
    <n v="6250"/>
    <n v="5000"/>
    <x v="5"/>
    <x v="3"/>
  </r>
  <r>
    <x v="2"/>
    <n v="1128299"/>
    <x v="71"/>
    <x v="2"/>
    <x v="7"/>
    <x v="9"/>
    <x v="2"/>
    <n v="0.8"/>
    <n v="6250"/>
    <n v="5000"/>
    <x v="5"/>
    <x v="3"/>
  </r>
  <r>
    <x v="2"/>
    <n v="1128299"/>
    <x v="71"/>
    <x v="2"/>
    <x v="7"/>
    <x v="9"/>
    <x v="3"/>
    <n v="0.8"/>
    <n v="5000"/>
    <n v="4000"/>
    <x v="214"/>
    <x v="1"/>
  </r>
  <r>
    <x v="2"/>
    <n v="1128299"/>
    <x v="71"/>
    <x v="2"/>
    <x v="7"/>
    <x v="9"/>
    <x v="4"/>
    <n v="0.85000000000000009"/>
    <n v="3750"/>
    <n v="3187.5000000000005"/>
    <x v="411"/>
    <x v="3"/>
  </r>
  <r>
    <x v="2"/>
    <n v="1128299"/>
    <x v="71"/>
    <x v="2"/>
    <x v="7"/>
    <x v="9"/>
    <x v="5"/>
    <n v="1"/>
    <n v="6750"/>
    <n v="6750"/>
    <x v="7"/>
    <x v="6"/>
  </r>
  <r>
    <x v="2"/>
    <n v="1128299"/>
    <x v="72"/>
    <x v="2"/>
    <x v="7"/>
    <x v="9"/>
    <x v="0"/>
    <n v="0.8"/>
    <n v="8250"/>
    <n v="6600"/>
    <x v="412"/>
    <x v="1"/>
  </r>
  <r>
    <x v="2"/>
    <n v="1128299"/>
    <x v="72"/>
    <x v="2"/>
    <x v="7"/>
    <x v="9"/>
    <x v="1"/>
    <n v="0.85000000000000009"/>
    <n v="6750"/>
    <n v="5737.5000000000009"/>
    <x v="413"/>
    <x v="3"/>
  </r>
  <r>
    <x v="2"/>
    <n v="1128299"/>
    <x v="72"/>
    <x v="2"/>
    <x v="7"/>
    <x v="9"/>
    <x v="2"/>
    <n v="0.85000000000000009"/>
    <n v="6250"/>
    <n v="5312.5000000000009"/>
    <x v="414"/>
    <x v="3"/>
  </r>
  <r>
    <x v="2"/>
    <n v="1128299"/>
    <x v="72"/>
    <x v="2"/>
    <x v="7"/>
    <x v="9"/>
    <x v="3"/>
    <n v="0.8"/>
    <n v="5250"/>
    <n v="4200"/>
    <x v="12"/>
    <x v="1"/>
  </r>
  <r>
    <x v="2"/>
    <n v="1128299"/>
    <x v="72"/>
    <x v="2"/>
    <x v="7"/>
    <x v="9"/>
    <x v="4"/>
    <n v="0.85000000000000009"/>
    <n v="5750"/>
    <n v="4887.5000000000009"/>
    <x v="415"/>
    <x v="3"/>
  </r>
  <r>
    <x v="2"/>
    <n v="1128299"/>
    <x v="72"/>
    <x v="2"/>
    <x v="7"/>
    <x v="9"/>
    <x v="5"/>
    <n v="1"/>
    <n v="5750"/>
    <n v="5750"/>
    <x v="200"/>
    <x v="6"/>
  </r>
  <r>
    <x v="2"/>
    <n v="1128299"/>
    <x v="73"/>
    <x v="2"/>
    <x v="7"/>
    <x v="9"/>
    <x v="0"/>
    <n v="0.85000000000000009"/>
    <n v="7750"/>
    <n v="6587.5000000000009"/>
    <x v="416"/>
    <x v="1"/>
  </r>
  <r>
    <x v="2"/>
    <n v="1128299"/>
    <x v="73"/>
    <x v="2"/>
    <x v="7"/>
    <x v="9"/>
    <x v="1"/>
    <n v="0.80000000000000016"/>
    <n v="7500"/>
    <n v="6000.0000000000009"/>
    <x v="417"/>
    <x v="3"/>
  </r>
  <r>
    <x v="2"/>
    <n v="1128299"/>
    <x v="73"/>
    <x v="2"/>
    <x v="7"/>
    <x v="9"/>
    <x v="2"/>
    <n v="0.75000000000000011"/>
    <n v="6250"/>
    <n v="4687.5000000000009"/>
    <x v="418"/>
    <x v="3"/>
  </r>
  <r>
    <x v="2"/>
    <n v="1128299"/>
    <x v="73"/>
    <x v="2"/>
    <x v="7"/>
    <x v="9"/>
    <x v="3"/>
    <n v="0.75000000000000011"/>
    <n v="5750"/>
    <n v="4312.5000000000009"/>
    <x v="419"/>
    <x v="1"/>
  </r>
  <r>
    <x v="2"/>
    <n v="1128299"/>
    <x v="73"/>
    <x v="2"/>
    <x v="7"/>
    <x v="9"/>
    <x v="4"/>
    <n v="0.75"/>
    <n v="5750"/>
    <n v="4312.5"/>
    <x v="420"/>
    <x v="3"/>
  </r>
  <r>
    <x v="2"/>
    <n v="1128299"/>
    <x v="73"/>
    <x v="2"/>
    <x v="7"/>
    <x v="9"/>
    <x v="5"/>
    <n v="0.8"/>
    <n v="4000"/>
    <n v="3200"/>
    <x v="329"/>
    <x v="6"/>
  </r>
  <r>
    <x v="2"/>
    <n v="1128299"/>
    <x v="74"/>
    <x v="2"/>
    <x v="7"/>
    <x v="9"/>
    <x v="0"/>
    <n v="0.70000000000000018"/>
    <n v="6000"/>
    <n v="4200.0000000000009"/>
    <x v="330"/>
    <x v="1"/>
  </r>
  <r>
    <x v="2"/>
    <n v="1128299"/>
    <x v="74"/>
    <x v="2"/>
    <x v="7"/>
    <x v="9"/>
    <x v="1"/>
    <n v="0.75000000000000022"/>
    <n v="6000"/>
    <n v="4500.0000000000009"/>
    <x v="421"/>
    <x v="3"/>
  </r>
  <r>
    <x v="2"/>
    <n v="1128299"/>
    <x v="74"/>
    <x v="2"/>
    <x v="7"/>
    <x v="9"/>
    <x v="2"/>
    <n v="0.70000000000000018"/>
    <n v="4500"/>
    <n v="3150.0000000000009"/>
    <x v="337"/>
    <x v="3"/>
  </r>
  <r>
    <x v="2"/>
    <n v="1128299"/>
    <x v="74"/>
    <x v="2"/>
    <x v="7"/>
    <x v="9"/>
    <x v="3"/>
    <n v="0.70000000000000018"/>
    <n v="4000"/>
    <n v="2800.0000000000009"/>
    <x v="397"/>
    <x v="1"/>
  </r>
  <r>
    <x v="2"/>
    <n v="1128299"/>
    <x v="74"/>
    <x v="2"/>
    <x v="7"/>
    <x v="9"/>
    <x v="4"/>
    <n v="0.80000000000000016"/>
    <n v="4250"/>
    <n v="3400.0000000000005"/>
    <x v="422"/>
    <x v="3"/>
  </r>
  <r>
    <x v="2"/>
    <n v="1128299"/>
    <x v="74"/>
    <x v="2"/>
    <x v="7"/>
    <x v="9"/>
    <x v="5"/>
    <n v="0.65"/>
    <n v="4500"/>
    <n v="2925"/>
    <x v="154"/>
    <x v="6"/>
  </r>
  <r>
    <x v="2"/>
    <n v="1128299"/>
    <x v="75"/>
    <x v="2"/>
    <x v="7"/>
    <x v="9"/>
    <x v="0"/>
    <n v="0.60000000000000009"/>
    <n v="5500"/>
    <n v="3300.0000000000005"/>
    <x v="423"/>
    <x v="1"/>
  </r>
  <r>
    <x v="2"/>
    <n v="1128299"/>
    <x v="75"/>
    <x v="2"/>
    <x v="7"/>
    <x v="9"/>
    <x v="1"/>
    <n v="0.65000000000000013"/>
    <n v="5500"/>
    <n v="3575.0000000000009"/>
    <x v="424"/>
    <x v="3"/>
  </r>
  <r>
    <x v="2"/>
    <n v="1128299"/>
    <x v="75"/>
    <x v="2"/>
    <x v="7"/>
    <x v="9"/>
    <x v="2"/>
    <n v="0.60000000000000009"/>
    <n v="3750"/>
    <n v="2250.0000000000005"/>
    <x v="349"/>
    <x v="3"/>
  </r>
  <r>
    <x v="2"/>
    <n v="1128299"/>
    <x v="75"/>
    <x v="2"/>
    <x v="7"/>
    <x v="9"/>
    <x v="3"/>
    <n v="0.60000000000000009"/>
    <n v="3500"/>
    <n v="2100.0000000000005"/>
    <x v="101"/>
    <x v="1"/>
  </r>
  <r>
    <x v="2"/>
    <n v="1128299"/>
    <x v="75"/>
    <x v="2"/>
    <x v="7"/>
    <x v="9"/>
    <x v="4"/>
    <n v="0.70000000000000007"/>
    <n v="3250"/>
    <n v="2275"/>
    <x v="315"/>
    <x v="3"/>
  </r>
  <r>
    <x v="2"/>
    <n v="1128299"/>
    <x v="75"/>
    <x v="2"/>
    <x v="7"/>
    <x v="9"/>
    <x v="5"/>
    <n v="0.75000000000000011"/>
    <n v="3750"/>
    <n v="2812.5000000000005"/>
    <x v="349"/>
    <x v="6"/>
  </r>
  <r>
    <x v="2"/>
    <n v="1128299"/>
    <x v="76"/>
    <x v="2"/>
    <x v="7"/>
    <x v="9"/>
    <x v="0"/>
    <n v="0.60000000000000009"/>
    <n v="6000"/>
    <n v="3600.0000000000005"/>
    <x v="53"/>
    <x v="1"/>
  </r>
  <r>
    <x v="2"/>
    <n v="1128299"/>
    <x v="76"/>
    <x v="2"/>
    <x v="7"/>
    <x v="9"/>
    <x v="1"/>
    <n v="0.65000000000000013"/>
    <n v="6250"/>
    <n v="4062.5000000000009"/>
    <x v="425"/>
    <x v="3"/>
  </r>
  <r>
    <x v="2"/>
    <n v="1128299"/>
    <x v="76"/>
    <x v="2"/>
    <x v="7"/>
    <x v="9"/>
    <x v="2"/>
    <n v="0.60000000000000009"/>
    <n v="4750"/>
    <n v="2850.0000000000005"/>
    <x v="426"/>
    <x v="3"/>
  </r>
  <r>
    <x v="2"/>
    <n v="1128299"/>
    <x v="76"/>
    <x v="2"/>
    <x v="7"/>
    <x v="9"/>
    <x v="3"/>
    <n v="0.70000000000000018"/>
    <n v="4500"/>
    <n v="3150.0000000000009"/>
    <x v="332"/>
    <x v="1"/>
  </r>
  <r>
    <x v="2"/>
    <n v="1128299"/>
    <x v="76"/>
    <x v="2"/>
    <x v="7"/>
    <x v="9"/>
    <x v="4"/>
    <n v="0.90000000000000013"/>
    <n v="4250"/>
    <n v="3825.0000000000005"/>
    <x v="427"/>
    <x v="3"/>
  </r>
  <r>
    <x v="2"/>
    <n v="1128299"/>
    <x v="76"/>
    <x v="2"/>
    <x v="7"/>
    <x v="9"/>
    <x v="5"/>
    <n v="0.95000000000000018"/>
    <n v="5500"/>
    <n v="5225.0000000000009"/>
    <x v="428"/>
    <x v="6"/>
  </r>
  <r>
    <x v="2"/>
    <n v="1128299"/>
    <x v="77"/>
    <x v="2"/>
    <x v="7"/>
    <x v="9"/>
    <x v="0"/>
    <n v="0.80000000000000016"/>
    <n v="7500"/>
    <n v="6000.0000000000009"/>
    <x v="429"/>
    <x v="1"/>
  </r>
  <r>
    <x v="2"/>
    <n v="1128299"/>
    <x v="77"/>
    <x v="2"/>
    <x v="7"/>
    <x v="9"/>
    <x v="1"/>
    <n v="0.8500000000000002"/>
    <n v="7500"/>
    <n v="6375.0000000000018"/>
    <x v="430"/>
    <x v="3"/>
  </r>
  <r>
    <x v="2"/>
    <n v="1128299"/>
    <x v="77"/>
    <x v="2"/>
    <x v="7"/>
    <x v="9"/>
    <x v="2"/>
    <n v="0.80000000000000016"/>
    <n v="5500"/>
    <n v="4400.0000000000009"/>
    <x v="431"/>
    <x v="3"/>
  </r>
  <r>
    <x v="2"/>
    <n v="1128299"/>
    <x v="77"/>
    <x v="2"/>
    <x v="7"/>
    <x v="9"/>
    <x v="3"/>
    <n v="0.80000000000000016"/>
    <n v="5500"/>
    <n v="4400.0000000000009"/>
    <x v="432"/>
    <x v="1"/>
  </r>
  <r>
    <x v="2"/>
    <n v="1128299"/>
    <x v="77"/>
    <x v="2"/>
    <x v="7"/>
    <x v="9"/>
    <x v="4"/>
    <n v="0.90000000000000013"/>
    <n v="4750"/>
    <n v="4275.0000000000009"/>
    <x v="433"/>
    <x v="3"/>
  </r>
  <r>
    <x v="2"/>
    <n v="1128299"/>
    <x v="77"/>
    <x v="2"/>
    <x v="7"/>
    <x v="9"/>
    <x v="5"/>
    <n v="0.95000000000000018"/>
    <n v="5750"/>
    <n v="5462.5000000000009"/>
    <x v="434"/>
    <x v="6"/>
  </r>
  <r>
    <x v="0"/>
    <n v="1185732"/>
    <x v="78"/>
    <x v="4"/>
    <x v="8"/>
    <x v="10"/>
    <x v="0"/>
    <n v="0.45"/>
    <n v="10500"/>
    <n v="4725"/>
    <x v="435"/>
    <x v="4"/>
  </r>
  <r>
    <x v="0"/>
    <n v="1185732"/>
    <x v="78"/>
    <x v="4"/>
    <x v="8"/>
    <x v="10"/>
    <x v="1"/>
    <n v="0.45"/>
    <n v="8500"/>
    <n v="3825"/>
    <x v="3"/>
    <x v="2"/>
  </r>
  <r>
    <x v="0"/>
    <n v="1185732"/>
    <x v="78"/>
    <x v="4"/>
    <x v="8"/>
    <x v="10"/>
    <x v="2"/>
    <n v="0.35000000000000003"/>
    <n v="8500"/>
    <n v="2975.0000000000005"/>
    <x v="436"/>
    <x v="3"/>
  </r>
  <r>
    <x v="0"/>
    <n v="1185732"/>
    <x v="78"/>
    <x v="4"/>
    <x v="8"/>
    <x v="10"/>
    <x v="3"/>
    <n v="0.39999999999999997"/>
    <n v="7000"/>
    <n v="2799.9999999999995"/>
    <x v="437"/>
    <x v="1"/>
  </r>
  <r>
    <x v="0"/>
    <n v="1185732"/>
    <x v="78"/>
    <x v="4"/>
    <x v="8"/>
    <x v="10"/>
    <x v="4"/>
    <n v="0.55000000000000004"/>
    <n v="7500"/>
    <n v="4125"/>
    <x v="83"/>
    <x v="2"/>
  </r>
  <r>
    <x v="0"/>
    <n v="1185732"/>
    <x v="78"/>
    <x v="4"/>
    <x v="8"/>
    <x v="10"/>
    <x v="5"/>
    <n v="0.45"/>
    <n v="8500"/>
    <n v="3825"/>
    <x v="438"/>
    <x v="0"/>
  </r>
  <r>
    <x v="0"/>
    <n v="1185732"/>
    <x v="79"/>
    <x v="4"/>
    <x v="8"/>
    <x v="10"/>
    <x v="0"/>
    <n v="0.45"/>
    <n v="11000"/>
    <n v="4950"/>
    <x v="171"/>
    <x v="4"/>
  </r>
  <r>
    <x v="0"/>
    <n v="1185732"/>
    <x v="79"/>
    <x v="4"/>
    <x v="8"/>
    <x v="10"/>
    <x v="1"/>
    <n v="0.45"/>
    <n v="7500"/>
    <n v="3375"/>
    <x v="170"/>
    <x v="2"/>
  </r>
  <r>
    <x v="0"/>
    <n v="1185732"/>
    <x v="79"/>
    <x v="4"/>
    <x v="8"/>
    <x v="10"/>
    <x v="2"/>
    <n v="0.35000000000000003"/>
    <n v="8000"/>
    <n v="2800.0000000000005"/>
    <x v="439"/>
    <x v="3"/>
  </r>
  <r>
    <x v="0"/>
    <n v="1185732"/>
    <x v="79"/>
    <x v="4"/>
    <x v="8"/>
    <x v="10"/>
    <x v="3"/>
    <n v="0.39999999999999997"/>
    <n v="6750"/>
    <n v="2700"/>
    <x v="64"/>
    <x v="1"/>
  </r>
  <r>
    <x v="0"/>
    <n v="1185732"/>
    <x v="79"/>
    <x v="4"/>
    <x v="8"/>
    <x v="10"/>
    <x v="4"/>
    <n v="0.55000000000000004"/>
    <n v="7500"/>
    <n v="4125"/>
    <x v="83"/>
    <x v="2"/>
  </r>
  <r>
    <x v="0"/>
    <n v="1185732"/>
    <x v="79"/>
    <x v="4"/>
    <x v="8"/>
    <x v="10"/>
    <x v="5"/>
    <n v="0.45"/>
    <n v="8500"/>
    <n v="3825"/>
    <x v="438"/>
    <x v="0"/>
  </r>
  <r>
    <x v="0"/>
    <n v="1185732"/>
    <x v="80"/>
    <x v="4"/>
    <x v="8"/>
    <x v="10"/>
    <x v="0"/>
    <n v="0.45"/>
    <n v="10700"/>
    <n v="4815"/>
    <x v="440"/>
    <x v="4"/>
  </r>
  <r>
    <x v="0"/>
    <n v="1185732"/>
    <x v="80"/>
    <x v="4"/>
    <x v="8"/>
    <x v="10"/>
    <x v="1"/>
    <n v="0.45"/>
    <n v="7500"/>
    <n v="3375"/>
    <x v="170"/>
    <x v="2"/>
  </r>
  <r>
    <x v="0"/>
    <n v="1185732"/>
    <x v="80"/>
    <x v="4"/>
    <x v="8"/>
    <x v="10"/>
    <x v="2"/>
    <n v="0.35000000000000003"/>
    <n v="7750"/>
    <n v="2712.5000000000005"/>
    <x v="441"/>
    <x v="3"/>
  </r>
  <r>
    <x v="0"/>
    <n v="1185732"/>
    <x v="80"/>
    <x v="4"/>
    <x v="8"/>
    <x v="10"/>
    <x v="3"/>
    <n v="0.39999999999999997"/>
    <n v="6250"/>
    <n v="2500"/>
    <x v="158"/>
    <x v="1"/>
  </r>
  <r>
    <x v="0"/>
    <n v="1185732"/>
    <x v="80"/>
    <x v="4"/>
    <x v="8"/>
    <x v="10"/>
    <x v="4"/>
    <n v="0.55000000000000004"/>
    <n v="6750"/>
    <n v="3712.5000000000005"/>
    <x v="9"/>
    <x v="2"/>
  </r>
  <r>
    <x v="0"/>
    <n v="1185732"/>
    <x v="80"/>
    <x v="4"/>
    <x v="8"/>
    <x v="10"/>
    <x v="5"/>
    <n v="0.45"/>
    <n v="7750"/>
    <n v="3487.5"/>
    <x v="442"/>
    <x v="0"/>
  </r>
  <r>
    <x v="0"/>
    <n v="1185732"/>
    <x v="81"/>
    <x v="4"/>
    <x v="8"/>
    <x v="10"/>
    <x v="0"/>
    <n v="0.45"/>
    <n v="10250"/>
    <n v="4612.5"/>
    <x v="443"/>
    <x v="4"/>
  </r>
  <r>
    <x v="0"/>
    <n v="1185732"/>
    <x v="81"/>
    <x v="4"/>
    <x v="8"/>
    <x v="10"/>
    <x v="1"/>
    <n v="0.45"/>
    <n v="7250"/>
    <n v="3262.5"/>
    <x v="444"/>
    <x v="2"/>
  </r>
  <r>
    <x v="0"/>
    <n v="1185732"/>
    <x v="81"/>
    <x v="4"/>
    <x v="8"/>
    <x v="10"/>
    <x v="2"/>
    <n v="0.35000000000000003"/>
    <n v="7250"/>
    <n v="2537.5000000000005"/>
    <x v="445"/>
    <x v="3"/>
  </r>
  <r>
    <x v="0"/>
    <n v="1185732"/>
    <x v="81"/>
    <x v="4"/>
    <x v="8"/>
    <x v="10"/>
    <x v="3"/>
    <n v="0.39999999999999997"/>
    <n v="6500"/>
    <n v="2600"/>
    <x v="159"/>
    <x v="1"/>
  </r>
  <r>
    <x v="0"/>
    <n v="1185732"/>
    <x v="81"/>
    <x v="4"/>
    <x v="8"/>
    <x v="10"/>
    <x v="4"/>
    <n v="0.55000000000000004"/>
    <n v="6750"/>
    <n v="3712.5000000000005"/>
    <x v="9"/>
    <x v="2"/>
  </r>
  <r>
    <x v="0"/>
    <n v="1185732"/>
    <x v="81"/>
    <x v="4"/>
    <x v="8"/>
    <x v="10"/>
    <x v="5"/>
    <n v="0.45"/>
    <n v="8000"/>
    <n v="3600"/>
    <x v="168"/>
    <x v="0"/>
  </r>
  <r>
    <x v="0"/>
    <n v="1185732"/>
    <x v="82"/>
    <x v="4"/>
    <x v="8"/>
    <x v="10"/>
    <x v="0"/>
    <n v="0.55000000000000004"/>
    <n v="10700"/>
    <n v="5885.0000000000009"/>
    <x v="446"/>
    <x v="4"/>
  </r>
  <r>
    <x v="0"/>
    <n v="1185732"/>
    <x v="82"/>
    <x v="4"/>
    <x v="8"/>
    <x v="10"/>
    <x v="1"/>
    <n v="0.55000000000000004"/>
    <n v="7750"/>
    <n v="4262.5"/>
    <x v="447"/>
    <x v="2"/>
  </r>
  <r>
    <x v="0"/>
    <n v="1185732"/>
    <x v="82"/>
    <x v="4"/>
    <x v="8"/>
    <x v="10"/>
    <x v="2"/>
    <n v="0.5"/>
    <n v="7500"/>
    <n v="3750"/>
    <x v="89"/>
    <x v="3"/>
  </r>
  <r>
    <x v="0"/>
    <n v="1185732"/>
    <x v="82"/>
    <x v="4"/>
    <x v="8"/>
    <x v="10"/>
    <x v="3"/>
    <n v="0.5"/>
    <n v="7000"/>
    <n v="3500"/>
    <x v="150"/>
    <x v="1"/>
  </r>
  <r>
    <x v="0"/>
    <n v="1185732"/>
    <x v="82"/>
    <x v="4"/>
    <x v="8"/>
    <x v="10"/>
    <x v="4"/>
    <n v="0.6"/>
    <n v="7250"/>
    <n v="4350"/>
    <x v="448"/>
    <x v="2"/>
  </r>
  <r>
    <x v="0"/>
    <n v="1185732"/>
    <x v="82"/>
    <x v="4"/>
    <x v="8"/>
    <x v="10"/>
    <x v="5"/>
    <n v="0.65"/>
    <n v="8250"/>
    <n v="5362.5"/>
    <x v="449"/>
    <x v="0"/>
  </r>
  <r>
    <x v="0"/>
    <n v="1185732"/>
    <x v="83"/>
    <x v="4"/>
    <x v="8"/>
    <x v="10"/>
    <x v="0"/>
    <n v="0.6"/>
    <n v="10750"/>
    <n v="6450"/>
    <x v="450"/>
    <x v="4"/>
  </r>
  <r>
    <x v="0"/>
    <n v="1185732"/>
    <x v="83"/>
    <x v="4"/>
    <x v="8"/>
    <x v="10"/>
    <x v="1"/>
    <n v="0.55000000000000004"/>
    <n v="8250"/>
    <n v="4537.5"/>
    <x v="451"/>
    <x v="2"/>
  </r>
  <r>
    <x v="0"/>
    <n v="1185732"/>
    <x v="83"/>
    <x v="4"/>
    <x v="8"/>
    <x v="10"/>
    <x v="2"/>
    <n v="0.5"/>
    <n v="8000"/>
    <n v="4000"/>
    <x v="164"/>
    <x v="3"/>
  </r>
  <r>
    <x v="0"/>
    <n v="1185732"/>
    <x v="83"/>
    <x v="4"/>
    <x v="8"/>
    <x v="10"/>
    <x v="3"/>
    <n v="0.5"/>
    <n v="7750"/>
    <n v="3875"/>
    <x v="452"/>
    <x v="1"/>
  </r>
  <r>
    <x v="0"/>
    <n v="1185732"/>
    <x v="83"/>
    <x v="4"/>
    <x v="8"/>
    <x v="10"/>
    <x v="4"/>
    <n v="0.65"/>
    <n v="7750"/>
    <n v="5037.5"/>
    <x v="453"/>
    <x v="2"/>
  </r>
  <r>
    <x v="0"/>
    <n v="1185732"/>
    <x v="83"/>
    <x v="4"/>
    <x v="8"/>
    <x v="10"/>
    <x v="5"/>
    <n v="0.70000000000000007"/>
    <n v="9250"/>
    <n v="6475.0000000000009"/>
    <x v="454"/>
    <x v="0"/>
  </r>
  <r>
    <x v="0"/>
    <n v="1185732"/>
    <x v="84"/>
    <x v="4"/>
    <x v="8"/>
    <x v="10"/>
    <x v="0"/>
    <n v="0.65"/>
    <n v="11500"/>
    <n v="7475"/>
    <x v="455"/>
    <x v="4"/>
  </r>
  <r>
    <x v="0"/>
    <n v="1185732"/>
    <x v="84"/>
    <x v="4"/>
    <x v="8"/>
    <x v="10"/>
    <x v="1"/>
    <n v="0.60000000000000009"/>
    <n v="9000"/>
    <n v="5400.0000000000009"/>
    <x v="456"/>
    <x v="2"/>
  </r>
  <r>
    <x v="0"/>
    <n v="1185732"/>
    <x v="84"/>
    <x v="4"/>
    <x v="8"/>
    <x v="10"/>
    <x v="2"/>
    <n v="0.55000000000000004"/>
    <n v="8250"/>
    <n v="4537.5"/>
    <x v="177"/>
    <x v="3"/>
  </r>
  <r>
    <x v="0"/>
    <n v="1185732"/>
    <x v="84"/>
    <x v="4"/>
    <x v="8"/>
    <x v="10"/>
    <x v="3"/>
    <n v="0.55000000000000004"/>
    <n v="7750"/>
    <n v="4262.5"/>
    <x v="457"/>
    <x v="1"/>
  </r>
  <r>
    <x v="0"/>
    <n v="1185732"/>
    <x v="84"/>
    <x v="4"/>
    <x v="8"/>
    <x v="10"/>
    <x v="4"/>
    <n v="0.65"/>
    <n v="8000"/>
    <n v="5200"/>
    <x v="458"/>
    <x v="2"/>
  </r>
  <r>
    <x v="0"/>
    <n v="1185732"/>
    <x v="84"/>
    <x v="4"/>
    <x v="8"/>
    <x v="10"/>
    <x v="5"/>
    <n v="0.70000000000000007"/>
    <n v="9750"/>
    <n v="6825.0000000000009"/>
    <x v="459"/>
    <x v="0"/>
  </r>
  <r>
    <x v="0"/>
    <n v="1185732"/>
    <x v="85"/>
    <x v="4"/>
    <x v="8"/>
    <x v="10"/>
    <x v="0"/>
    <n v="0.65"/>
    <n v="11250"/>
    <n v="7312.5"/>
    <x v="460"/>
    <x v="4"/>
  </r>
  <r>
    <x v="0"/>
    <n v="1185732"/>
    <x v="85"/>
    <x v="4"/>
    <x v="8"/>
    <x v="10"/>
    <x v="1"/>
    <n v="0.60000000000000009"/>
    <n v="9000"/>
    <n v="5400.0000000000009"/>
    <x v="456"/>
    <x v="2"/>
  </r>
  <r>
    <x v="0"/>
    <n v="1185732"/>
    <x v="85"/>
    <x v="4"/>
    <x v="8"/>
    <x v="10"/>
    <x v="2"/>
    <n v="0.55000000000000004"/>
    <n v="8250"/>
    <n v="4537.5"/>
    <x v="177"/>
    <x v="3"/>
  </r>
  <r>
    <x v="0"/>
    <n v="1185732"/>
    <x v="85"/>
    <x v="4"/>
    <x v="8"/>
    <x v="10"/>
    <x v="3"/>
    <n v="0.45"/>
    <n v="7750"/>
    <n v="3487.5"/>
    <x v="461"/>
    <x v="1"/>
  </r>
  <r>
    <x v="0"/>
    <n v="1185732"/>
    <x v="85"/>
    <x v="4"/>
    <x v="8"/>
    <x v="10"/>
    <x v="4"/>
    <n v="0.55000000000000004"/>
    <n v="7500"/>
    <n v="4125"/>
    <x v="83"/>
    <x v="2"/>
  </r>
  <r>
    <x v="0"/>
    <n v="1185732"/>
    <x v="85"/>
    <x v="4"/>
    <x v="8"/>
    <x v="10"/>
    <x v="5"/>
    <n v="0.60000000000000009"/>
    <n v="9250"/>
    <n v="5550.0000000000009"/>
    <x v="462"/>
    <x v="0"/>
  </r>
  <r>
    <x v="0"/>
    <n v="1185732"/>
    <x v="86"/>
    <x v="4"/>
    <x v="8"/>
    <x v="10"/>
    <x v="0"/>
    <n v="0.55000000000000004"/>
    <n v="10500"/>
    <n v="5775.0000000000009"/>
    <x v="463"/>
    <x v="4"/>
  </r>
  <r>
    <x v="0"/>
    <n v="1185732"/>
    <x v="86"/>
    <x v="4"/>
    <x v="8"/>
    <x v="10"/>
    <x v="1"/>
    <n v="0.50000000000000011"/>
    <n v="8500"/>
    <n v="4250.0000000000009"/>
    <x v="98"/>
    <x v="2"/>
  </r>
  <r>
    <x v="0"/>
    <n v="1185732"/>
    <x v="86"/>
    <x v="4"/>
    <x v="8"/>
    <x v="10"/>
    <x v="2"/>
    <n v="0.45"/>
    <n v="7500"/>
    <n v="3375"/>
    <x v="77"/>
    <x v="3"/>
  </r>
  <r>
    <x v="0"/>
    <n v="1185732"/>
    <x v="86"/>
    <x v="4"/>
    <x v="8"/>
    <x v="10"/>
    <x v="3"/>
    <n v="0.45"/>
    <n v="7250"/>
    <n v="3262.5"/>
    <x v="464"/>
    <x v="1"/>
  </r>
  <r>
    <x v="0"/>
    <n v="1185732"/>
    <x v="86"/>
    <x v="4"/>
    <x v="8"/>
    <x v="10"/>
    <x v="4"/>
    <n v="0.55000000000000004"/>
    <n v="7250"/>
    <n v="3987.5000000000005"/>
    <x v="465"/>
    <x v="2"/>
  </r>
  <r>
    <x v="0"/>
    <n v="1185732"/>
    <x v="86"/>
    <x v="4"/>
    <x v="8"/>
    <x v="10"/>
    <x v="5"/>
    <n v="0.60000000000000009"/>
    <n v="8250"/>
    <n v="4950.0000000000009"/>
    <x v="466"/>
    <x v="0"/>
  </r>
  <r>
    <x v="0"/>
    <n v="1185732"/>
    <x v="87"/>
    <x v="4"/>
    <x v="8"/>
    <x v="10"/>
    <x v="0"/>
    <n v="0.60000000000000009"/>
    <n v="10000"/>
    <n v="6000.0000000000009"/>
    <x v="467"/>
    <x v="4"/>
  </r>
  <r>
    <x v="0"/>
    <n v="1185732"/>
    <x v="87"/>
    <x v="4"/>
    <x v="8"/>
    <x v="10"/>
    <x v="1"/>
    <n v="0.50000000000000011"/>
    <n v="8250"/>
    <n v="4125.0000000000009"/>
    <x v="134"/>
    <x v="2"/>
  </r>
  <r>
    <x v="0"/>
    <n v="1185732"/>
    <x v="87"/>
    <x v="4"/>
    <x v="8"/>
    <x v="10"/>
    <x v="2"/>
    <n v="0.50000000000000011"/>
    <n v="7250"/>
    <n v="3625.0000000000009"/>
    <x v="468"/>
    <x v="3"/>
  </r>
  <r>
    <x v="0"/>
    <n v="1185732"/>
    <x v="87"/>
    <x v="4"/>
    <x v="8"/>
    <x v="10"/>
    <x v="3"/>
    <n v="0.50000000000000011"/>
    <n v="7000"/>
    <n v="3500.0000000000009"/>
    <x v="382"/>
    <x v="1"/>
  </r>
  <r>
    <x v="0"/>
    <n v="1185732"/>
    <x v="87"/>
    <x v="4"/>
    <x v="8"/>
    <x v="10"/>
    <x v="4"/>
    <n v="0.60000000000000009"/>
    <n v="7000"/>
    <n v="4200.0000000000009"/>
    <x v="100"/>
    <x v="2"/>
  </r>
  <r>
    <x v="0"/>
    <n v="1185732"/>
    <x v="87"/>
    <x v="4"/>
    <x v="8"/>
    <x v="10"/>
    <x v="5"/>
    <n v="0.65"/>
    <n v="8250"/>
    <n v="5362.5"/>
    <x v="449"/>
    <x v="0"/>
  </r>
  <r>
    <x v="0"/>
    <n v="1185732"/>
    <x v="88"/>
    <x v="4"/>
    <x v="8"/>
    <x v="10"/>
    <x v="0"/>
    <n v="0.60000000000000009"/>
    <n v="9750"/>
    <n v="5850.0000000000009"/>
    <x v="469"/>
    <x v="4"/>
  </r>
  <r>
    <x v="0"/>
    <n v="1185732"/>
    <x v="88"/>
    <x v="4"/>
    <x v="8"/>
    <x v="10"/>
    <x v="1"/>
    <n v="0.50000000000000011"/>
    <n v="8000"/>
    <n v="4000.0000000000009"/>
    <x v="470"/>
    <x v="2"/>
  </r>
  <r>
    <x v="0"/>
    <n v="1185732"/>
    <x v="88"/>
    <x v="4"/>
    <x v="8"/>
    <x v="10"/>
    <x v="2"/>
    <n v="0.50000000000000011"/>
    <n v="7450"/>
    <n v="3725.0000000000009"/>
    <x v="471"/>
    <x v="3"/>
  </r>
  <r>
    <x v="0"/>
    <n v="1185732"/>
    <x v="88"/>
    <x v="4"/>
    <x v="8"/>
    <x v="10"/>
    <x v="3"/>
    <n v="0.50000000000000011"/>
    <n v="7750"/>
    <n v="3875.0000000000009"/>
    <x v="472"/>
    <x v="1"/>
  </r>
  <r>
    <x v="0"/>
    <n v="1185732"/>
    <x v="88"/>
    <x v="4"/>
    <x v="8"/>
    <x v="10"/>
    <x v="4"/>
    <n v="0.65"/>
    <n v="7500"/>
    <n v="4875"/>
    <x v="24"/>
    <x v="2"/>
  </r>
  <r>
    <x v="0"/>
    <n v="1185732"/>
    <x v="88"/>
    <x v="4"/>
    <x v="8"/>
    <x v="10"/>
    <x v="5"/>
    <n v="0.7"/>
    <n v="8500"/>
    <n v="5950"/>
    <x v="473"/>
    <x v="0"/>
  </r>
  <r>
    <x v="0"/>
    <n v="1185732"/>
    <x v="89"/>
    <x v="4"/>
    <x v="8"/>
    <x v="10"/>
    <x v="0"/>
    <n v="0.65"/>
    <n v="10750"/>
    <n v="6987.5"/>
    <x v="474"/>
    <x v="4"/>
  </r>
  <r>
    <x v="0"/>
    <n v="1185732"/>
    <x v="89"/>
    <x v="4"/>
    <x v="8"/>
    <x v="10"/>
    <x v="1"/>
    <n v="0.55000000000000004"/>
    <n v="8750"/>
    <n v="4812.5"/>
    <x v="34"/>
    <x v="2"/>
  </r>
  <r>
    <x v="0"/>
    <n v="1185732"/>
    <x v="89"/>
    <x v="4"/>
    <x v="8"/>
    <x v="10"/>
    <x v="2"/>
    <n v="0.55000000000000004"/>
    <n v="8250"/>
    <n v="4537.5"/>
    <x v="177"/>
    <x v="3"/>
  </r>
  <r>
    <x v="0"/>
    <n v="1185732"/>
    <x v="89"/>
    <x v="4"/>
    <x v="8"/>
    <x v="10"/>
    <x v="3"/>
    <n v="0.55000000000000004"/>
    <n v="7750"/>
    <n v="4262.5"/>
    <x v="457"/>
    <x v="1"/>
  </r>
  <r>
    <x v="0"/>
    <n v="1185732"/>
    <x v="89"/>
    <x v="4"/>
    <x v="8"/>
    <x v="10"/>
    <x v="4"/>
    <n v="0.65"/>
    <n v="7750"/>
    <n v="5037.5"/>
    <x v="453"/>
    <x v="2"/>
  </r>
  <r>
    <x v="0"/>
    <n v="1185732"/>
    <x v="89"/>
    <x v="4"/>
    <x v="8"/>
    <x v="10"/>
    <x v="5"/>
    <n v="0.7"/>
    <n v="8750"/>
    <n v="6125"/>
    <x v="475"/>
    <x v="0"/>
  </r>
  <r>
    <x v="0"/>
    <n v="1185732"/>
    <x v="90"/>
    <x v="3"/>
    <x v="9"/>
    <x v="11"/>
    <x v="0"/>
    <n v="0.35"/>
    <n v="4500"/>
    <n v="1575"/>
    <x v="353"/>
    <x v="5"/>
  </r>
  <r>
    <x v="0"/>
    <n v="1185732"/>
    <x v="90"/>
    <x v="3"/>
    <x v="9"/>
    <x v="11"/>
    <x v="1"/>
    <n v="0.35"/>
    <n v="2500"/>
    <n v="875"/>
    <x v="191"/>
    <x v="1"/>
  </r>
  <r>
    <x v="0"/>
    <n v="1185732"/>
    <x v="90"/>
    <x v="3"/>
    <x v="9"/>
    <x v="11"/>
    <x v="2"/>
    <n v="0.25"/>
    <n v="2500"/>
    <n v="625"/>
    <x v="476"/>
    <x v="1"/>
  </r>
  <r>
    <x v="0"/>
    <n v="1185732"/>
    <x v="90"/>
    <x v="3"/>
    <x v="9"/>
    <x v="11"/>
    <x v="3"/>
    <n v="0.30000000000000004"/>
    <n v="1000"/>
    <n v="300.00000000000006"/>
    <x v="477"/>
    <x v="5"/>
  </r>
  <r>
    <x v="0"/>
    <n v="1185732"/>
    <x v="90"/>
    <x v="3"/>
    <x v="9"/>
    <x v="11"/>
    <x v="4"/>
    <n v="0.44999999999999996"/>
    <n v="1500"/>
    <n v="674.99999999999989"/>
    <x v="478"/>
    <x v="1"/>
  </r>
  <r>
    <x v="0"/>
    <n v="1185732"/>
    <x v="90"/>
    <x v="3"/>
    <x v="9"/>
    <x v="11"/>
    <x v="5"/>
    <n v="0.35"/>
    <n v="2500"/>
    <n v="875"/>
    <x v="203"/>
    <x v="4"/>
  </r>
  <r>
    <x v="0"/>
    <n v="1185732"/>
    <x v="91"/>
    <x v="3"/>
    <x v="9"/>
    <x v="11"/>
    <x v="0"/>
    <n v="0.35"/>
    <n v="5000"/>
    <n v="1750"/>
    <x v="479"/>
    <x v="5"/>
  </r>
  <r>
    <x v="0"/>
    <n v="1185732"/>
    <x v="91"/>
    <x v="3"/>
    <x v="9"/>
    <x v="11"/>
    <x v="1"/>
    <n v="0.35"/>
    <n v="1500"/>
    <n v="525"/>
    <x v="480"/>
    <x v="1"/>
  </r>
  <r>
    <x v="0"/>
    <n v="1185732"/>
    <x v="91"/>
    <x v="3"/>
    <x v="9"/>
    <x v="11"/>
    <x v="2"/>
    <n v="0.25"/>
    <n v="2000"/>
    <n v="500"/>
    <x v="481"/>
    <x v="1"/>
  </r>
  <r>
    <x v="0"/>
    <n v="1185732"/>
    <x v="91"/>
    <x v="3"/>
    <x v="9"/>
    <x v="11"/>
    <x v="3"/>
    <n v="0.30000000000000004"/>
    <n v="750"/>
    <n v="225.00000000000003"/>
    <x v="482"/>
    <x v="5"/>
  </r>
  <r>
    <x v="0"/>
    <n v="1185732"/>
    <x v="91"/>
    <x v="3"/>
    <x v="9"/>
    <x v="11"/>
    <x v="4"/>
    <n v="0.44999999999999996"/>
    <n v="1500"/>
    <n v="674.99999999999989"/>
    <x v="478"/>
    <x v="1"/>
  </r>
  <r>
    <x v="0"/>
    <n v="1185732"/>
    <x v="91"/>
    <x v="3"/>
    <x v="9"/>
    <x v="11"/>
    <x v="5"/>
    <n v="0.35"/>
    <n v="2250"/>
    <n v="787.5"/>
    <x v="266"/>
    <x v="4"/>
  </r>
  <r>
    <x v="0"/>
    <n v="1185732"/>
    <x v="92"/>
    <x v="3"/>
    <x v="9"/>
    <x v="11"/>
    <x v="0"/>
    <n v="0.4"/>
    <n v="4450"/>
    <n v="1780"/>
    <x v="483"/>
    <x v="5"/>
  </r>
  <r>
    <x v="0"/>
    <n v="1185732"/>
    <x v="92"/>
    <x v="3"/>
    <x v="9"/>
    <x v="11"/>
    <x v="1"/>
    <n v="0.4"/>
    <n v="1250"/>
    <n v="500"/>
    <x v="481"/>
    <x v="1"/>
  </r>
  <r>
    <x v="0"/>
    <n v="1185732"/>
    <x v="92"/>
    <x v="3"/>
    <x v="9"/>
    <x v="11"/>
    <x v="2"/>
    <n v="0.30000000000000004"/>
    <n v="1750"/>
    <n v="525.00000000000011"/>
    <x v="484"/>
    <x v="1"/>
  </r>
  <r>
    <x v="0"/>
    <n v="1185732"/>
    <x v="92"/>
    <x v="3"/>
    <x v="9"/>
    <x v="11"/>
    <x v="3"/>
    <n v="0.35"/>
    <n v="250"/>
    <n v="87.5"/>
    <x v="485"/>
    <x v="5"/>
  </r>
  <r>
    <x v="0"/>
    <n v="1185732"/>
    <x v="92"/>
    <x v="3"/>
    <x v="9"/>
    <x v="11"/>
    <x v="4"/>
    <n v="0.5"/>
    <n v="750"/>
    <n v="375"/>
    <x v="486"/>
    <x v="1"/>
  </r>
  <r>
    <x v="0"/>
    <n v="1185732"/>
    <x v="92"/>
    <x v="3"/>
    <x v="9"/>
    <x v="11"/>
    <x v="5"/>
    <n v="0.4"/>
    <n v="1750"/>
    <n v="700"/>
    <x v="189"/>
    <x v="4"/>
  </r>
  <r>
    <x v="0"/>
    <n v="1185732"/>
    <x v="93"/>
    <x v="3"/>
    <x v="9"/>
    <x v="11"/>
    <x v="0"/>
    <n v="0.4"/>
    <n v="4000"/>
    <n v="1600"/>
    <x v="257"/>
    <x v="5"/>
  </r>
  <r>
    <x v="0"/>
    <n v="1185732"/>
    <x v="93"/>
    <x v="3"/>
    <x v="9"/>
    <x v="11"/>
    <x v="1"/>
    <n v="0.4"/>
    <n v="1000"/>
    <n v="400"/>
    <x v="487"/>
    <x v="1"/>
  </r>
  <r>
    <x v="0"/>
    <n v="1185732"/>
    <x v="93"/>
    <x v="3"/>
    <x v="9"/>
    <x v="11"/>
    <x v="2"/>
    <n v="0.30000000000000004"/>
    <n v="1000"/>
    <n v="300.00000000000006"/>
    <x v="488"/>
    <x v="1"/>
  </r>
  <r>
    <x v="0"/>
    <n v="1185732"/>
    <x v="93"/>
    <x v="3"/>
    <x v="9"/>
    <x v="11"/>
    <x v="3"/>
    <n v="0.35"/>
    <n v="250"/>
    <n v="87.5"/>
    <x v="485"/>
    <x v="5"/>
  </r>
  <r>
    <x v="0"/>
    <n v="1185732"/>
    <x v="93"/>
    <x v="3"/>
    <x v="9"/>
    <x v="11"/>
    <x v="4"/>
    <n v="0.5"/>
    <n v="500"/>
    <n v="250"/>
    <x v="489"/>
    <x v="1"/>
  </r>
  <r>
    <x v="0"/>
    <n v="1185732"/>
    <x v="93"/>
    <x v="3"/>
    <x v="9"/>
    <x v="11"/>
    <x v="5"/>
    <n v="0.4"/>
    <n v="1750"/>
    <n v="700"/>
    <x v="189"/>
    <x v="4"/>
  </r>
  <r>
    <x v="0"/>
    <n v="1185732"/>
    <x v="94"/>
    <x v="3"/>
    <x v="9"/>
    <x v="11"/>
    <x v="0"/>
    <n v="0.5"/>
    <n v="4450"/>
    <n v="2225"/>
    <x v="490"/>
    <x v="5"/>
  </r>
  <r>
    <x v="0"/>
    <n v="1185732"/>
    <x v="94"/>
    <x v="3"/>
    <x v="9"/>
    <x v="11"/>
    <x v="1"/>
    <n v="0.45000000000000007"/>
    <n v="1500"/>
    <n v="675.00000000000011"/>
    <x v="491"/>
    <x v="1"/>
  </r>
  <r>
    <x v="0"/>
    <n v="1185732"/>
    <x v="94"/>
    <x v="3"/>
    <x v="9"/>
    <x v="11"/>
    <x v="2"/>
    <n v="0.4"/>
    <n v="1250"/>
    <n v="500"/>
    <x v="481"/>
    <x v="1"/>
  </r>
  <r>
    <x v="0"/>
    <n v="1185732"/>
    <x v="94"/>
    <x v="3"/>
    <x v="9"/>
    <x v="11"/>
    <x v="3"/>
    <n v="0.4"/>
    <n v="500"/>
    <n v="200"/>
    <x v="492"/>
    <x v="5"/>
  </r>
  <r>
    <x v="0"/>
    <n v="1185732"/>
    <x v="94"/>
    <x v="3"/>
    <x v="9"/>
    <x v="11"/>
    <x v="4"/>
    <n v="0.54999999999999993"/>
    <n v="750"/>
    <n v="412.49999999999994"/>
    <x v="493"/>
    <x v="1"/>
  </r>
  <r>
    <x v="0"/>
    <n v="1185732"/>
    <x v="94"/>
    <x v="3"/>
    <x v="9"/>
    <x v="11"/>
    <x v="5"/>
    <n v="0.6"/>
    <n v="1750"/>
    <n v="1050"/>
    <x v="221"/>
    <x v="4"/>
  </r>
  <r>
    <x v="0"/>
    <n v="1185732"/>
    <x v="95"/>
    <x v="3"/>
    <x v="9"/>
    <x v="11"/>
    <x v="0"/>
    <n v="0.45"/>
    <n v="4250"/>
    <n v="1912.5"/>
    <x v="494"/>
    <x v="5"/>
  </r>
  <r>
    <x v="0"/>
    <n v="1185732"/>
    <x v="95"/>
    <x v="3"/>
    <x v="9"/>
    <x v="11"/>
    <x v="1"/>
    <n v="0.40000000000000008"/>
    <n v="1750"/>
    <n v="700.00000000000011"/>
    <x v="495"/>
    <x v="1"/>
  </r>
  <r>
    <x v="0"/>
    <n v="1185732"/>
    <x v="95"/>
    <x v="3"/>
    <x v="9"/>
    <x v="11"/>
    <x v="2"/>
    <n v="0.35000000000000003"/>
    <n v="1750"/>
    <n v="612.50000000000011"/>
    <x v="496"/>
    <x v="1"/>
  </r>
  <r>
    <x v="0"/>
    <n v="1185732"/>
    <x v="95"/>
    <x v="3"/>
    <x v="9"/>
    <x v="11"/>
    <x v="3"/>
    <n v="0.35000000000000003"/>
    <n v="1500"/>
    <n v="525"/>
    <x v="496"/>
    <x v="5"/>
  </r>
  <r>
    <x v="0"/>
    <n v="1185732"/>
    <x v="95"/>
    <x v="3"/>
    <x v="9"/>
    <x v="11"/>
    <x v="4"/>
    <n v="0.5"/>
    <n v="1500"/>
    <n v="750"/>
    <x v="277"/>
    <x v="1"/>
  </r>
  <r>
    <x v="0"/>
    <n v="1185732"/>
    <x v="95"/>
    <x v="3"/>
    <x v="9"/>
    <x v="11"/>
    <x v="5"/>
    <n v="0.55000000000000004"/>
    <n v="3250"/>
    <n v="1787.5000000000002"/>
    <x v="497"/>
    <x v="4"/>
  </r>
  <r>
    <x v="0"/>
    <n v="1185732"/>
    <x v="96"/>
    <x v="3"/>
    <x v="9"/>
    <x v="11"/>
    <x v="0"/>
    <n v="0.5"/>
    <n v="5500"/>
    <n v="2750"/>
    <x v="199"/>
    <x v="5"/>
  </r>
  <r>
    <x v="0"/>
    <n v="1185732"/>
    <x v="96"/>
    <x v="3"/>
    <x v="9"/>
    <x v="11"/>
    <x v="1"/>
    <n v="0.45000000000000007"/>
    <n v="3000"/>
    <n v="1350.0000000000002"/>
    <x v="498"/>
    <x v="1"/>
  </r>
  <r>
    <x v="0"/>
    <n v="1185732"/>
    <x v="96"/>
    <x v="3"/>
    <x v="9"/>
    <x v="11"/>
    <x v="2"/>
    <n v="0.4"/>
    <n v="2250"/>
    <n v="900"/>
    <x v="499"/>
    <x v="1"/>
  </r>
  <r>
    <x v="0"/>
    <n v="1185732"/>
    <x v="96"/>
    <x v="3"/>
    <x v="9"/>
    <x v="11"/>
    <x v="3"/>
    <n v="0.4"/>
    <n v="1750"/>
    <n v="700"/>
    <x v="272"/>
    <x v="5"/>
  </r>
  <r>
    <x v="0"/>
    <n v="1185732"/>
    <x v="96"/>
    <x v="3"/>
    <x v="9"/>
    <x v="11"/>
    <x v="4"/>
    <n v="0.5"/>
    <n v="2000"/>
    <n v="1000"/>
    <x v="229"/>
    <x v="1"/>
  </r>
  <r>
    <x v="0"/>
    <n v="1185732"/>
    <x v="96"/>
    <x v="3"/>
    <x v="9"/>
    <x v="11"/>
    <x v="5"/>
    <n v="0.55000000000000004"/>
    <n v="3750"/>
    <n v="2062.5"/>
    <x v="137"/>
    <x v="4"/>
  </r>
  <r>
    <x v="0"/>
    <n v="1185732"/>
    <x v="97"/>
    <x v="3"/>
    <x v="9"/>
    <x v="11"/>
    <x v="0"/>
    <n v="0.5"/>
    <n v="5250"/>
    <n v="2625"/>
    <x v="500"/>
    <x v="5"/>
  </r>
  <r>
    <x v="0"/>
    <n v="1185732"/>
    <x v="97"/>
    <x v="3"/>
    <x v="9"/>
    <x v="11"/>
    <x v="1"/>
    <n v="0.45000000000000007"/>
    <n v="3000"/>
    <n v="1350.0000000000002"/>
    <x v="498"/>
    <x v="1"/>
  </r>
  <r>
    <x v="0"/>
    <n v="1185732"/>
    <x v="97"/>
    <x v="3"/>
    <x v="9"/>
    <x v="11"/>
    <x v="2"/>
    <n v="0.4"/>
    <n v="2250"/>
    <n v="900"/>
    <x v="499"/>
    <x v="1"/>
  </r>
  <r>
    <x v="0"/>
    <n v="1185732"/>
    <x v="97"/>
    <x v="3"/>
    <x v="9"/>
    <x v="11"/>
    <x v="3"/>
    <n v="0.35000000000000003"/>
    <n v="1750"/>
    <n v="612.50000000000011"/>
    <x v="501"/>
    <x v="5"/>
  </r>
  <r>
    <x v="0"/>
    <n v="1185732"/>
    <x v="97"/>
    <x v="3"/>
    <x v="9"/>
    <x v="11"/>
    <x v="4"/>
    <n v="0.45"/>
    <n v="1500"/>
    <n v="675"/>
    <x v="502"/>
    <x v="1"/>
  </r>
  <r>
    <x v="0"/>
    <n v="1185732"/>
    <x v="97"/>
    <x v="3"/>
    <x v="9"/>
    <x v="11"/>
    <x v="5"/>
    <n v="0.5"/>
    <n v="3250"/>
    <n v="1625"/>
    <x v="151"/>
    <x v="4"/>
  </r>
  <r>
    <x v="0"/>
    <n v="1185732"/>
    <x v="98"/>
    <x v="3"/>
    <x v="9"/>
    <x v="11"/>
    <x v="0"/>
    <n v="0.45"/>
    <n v="4500"/>
    <n v="2025"/>
    <x v="503"/>
    <x v="5"/>
  </r>
  <r>
    <x v="0"/>
    <n v="1185732"/>
    <x v="98"/>
    <x v="3"/>
    <x v="9"/>
    <x v="11"/>
    <x v="1"/>
    <n v="0.40000000000000008"/>
    <n v="2500"/>
    <n v="1000.0000000000002"/>
    <x v="504"/>
    <x v="1"/>
  </r>
  <r>
    <x v="0"/>
    <n v="1185732"/>
    <x v="98"/>
    <x v="3"/>
    <x v="9"/>
    <x v="11"/>
    <x v="2"/>
    <n v="0.25"/>
    <n v="1500"/>
    <n v="375"/>
    <x v="486"/>
    <x v="1"/>
  </r>
  <r>
    <x v="0"/>
    <n v="1185732"/>
    <x v="98"/>
    <x v="3"/>
    <x v="9"/>
    <x v="11"/>
    <x v="3"/>
    <n v="0.25"/>
    <n v="1250"/>
    <n v="312.5"/>
    <x v="505"/>
    <x v="5"/>
  </r>
  <r>
    <x v="0"/>
    <n v="1185732"/>
    <x v="98"/>
    <x v="3"/>
    <x v="9"/>
    <x v="11"/>
    <x v="4"/>
    <n v="0.35"/>
    <n v="1250"/>
    <n v="437.5"/>
    <x v="506"/>
    <x v="1"/>
  </r>
  <r>
    <x v="0"/>
    <n v="1185732"/>
    <x v="98"/>
    <x v="3"/>
    <x v="9"/>
    <x v="11"/>
    <x v="5"/>
    <n v="0.4"/>
    <n v="2000"/>
    <n v="800"/>
    <x v="204"/>
    <x v="4"/>
  </r>
  <r>
    <x v="0"/>
    <n v="1185732"/>
    <x v="99"/>
    <x v="3"/>
    <x v="9"/>
    <x v="11"/>
    <x v="0"/>
    <n v="0.44999999999999996"/>
    <n v="3750"/>
    <n v="1687.4999999999998"/>
    <x v="507"/>
    <x v="5"/>
  </r>
  <r>
    <x v="0"/>
    <n v="1185732"/>
    <x v="99"/>
    <x v="3"/>
    <x v="9"/>
    <x v="11"/>
    <x v="1"/>
    <n v="0.35"/>
    <n v="2000"/>
    <n v="700"/>
    <x v="193"/>
    <x v="1"/>
  </r>
  <r>
    <x v="0"/>
    <n v="1185732"/>
    <x v="99"/>
    <x v="3"/>
    <x v="9"/>
    <x v="11"/>
    <x v="2"/>
    <n v="0.35"/>
    <n v="1000"/>
    <n v="350"/>
    <x v="508"/>
    <x v="1"/>
  </r>
  <r>
    <x v="0"/>
    <n v="1185732"/>
    <x v="99"/>
    <x v="3"/>
    <x v="9"/>
    <x v="11"/>
    <x v="3"/>
    <n v="0.35"/>
    <n v="750"/>
    <n v="262.5"/>
    <x v="509"/>
    <x v="5"/>
  </r>
  <r>
    <x v="0"/>
    <n v="1185732"/>
    <x v="99"/>
    <x v="3"/>
    <x v="9"/>
    <x v="11"/>
    <x v="4"/>
    <n v="0.44999999999999996"/>
    <n v="750"/>
    <n v="337.49999999999994"/>
    <x v="510"/>
    <x v="1"/>
  </r>
  <r>
    <x v="0"/>
    <n v="1185732"/>
    <x v="99"/>
    <x v="3"/>
    <x v="9"/>
    <x v="11"/>
    <x v="5"/>
    <n v="0.49999999999999989"/>
    <n v="2000"/>
    <n v="999.99999999999977"/>
    <x v="511"/>
    <x v="4"/>
  </r>
  <r>
    <x v="0"/>
    <n v="1185732"/>
    <x v="100"/>
    <x v="3"/>
    <x v="9"/>
    <x v="11"/>
    <x v="0"/>
    <n v="0.5"/>
    <n v="3500"/>
    <n v="1750"/>
    <x v="479"/>
    <x v="5"/>
  </r>
  <r>
    <x v="0"/>
    <n v="1185732"/>
    <x v="100"/>
    <x v="3"/>
    <x v="9"/>
    <x v="11"/>
    <x v="1"/>
    <n v="0.4"/>
    <n v="2000"/>
    <n v="800"/>
    <x v="512"/>
    <x v="1"/>
  </r>
  <r>
    <x v="0"/>
    <n v="1185732"/>
    <x v="100"/>
    <x v="3"/>
    <x v="9"/>
    <x v="11"/>
    <x v="2"/>
    <n v="0.4"/>
    <n v="1450"/>
    <n v="580"/>
    <x v="513"/>
    <x v="1"/>
  </r>
  <r>
    <x v="0"/>
    <n v="1185732"/>
    <x v="100"/>
    <x v="3"/>
    <x v="9"/>
    <x v="11"/>
    <x v="3"/>
    <n v="0.4"/>
    <n v="1500"/>
    <n v="600"/>
    <x v="495"/>
    <x v="5"/>
  </r>
  <r>
    <x v="0"/>
    <n v="1185732"/>
    <x v="100"/>
    <x v="3"/>
    <x v="9"/>
    <x v="11"/>
    <x v="4"/>
    <n v="0.54999999999999993"/>
    <n v="1250"/>
    <n v="687.49999999999989"/>
    <x v="292"/>
    <x v="1"/>
  </r>
  <r>
    <x v="0"/>
    <n v="1185732"/>
    <x v="100"/>
    <x v="3"/>
    <x v="9"/>
    <x v="11"/>
    <x v="5"/>
    <n v="0.59999999999999987"/>
    <n v="2250"/>
    <n v="1349.9999999999998"/>
    <x v="514"/>
    <x v="4"/>
  </r>
  <r>
    <x v="0"/>
    <n v="1185732"/>
    <x v="101"/>
    <x v="3"/>
    <x v="9"/>
    <x v="11"/>
    <x v="0"/>
    <n v="0.54999999999999993"/>
    <n v="4750"/>
    <n v="2612.4999999999995"/>
    <x v="515"/>
    <x v="5"/>
  </r>
  <r>
    <x v="0"/>
    <n v="1185732"/>
    <x v="101"/>
    <x v="3"/>
    <x v="9"/>
    <x v="11"/>
    <x v="1"/>
    <n v="0.45"/>
    <n v="2750"/>
    <n v="1237.5"/>
    <x v="516"/>
    <x v="1"/>
  </r>
  <r>
    <x v="0"/>
    <n v="1185732"/>
    <x v="101"/>
    <x v="3"/>
    <x v="9"/>
    <x v="11"/>
    <x v="2"/>
    <n v="0.45"/>
    <n v="2250"/>
    <n v="1012.5"/>
    <x v="269"/>
    <x v="1"/>
  </r>
  <r>
    <x v="0"/>
    <n v="1185732"/>
    <x v="101"/>
    <x v="3"/>
    <x v="9"/>
    <x v="11"/>
    <x v="3"/>
    <n v="0.45"/>
    <n v="1750"/>
    <n v="787.5"/>
    <x v="185"/>
    <x v="5"/>
  </r>
  <r>
    <x v="0"/>
    <n v="1185732"/>
    <x v="101"/>
    <x v="3"/>
    <x v="9"/>
    <x v="11"/>
    <x v="4"/>
    <n v="0.54999999999999993"/>
    <n v="1750"/>
    <n v="962.49999999999989"/>
    <x v="517"/>
    <x v="1"/>
  </r>
  <r>
    <x v="0"/>
    <n v="1185732"/>
    <x v="101"/>
    <x v="3"/>
    <x v="9"/>
    <x v="11"/>
    <x v="5"/>
    <n v="0.59999999999999987"/>
    <n v="2750"/>
    <n v="1649.9999999999995"/>
    <x v="518"/>
    <x v="4"/>
  </r>
  <r>
    <x v="3"/>
    <n v="1189833"/>
    <x v="102"/>
    <x v="3"/>
    <x v="10"/>
    <x v="12"/>
    <x v="0"/>
    <n v="0.35"/>
    <n v="4750"/>
    <n v="1662.5"/>
    <x v="519"/>
    <x v="4"/>
  </r>
  <r>
    <x v="3"/>
    <n v="1189833"/>
    <x v="102"/>
    <x v="3"/>
    <x v="10"/>
    <x v="12"/>
    <x v="1"/>
    <n v="0.45"/>
    <n v="4750"/>
    <n v="2137.5"/>
    <x v="520"/>
    <x v="1"/>
  </r>
  <r>
    <x v="3"/>
    <n v="1189833"/>
    <x v="102"/>
    <x v="3"/>
    <x v="10"/>
    <x v="12"/>
    <x v="2"/>
    <n v="0.45"/>
    <n v="4750"/>
    <n v="2137.5"/>
    <x v="521"/>
    <x v="4"/>
  </r>
  <r>
    <x v="3"/>
    <n v="1189833"/>
    <x v="102"/>
    <x v="3"/>
    <x v="10"/>
    <x v="12"/>
    <x v="3"/>
    <n v="0.45"/>
    <n v="3250"/>
    <n v="1462.5"/>
    <x v="154"/>
    <x v="15"/>
  </r>
  <r>
    <x v="3"/>
    <n v="1189833"/>
    <x v="102"/>
    <x v="3"/>
    <x v="10"/>
    <x v="12"/>
    <x v="4"/>
    <n v="0.5"/>
    <n v="2750"/>
    <n v="1375"/>
    <x v="522"/>
    <x v="16"/>
  </r>
  <r>
    <x v="3"/>
    <n v="1189833"/>
    <x v="102"/>
    <x v="3"/>
    <x v="10"/>
    <x v="12"/>
    <x v="5"/>
    <n v="0.45"/>
    <n v="4750"/>
    <n v="2137.5"/>
    <x v="523"/>
    <x v="3"/>
  </r>
  <r>
    <x v="3"/>
    <n v="1189833"/>
    <x v="103"/>
    <x v="3"/>
    <x v="10"/>
    <x v="12"/>
    <x v="0"/>
    <n v="0.35"/>
    <n v="5250"/>
    <n v="1837.4999999999998"/>
    <x v="224"/>
    <x v="4"/>
  </r>
  <r>
    <x v="3"/>
    <n v="1189833"/>
    <x v="103"/>
    <x v="3"/>
    <x v="10"/>
    <x v="12"/>
    <x v="1"/>
    <n v="0.45"/>
    <n v="4250"/>
    <n v="1912.5"/>
    <x v="524"/>
    <x v="1"/>
  </r>
  <r>
    <x v="3"/>
    <n v="1189833"/>
    <x v="103"/>
    <x v="3"/>
    <x v="10"/>
    <x v="12"/>
    <x v="2"/>
    <n v="0.45"/>
    <n v="4500"/>
    <n v="2025"/>
    <x v="525"/>
    <x v="4"/>
  </r>
  <r>
    <x v="3"/>
    <n v="1189833"/>
    <x v="103"/>
    <x v="3"/>
    <x v="10"/>
    <x v="12"/>
    <x v="3"/>
    <n v="0.45"/>
    <n v="3000"/>
    <n v="1350"/>
    <x v="303"/>
    <x v="15"/>
  </r>
  <r>
    <x v="3"/>
    <n v="1189833"/>
    <x v="103"/>
    <x v="3"/>
    <x v="10"/>
    <x v="12"/>
    <x v="4"/>
    <n v="0.5"/>
    <n v="2250"/>
    <n v="1125"/>
    <x v="526"/>
    <x v="16"/>
  </r>
  <r>
    <x v="3"/>
    <n v="1189833"/>
    <x v="103"/>
    <x v="3"/>
    <x v="10"/>
    <x v="12"/>
    <x v="5"/>
    <n v="0.45"/>
    <n v="4250"/>
    <n v="1912.5"/>
    <x v="307"/>
    <x v="3"/>
  </r>
  <r>
    <x v="3"/>
    <n v="1189833"/>
    <x v="104"/>
    <x v="3"/>
    <x v="10"/>
    <x v="12"/>
    <x v="0"/>
    <n v="0.35"/>
    <n v="5750"/>
    <n v="2012.4999999999998"/>
    <x v="527"/>
    <x v="4"/>
  </r>
  <r>
    <x v="3"/>
    <n v="1189833"/>
    <x v="104"/>
    <x v="3"/>
    <x v="10"/>
    <x v="12"/>
    <x v="1"/>
    <n v="0.45"/>
    <n v="4250"/>
    <n v="1912.5"/>
    <x v="524"/>
    <x v="1"/>
  </r>
  <r>
    <x v="3"/>
    <n v="1189833"/>
    <x v="104"/>
    <x v="3"/>
    <x v="10"/>
    <x v="12"/>
    <x v="2"/>
    <n v="0.45"/>
    <n v="4250"/>
    <n v="1912.5"/>
    <x v="528"/>
    <x v="4"/>
  </r>
  <r>
    <x v="3"/>
    <n v="1189833"/>
    <x v="104"/>
    <x v="3"/>
    <x v="10"/>
    <x v="12"/>
    <x v="3"/>
    <n v="0.45"/>
    <n v="3250"/>
    <n v="1462.5"/>
    <x v="154"/>
    <x v="15"/>
  </r>
  <r>
    <x v="3"/>
    <n v="1189833"/>
    <x v="104"/>
    <x v="3"/>
    <x v="10"/>
    <x v="12"/>
    <x v="4"/>
    <n v="0.5"/>
    <n v="2000"/>
    <n v="1000"/>
    <x v="529"/>
    <x v="16"/>
  </r>
  <r>
    <x v="3"/>
    <n v="1189833"/>
    <x v="104"/>
    <x v="3"/>
    <x v="10"/>
    <x v="12"/>
    <x v="5"/>
    <n v="0.45"/>
    <n v="4000"/>
    <n v="1800"/>
    <x v="354"/>
    <x v="3"/>
  </r>
  <r>
    <x v="3"/>
    <n v="1189833"/>
    <x v="105"/>
    <x v="3"/>
    <x v="10"/>
    <x v="12"/>
    <x v="0"/>
    <n v="0.45"/>
    <n v="5750"/>
    <n v="2587.5"/>
    <x v="530"/>
    <x v="4"/>
  </r>
  <r>
    <x v="3"/>
    <n v="1189833"/>
    <x v="105"/>
    <x v="3"/>
    <x v="10"/>
    <x v="12"/>
    <x v="1"/>
    <n v="0.45"/>
    <n v="3750"/>
    <n v="1687.5"/>
    <x v="225"/>
    <x v="1"/>
  </r>
  <r>
    <x v="3"/>
    <n v="1189833"/>
    <x v="105"/>
    <x v="3"/>
    <x v="10"/>
    <x v="12"/>
    <x v="2"/>
    <n v="0.45"/>
    <n v="4000"/>
    <n v="1800"/>
    <x v="64"/>
    <x v="4"/>
  </r>
  <r>
    <x v="3"/>
    <n v="1189833"/>
    <x v="105"/>
    <x v="3"/>
    <x v="10"/>
    <x v="12"/>
    <x v="3"/>
    <n v="0.4"/>
    <n v="3000"/>
    <n v="1200"/>
    <x v="531"/>
    <x v="15"/>
  </r>
  <r>
    <x v="3"/>
    <n v="1189833"/>
    <x v="105"/>
    <x v="3"/>
    <x v="10"/>
    <x v="12"/>
    <x v="4"/>
    <n v="0.45"/>
    <n v="2000"/>
    <n v="900"/>
    <x v="532"/>
    <x v="16"/>
  </r>
  <r>
    <x v="3"/>
    <n v="1189833"/>
    <x v="105"/>
    <x v="3"/>
    <x v="10"/>
    <x v="12"/>
    <x v="5"/>
    <n v="0.6"/>
    <n v="3750"/>
    <n v="2250"/>
    <x v="156"/>
    <x v="3"/>
  </r>
  <r>
    <x v="3"/>
    <n v="1189833"/>
    <x v="106"/>
    <x v="3"/>
    <x v="10"/>
    <x v="12"/>
    <x v="0"/>
    <n v="0.4"/>
    <n v="5750"/>
    <n v="2300"/>
    <x v="255"/>
    <x v="4"/>
  </r>
  <r>
    <x v="3"/>
    <n v="1189833"/>
    <x v="106"/>
    <x v="3"/>
    <x v="10"/>
    <x v="12"/>
    <x v="1"/>
    <n v="0.45"/>
    <n v="4250"/>
    <n v="1912.5"/>
    <x v="524"/>
    <x v="1"/>
  </r>
  <r>
    <x v="3"/>
    <n v="1189833"/>
    <x v="106"/>
    <x v="3"/>
    <x v="10"/>
    <x v="12"/>
    <x v="2"/>
    <n v="0.45"/>
    <n v="4250"/>
    <n v="1912.5"/>
    <x v="528"/>
    <x v="4"/>
  </r>
  <r>
    <x v="3"/>
    <n v="1189833"/>
    <x v="106"/>
    <x v="3"/>
    <x v="10"/>
    <x v="12"/>
    <x v="3"/>
    <n v="0.4"/>
    <n v="3250"/>
    <n v="1300"/>
    <x v="533"/>
    <x v="15"/>
  </r>
  <r>
    <x v="3"/>
    <n v="1189833"/>
    <x v="106"/>
    <x v="3"/>
    <x v="10"/>
    <x v="12"/>
    <x v="4"/>
    <n v="0.45"/>
    <n v="2250"/>
    <n v="1012.5"/>
    <x v="534"/>
    <x v="16"/>
  </r>
  <r>
    <x v="3"/>
    <n v="1189833"/>
    <x v="106"/>
    <x v="3"/>
    <x v="10"/>
    <x v="12"/>
    <x v="5"/>
    <n v="0.6"/>
    <n v="4000"/>
    <n v="2400"/>
    <x v="51"/>
    <x v="3"/>
  </r>
  <r>
    <x v="3"/>
    <n v="1189833"/>
    <x v="107"/>
    <x v="3"/>
    <x v="10"/>
    <x v="12"/>
    <x v="0"/>
    <n v="0.4"/>
    <n v="6750"/>
    <n v="2700"/>
    <x v="152"/>
    <x v="4"/>
  </r>
  <r>
    <x v="3"/>
    <n v="1189833"/>
    <x v="107"/>
    <x v="3"/>
    <x v="10"/>
    <x v="12"/>
    <x v="1"/>
    <n v="0.45"/>
    <n v="5250"/>
    <n v="2362.5"/>
    <x v="59"/>
    <x v="1"/>
  </r>
  <r>
    <x v="3"/>
    <n v="1189833"/>
    <x v="107"/>
    <x v="3"/>
    <x v="10"/>
    <x v="12"/>
    <x v="2"/>
    <n v="0.45"/>
    <n v="5500"/>
    <n v="2475"/>
    <x v="535"/>
    <x v="4"/>
  </r>
  <r>
    <x v="3"/>
    <n v="1189833"/>
    <x v="107"/>
    <x v="3"/>
    <x v="10"/>
    <x v="12"/>
    <x v="3"/>
    <n v="0.4"/>
    <n v="4250"/>
    <n v="1700"/>
    <x v="536"/>
    <x v="15"/>
  </r>
  <r>
    <x v="3"/>
    <n v="1189833"/>
    <x v="107"/>
    <x v="3"/>
    <x v="10"/>
    <x v="12"/>
    <x v="4"/>
    <n v="0.45"/>
    <n v="3000"/>
    <n v="1350"/>
    <x v="537"/>
    <x v="16"/>
  </r>
  <r>
    <x v="3"/>
    <n v="1189833"/>
    <x v="107"/>
    <x v="3"/>
    <x v="10"/>
    <x v="12"/>
    <x v="5"/>
    <n v="0.6"/>
    <n v="6000"/>
    <n v="3600"/>
    <x v="192"/>
    <x v="3"/>
  </r>
  <r>
    <x v="3"/>
    <n v="1189833"/>
    <x v="108"/>
    <x v="3"/>
    <x v="10"/>
    <x v="12"/>
    <x v="0"/>
    <n v="0.4"/>
    <n v="7500"/>
    <n v="3000"/>
    <x v="7"/>
    <x v="4"/>
  </r>
  <r>
    <x v="3"/>
    <n v="1189833"/>
    <x v="108"/>
    <x v="3"/>
    <x v="10"/>
    <x v="12"/>
    <x v="1"/>
    <n v="0.45"/>
    <n v="6000"/>
    <n v="2700"/>
    <x v="64"/>
    <x v="1"/>
  </r>
  <r>
    <x v="3"/>
    <n v="1189833"/>
    <x v="108"/>
    <x v="3"/>
    <x v="10"/>
    <x v="12"/>
    <x v="2"/>
    <n v="0.45"/>
    <n v="5500"/>
    <n v="2475"/>
    <x v="535"/>
    <x v="4"/>
  </r>
  <r>
    <x v="3"/>
    <n v="1189833"/>
    <x v="108"/>
    <x v="3"/>
    <x v="10"/>
    <x v="12"/>
    <x v="3"/>
    <n v="0.4"/>
    <n v="4500"/>
    <n v="1800"/>
    <x v="317"/>
    <x v="15"/>
  </r>
  <r>
    <x v="3"/>
    <n v="1189833"/>
    <x v="108"/>
    <x v="3"/>
    <x v="10"/>
    <x v="12"/>
    <x v="4"/>
    <n v="0.45"/>
    <n v="4750"/>
    <n v="2137.5"/>
    <x v="538"/>
    <x v="16"/>
  </r>
  <r>
    <x v="3"/>
    <n v="1189833"/>
    <x v="108"/>
    <x v="3"/>
    <x v="10"/>
    <x v="12"/>
    <x v="5"/>
    <n v="0.6"/>
    <n v="4750"/>
    <n v="2850"/>
    <x v="539"/>
    <x v="3"/>
  </r>
  <r>
    <x v="3"/>
    <n v="1189833"/>
    <x v="109"/>
    <x v="3"/>
    <x v="10"/>
    <x v="12"/>
    <x v="0"/>
    <n v="0.45"/>
    <n v="6750"/>
    <n v="3037.5"/>
    <x v="540"/>
    <x v="4"/>
  </r>
  <r>
    <x v="3"/>
    <n v="1189833"/>
    <x v="109"/>
    <x v="3"/>
    <x v="10"/>
    <x v="12"/>
    <x v="1"/>
    <n v="0.55000000000000004"/>
    <n v="6250"/>
    <n v="3437.5000000000005"/>
    <x v="205"/>
    <x v="1"/>
  </r>
  <r>
    <x v="3"/>
    <n v="1189833"/>
    <x v="109"/>
    <x v="3"/>
    <x v="10"/>
    <x v="12"/>
    <x v="2"/>
    <n v="0.5"/>
    <n v="5000"/>
    <n v="2500"/>
    <x v="58"/>
    <x v="4"/>
  </r>
  <r>
    <x v="3"/>
    <n v="1189833"/>
    <x v="109"/>
    <x v="3"/>
    <x v="10"/>
    <x v="12"/>
    <x v="3"/>
    <n v="0.45"/>
    <n v="4250"/>
    <n v="1912.5"/>
    <x v="541"/>
    <x v="15"/>
  </r>
  <r>
    <x v="3"/>
    <n v="1189833"/>
    <x v="109"/>
    <x v="3"/>
    <x v="10"/>
    <x v="12"/>
    <x v="4"/>
    <n v="0.54999999999999993"/>
    <n v="4250"/>
    <n v="2337.4999999999995"/>
    <x v="542"/>
    <x v="16"/>
  </r>
  <r>
    <x v="3"/>
    <n v="1189833"/>
    <x v="109"/>
    <x v="3"/>
    <x v="10"/>
    <x v="12"/>
    <x v="5"/>
    <n v="0.6"/>
    <n v="4000"/>
    <n v="2400"/>
    <x v="51"/>
    <x v="3"/>
  </r>
  <r>
    <x v="3"/>
    <n v="1189833"/>
    <x v="110"/>
    <x v="3"/>
    <x v="10"/>
    <x v="12"/>
    <x v="0"/>
    <n v="0.45"/>
    <n v="6000"/>
    <n v="2700"/>
    <x v="152"/>
    <x v="4"/>
  </r>
  <r>
    <x v="3"/>
    <n v="1189833"/>
    <x v="110"/>
    <x v="3"/>
    <x v="10"/>
    <x v="12"/>
    <x v="1"/>
    <n v="0.5"/>
    <n v="6000"/>
    <n v="3000"/>
    <x v="192"/>
    <x v="1"/>
  </r>
  <r>
    <x v="3"/>
    <n v="1189833"/>
    <x v="110"/>
    <x v="3"/>
    <x v="10"/>
    <x v="12"/>
    <x v="2"/>
    <n v="0.45"/>
    <n v="4500"/>
    <n v="2025"/>
    <x v="525"/>
    <x v="4"/>
  </r>
  <r>
    <x v="3"/>
    <n v="1189833"/>
    <x v="110"/>
    <x v="3"/>
    <x v="10"/>
    <x v="12"/>
    <x v="3"/>
    <n v="0.45"/>
    <n v="4000"/>
    <n v="1800"/>
    <x v="317"/>
    <x v="15"/>
  </r>
  <r>
    <x v="3"/>
    <n v="1189833"/>
    <x v="110"/>
    <x v="3"/>
    <x v="10"/>
    <x v="12"/>
    <x v="4"/>
    <n v="0.54999999999999993"/>
    <n v="4000"/>
    <n v="2199.9999999999995"/>
    <x v="314"/>
    <x v="16"/>
  </r>
  <r>
    <x v="3"/>
    <n v="1189833"/>
    <x v="110"/>
    <x v="3"/>
    <x v="10"/>
    <x v="12"/>
    <x v="5"/>
    <n v="0.6"/>
    <n v="4500"/>
    <n v="2700"/>
    <x v="54"/>
    <x v="3"/>
  </r>
  <r>
    <x v="3"/>
    <n v="1189833"/>
    <x v="111"/>
    <x v="3"/>
    <x v="10"/>
    <x v="12"/>
    <x v="0"/>
    <n v="0.45"/>
    <n v="5500"/>
    <n v="2475"/>
    <x v="535"/>
    <x v="4"/>
  </r>
  <r>
    <x v="3"/>
    <n v="1189833"/>
    <x v="111"/>
    <x v="3"/>
    <x v="10"/>
    <x v="12"/>
    <x v="1"/>
    <n v="0.5"/>
    <n v="5500"/>
    <n v="2750"/>
    <x v="543"/>
    <x v="1"/>
  </r>
  <r>
    <x v="3"/>
    <n v="1189833"/>
    <x v="111"/>
    <x v="3"/>
    <x v="10"/>
    <x v="12"/>
    <x v="2"/>
    <n v="0.45"/>
    <n v="4000"/>
    <n v="1800"/>
    <x v="64"/>
    <x v="4"/>
  </r>
  <r>
    <x v="3"/>
    <n v="1189833"/>
    <x v="111"/>
    <x v="3"/>
    <x v="10"/>
    <x v="12"/>
    <x v="3"/>
    <n v="0.45"/>
    <n v="3750"/>
    <n v="1687.5"/>
    <x v="54"/>
    <x v="15"/>
  </r>
  <r>
    <x v="3"/>
    <n v="1189833"/>
    <x v="111"/>
    <x v="3"/>
    <x v="10"/>
    <x v="12"/>
    <x v="4"/>
    <n v="0.54999999999999993"/>
    <n v="3500"/>
    <n v="1924.9999999999998"/>
    <x v="92"/>
    <x v="16"/>
  </r>
  <r>
    <x v="3"/>
    <n v="1189833"/>
    <x v="111"/>
    <x v="3"/>
    <x v="10"/>
    <x v="12"/>
    <x v="5"/>
    <n v="0.6"/>
    <n v="4000"/>
    <n v="2400"/>
    <x v="51"/>
    <x v="3"/>
  </r>
  <r>
    <x v="3"/>
    <n v="1189833"/>
    <x v="112"/>
    <x v="3"/>
    <x v="10"/>
    <x v="12"/>
    <x v="0"/>
    <n v="0.4"/>
    <n v="5750"/>
    <n v="2300"/>
    <x v="255"/>
    <x v="4"/>
  </r>
  <r>
    <x v="3"/>
    <n v="1189833"/>
    <x v="112"/>
    <x v="3"/>
    <x v="10"/>
    <x v="12"/>
    <x v="1"/>
    <n v="0.45000000000000007"/>
    <n v="5750"/>
    <n v="2587.5000000000005"/>
    <x v="544"/>
    <x v="1"/>
  </r>
  <r>
    <x v="3"/>
    <n v="1189833"/>
    <x v="112"/>
    <x v="3"/>
    <x v="10"/>
    <x v="12"/>
    <x v="2"/>
    <n v="0.4"/>
    <n v="4250"/>
    <n v="1700"/>
    <x v="308"/>
    <x v="4"/>
  </r>
  <r>
    <x v="3"/>
    <n v="1189833"/>
    <x v="112"/>
    <x v="3"/>
    <x v="10"/>
    <x v="12"/>
    <x v="3"/>
    <n v="0.4"/>
    <n v="4250"/>
    <n v="1700"/>
    <x v="536"/>
    <x v="15"/>
  </r>
  <r>
    <x v="3"/>
    <n v="1189833"/>
    <x v="112"/>
    <x v="3"/>
    <x v="10"/>
    <x v="12"/>
    <x v="4"/>
    <n v="0.54999999999999993"/>
    <n v="3750"/>
    <n v="2062.4999999999995"/>
    <x v="153"/>
    <x v="16"/>
  </r>
  <r>
    <x v="3"/>
    <n v="1189833"/>
    <x v="112"/>
    <x v="3"/>
    <x v="10"/>
    <x v="12"/>
    <x v="5"/>
    <n v="0.6"/>
    <n v="4750"/>
    <n v="2850"/>
    <x v="539"/>
    <x v="3"/>
  </r>
  <r>
    <x v="3"/>
    <n v="1189833"/>
    <x v="113"/>
    <x v="3"/>
    <x v="10"/>
    <x v="12"/>
    <x v="0"/>
    <n v="0.45"/>
    <n v="6750"/>
    <n v="3037.5"/>
    <x v="540"/>
    <x v="4"/>
  </r>
  <r>
    <x v="3"/>
    <n v="1189833"/>
    <x v="113"/>
    <x v="3"/>
    <x v="10"/>
    <x v="12"/>
    <x v="1"/>
    <n v="0.5"/>
    <n v="6750"/>
    <n v="3375"/>
    <x v="545"/>
    <x v="1"/>
  </r>
  <r>
    <x v="3"/>
    <n v="1189833"/>
    <x v="113"/>
    <x v="3"/>
    <x v="10"/>
    <x v="12"/>
    <x v="2"/>
    <n v="0.45"/>
    <n v="4750"/>
    <n v="2137.5"/>
    <x v="521"/>
    <x v="4"/>
  </r>
  <r>
    <x v="3"/>
    <n v="1189833"/>
    <x v="113"/>
    <x v="3"/>
    <x v="10"/>
    <x v="12"/>
    <x v="3"/>
    <n v="0.45"/>
    <n v="4750"/>
    <n v="2137.5"/>
    <x v="546"/>
    <x v="15"/>
  </r>
  <r>
    <x v="3"/>
    <n v="1189833"/>
    <x v="113"/>
    <x v="3"/>
    <x v="10"/>
    <x v="12"/>
    <x v="4"/>
    <n v="0.54999999999999993"/>
    <n v="4000"/>
    <n v="2199.9999999999995"/>
    <x v="314"/>
    <x v="16"/>
  </r>
  <r>
    <x v="3"/>
    <n v="1189833"/>
    <x v="113"/>
    <x v="3"/>
    <x v="10"/>
    <x v="12"/>
    <x v="5"/>
    <n v="0.6"/>
    <n v="5000"/>
    <n v="3000"/>
    <x v="158"/>
    <x v="3"/>
  </r>
  <r>
    <x v="1"/>
    <n v="1197831"/>
    <x v="114"/>
    <x v="1"/>
    <x v="11"/>
    <x v="13"/>
    <x v="0"/>
    <n v="0.2"/>
    <n v="7000"/>
    <n v="1400"/>
    <x v="547"/>
    <x v="2"/>
  </r>
  <r>
    <x v="1"/>
    <n v="1197831"/>
    <x v="114"/>
    <x v="1"/>
    <x v="11"/>
    <x v="13"/>
    <x v="1"/>
    <n v="0.3"/>
    <n v="7000"/>
    <n v="2100"/>
    <x v="222"/>
    <x v="2"/>
  </r>
  <r>
    <x v="1"/>
    <n v="1197831"/>
    <x v="114"/>
    <x v="1"/>
    <x v="11"/>
    <x v="13"/>
    <x v="2"/>
    <n v="0.3"/>
    <n v="5000"/>
    <n v="1500"/>
    <x v="215"/>
    <x v="2"/>
  </r>
  <r>
    <x v="1"/>
    <n v="1197831"/>
    <x v="114"/>
    <x v="1"/>
    <x v="11"/>
    <x v="13"/>
    <x v="3"/>
    <n v="0.35"/>
    <n v="5000"/>
    <n v="1750"/>
    <x v="42"/>
    <x v="4"/>
  </r>
  <r>
    <x v="1"/>
    <n v="1197831"/>
    <x v="114"/>
    <x v="1"/>
    <x v="11"/>
    <x v="13"/>
    <x v="4"/>
    <n v="0.4"/>
    <n v="3500"/>
    <n v="1400"/>
    <x v="217"/>
    <x v="1"/>
  </r>
  <r>
    <x v="1"/>
    <n v="1197831"/>
    <x v="114"/>
    <x v="1"/>
    <x v="11"/>
    <x v="13"/>
    <x v="5"/>
    <n v="0.35"/>
    <n v="5000"/>
    <n v="1750"/>
    <x v="548"/>
    <x v="0"/>
  </r>
  <r>
    <x v="1"/>
    <n v="1197831"/>
    <x v="67"/>
    <x v="1"/>
    <x v="11"/>
    <x v="13"/>
    <x v="0"/>
    <n v="0.25"/>
    <n v="6500"/>
    <n v="1625"/>
    <x v="315"/>
    <x v="2"/>
  </r>
  <r>
    <x v="1"/>
    <n v="1197831"/>
    <x v="67"/>
    <x v="1"/>
    <x v="11"/>
    <x v="13"/>
    <x v="1"/>
    <n v="0.35"/>
    <n v="6250"/>
    <n v="2187.5"/>
    <x v="549"/>
    <x v="2"/>
  </r>
  <r>
    <x v="1"/>
    <n v="1197831"/>
    <x v="67"/>
    <x v="1"/>
    <x v="11"/>
    <x v="13"/>
    <x v="2"/>
    <n v="0.35"/>
    <n v="4500"/>
    <n v="1575"/>
    <x v="353"/>
    <x v="2"/>
  </r>
  <r>
    <x v="1"/>
    <n v="1197831"/>
    <x v="67"/>
    <x v="1"/>
    <x v="11"/>
    <x v="13"/>
    <x v="3"/>
    <n v="0.35"/>
    <n v="4000"/>
    <n v="1400"/>
    <x v="149"/>
    <x v="4"/>
  </r>
  <r>
    <x v="1"/>
    <n v="1197831"/>
    <x v="67"/>
    <x v="1"/>
    <x v="11"/>
    <x v="13"/>
    <x v="4"/>
    <n v="0.4"/>
    <n v="2750"/>
    <n v="1100"/>
    <x v="285"/>
    <x v="1"/>
  </r>
  <r>
    <x v="1"/>
    <n v="1197831"/>
    <x v="67"/>
    <x v="1"/>
    <x v="11"/>
    <x v="13"/>
    <x v="5"/>
    <n v="0.35"/>
    <n v="4750"/>
    <n v="1662.5"/>
    <x v="550"/>
    <x v="0"/>
  </r>
  <r>
    <x v="1"/>
    <n v="1197831"/>
    <x v="115"/>
    <x v="1"/>
    <x v="11"/>
    <x v="13"/>
    <x v="0"/>
    <n v="0.3"/>
    <n v="6500"/>
    <n v="1950"/>
    <x v="551"/>
    <x v="15"/>
  </r>
  <r>
    <x v="1"/>
    <n v="1197831"/>
    <x v="115"/>
    <x v="1"/>
    <x v="11"/>
    <x v="13"/>
    <x v="1"/>
    <n v="0.4"/>
    <n v="6500"/>
    <n v="2600"/>
    <x v="162"/>
    <x v="15"/>
  </r>
  <r>
    <x v="1"/>
    <n v="1197831"/>
    <x v="115"/>
    <x v="1"/>
    <x v="11"/>
    <x v="13"/>
    <x v="2"/>
    <n v="0.3"/>
    <n v="4750"/>
    <n v="1425"/>
    <x v="552"/>
    <x v="15"/>
  </r>
  <r>
    <x v="1"/>
    <n v="1197831"/>
    <x v="115"/>
    <x v="1"/>
    <x v="11"/>
    <x v="13"/>
    <x v="3"/>
    <n v="0.35000000000000003"/>
    <n v="3750"/>
    <n v="1312.5000000000002"/>
    <x v="553"/>
    <x v="0"/>
  </r>
  <r>
    <x v="1"/>
    <n v="1197831"/>
    <x v="115"/>
    <x v="1"/>
    <x v="11"/>
    <x v="13"/>
    <x v="4"/>
    <n v="0.4"/>
    <n v="2750"/>
    <n v="1100"/>
    <x v="195"/>
    <x v="2"/>
  </r>
  <r>
    <x v="1"/>
    <n v="1197831"/>
    <x v="115"/>
    <x v="1"/>
    <x v="11"/>
    <x v="13"/>
    <x v="5"/>
    <n v="0.35000000000000003"/>
    <n v="4250"/>
    <n v="1487.5000000000002"/>
    <x v="554"/>
    <x v="9"/>
  </r>
  <r>
    <x v="1"/>
    <n v="1197831"/>
    <x v="50"/>
    <x v="1"/>
    <x v="11"/>
    <x v="13"/>
    <x v="0"/>
    <n v="0.19999999999999998"/>
    <n v="6750"/>
    <n v="1350"/>
    <x v="303"/>
    <x v="15"/>
  </r>
  <r>
    <x v="1"/>
    <n v="1197831"/>
    <x v="50"/>
    <x v="1"/>
    <x v="11"/>
    <x v="13"/>
    <x v="1"/>
    <n v="0.25000000000000006"/>
    <n v="6750"/>
    <n v="1687.5000000000005"/>
    <x v="526"/>
    <x v="15"/>
  </r>
  <r>
    <x v="1"/>
    <n v="1197831"/>
    <x v="50"/>
    <x v="1"/>
    <x v="11"/>
    <x v="13"/>
    <x v="2"/>
    <n v="0.19999999999999996"/>
    <n v="5000"/>
    <n v="999.99999999999977"/>
    <x v="555"/>
    <x v="15"/>
  </r>
  <r>
    <x v="1"/>
    <n v="1197831"/>
    <x v="50"/>
    <x v="1"/>
    <x v="11"/>
    <x v="13"/>
    <x v="3"/>
    <n v="0.25000000000000006"/>
    <n v="4000"/>
    <n v="1000.0000000000002"/>
    <x v="556"/>
    <x v="0"/>
  </r>
  <r>
    <x v="1"/>
    <n v="1197831"/>
    <x v="50"/>
    <x v="1"/>
    <x v="11"/>
    <x v="13"/>
    <x v="4"/>
    <n v="0.3"/>
    <n v="3000"/>
    <n v="900"/>
    <x v="189"/>
    <x v="2"/>
  </r>
  <r>
    <x v="1"/>
    <n v="1197831"/>
    <x v="50"/>
    <x v="1"/>
    <x v="11"/>
    <x v="13"/>
    <x v="5"/>
    <n v="0.25000000000000006"/>
    <n v="5750"/>
    <n v="1437.5000000000002"/>
    <x v="557"/>
    <x v="9"/>
  </r>
  <r>
    <x v="1"/>
    <n v="1197831"/>
    <x v="70"/>
    <x v="1"/>
    <x v="11"/>
    <x v="13"/>
    <x v="0"/>
    <n v="0.14999999999999997"/>
    <n v="7250"/>
    <n v="1087.4999999999998"/>
    <x v="558"/>
    <x v="15"/>
  </r>
  <r>
    <x v="1"/>
    <n v="1197831"/>
    <x v="70"/>
    <x v="1"/>
    <x v="11"/>
    <x v="13"/>
    <x v="1"/>
    <n v="0.25000000000000006"/>
    <n v="7500"/>
    <n v="1875.0000000000005"/>
    <x v="559"/>
    <x v="15"/>
  </r>
  <r>
    <x v="1"/>
    <n v="1197831"/>
    <x v="70"/>
    <x v="1"/>
    <x v="11"/>
    <x v="13"/>
    <x v="2"/>
    <n v="0.19999999999999996"/>
    <n v="6000"/>
    <n v="1199.9999999999998"/>
    <x v="560"/>
    <x v="15"/>
  </r>
  <r>
    <x v="1"/>
    <n v="1197831"/>
    <x v="70"/>
    <x v="1"/>
    <x v="11"/>
    <x v="13"/>
    <x v="3"/>
    <n v="0.30000000000000004"/>
    <n v="5250"/>
    <n v="1575.0000000000002"/>
    <x v="135"/>
    <x v="0"/>
  </r>
  <r>
    <x v="1"/>
    <n v="1197831"/>
    <x v="70"/>
    <x v="1"/>
    <x v="11"/>
    <x v="13"/>
    <x v="4"/>
    <n v="0.45"/>
    <n v="4250"/>
    <n v="1912.5"/>
    <x v="561"/>
    <x v="2"/>
  </r>
  <r>
    <x v="1"/>
    <n v="1197831"/>
    <x v="70"/>
    <x v="1"/>
    <x v="11"/>
    <x v="13"/>
    <x v="5"/>
    <n v="0.4"/>
    <n v="7750"/>
    <n v="3100"/>
    <x v="562"/>
    <x v="9"/>
  </r>
  <r>
    <x v="1"/>
    <n v="1197831"/>
    <x v="71"/>
    <x v="1"/>
    <x v="11"/>
    <x v="13"/>
    <x v="0"/>
    <n v="0.4"/>
    <n v="7750"/>
    <n v="3100"/>
    <x v="563"/>
    <x v="15"/>
  </r>
  <r>
    <x v="1"/>
    <n v="1197831"/>
    <x v="71"/>
    <x v="1"/>
    <x v="11"/>
    <x v="13"/>
    <x v="1"/>
    <n v="0.45"/>
    <n v="7750"/>
    <n v="3487.5"/>
    <x v="564"/>
    <x v="15"/>
  </r>
  <r>
    <x v="1"/>
    <n v="1197831"/>
    <x v="71"/>
    <x v="1"/>
    <x v="11"/>
    <x v="13"/>
    <x v="2"/>
    <n v="0.4"/>
    <n v="6500"/>
    <n v="2600"/>
    <x v="162"/>
    <x v="15"/>
  </r>
  <r>
    <x v="1"/>
    <n v="1197831"/>
    <x v="71"/>
    <x v="1"/>
    <x v="11"/>
    <x v="13"/>
    <x v="3"/>
    <n v="0.4"/>
    <n v="6000"/>
    <n v="2400"/>
    <x v="214"/>
    <x v="0"/>
  </r>
  <r>
    <x v="1"/>
    <n v="1197831"/>
    <x v="71"/>
    <x v="1"/>
    <x v="11"/>
    <x v="13"/>
    <x v="4"/>
    <n v="0.45"/>
    <n v="5000"/>
    <n v="2250"/>
    <x v="42"/>
    <x v="2"/>
  </r>
  <r>
    <x v="1"/>
    <n v="1197831"/>
    <x v="71"/>
    <x v="1"/>
    <x v="11"/>
    <x v="13"/>
    <x v="5"/>
    <n v="0.5"/>
    <n v="8750"/>
    <n v="4375"/>
    <x v="239"/>
    <x v="9"/>
  </r>
  <r>
    <x v="1"/>
    <n v="1197831"/>
    <x v="116"/>
    <x v="1"/>
    <x v="11"/>
    <x v="13"/>
    <x v="0"/>
    <n v="0.4"/>
    <n v="8250"/>
    <n v="3300"/>
    <x v="240"/>
    <x v="18"/>
  </r>
  <r>
    <x v="1"/>
    <n v="1197831"/>
    <x v="116"/>
    <x v="1"/>
    <x v="11"/>
    <x v="13"/>
    <x v="1"/>
    <n v="0.45"/>
    <n v="8250"/>
    <n v="3712.5"/>
    <x v="565"/>
    <x v="18"/>
  </r>
  <r>
    <x v="1"/>
    <n v="1197831"/>
    <x v="116"/>
    <x v="1"/>
    <x v="11"/>
    <x v="13"/>
    <x v="2"/>
    <n v="0.4"/>
    <n v="9750"/>
    <n v="3900"/>
    <x v="242"/>
    <x v="18"/>
  </r>
  <r>
    <x v="1"/>
    <n v="1197831"/>
    <x v="116"/>
    <x v="1"/>
    <x v="11"/>
    <x v="13"/>
    <x v="3"/>
    <n v="0.4"/>
    <n v="5750"/>
    <n v="2300"/>
    <x v="566"/>
    <x v="9"/>
  </r>
  <r>
    <x v="1"/>
    <n v="1197831"/>
    <x v="116"/>
    <x v="1"/>
    <x v="11"/>
    <x v="13"/>
    <x v="4"/>
    <n v="0.45"/>
    <n v="5500"/>
    <n v="2475"/>
    <x v="567"/>
    <x v="15"/>
  </r>
  <r>
    <x v="1"/>
    <n v="1197831"/>
    <x v="116"/>
    <x v="1"/>
    <x v="11"/>
    <x v="13"/>
    <x v="5"/>
    <n v="0.54999999999999993"/>
    <n v="8250"/>
    <n v="4537.4999999999991"/>
    <x v="568"/>
    <x v="16"/>
  </r>
  <r>
    <x v="1"/>
    <n v="1197831"/>
    <x v="117"/>
    <x v="1"/>
    <x v="11"/>
    <x v="13"/>
    <x v="0"/>
    <n v="0.45"/>
    <n v="7750"/>
    <n v="3487.5"/>
    <x v="569"/>
    <x v="18"/>
  </r>
  <r>
    <x v="1"/>
    <n v="1197831"/>
    <x v="117"/>
    <x v="1"/>
    <x v="11"/>
    <x v="13"/>
    <x v="1"/>
    <n v="0.55000000000000004"/>
    <n v="7750"/>
    <n v="4262.5"/>
    <x v="570"/>
    <x v="18"/>
  </r>
  <r>
    <x v="1"/>
    <n v="1197831"/>
    <x v="117"/>
    <x v="1"/>
    <x v="11"/>
    <x v="13"/>
    <x v="2"/>
    <n v="0.5"/>
    <n v="9500"/>
    <n v="4750"/>
    <x v="571"/>
    <x v="18"/>
  </r>
  <r>
    <x v="1"/>
    <n v="1197831"/>
    <x v="117"/>
    <x v="1"/>
    <x v="11"/>
    <x v="13"/>
    <x v="3"/>
    <n v="0.45"/>
    <n v="4750"/>
    <n v="2137.5"/>
    <x v="270"/>
    <x v="9"/>
  </r>
  <r>
    <x v="1"/>
    <n v="1197831"/>
    <x v="117"/>
    <x v="1"/>
    <x v="11"/>
    <x v="13"/>
    <x v="4"/>
    <n v="0.5"/>
    <n v="4750"/>
    <n v="2375"/>
    <x v="572"/>
    <x v="15"/>
  </r>
  <r>
    <x v="1"/>
    <n v="1197831"/>
    <x v="117"/>
    <x v="1"/>
    <x v="11"/>
    <x v="13"/>
    <x v="5"/>
    <n v="0.54999999999999993"/>
    <n v="7250"/>
    <n v="3987.4999999999995"/>
    <x v="573"/>
    <x v="16"/>
  </r>
  <r>
    <x v="1"/>
    <n v="1197831"/>
    <x v="74"/>
    <x v="1"/>
    <x v="11"/>
    <x v="13"/>
    <x v="0"/>
    <n v="0.5"/>
    <n v="6750"/>
    <n v="3375"/>
    <x v="574"/>
    <x v="18"/>
  </r>
  <r>
    <x v="1"/>
    <n v="1197831"/>
    <x v="74"/>
    <x v="1"/>
    <x v="11"/>
    <x v="13"/>
    <x v="1"/>
    <n v="0.5"/>
    <n v="6250"/>
    <n v="3125"/>
    <x v="575"/>
    <x v="18"/>
  </r>
  <r>
    <x v="1"/>
    <n v="1197831"/>
    <x v="74"/>
    <x v="1"/>
    <x v="11"/>
    <x v="13"/>
    <x v="2"/>
    <n v="0.54999999999999993"/>
    <n v="6750"/>
    <n v="3712.4999999999995"/>
    <x v="576"/>
    <x v="18"/>
  </r>
  <r>
    <x v="1"/>
    <n v="1197831"/>
    <x v="74"/>
    <x v="1"/>
    <x v="11"/>
    <x v="13"/>
    <x v="3"/>
    <n v="0.54999999999999993"/>
    <n v="4000"/>
    <n v="2199.9999999999995"/>
    <x v="577"/>
    <x v="9"/>
  </r>
  <r>
    <x v="1"/>
    <n v="1197831"/>
    <x v="74"/>
    <x v="1"/>
    <x v="11"/>
    <x v="13"/>
    <x v="4"/>
    <n v="0.5"/>
    <n v="4000"/>
    <n v="2000"/>
    <x v="578"/>
    <x v="15"/>
  </r>
  <r>
    <x v="1"/>
    <n v="1197831"/>
    <x v="74"/>
    <x v="1"/>
    <x v="11"/>
    <x v="13"/>
    <x v="5"/>
    <n v="0.45"/>
    <n v="6250"/>
    <n v="2812.5"/>
    <x v="579"/>
    <x v="16"/>
  </r>
  <r>
    <x v="1"/>
    <n v="1197831"/>
    <x v="75"/>
    <x v="1"/>
    <x v="11"/>
    <x v="13"/>
    <x v="0"/>
    <n v="0.35000000000000003"/>
    <n v="5750"/>
    <n v="2012.5000000000002"/>
    <x v="580"/>
    <x v="18"/>
  </r>
  <r>
    <x v="1"/>
    <n v="1197831"/>
    <x v="75"/>
    <x v="1"/>
    <x v="11"/>
    <x v="13"/>
    <x v="1"/>
    <n v="0.35000000000000003"/>
    <n v="5750"/>
    <n v="2012.5000000000002"/>
    <x v="580"/>
    <x v="18"/>
  </r>
  <r>
    <x v="1"/>
    <n v="1197831"/>
    <x v="75"/>
    <x v="1"/>
    <x v="11"/>
    <x v="13"/>
    <x v="2"/>
    <n v="0.4"/>
    <n v="5250"/>
    <n v="2100"/>
    <x v="56"/>
    <x v="18"/>
  </r>
  <r>
    <x v="1"/>
    <n v="1197831"/>
    <x v="75"/>
    <x v="1"/>
    <x v="11"/>
    <x v="13"/>
    <x v="3"/>
    <n v="0.4"/>
    <n v="3750"/>
    <n v="1500"/>
    <x v="522"/>
    <x v="9"/>
  </r>
  <r>
    <x v="1"/>
    <n v="1197831"/>
    <x v="75"/>
    <x v="1"/>
    <x v="11"/>
    <x v="13"/>
    <x v="4"/>
    <n v="0.35000000000000003"/>
    <n v="3500"/>
    <n v="1225.0000000000002"/>
    <x v="581"/>
    <x v="15"/>
  </r>
  <r>
    <x v="1"/>
    <n v="1197831"/>
    <x v="75"/>
    <x v="1"/>
    <x v="11"/>
    <x v="13"/>
    <x v="5"/>
    <n v="0.45"/>
    <n v="5250"/>
    <n v="2362.5"/>
    <x v="345"/>
    <x v="16"/>
  </r>
  <r>
    <x v="1"/>
    <n v="1197831"/>
    <x v="56"/>
    <x v="1"/>
    <x v="11"/>
    <x v="13"/>
    <x v="0"/>
    <n v="0.30000000000000004"/>
    <n v="6750"/>
    <n v="2025.0000000000002"/>
    <x v="525"/>
    <x v="18"/>
  </r>
  <r>
    <x v="1"/>
    <n v="1197831"/>
    <x v="56"/>
    <x v="1"/>
    <x v="11"/>
    <x v="13"/>
    <x v="1"/>
    <n v="0.30000000000000004"/>
    <n v="6750"/>
    <n v="2025.0000000000002"/>
    <x v="525"/>
    <x v="18"/>
  </r>
  <r>
    <x v="1"/>
    <n v="1197831"/>
    <x v="56"/>
    <x v="1"/>
    <x v="11"/>
    <x v="13"/>
    <x v="2"/>
    <n v="0.55000000000000004"/>
    <n v="6000"/>
    <n v="3300.0000000000005"/>
    <x v="15"/>
    <x v="18"/>
  </r>
  <r>
    <x v="1"/>
    <n v="1197831"/>
    <x v="56"/>
    <x v="1"/>
    <x v="11"/>
    <x v="13"/>
    <x v="3"/>
    <n v="0.55000000000000004"/>
    <n v="4750"/>
    <n v="2612.5"/>
    <x v="582"/>
    <x v="9"/>
  </r>
  <r>
    <x v="1"/>
    <n v="1197831"/>
    <x v="56"/>
    <x v="1"/>
    <x v="11"/>
    <x v="13"/>
    <x v="4"/>
    <n v="0.54999999999999993"/>
    <n v="4500"/>
    <n v="2474.9999999999995"/>
    <x v="583"/>
    <x v="15"/>
  </r>
  <r>
    <x v="1"/>
    <n v="1197831"/>
    <x v="56"/>
    <x v="1"/>
    <x v="11"/>
    <x v="13"/>
    <x v="5"/>
    <n v="0.65"/>
    <n v="6500"/>
    <n v="4225"/>
    <x v="584"/>
    <x v="16"/>
  </r>
  <r>
    <x v="1"/>
    <n v="1197831"/>
    <x v="57"/>
    <x v="1"/>
    <x v="11"/>
    <x v="13"/>
    <x v="0"/>
    <n v="0.54999999999999993"/>
    <n v="8000"/>
    <n v="4399.9999999999991"/>
    <x v="585"/>
    <x v="18"/>
  </r>
  <r>
    <x v="1"/>
    <n v="1197831"/>
    <x v="57"/>
    <x v="1"/>
    <x v="11"/>
    <x v="13"/>
    <x v="1"/>
    <n v="0.54999999999999993"/>
    <n v="8000"/>
    <n v="4399.9999999999991"/>
    <x v="585"/>
    <x v="18"/>
  </r>
  <r>
    <x v="1"/>
    <n v="1197831"/>
    <x v="57"/>
    <x v="1"/>
    <x v="11"/>
    <x v="13"/>
    <x v="2"/>
    <n v="0.6"/>
    <n v="7000"/>
    <n v="4200"/>
    <x v="586"/>
    <x v="18"/>
  </r>
  <r>
    <x v="1"/>
    <n v="1197831"/>
    <x v="57"/>
    <x v="1"/>
    <x v="11"/>
    <x v="13"/>
    <x v="3"/>
    <n v="0.6"/>
    <n v="5500"/>
    <n v="3300"/>
    <x v="587"/>
    <x v="9"/>
  </r>
  <r>
    <x v="1"/>
    <n v="1197831"/>
    <x v="57"/>
    <x v="1"/>
    <x v="11"/>
    <x v="13"/>
    <x v="4"/>
    <n v="0.54999999999999993"/>
    <n v="5000"/>
    <n v="2749.9999999999995"/>
    <x v="588"/>
    <x v="15"/>
  </r>
  <r>
    <x v="1"/>
    <n v="1197831"/>
    <x v="57"/>
    <x v="1"/>
    <x v="11"/>
    <x v="13"/>
    <x v="5"/>
    <n v="0.65"/>
    <n v="7500"/>
    <n v="4875"/>
    <x v="589"/>
    <x v="16"/>
  </r>
  <r>
    <x v="0"/>
    <n v="1185732"/>
    <x v="118"/>
    <x v="3"/>
    <x v="12"/>
    <x v="14"/>
    <x v="0"/>
    <n v="0.35"/>
    <n v="4250"/>
    <n v="1487.5"/>
    <x v="228"/>
    <x v="8"/>
  </r>
  <r>
    <x v="0"/>
    <n v="1185732"/>
    <x v="118"/>
    <x v="3"/>
    <x v="12"/>
    <x v="14"/>
    <x v="1"/>
    <n v="0.35"/>
    <n v="2250"/>
    <n v="787.5"/>
    <x v="185"/>
    <x v="2"/>
  </r>
  <r>
    <x v="0"/>
    <n v="1185732"/>
    <x v="118"/>
    <x v="3"/>
    <x v="12"/>
    <x v="14"/>
    <x v="2"/>
    <n v="0.25"/>
    <n v="2250"/>
    <n v="562.5"/>
    <x v="271"/>
    <x v="2"/>
  </r>
  <r>
    <x v="0"/>
    <n v="1185732"/>
    <x v="118"/>
    <x v="3"/>
    <x v="12"/>
    <x v="14"/>
    <x v="3"/>
    <n v="0.30000000000000004"/>
    <n v="750"/>
    <n v="225.00000000000003"/>
    <x v="488"/>
    <x v="8"/>
  </r>
  <r>
    <x v="0"/>
    <n v="1185732"/>
    <x v="118"/>
    <x v="3"/>
    <x v="12"/>
    <x v="14"/>
    <x v="4"/>
    <n v="0.44999999999999996"/>
    <n v="1250"/>
    <n v="562.5"/>
    <x v="271"/>
    <x v="2"/>
  </r>
  <r>
    <x v="0"/>
    <n v="1185732"/>
    <x v="118"/>
    <x v="3"/>
    <x v="12"/>
    <x v="14"/>
    <x v="5"/>
    <n v="0.35"/>
    <n v="2250"/>
    <n v="787.5"/>
    <x v="203"/>
    <x v="0"/>
  </r>
  <r>
    <x v="0"/>
    <n v="1185732"/>
    <x v="119"/>
    <x v="3"/>
    <x v="12"/>
    <x v="14"/>
    <x v="0"/>
    <n v="0.35"/>
    <n v="4750"/>
    <n v="1662.5"/>
    <x v="590"/>
    <x v="8"/>
  </r>
  <r>
    <x v="0"/>
    <n v="1185732"/>
    <x v="119"/>
    <x v="3"/>
    <x v="12"/>
    <x v="14"/>
    <x v="1"/>
    <n v="0.35"/>
    <n v="1250"/>
    <n v="437.5"/>
    <x v="591"/>
    <x v="2"/>
  </r>
  <r>
    <x v="0"/>
    <n v="1185732"/>
    <x v="119"/>
    <x v="3"/>
    <x v="12"/>
    <x v="14"/>
    <x v="2"/>
    <n v="0.25"/>
    <n v="1750"/>
    <n v="437.5"/>
    <x v="591"/>
    <x v="2"/>
  </r>
  <r>
    <x v="0"/>
    <n v="1185732"/>
    <x v="119"/>
    <x v="3"/>
    <x v="12"/>
    <x v="14"/>
    <x v="3"/>
    <n v="0.30000000000000004"/>
    <n v="500"/>
    <n v="150.00000000000003"/>
    <x v="592"/>
    <x v="8"/>
  </r>
  <r>
    <x v="0"/>
    <n v="1185732"/>
    <x v="119"/>
    <x v="3"/>
    <x v="12"/>
    <x v="14"/>
    <x v="4"/>
    <n v="0.44999999999999996"/>
    <n v="1250"/>
    <n v="562.5"/>
    <x v="271"/>
    <x v="2"/>
  </r>
  <r>
    <x v="0"/>
    <n v="1185732"/>
    <x v="119"/>
    <x v="3"/>
    <x v="12"/>
    <x v="14"/>
    <x v="5"/>
    <n v="0.35"/>
    <n v="2000"/>
    <n v="700"/>
    <x v="188"/>
    <x v="0"/>
  </r>
  <r>
    <x v="0"/>
    <n v="1185732"/>
    <x v="2"/>
    <x v="3"/>
    <x v="12"/>
    <x v="14"/>
    <x v="0"/>
    <n v="0.4"/>
    <n v="4200"/>
    <n v="1680"/>
    <x v="593"/>
    <x v="8"/>
  </r>
  <r>
    <x v="0"/>
    <n v="1185732"/>
    <x v="2"/>
    <x v="3"/>
    <x v="12"/>
    <x v="14"/>
    <x v="1"/>
    <n v="0.4"/>
    <n v="1000"/>
    <n v="400"/>
    <x v="594"/>
    <x v="2"/>
  </r>
  <r>
    <x v="0"/>
    <n v="1185732"/>
    <x v="2"/>
    <x v="3"/>
    <x v="12"/>
    <x v="14"/>
    <x v="2"/>
    <n v="0.30000000000000004"/>
    <n v="1500"/>
    <n v="450.00000000000006"/>
    <x v="480"/>
    <x v="2"/>
  </r>
  <r>
    <x v="0"/>
    <n v="1185732"/>
    <x v="2"/>
    <x v="3"/>
    <x v="12"/>
    <x v="14"/>
    <x v="3"/>
    <n v="0.35"/>
    <n v="0"/>
    <n v="0"/>
    <x v="595"/>
    <x v="8"/>
  </r>
  <r>
    <x v="0"/>
    <n v="1185732"/>
    <x v="2"/>
    <x v="3"/>
    <x v="12"/>
    <x v="14"/>
    <x v="4"/>
    <n v="0.5"/>
    <n v="500"/>
    <n v="250"/>
    <x v="596"/>
    <x v="2"/>
  </r>
  <r>
    <x v="0"/>
    <n v="1185732"/>
    <x v="2"/>
    <x v="3"/>
    <x v="12"/>
    <x v="14"/>
    <x v="5"/>
    <n v="0.4"/>
    <n v="1500"/>
    <n v="600"/>
    <x v="229"/>
    <x v="0"/>
  </r>
  <r>
    <x v="0"/>
    <n v="1185732"/>
    <x v="3"/>
    <x v="3"/>
    <x v="12"/>
    <x v="14"/>
    <x v="0"/>
    <n v="0.4"/>
    <n v="3750"/>
    <n v="1500"/>
    <x v="51"/>
    <x v="8"/>
  </r>
  <r>
    <x v="0"/>
    <n v="1185732"/>
    <x v="3"/>
    <x v="3"/>
    <x v="12"/>
    <x v="14"/>
    <x v="1"/>
    <n v="0.35000000000000003"/>
    <n v="750"/>
    <n v="262.5"/>
    <x v="597"/>
    <x v="2"/>
  </r>
  <r>
    <x v="0"/>
    <n v="1185732"/>
    <x v="3"/>
    <x v="3"/>
    <x v="12"/>
    <x v="14"/>
    <x v="2"/>
    <n v="0.25000000000000006"/>
    <n v="750"/>
    <n v="187.50000000000003"/>
    <x v="598"/>
    <x v="2"/>
  </r>
  <r>
    <x v="0"/>
    <n v="1185732"/>
    <x v="3"/>
    <x v="3"/>
    <x v="12"/>
    <x v="14"/>
    <x v="3"/>
    <n v="0.3"/>
    <n v="0"/>
    <n v="0"/>
    <x v="595"/>
    <x v="8"/>
  </r>
  <r>
    <x v="0"/>
    <n v="1185732"/>
    <x v="3"/>
    <x v="3"/>
    <x v="12"/>
    <x v="14"/>
    <x v="4"/>
    <n v="0.45"/>
    <n v="250"/>
    <n v="112.5"/>
    <x v="599"/>
    <x v="2"/>
  </r>
  <r>
    <x v="0"/>
    <n v="1185732"/>
    <x v="3"/>
    <x v="3"/>
    <x v="12"/>
    <x v="14"/>
    <x v="5"/>
    <n v="0.35000000000000003"/>
    <n v="1500"/>
    <n v="525"/>
    <x v="191"/>
    <x v="0"/>
  </r>
  <r>
    <x v="0"/>
    <n v="1185732"/>
    <x v="120"/>
    <x v="3"/>
    <x v="12"/>
    <x v="14"/>
    <x v="0"/>
    <n v="0.45"/>
    <n v="4200"/>
    <n v="1890"/>
    <x v="600"/>
    <x v="8"/>
  </r>
  <r>
    <x v="0"/>
    <n v="1185732"/>
    <x v="120"/>
    <x v="3"/>
    <x v="12"/>
    <x v="14"/>
    <x v="1"/>
    <n v="0.40000000000000008"/>
    <n v="1250"/>
    <n v="500.00000000000011"/>
    <x v="601"/>
    <x v="2"/>
  </r>
  <r>
    <x v="0"/>
    <n v="1185732"/>
    <x v="120"/>
    <x v="3"/>
    <x v="12"/>
    <x v="14"/>
    <x v="2"/>
    <n v="0.35000000000000003"/>
    <n v="1000"/>
    <n v="350.00000000000006"/>
    <x v="602"/>
    <x v="2"/>
  </r>
  <r>
    <x v="0"/>
    <n v="1185732"/>
    <x v="120"/>
    <x v="3"/>
    <x v="12"/>
    <x v="14"/>
    <x v="3"/>
    <n v="0.35000000000000003"/>
    <n v="250"/>
    <n v="87.500000000000014"/>
    <x v="603"/>
    <x v="8"/>
  </r>
  <r>
    <x v="0"/>
    <n v="1185732"/>
    <x v="120"/>
    <x v="3"/>
    <x v="12"/>
    <x v="14"/>
    <x v="4"/>
    <n v="0.49999999999999994"/>
    <n v="500"/>
    <n v="249.99999999999997"/>
    <x v="604"/>
    <x v="2"/>
  </r>
  <r>
    <x v="0"/>
    <n v="1185732"/>
    <x v="120"/>
    <x v="3"/>
    <x v="12"/>
    <x v="14"/>
    <x v="5"/>
    <n v="0.54999999999999993"/>
    <n v="1500"/>
    <n v="824.99999999999989"/>
    <x v="313"/>
    <x v="0"/>
  </r>
  <r>
    <x v="0"/>
    <n v="1185732"/>
    <x v="121"/>
    <x v="3"/>
    <x v="12"/>
    <x v="14"/>
    <x v="0"/>
    <n v="0.4"/>
    <n v="4000"/>
    <n v="1600"/>
    <x v="329"/>
    <x v="8"/>
  </r>
  <r>
    <x v="0"/>
    <n v="1185732"/>
    <x v="121"/>
    <x v="3"/>
    <x v="12"/>
    <x v="14"/>
    <x v="1"/>
    <n v="0.35000000000000009"/>
    <n v="1500"/>
    <n v="525.00000000000011"/>
    <x v="496"/>
    <x v="2"/>
  </r>
  <r>
    <x v="0"/>
    <n v="1185732"/>
    <x v="121"/>
    <x v="3"/>
    <x v="12"/>
    <x v="14"/>
    <x v="2"/>
    <n v="0.30000000000000004"/>
    <n v="1750"/>
    <n v="525.00000000000011"/>
    <x v="496"/>
    <x v="2"/>
  </r>
  <r>
    <x v="0"/>
    <n v="1185732"/>
    <x v="121"/>
    <x v="3"/>
    <x v="12"/>
    <x v="14"/>
    <x v="3"/>
    <n v="0.30000000000000004"/>
    <n v="1500"/>
    <n v="450.00000000000006"/>
    <x v="605"/>
    <x v="8"/>
  </r>
  <r>
    <x v="0"/>
    <n v="1185732"/>
    <x v="121"/>
    <x v="3"/>
    <x v="12"/>
    <x v="14"/>
    <x v="4"/>
    <n v="0.45"/>
    <n v="1500"/>
    <n v="675"/>
    <x v="606"/>
    <x v="2"/>
  </r>
  <r>
    <x v="0"/>
    <n v="1185732"/>
    <x v="121"/>
    <x v="3"/>
    <x v="12"/>
    <x v="14"/>
    <x v="5"/>
    <n v="0.5"/>
    <n v="3250"/>
    <n v="1625"/>
    <x v="160"/>
    <x v="0"/>
  </r>
  <r>
    <x v="0"/>
    <n v="1185732"/>
    <x v="6"/>
    <x v="3"/>
    <x v="12"/>
    <x v="14"/>
    <x v="0"/>
    <n v="0.45"/>
    <n v="5500"/>
    <n v="2475"/>
    <x v="187"/>
    <x v="8"/>
  </r>
  <r>
    <x v="0"/>
    <n v="1185732"/>
    <x v="6"/>
    <x v="3"/>
    <x v="12"/>
    <x v="14"/>
    <x v="1"/>
    <n v="0.40000000000000008"/>
    <n v="3000"/>
    <n v="1200.0000000000002"/>
    <x v="298"/>
    <x v="2"/>
  </r>
  <r>
    <x v="0"/>
    <n v="1185732"/>
    <x v="6"/>
    <x v="3"/>
    <x v="12"/>
    <x v="14"/>
    <x v="2"/>
    <n v="0.35000000000000003"/>
    <n v="2250"/>
    <n v="787.50000000000011"/>
    <x v="185"/>
    <x v="2"/>
  </r>
  <r>
    <x v="0"/>
    <n v="1185732"/>
    <x v="6"/>
    <x v="3"/>
    <x v="12"/>
    <x v="14"/>
    <x v="3"/>
    <n v="0.35000000000000003"/>
    <n v="1750"/>
    <n v="612.50000000000011"/>
    <x v="607"/>
    <x v="8"/>
  </r>
  <r>
    <x v="0"/>
    <n v="1185732"/>
    <x v="6"/>
    <x v="3"/>
    <x v="12"/>
    <x v="14"/>
    <x v="4"/>
    <n v="0.45"/>
    <n v="1750"/>
    <n v="787.5"/>
    <x v="185"/>
    <x v="2"/>
  </r>
  <r>
    <x v="0"/>
    <n v="1185732"/>
    <x v="6"/>
    <x v="3"/>
    <x v="12"/>
    <x v="14"/>
    <x v="5"/>
    <n v="0.5"/>
    <n v="3500"/>
    <n v="1750"/>
    <x v="548"/>
    <x v="0"/>
  </r>
  <r>
    <x v="0"/>
    <n v="1185732"/>
    <x v="7"/>
    <x v="3"/>
    <x v="12"/>
    <x v="14"/>
    <x v="0"/>
    <n v="0.45"/>
    <n v="5000"/>
    <n v="2250"/>
    <x v="192"/>
    <x v="8"/>
  </r>
  <r>
    <x v="0"/>
    <n v="1185732"/>
    <x v="7"/>
    <x v="3"/>
    <x v="12"/>
    <x v="14"/>
    <x v="1"/>
    <n v="0.45000000000000007"/>
    <n v="2750"/>
    <n v="1237.5000000000002"/>
    <x v="608"/>
    <x v="2"/>
  </r>
  <r>
    <x v="0"/>
    <n v="1185732"/>
    <x v="7"/>
    <x v="3"/>
    <x v="12"/>
    <x v="14"/>
    <x v="2"/>
    <n v="0.4"/>
    <n v="2000"/>
    <n v="800"/>
    <x v="198"/>
    <x v="2"/>
  </r>
  <r>
    <x v="0"/>
    <n v="1185732"/>
    <x v="7"/>
    <x v="3"/>
    <x v="12"/>
    <x v="14"/>
    <x v="3"/>
    <n v="0.30000000000000004"/>
    <n v="1250"/>
    <n v="375.00000000000006"/>
    <x v="609"/>
    <x v="8"/>
  </r>
  <r>
    <x v="0"/>
    <n v="1185732"/>
    <x v="7"/>
    <x v="3"/>
    <x v="12"/>
    <x v="14"/>
    <x v="4"/>
    <n v="0.4"/>
    <n v="1000"/>
    <n v="400"/>
    <x v="594"/>
    <x v="2"/>
  </r>
  <r>
    <x v="0"/>
    <n v="1185732"/>
    <x v="7"/>
    <x v="3"/>
    <x v="12"/>
    <x v="14"/>
    <x v="5"/>
    <n v="0.45"/>
    <n v="2750"/>
    <n v="1237.5"/>
    <x v="184"/>
    <x v="0"/>
  </r>
  <r>
    <x v="0"/>
    <n v="1185732"/>
    <x v="122"/>
    <x v="3"/>
    <x v="12"/>
    <x v="14"/>
    <x v="0"/>
    <n v="0.4"/>
    <n v="4000"/>
    <n v="1600"/>
    <x v="329"/>
    <x v="8"/>
  </r>
  <r>
    <x v="0"/>
    <n v="1185732"/>
    <x v="122"/>
    <x v="3"/>
    <x v="12"/>
    <x v="14"/>
    <x v="1"/>
    <n v="0.35000000000000009"/>
    <n v="2000"/>
    <n v="700.00000000000023"/>
    <x v="607"/>
    <x v="2"/>
  </r>
  <r>
    <x v="0"/>
    <n v="1185732"/>
    <x v="122"/>
    <x v="3"/>
    <x v="12"/>
    <x v="14"/>
    <x v="2"/>
    <n v="0.2"/>
    <n v="1000"/>
    <n v="200"/>
    <x v="492"/>
    <x v="2"/>
  </r>
  <r>
    <x v="0"/>
    <n v="1185732"/>
    <x v="122"/>
    <x v="3"/>
    <x v="12"/>
    <x v="14"/>
    <x v="3"/>
    <n v="0.2"/>
    <n v="750"/>
    <n v="150"/>
    <x v="610"/>
    <x v="8"/>
  </r>
  <r>
    <x v="0"/>
    <n v="1185732"/>
    <x v="122"/>
    <x v="3"/>
    <x v="12"/>
    <x v="14"/>
    <x v="4"/>
    <n v="0.3"/>
    <n v="750"/>
    <n v="225"/>
    <x v="611"/>
    <x v="2"/>
  </r>
  <r>
    <x v="0"/>
    <n v="1185732"/>
    <x v="122"/>
    <x v="3"/>
    <x v="12"/>
    <x v="14"/>
    <x v="5"/>
    <n v="0.35000000000000003"/>
    <n v="1500"/>
    <n v="525"/>
    <x v="191"/>
    <x v="0"/>
  </r>
  <r>
    <x v="0"/>
    <n v="1185732"/>
    <x v="123"/>
    <x v="3"/>
    <x v="12"/>
    <x v="14"/>
    <x v="0"/>
    <n v="0.39999999999999997"/>
    <n v="3250"/>
    <n v="1300"/>
    <x v="533"/>
    <x v="8"/>
  </r>
  <r>
    <x v="0"/>
    <n v="1185732"/>
    <x v="123"/>
    <x v="3"/>
    <x v="12"/>
    <x v="14"/>
    <x v="1"/>
    <n v="0.3"/>
    <n v="1500"/>
    <n v="450"/>
    <x v="480"/>
    <x v="2"/>
  </r>
  <r>
    <x v="0"/>
    <n v="1185732"/>
    <x v="123"/>
    <x v="3"/>
    <x v="12"/>
    <x v="14"/>
    <x v="2"/>
    <n v="0.3"/>
    <n v="500"/>
    <n v="150"/>
    <x v="612"/>
    <x v="2"/>
  </r>
  <r>
    <x v="0"/>
    <n v="1185732"/>
    <x v="123"/>
    <x v="3"/>
    <x v="12"/>
    <x v="14"/>
    <x v="3"/>
    <n v="0.3"/>
    <n v="250"/>
    <n v="75"/>
    <x v="613"/>
    <x v="8"/>
  </r>
  <r>
    <x v="0"/>
    <n v="1185732"/>
    <x v="123"/>
    <x v="3"/>
    <x v="12"/>
    <x v="14"/>
    <x v="4"/>
    <n v="0.39999999999999997"/>
    <n v="250"/>
    <n v="99.999999999999986"/>
    <x v="614"/>
    <x v="2"/>
  </r>
  <r>
    <x v="0"/>
    <n v="1185732"/>
    <x v="123"/>
    <x v="3"/>
    <x v="12"/>
    <x v="14"/>
    <x v="5"/>
    <n v="0.4499999999999999"/>
    <n v="1500"/>
    <n v="674.99999999999989"/>
    <x v="615"/>
    <x v="0"/>
  </r>
  <r>
    <x v="0"/>
    <n v="1185732"/>
    <x v="10"/>
    <x v="3"/>
    <x v="12"/>
    <x v="14"/>
    <x v="0"/>
    <n v="0.4"/>
    <n v="3000"/>
    <n v="1200"/>
    <x v="616"/>
    <x v="8"/>
  </r>
  <r>
    <x v="0"/>
    <n v="1185732"/>
    <x v="10"/>
    <x v="3"/>
    <x v="12"/>
    <x v="14"/>
    <x v="1"/>
    <n v="0.30000000000000004"/>
    <n v="1500"/>
    <n v="450.00000000000006"/>
    <x v="480"/>
    <x v="2"/>
  </r>
  <r>
    <x v="0"/>
    <n v="1185732"/>
    <x v="10"/>
    <x v="3"/>
    <x v="12"/>
    <x v="14"/>
    <x v="2"/>
    <n v="0.30000000000000004"/>
    <n v="950"/>
    <n v="285.00000000000006"/>
    <x v="617"/>
    <x v="2"/>
  </r>
  <r>
    <x v="0"/>
    <n v="1185732"/>
    <x v="10"/>
    <x v="3"/>
    <x v="12"/>
    <x v="14"/>
    <x v="3"/>
    <n v="0.30000000000000004"/>
    <n v="1250"/>
    <n v="375.00000000000006"/>
    <x v="609"/>
    <x v="8"/>
  </r>
  <r>
    <x v="0"/>
    <n v="1185732"/>
    <x v="10"/>
    <x v="3"/>
    <x v="12"/>
    <x v="14"/>
    <x v="4"/>
    <n v="0.49999999999999994"/>
    <n v="1000"/>
    <n v="499.99999999999994"/>
    <x v="618"/>
    <x v="2"/>
  </r>
  <r>
    <x v="0"/>
    <n v="1185732"/>
    <x v="10"/>
    <x v="3"/>
    <x v="12"/>
    <x v="14"/>
    <x v="5"/>
    <n v="0.54999999999999982"/>
    <n v="2000"/>
    <n v="1099.9999999999995"/>
    <x v="619"/>
    <x v="0"/>
  </r>
  <r>
    <x v="0"/>
    <n v="1185732"/>
    <x v="11"/>
    <x v="3"/>
    <x v="12"/>
    <x v="14"/>
    <x v="0"/>
    <n v="0.49999999999999994"/>
    <n v="4500"/>
    <n v="2249.9999999999995"/>
    <x v="620"/>
    <x v="8"/>
  </r>
  <r>
    <x v="0"/>
    <n v="1185732"/>
    <x v="11"/>
    <x v="3"/>
    <x v="12"/>
    <x v="14"/>
    <x v="1"/>
    <n v="0.4"/>
    <n v="2500"/>
    <n v="1000"/>
    <x v="188"/>
    <x v="2"/>
  </r>
  <r>
    <x v="0"/>
    <n v="1185732"/>
    <x v="11"/>
    <x v="3"/>
    <x v="12"/>
    <x v="14"/>
    <x v="2"/>
    <n v="0.4"/>
    <n v="2000"/>
    <n v="800"/>
    <x v="198"/>
    <x v="2"/>
  </r>
  <r>
    <x v="0"/>
    <n v="1185732"/>
    <x v="11"/>
    <x v="3"/>
    <x v="12"/>
    <x v="14"/>
    <x v="3"/>
    <n v="0.4"/>
    <n v="1500"/>
    <n v="600"/>
    <x v="512"/>
    <x v="8"/>
  </r>
  <r>
    <x v="0"/>
    <n v="1185732"/>
    <x v="11"/>
    <x v="3"/>
    <x v="12"/>
    <x v="14"/>
    <x v="4"/>
    <n v="0.49999999999999994"/>
    <n v="1500"/>
    <n v="749.99999999999989"/>
    <x v="621"/>
    <x v="2"/>
  </r>
  <r>
    <x v="0"/>
    <n v="1185732"/>
    <x v="11"/>
    <x v="3"/>
    <x v="12"/>
    <x v="14"/>
    <x v="5"/>
    <n v="0.54999999999999982"/>
    <n v="2500"/>
    <n v="1374.9999999999995"/>
    <x v="622"/>
    <x v="0"/>
  </r>
  <r>
    <x v="1"/>
    <n v="1197831"/>
    <x v="12"/>
    <x v="1"/>
    <x v="13"/>
    <x v="15"/>
    <x v="0"/>
    <n v="0.2"/>
    <n v="6750"/>
    <n v="1350"/>
    <x v="303"/>
    <x v="15"/>
  </r>
  <r>
    <x v="1"/>
    <n v="1197831"/>
    <x v="12"/>
    <x v="1"/>
    <x v="13"/>
    <x v="15"/>
    <x v="1"/>
    <n v="0.3"/>
    <n v="6750"/>
    <n v="2025"/>
    <x v="623"/>
    <x v="15"/>
  </r>
  <r>
    <x v="1"/>
    <n v="1197831"/>
    <x v="12"/>
    <x v="1"/>
    <x v="13"/>
    <x v="15"/>
    <x v="2"/>
    <n v="0.3"/>
    <n v="4750"/>
    <n v="1425"/>
    <x v="552"/>
    <x v="15"/>
  </r>
  <r>
    <x v="1"/>
    <n v="1197831"/>
    <x v="12"/>
    <x v="1"/>
    <x v="13"/>
    <x v="15"/>
    <x v="3"/>
    <n v="0.35"/>
    <n v="4750"/>
    <n v="1662.5"/>
    <x v="550"/>
    <x v="0"/>
  </r>
  <r>
    <x v="1"/>
    <n v="1197831"/>
    <x v="12"/>
    <x v="1"/>
    <x v="13"/>
    <x v="15"/>
    <x v="4"/>
    <n v="0.4"/>
    <n v="3250"/>
    <n v="1300"/>
    <x v="287"/>
    <x v="2"/>
  </r>
  <r>
    <x v="1"/>
    <n v="1197831"/>
    <x v="12"/>
    <x v="1"/>
    <x v="13"/>
    <x v="15"/>
    <x v="5"/>
    <n v="0.35"/>
    <n v="4750"/>
    <n v="1662.5"/>
    <x v="624"/>
    <x v="9"/>
  </r>
  <r>
    <x v="1"/>
    <n v="1197831"/>
    <x v="13"/>
    <x v="1"/>
    <x v="13"/>
    <x v="15"/>
    <x v="0"/>
    <n v="0.25"/>
    <n v="6250"/>
    <n v="1562.5"/>
    <x v="625"/>
    <x v="15"/>
  </r>
  <r>
    <x v="1"/>
    <n v="1197831"/>
    <x v="13"/>
    <x v="1"/>
    <x v="13"/>
    <x v="15"/>
    <x v="1"/>
    <n v="0.35"/>
    <n v="6000"/>
    <n v="2100"/>
    <x v="437"/>
    <x v="15"/>
  </r>
  <r>
    <x v="1"/>
    <n v="1197831"/>
    <x v="13"/>
    <x v="1"/>
    <x v="13"/>
    <x v="15"/>
    <x v="2"/>
    <n v="0.35"/>
    <n v="4250"/>
    <n v="1487.5"/>
    <x v="228"/>
    <x v="15"/>
  </r>
  <r>
    <x v="1"/>
    <n v="1197831"/>
    <x v="13"/>
    <x v="1"/>
    <x v="13"/>
    <x v="15"/>
    <x v="3"/>
    <n v="0.35"/>
    <n v="3750"/>
    <n v="1312.5"/>
    <x v="407"/>
    <x v="0"/>
  </r>
  <r>
    <x v="1"/>
    <n v="1197831"/>
    <x v="13"/>
    <x v="1"/>
    <x v="13"/>
    <x v="15"/>
    <x v="4"/>
    <n v="0.4"/>
    <n v="2500"/>
    <n v="1000"/>
    <x v="188"/>
    <x v="2"/>
  </r>
  <r>
    <x v="1"/>
    <n v="1197831"/>
    <x v="13"/>
    <x v="1"/>
    <x v="13"/>
    <x v="15"/>
    <x v="5"/>
    <n v="0.35"/>
    <n v="4500"/>
    <n v="1575"/>
    <x v="238"/>
    <x v="9"/>
  </r>
  <r>
    <x v="1"/>
    <n v="1197831"/>
    <x v="14"/>
    <x v="1"/>
    <x v="13"/>
    <x v="15"/>
    <x v="0"/>
    <n v="0.3"/>
    <n v="6250"/>
    <n v="1875"/>
    <x v="626"/>
    <x v="18"/>
  </r>
  <r>
    <x v="1"/>
    <n v="1197831"/>
    <x v="14"/>
    <x v="1"/>
    <x v="13"/>
    <x v="15"/>
    <x v="1"/>
    <n v="0.4"/>
    <n v="6250"/>
    <n v="2500"/>
    <x v="58"/>
    <x v="18"/>
  </r>
  <r>
    <x v="1"/>
    <n v="1197831"/>
    <x v="14"/>
    <x v="1"/>
    <x v="13"/>
    <x v="15"/>
    <x v="2"/>
    <n v="0.3"/>
    <n v="4500"/>
    <n v="1350"/>
    <x v="514"/>
    <x v="18"/>
  </r>
  <r>
    <x v="1"/>
    <n v="1197831"/>
    <x v="14"/>
    <x v="1"/>
    <x v="13"/>
    <x v="15"/>
    <x v="3"/>
    <n v="0.35000000000000003"/>
    <n v="3500"/>
    <n v="1225.0000000000002"/>
    <x v="627"/>
    <x v="9"/>
  </r>
  <r>
    <x v="1"/>
    <n v="1197831"/>
    <x v="14"/>
    <x v="1"/>
    <x v="13"/>
    <x v="15"/>
    <x v="4"/>
    <n v="0.4"/>
    <n v="2500"/>
    <n v="1000"/>
    <x v="628"/>
    <x v="15"/>
  </r>
  <r>
    <x v="1"/>
    <n v="1197831"/>
    <x v="14"/>
    <x v="1"/>
    <x v="13"/>
    <x v="15"/>
    <x v="5"/>
    <n v="0.35000000000000003"/>
    <n v="4000"/>
    <n v="1400.0000000000002"/>
    <x v="397"/>
    <x v="16"/>
  </r>
  <r>
    <x v="1"/>
    <n v="1197831"/>
    <x v="15"/>
    <x v="1"/>
    <x v="13"/>
    <x v="15"/>
    <x v="0"/>
    <n v="0.19999999999999998"/>
    <n v="6500"/>
    <n v="1300"/>
    <x v="629"/>
    <x v="18"/>
  </r>
  <r>
    <x v="1"/>
    <n v="1197831"/>
    <x v="15"/>
    <x v="1"/>
    <x v="13"/>
    <x v="15"/>
    <x v="1"/>
    <n v="0.20000000000000007"/>
    <n v="6500"/>
    <n v="1300.0000000000005"/>
    <x v="630"/>
    <x v="18"/>
  </r>
  <r>
    <x v="1"/>
    <n v="1197831"/>
    <x v="15"/>
    <x v="1"/>
    <x v="13"/>
    <x v="15"/>
    <x v="2"/>
    <n v="0.14999999999999997"/>
    <n v="4750"/>
    <n v="712.49999999999989"/>
    <x v="631"/>
    <x v="18"/>
  </r>
  <r>
    <x v="1"/>
    <n v="1197831"/>
    <x v="15"/>
    <x v="1"/>
    <x v="13"/>
    <x v="15"/>
    <x v="3"/>
    <n v="0.20000000000000007"/>
    <n v="3750"/>
    <n v="750.00000000000023"/>
    <x v="632"/>
    <x v="9"/>
  </r>
  <r>
    <x v="1"/>
    <n v="1197831"/>
    <x v="15"/>
    <x v="1"/>
    <x v="13"/>
    <x v="15"/>
    <x v="4"/>
    <n v="0.25"/>
    <n v="2750"/>
    <n v="687.5"/>
    <x v="633"/>
    <x v="15"/>
  </r>
  <r>
    <x v="1"/>
    <n v="1197831"/>
    <x v="15"/>
    <x v="1"/>
    <x v="13"/>
    <x v="15"/>
    <x v="5"/>
    <n v="0.20000000000000007"/>
    <n v="5500"/>
    <n v="1100.0000000000005"/>
    <x v="634"/>
    <x v="16"/>
  </r>
  <r>
    <x v="1"/>
    <n v="1197831"/>
    <x v="16"/>
    <x v="1"/>
    <x v="13"/>
    <x v="15"/>
    <x v="0"/>
    <n v="9.9999999999999964E-2"/>
    <n v="7000"/>
    <n v="699.99999999999977"/>
    <x v="635"/>
    <x v="18"/>
  </r>
  <r>
    <x v="1"/>
    <n v="1197831"/>
    <x v="16"/>
    <x v="1"/>
    <x v="13"/>
    <x v="15"/>
    <x v="1"/>
    <n v="0.20000000000000007"/>
    <n v="7250"/>
    <n v="1450.0000000000005"/>
    <x v="636"/>
    <x v="18"/>
  </r>
  <r>
    <x v="1"/>
    <n v="1197831"/>
    <x v="16"/>
    <x v="1"/>
    <x v="13"/>
    <x v="15"/>
    <x v="2"/>
    <n v="0.14999999999999997"/>
    <n v="5750"/>
    <n v="862.49999999999977"/>
    <x v="637"/>
    <x v="18"/>
  </r>
  <r>
    <x v="1"/>
    <n v="1197831"/>
    <x v="16"/>
    <x v="1"/>
    <x v="13"/>
    <x v="15"/>
    <x v="3"/>
    <n v="0.35000000000000003"/>
    <n v="5000"/>
    <n v="1750.0000000000002"/>
    <x v="638"/>
    <x v="9"/>
  </r>
  <r>
    <x v="1"/>
    <n v="1197831"/>
    <x v="16"/>
    <x v="1"/>
    <x v="13"/>
    <x v="15"/>
    <x v="4"/>
    <n v="0.5"/>
    <n v="4000"/>
    <n v="2000"/>
    <x v="578"/>
    <x v="15"/>
  </r>
  <r>
    <x v="1"/>
    <n v="1197831"/>
    <x v="16"/>
    <x v="1"/>
    <x v="13"/>
    <x v="15"/>
    <x v="5"/>
    <n v="0.45"/>
    <n v="7500"/>
    <n v="3375"/>
    <x v="639"/>
    <x v="16"/>
  </r>
  <r>
    <x v="1"/>
    <n v="1197831"/>
    <x v="17"/>
    <x v="1"/>
    <x v="13"/>
    <x v="15"/>
    <x v="0"/>
    <n v="0.45"/>
    <n v="7500"/>
    <n v="3375"/>
    <x v="574"/>
    <x v="18"/>
  </r>
  <r>
    <x v="1"/>
    <n v="1197831"/>
    <x v="17"/>
    <x v="1"/>
    <x v="13"/>
    <x v="15"/>
    <x v="1"/>
    <n v="0.5"/>
    <n v="7500"/>
    <n v="3750"/>
    <x v="640"/>
    <x v="18"/>
  </r>
  <r>
    <x v="1"/>
    <n v="1197831"/>
    <x v="17"/>
    <x v="1"/>
    <x v="13"/>
    <x v="15"/>
    <x v="2"/>
    <n v="0.45"/>
    <n v="6500"/>
    <n v="2925"/>
    <x v="369"/>
    <x v="18"/>
  </r>
  <r>
    <x v="1"/>
    <n v="1197831"/>
    <x v="17"/>
    <x v="1"/>
    <x v="13"/>
    <x v="15"/>
    <x v="3"/>
    <n v="0.45"/>
    <n v="6000"/>
    <n v="2700"/>
    <x v="641"/>
    <x v="9"/>
  </r>
  <r>
    <x v="1"/>
    <n v="1197831"/>
    <x v="17"/>
    <x v="1"/>
    <x v="13"/>
    <x v="15"/>
    <x v="4"/>
    <n v="0.5"/>
    <n v="5000"/>
    <n v="2500"/>
    <x v="254"/>
    <x v="15"/>
  </r>
  <r>
    <x v="1"/>
    <n v="1197831"/>
    <x v="17"/>
    <x v="1"/>
    <x v="13"/>
    <x v="15"/>
    <x v="5"/>
    <n v="0.55000000000000004"/>
    <n v="8750"/>
    <n v="4812.5"/>
    <x v="642"/>
    <x v="16"/>
  </r>
  <r>
    <x v="1"/>
    <n v="1197831"/>
    <x v="18"/>
    <x v="1"/>
    <x v="13"/>
    <x v="15"/>
    <x v="0"/>
    <n v="0.45"/>
    <n v="8250"/>
    <n v="3712.5"/>
    <x v="643"/>
    <x v="21"/>
  </r>
  <r>
    <x v="1"/>
    <n v="1197831"/>
    <x v="18"/>
    <x v="1"/>
    <x v="13"/>
    <x v="15"/>
    <x v="1"/>
    <n v="0.5"/>
    <n v="8250"/>
    <n v="4125"/>
    <x v="644"/>
    <x v="21"/>
  </r>
  <r>
    <x v="1"/>
    <n v="1197831"/>
    <x v="18"/>
    <x v="1"/>
    <x v="13"/>
    <x v="15"/>
    <x v="2"/>
    <n v="0.45"/>
    <n v="9750"/>
    <n v="4387.5"/>
    <x v="645"/>
    <x v="21"/>
  </r>
  <r>
    <x v="1"/>
    <n v="1197831"/>
    <x v="18"/>
    <x v="1"/>
    <x v="13"/>
    <x v="15"/>
    <x v="3"/>
    <n v="0.45"/>
    <n v="5750"/>
    <n v="2587.5"/>
    <x v="646"/>
    <x v="16"/>
  </r>
  <r>
    <x v="1"/>
    <n v="1197831"/>
    <x v="18"/>
    <x v="1"/>
    <x v="13"/>
    <x v="15"/>
    <x v="4"/>
    <n v="0.5"/>
    <n v="5250"/>
    <n v="2625"/>
    <x v="647"/>
    <x v="18"/>
  </r>
  <r>
    <x v="1"/>
    <n v="1197831"/>
    <x v="18"/>
    <x v="1"/>
    <x v="13"/>
    <x v="15"/>
    <x v="5"/>
    <n v="0.6"/>
    <n v="8000"/>
    <n v="4800"/>
    <x v="648"/>
    <x v="19"/>
  </r>
  <r>
    <x v="1"/>
    <n v="1197831"/>
    <x v="19"/>
    <x v="1"/>
    <x v="13"/>
    <x v="15"/>
    <x v="0"/>
    <n v="0.4"/>
    <n v="7500"/>
    <n v="3000"/>
    <x v="649"/>
    <x v="21"/>
  </r>
  <r>
    <x v="1"/>
    <n v="1197831"/>
    <x v="19"/>
    <x v="1"/>
    <x v="13"/>
    <x v="15"/>
    <x v="1"/>
    <n v="0.55000000000000004"/>
    <n v="7500"/>
    <n v="4125"/>
    <x v="644"/>
    <x v="21"/>
  </r>
  <r>
    <x v="1"/>
    <n v="1197831"/>
    <x v="19"/>
    <x v="1"/>
    <x v="13"/>
    <x v="15"/>
    <x v="2"/>
    <n v="0.55000000000000004"/>
    <n v="9250"/>
    <n v="5087.5"/>
    <x v="650"/>
    <x v="21"/>
  </r>
  <r>
    <x v="1"/>
    <n v="1197831"/>
    <x v="19"/>
    <x v="1"/>
    <x v="13"/>
    <x v="15"/>
    <x v="3"/>
    <n v="0.5"/>
    <n v="4250"/>
    <n v="2125"/>
    <x v="651"/>
    <x v="16"/>
  </r>
  <r>
    <x v="1"/>
    <n v="1197831"/>
    <x v="19"/>
    <x v="1"/>
    <x v="13"/>
    <x v="15"/>
    <x v="4"/>
    <n v="0.55000000000000004"/>
    <n v="4250"/>
    <n v="2337.5"/>
    <x v="265"/>
    <x v="18"/>
  </r>
  <r>
    <x v="1"/>
    <n v="1197831"/>
    <x v="19"/>
    <x v="1"/>
    <x v="13"/>
    <x v="15"/>
    <x v="5"/>
    <n v="0.6"/>
    <n v="6750"/>
    <n v="4050"/>
    <x v="469"/>
    <x v="19"/>
  </r>
  <r>
    <x v="1"/>
    <n v="1197831"/>
    <x v="20"/>
    <x v="1"/>
    <x v="13"/>
    <x v="15"/>
    <x v="0"/>
    <n v="0.55000000000000004"/>
    <n v="6250"/>
    <n v="3437.5000000000005"/>
    <x v="652"/>
    <x v="21"/>
  </r>
  <r>
    <x v="1"/>
    <n v="1197831"/>
    <x v="20"/>
    <x v="1"/>
    <x v="13"/>
    <x v="15"/>
    <x v="1"/>
    <n v="0.55000000000000004"/>
    <n v="5750"/>
    <n v="3162.5000000000005"/>
    <x v="653"/>
    <x v="21"/>
  </r>
  <r>
    <x v="1"/>
    <n v="1197831"/>
    <x v="20"/>
    <x v="1"/>
    <x v="13"/>
    <x v="15"/>
    <x v="2"/>
    <n v="0.6"/>
    <n v="6250"/>
    <n v="3750"/>
    <x v="654"/>
    <x v="21"/>
  </r>
  <r>
    <x v="1"/>
    <n v="1197831"/>
    <x v="20"/>
    <x v="1"/>
    <x v="13"/>
    <x v="15"/>
    <x v="3"/>
    <n v="0.6"/>
    <n v="3500"/>
    <n v="2100"/>
    <x v="330"/>
    <x v="16"/>
  </r>
  <r>
    <x v="1"/>
    <n v="1197831"/>
    <x v="20"/>
    <x v="1"/>
    <x v="13"/>
    <x v="15"/>
    <x v="4"/>
    <n v="0.45"/>
    <n v="3500"/>
    <n v="1575"/>
    <x v="655"/>
    <x v="18"/>
  </r>
  <r>
    <x v="1"/>
    <n v="1197831"/>
    <x v="20"/>
    <x v="1"/>
    <x v="13"/>
    <x v="15"/>
    <x v="5"/>
    <n v="0.4"/>
    <n v="5750"/>
    <n v="2300"/>
    <x v="656"/>
    <x v="19"/>
  </r>
  <r>
    <x v="1"/>
    <n v="1197831"/>
    <x v="21"/>
    <x v="1"/>
    <x v="13"/>
    <x v="15"/>
    <x v="0"/>
    <n v="0.30000000000000004"/>
    <n v="5250"/>
    <n v="1575.0000000000002"/>
    <x v="42"/>
    <x v="21"/>
  </r>
  <r>
    <x v="1"/>
    <n v="1197831"/>
    <x v="21"/>
    <x v="1"/>
    <x v="13"/>
    <x v="15"/>
    <x v="1"/>
    <n v="0.30000000000000004"/>
    <n v="5250"/>
    <n v="1575.0000000000002"/>
    <x v="42"/>
    <x v="21"/>
  </r>
  <r>
    <x v="1"/>
    <n v="1197831"/>
    <x v="21"/>
    <x v="1"/>
    <x v="13"/>
    <x v="15"/>
    <x v="2"/>
    <n v="0.35000000000000003"/>
    <n v="4750"/>
    <n v="1662.5000000000002"/>
    <x v="550"/>
    <x v="21"/>
  </r>
  <r>
    <x v="1"/>
    <n v="1197831"/>
    <x v="21"/>
    <x v="1"/>
    <x v="13"/>
    <x v="15"/>
    <x v="3"/>
    <n v="0.35000000000000003"/>
    <n v="3250"/>
    <n v="1137.5"/>
    <x v="657"/>
    <x v="16"/>
  </r>
  <r>
    <x v="1"/>
    <n v="1197831"/>
    <x v="21"/>
    <x v="1"/>
    <x v="13"/>
    <x v="15"/>
    <x v="4"/>
    <n v="0.30000000000000004"/>
    <n v="3000"/>
    <n v="900.00000000000011"/>
    <x v="658"/>
    <x v="18"/>
  </r>
  <r>
    <x v="1"/>
    <n v="1197831"/>
    <x v="21"/>
    <x v="1"/>
    <x v="13"/>
    <x v="15"/>
    <x v="5"/>
    <n v="0.4"/>
    <n v="4750"/>
    <n v="1900"/>
    <x v="659"/>
    <x v="19"/>
  </r>
  <r>
    <x v="1"/>
    <n v="1197831"/>
    <x v="22"/>
    <x v="1"/>
    <x v="13"/>
    <x v="15"/>
    <x v="0"/>
    <n v="0.20000000000000004"/>
    <n v="6250"/>
    <n v="1250.0000000000002"/>
    <x v="625"/>
    <x v="21"/>
  </r>
  <r>
    <x v="1"/>
    <n v="1197831"/>
    <x v="22"/>
    <x v="1"/>
    <x v="13"/>
    <x v="15"/>
    <x v="1"/>
    <n v="0.20000000000000004"/>
    <n v="6250"/>
    <n v="1250.0000000000002"/>
    <x v="625"/>
    <x v="21"/>
  </r>
  <r>
    <x v="1"/>
    <n v="1197831"/>
    <x v="22"/>
    <x v="1"/>
    <x v="13"/>
    <x v="15"/>
    <x v="2"/>
    <n v="0.45000000000000007"/>
    <n v="5750"/>
    <n v="2587.5000000000005"/>
    <x v="243"/>
    <x v="21"/>
  </r>
  <r>
    <x v="1"/>
    <n v="1197831"/>
    <x v="22"/>
    <x v="1"/>
    <x v="13"/>
    <x v="15"/>
    <x v="3"/>
    <n v="0.45000000000000007"/>
    <n v="4500"/>
    <n v="2025.0000000000002"/>
    <x v="660"/>
    <x v="16"/>
  </r>
  <r>
    <x v="1"/>
    <n v="1197831"/>
    <x v="22"/>
    <x v="1"/>
    <x v="13"/>
    <x v="15"/>
    <x v="4"/>
    <n v="0.49999999999999994"/>
    <n v="4250"/>
    <n v="2124.9999999999995"/>
    <x v="661"/>
    <x v="18"/>
  </r>
  <r>
    <x v="1"/>
    <n v="1197831"/>
    <x v="22"/>
    <x v="1"/>
    <x v="13"/>
    <x v="15"/>
    <x v="5"/>
    <n v="0.6"/>
    <n v="6250"/>
    <n v="3750"/>
    <x v="662"/>
    <x v="19"/>
  </r>
  <r>
    <x v="1"/>
    <n v="1197831"/>
    <x v="23"/>
    <x v="1"/>
    <x v="13"/>
    <x v="15"/>
    <x v="0"/>
    <n v="0.6"/>
    <n v="7750"/>
    <n v="4650"/>
    <x v="663"/>
    <x v="21"/>
  </r>
  <r>
    <x v="1"/>
    <n v="1197831"/>
    <x v="23"/>
    <x v="1"/>
    <x v="13"/>
    <x v="15"/>
    <x v="1"/>
    <n v="0.6"/>
    <n v="7750"/>
    <n v="4650"/>
    <x v="663"/>
    <x v="21"/>
  </r>
  <r>
    <x v="1"/>
    <n v="1197831"/>
    <x v="23"/>
    <x v="1"/>
    <x v="13"/>
    <x v="15"/>
    <x v="2"/>
    <n v="0.65"/>
    <n v="7000"/>
    <n v="4550"/>
    <x v="664"/>
    <x v="21"/>
  </r>
  <r>
    <x v="1"/>
    <n v="1197831"/>
    <x v="23"/>
    <x v="1"/>
    <x v="13"/>
    <x v="15"/>
    <x v="3"/>
    <n v="0.65"/>
    <n v="5500"/>
    <n v="3575"/>
    <x v="665"/>
    <x v="16"/>
  </r>
  <r>
    <x v="1"/>
    <n v="1197831"/>
    <x v="23"/>
    <x v="1"/>
    <x v="13"/>
    <x v="15"/>
    <x v="4"/>
    <n v="0.6"/>
    <n v="5000"/>
    <n v="3000"/>
    <x v="666"/>
    <x v="18"/>
  </r>
  <r>
    <x v="1"/>
    <n v="1197831"/>
    <x v="23"/>
    <x v="1"/>
    <x v="13"/>
    <x v="15"/>
    <x v="5"/>
    <n v="0.70000000000000007"/>
    <n v="7500"/>
    <n v="5250.0000000000009"/>
    <x v="667"/>
    <x v="19"/>
  </r>
  <r>
    <x v="0"/>
    <n v="1185732"/>
    <x v="124"/>
    <x v="0"/>
    <x v="14"/>
    <x v="16"/>
    <x v="0"/>
    <n v="0.4"/>
    <n v="4500"/>
    <n v="1800"/>
    <x v="149"/>
    <x v="2"/>
  </r>
  <r>
    <x v="0"/>
    <n v="1185732"/>
    <x v="124"/>
    <x v="0"/>
    <x v="14"/>
    <x v="16"/>
    <x v="1"/>
    <n v="0.4"/>
    <n v="2500"/>
    <n v="1000"/>
    <x v="188"/>
    <x v="2"/>
  </r>
  <r>
    <x v="0"/>
    <n v="1185732"/>
    <x v="124"/>
    <x v="0"/>
    <x v="14"/>
    <x v="16"/>
    <x v="2"/>
    <n v="0.30000000000000004"/>
    <n v="2500"/>
    <n v="750.00000000000011"/>
    <x v="229"/>
    <x v="15"/>
  </r>
  <r>
    <x v="0"/>
    <n v="1185732"/>
    <x v="124"/>
    <x v="0"/>
    <x v="14"/>
    <x v="16"/>
    <x v="3"/>
    <n v="0.35"/>
    <n v="1000"/>
    <n v="350"/>
    <x v="508"/>
    <x v="1"/>
  </r>
  <r>
    <x v="0"/>
    <n v="1185732"/>
    <x v="124"/>
    <x v="0"/>
    <x v="14"/>
    <x v="16"/>
    <x v="4"/>
    <n v="0.5"/>
    <n v="1500"/>
    <n v="750"/>
    <x v="476"/>
    <x v="3"/>
  </r>
  <r>
    <x v="0"/>
    <n v="1185732"/>
    <x v="124"/>
    <x v="0"/>
    <x v="14"/>
    <x v="16"/>
    <x v="5"/>
    <n v="0.4"/>
    <n v="2500"/>
    <n v="1000"/>
    <x v="216"/>
    <x v="8"/>
  </r>
  <r>
    <x v="0"/>
    <n v="1185732"/>
    <x v="125"/>
    <x v="0"/>
    <x v="14"/>
    <x v="16"/>
    <x v="0"/>
    <n v="0.4"/>
    <n v="5000"/>
    <n v="2000"/>
    <x v="668"/>
    <x v="2"/>
  </r>
  <r>
    <x v="0"/>
    <n v="1185732"/>
    <x v="125"/>
    <x v="0"/>
    <x v="14"/>
    <x v="16"/>
    <x v="1"/>
    <n v="0.4"/>
    <n v="1500"/>
    <n v="600"/>
    <x v="193"/>
    <x v="2"/>
  </r>
  <r>
    <x v="0"/>
    <n v="1185732"/>
    <x v="125"/>
    <x v="0"/>
    <x v="14"/>
    <x v="16"/>
    <x v="2"/>
    <n v="0.30000000000000004"/>
    <n v="2000"/>
    <n v="600.00000000000011"/>
    <x v="355"/>
    <x v="15"/>
  </r>
  <r>
    <x v="0"/>
    <n v="1185732"/>
    <x v="125"/>
    <x v="0"/>
    <x v="14"/>
    <x v="16"/>
    <x v="3"/>
    <n v="0.35"/>
    <n v="750"/>
    <n v="262.5"/>
    <x v="611"/>
    <x v="1"/>
  </r>
  <r>
    <x v="0"/>
    <n v="1185732"/>
    <x v="125"/>
    <x v="0"/>
    <x v="14"/>
    <x v="16"/>
    <x v="4"/>
    <n v="0.5"/>
    <n v="1500"/>
    <n v="750"/>
    <x v="476"/>
    <x v="3"/>
  </r>
  <r>
    <x v="0"/>
    <n v="1185732"/>
    <x v="125"/>
    <x v="0"/>
    <x v="14"/>
    <x v="16"/>
    <x v="5"/>
    <n v="0.4"/>
    <n v="2500"/>
    <n v="1000"/>
    <x v="216"/>
    <x v="8"/>
  </r>
  <r>
    <x v="0"/>
    <n v="1185732"/>
    <x v="126"/>
    <x v="0"/>
    <x v="14"/>
    <x v="16"/>
    <x v="0"/>
    <n v="0.4"/>
    <n v="4700"/>
    <n v="1880"/>
    <x v="669"/>
    <x v="2"/>
  </r>
  <r>
    <x v="0"/>
    <n v="1185732"/>
    <x v="126"/>
    <x v="0"/>
    <x v="14"/>
    <x v="16"/>
    <x v="1"/>
    <n v="0.4"/>
    <n v="1750"/>
    <n v="700"/>
    <x v="670"/>
    <x v="2"/>
  </r>
  <r>
    <x v="0"/>
    <n v="1185732"/>
    <x v="126"/>
    <x v="0"/>
    <x v="14"/>
    <x v="16"/>
    <x v="2"/>
    <n v="0.30000000000000004"/>
    <n v="2000"/>
    <n v="600.00000000000011"/>
    <x v="355"/>
    <x v="15"/>
  </r>
  <r>
    <x v="0"/>
    <n v="1185732"/>
    <x v="126"/>
    <x v="0"/>
    <x v="14"/>
    <x v="16"/>
    <x v="3"/>
    <n v="0.35"/>
    <n v="500"/>
    <n v="175"/>
    <x v="612"/>
    <x v="1"/>
  </r>
  <r>
    <x v="0"/>
    <n v="1185732"/>
    <x v="126"/>
    <x v="0"/>
    <x v="14"/>
    <x v="16"/>
    <x v="4"/>
    <n v="0.5"/>
    <n v="1000"/>
    <n v="500"/>
    <x v="671"/>
    <x v="3"/>
  </r>
  <r>
    <x v="0"/>
    <n v="1185732"/>
    <x v="126"/>
    <x v="0"/>
    <x v="14"/>
    <x v="16"/>
    <x v="5"/>
    <n v="0.4"/>
    <n v="2000"/>
    <n v="800"/>
    <x v="202"/>
    <x v="8"/>
  </r>
  <r>
    <x v="0"/>
    <n v="1185732"/>
    <x v="127"/>
    <x v="0"/>
    <x v="14"/>
    <x v="16"/>
    <x v="0"/>
    <n v="0.4"/>
    <n v="4500"/>
    <n v="1800"/>
    <x v="149"/>
    <x v="2"/>
  </r>
  <r>
    <x v="0"/>
    <n v="1185732"/>
    <x v="127"/>
    <x v="0"/>
    <x v="14"/>
    <x v="16"/>
    <x v="1"/>
    <n v="0.4"/>
    <n v="1500"/>
    <n v="600"/>
    <x v="193"/>
    <x v="2"/>
  </r>
  <r>
    <x v="0"/>
    <n v="1185732"/>
    <x v="127"/>
    <x v="0"/>
    <x v="14"/>
    <x v="16"/>
    <x v="2"/>
    <n v="0.30000000000000004"/>
    <n v="1500"/>
    <n v="450.00000000000006"/>
    <x v="295"/>
    <x v="15"/>
  </r>
  <r>
    <x v="0"/>
    <n v="1185732"/>
    <x v="127"/>
    <x v="0"/>
    <x v="14"/>
    <x v="16"/>
    <x v="3"/>
    <n v="0.35"/>
    <n v="750"/>
    <n v="262.5"/>
    <x v="611"/>
    <x v="1"/>
  </r>
  <r>
    <x v="0"/>
    <n v="1185732"/>
    <x v="127"/>
    <x v="0"/>
    <x v="14"/>
    <x v="16"/>
    <x v="4"/>
    <n v="0.5"/>
    <n v="750"/>
    <n v="375"/>
    <x v="672"/>
    <x v="3"/>
  </r>
  <r>
    <x v="0"/>
    <n v="1185732"/>
    <x v="127"/>
    <x v="0"/>
    <x v="14"/>
    <x v="16"/>
    <x v="5"/>
    <n v="0.4"/>
    <n v="2250"/>
    <n v="900"/>
    <x v="204"/>
    <x v="8"/>
  </r>
  <r>
    <x v="0"/>
    <n v="1185732"/>
    <x v="128"/>
    <x v="0"/>
    <x v="14"/>
    <x v="16"/>
    <x v="0"/>
    <n v="0.54999999999999993"/>
    <n v="4950"/>
    <n v="2722.4999999999995"/>
    <x v="673"/>
    <x v="2"/>
  </r>
  <r>
    <x v="0"/>
    <n v="1185732"/>
    <x v="128"/>
    <x v="0"/>
    <x v="14"/>
    <x v="16"/>
    <x v="1"/>
    <n v="0.5"/>
    <n v="2000"/>
    <n v="1000"/>
    <x v="188"/>
    <x v="2"/>
  </r>
  <r>
    <x v="0"/>
    <n v="1185732"/>
    <x v="128"/>
    <x v="0"/>
    <x v="14"/>
    <x v="16"/>
    <x v="2"/>
    <n v="0.45"/>
    <n v="1750"/>
    <n v="787.5"/>
    <x v="189"/>
    <x v="15"/>
  </r>
  <r>
    <x v="0"/>
    <n v="1185732"/>
    <x v="128"/>
    <x v="0"/>
    <x v="14"/>
    <x v="16"/>
    <x v="3"/>
    <n v="0.45"/>
    <n v="1250"/>
    <n v="562.5"/>
    <x v="674"/>
    <x v="1"/>
  </r>
  <r>
    <x v="0"/>
    <n v="1185732"/>
    <x v="128"/>
    <x v="0"/>
    <x v="14"/>
    <x v="16"/>
    <x v="4"/>
    <n v="0.54999999999999993"/>
    <n v="1500"/>
    <n v="824.99999999999989"/>
    <x v="292"/>
    <x v="3"/>
  </r>
  <r>
    <x v="0"/>
    <n v="1185732"/>
    <x v="128"/>
    <x v="0"/>
    <x v="14"/>
    <x v="16"/>
    <x v="5"/>
    <n v="0.6"/>
    <n v="2750"/>
    <n v="1650"/>
    <x v="45"/>
    <x v="8"/>
  </r>
  <r>
    <x v="0"/>
    <n v="1185732"/>
    <x v="129"/>
    <x v="0"/>
    <x v="14"/>
    <x v="16"/>
    <x v="0"/>
    <n v="0.54999999999999993"/>
    <n v="5250"/>
    <n v="2887.4999999999995"/>
    <x v="675"/>
    <x v="2"/>
  </r>
  <r>
    <x v="0"/>
    <n v="1185732"/>
    <x v="129"/>
    <x v="0"/>
    <x v="14"/>
    <x v="16"/>
    <x v="1"/>
    <n v="0.5"/>
    <n v="2750"/>
    <n v="1375"/>
    <x v="676"/>
    <x v="2"/>
  </r>
  <r>
    <x v="0"/>
    <n v="1185732"/>
    <x v="129"/>
    <x v="0"/>
    <x v="14"/>
    <x v="16"/>
    <x v="2"/>
    <n v="0.45"/>
    <n v="2000"/>
    <n v="900"/>
    <x v="677"/>
    <x v="15"/>
  </r>
  <r>
    <x v="0"/>
    <n v="1185732"/>
    <x v="129"/>
    <x v="0"/>
    <x v="14"/>
    <x v="16"/>
    <x v="3"/>
    <n v="0.45"/>
    <n v="1750"/>
    <n v="787.5"/>
    <x v="678"/>
    <x v="1"/>
  </r>
  <r>
    <x v="0"/>
    <n v="1185732"/>
    <x v="129"/>
    <x v="0"/>
    <x v="14"/>
    <x v="16"/>
    <x v="4"/>
    <n v="0.54999999999999993"/>
    <n v="1750"/>
    <n v="962.49999999999989"/>
    <x v="679"/>
    <x v="3"/>
  </r>
  <r>
    <x v="0"/>
    <n v="1185732"/>
    <x v="129"/>
    <x v="0"/>
    <x v="14"/>
    <x v="16"/>
    <x v="5"/>
    <n v="0.6"/>
    <n v="3250"/>
    <n v="1950"/>
    <x v="159"/>
    <x v="8"/>
  </r>
  <r>
    <x v="0"/>
    <n v="1185732"/>
    <x v="130"/>
    <x v="0"/>
    <x v="14"/>
    <x v="16"/>
    <x v="0"/>
    <n v="0.54999999999999993"/>
    <n v="5500"/>
    <n v="3024.9999999999995"/>
    <x v="680"/>
    <x v="2"/>
  </r>
  <r>
    <x v="0"/>
    <n v="1185732"/>
    <x v="130"/>
    <x v="0"/>
    <x v="14"/>
    <x v="16"/>
    <x v="1"/>
    <n v="0.5"/>
    <n v="3000"/>
    <n v="1500"/>
    <x v="215"/>
    <x v="2"/>
  </r>
  <r>
    <x v="0"/>
    <n v="1185732"/>
    <x v="130"/>
    <x v="0"/>
    <x v="14"/>
    <x v="16"/>
    <x v="2"/>
    <n v="0.45"/>
    <n v="2250"/>
    <n v="1012.5"/>
    <x v="681"/>
    <x v="15"/>
  </r>
  <r>
    <x v="0"/>
    <n v="1185732"/>
    <x v="130"/>
    <x v="0"/>
    <x v="14"/>
    <x v="16"/>
    <x v="3"/>
    <n v="0.45"/>
    <n v="1750"/>
    <n v="787.5"/>
    <x v="678"/>
    <x v="1"/>
  </r>
  <r>
    <x v="0"/>
    <n v="1185732"/>
    <x v="130"/>
    <x v="0"/>
    <x v="14"/>
    <x v="16"/>
    <x v="4"/>
    <n v="0.54999999999999993"/>
    <n v="2000"/>
    <n v="1099.9999999999998"/>
    <x v="682"/>
    <x v="3"/>
  </r>
  <r>
    <x v="0"/>
    <n v="1185732"/>
    <x v="130"/>
    <x v="0"/>
    <x v="14"/>
    <x v="16"/>
    <x v="5"/>
    <n v="0.6"/>
    <n v="3750"/>
    <n v="2250"/>
    <x v="192"/>
    <x v="8"/>
  </r>
  <r>
    <x v="0"/>
    <n v="1185732"/>
    <x v="131"/>
    <x v="0"/>
    <x v="14"/>
    <x v="16"/>
    <x v="0"/>
    <n v="0.54999999999999993"/>
    <n v="5250"/>
    <n v="2887.4999999999995"/>
    <x v="675"/>
    <x v="2"/>
  </r>
  <r>
    <x v="0"/>
    <n v="1185732"/>
    <x v="131"/>
    <x v="0"/>
    <x v="14"/>
    <x v="16"/>
    <x v="1"/>
    <n v="0.5"/>
    <n v="3000"/>
    <n v="1500"/>
    <x v="215"/>
    <x v="2"/>
  </r>
  <r>
    <x v="0"/>
    <n v="1185732"/>
    <x v="131"/>
    <x v="0"/>
    <x v="14"/>
    <x v="16"/>
    <x v="2"/>
    <n v="0.45"/>
    <n v="2250"/>
    <n v="1012.5"/>
    <x v="681"/>
    <x v="15"/>
  </r>
  <r>
    <x v="0"/>
    <n v="1185732"/>
    <x v="131"/>
    <x v="0"/>
    <x v="14"/>
    <x v="16"/>
    <x v="3"/>
    <n v="0.45"/>
    <n v="1750"/>
    <n v="787.5"/>
    <x v="678"/>
    <x v="1"/>
  </r>
  <r>
    <x v="0"/>
    <n v="1185732"/>
    <x v="131"/>
    <x v="0"/>
    <x v="14"/>
    <x v="16"/>
    <x v="4"/>
    <n v="0.54999999999999993"/>
    <n v="1500"/>
    <n v="824.99999999999989"/>
    <x v="292"/>
    <x v="3"/>
  </r>
  <r>
    <x v="0"/>
    <n v="1185732"/>
    <x v="131"/>
    <x v="0"/>
    <x v="14"/>
    <x v="16"/>
    <x v="5"/>
    <n v="0.6"/>
    <n v="3250"/>
    <n v="1950"/>
    <x v="159"/>
    <x v="8"/>
  </r>
  <r>
    <x v="0"/>
    <n v="1185732"/>
    <x v="132"/>
    <x v="0"/>
    <x v="14"/>
    <x v="16"/>
    <x v="0"/>
    <n v="0.54999999999999993"/>
    <n v="4500"/>
    <n v="2474.9999999999995"/>
    <x v="683"/>
    <x v="2"/>
  </r>
  <r>
    <x v="0"/>
    <n v="1185732"/>
    <x v="132"/>
    <x v="0"/>
    <x v="14"/>
    <x v="16"/>
    <x v="1"/>
    <n v="0.5"/>
    <n v="2500"/>
    <n v="1250"/>
    <x v="209"/>
    <x v="2"/>
  </r>
  <r>
    <x v="0"/>
    <n v="1185732"/>
    <x v="132"/>
    <x v="0"/>
    <x v="14"/>
    <x v="16"/>
    <x v="2"/>
    <n v="0.45"/>
    <n v="1500"/>
    <n v="675"/>
    <x v="499"/>
    <x v="15"/>
  </r>
  <r>
    <x v="0"/>
    <n v="1185732"/>
    <x v="132"/>
    <x v="0"/>
    <x v="14"/>
    <x v="16"/>
    <x v="3"/>
    <n v="0.45"/>
    <n v="1250"/>
    <n v="562.5"/>
    <x v="674"/>
    <x v="1"/>
  </r>
  <r>
    <x v="0"/>
    <n v="1185732"/>
    <x v="132"/>
    <x v="0"/>
    <x v="14"/>
    <x v="16"/>
    <x v="4"/>
    <n v="0.54999999999999993"/>
    <n v="1250"/>
    <n v="687.49999999999989"/>
    <x v="684"/>
    <x v="3"/>
  </r>
  <r>
    <x v="0"/>
    <n v="1185732"/>
    <x v="132"/>
    <x v="0"/>
    <x v="14"/>
    <x v="16"/>
    <x v="5"/>
    <n v="0.6"/>
    <n v="2250"/>
    <n v="1350"/>
    <x v="303"/>
    <x v="8"/>
  </r>
  <r>
    <x v="0"/>
    <n v="1185732"/>
    <x v="133"/>
    <x v="0"/>
    <x v="14"/>
    <x v="16"/>
    <x v="0"/>
    <n v="0.6"/>
    <n v="4000"/>
    <n v="2400"/>
    <x v="99"/>
    <x v="2"/>
  </r>
  <r>
    <x v="0"/>
    <n v="1185732"/>
    <x v="133"/>
    <x v="0"/>
    <x v="14"/>
    <x v="16"/>
    <x v="1"/>
    <n v="0.55000000000000004"/>
    <n v="2250"/>
    <n v="1237.5"/>
    <x v="180"/>
    <x v="2"/>
  </r>
  <r>
    <x v="0"/>
    <n v="1185732"/>
    <x v="133"/>
    <x v="0"/>
    <x v="14"/>
    <x v="16"/>
    <x v="2"/>
    <n v="0.55000000000000004"/>
    <n v="1250"/>
    <n v="687.5"/>
    <x v="633"/>
    <x v="15"/>
  </r>
  <r>
    <x v="0"/>
    <n v="1185732"/>
    <x v="133"/>
    <x v="0"/>
    <x v="14"/>
    <x v="16"/>
    <x v="3"/>
    <n v="0.55000000000000004"/>
    <n v="1000"/>
    <n v="550"/>
    <x v="685"/>
    <x v="1"/>
  </r>
  <r>
    <x v="0"/>
    <n v="1185732"/>
    <x v="133"/>
    <x v="0"/>
    <x v="14"/>
    <x v="16"/>
    <x v="4"/>
    <n v="0.65"/>
    <n v="1000"/>
    <n v="650"/>
    <x v="686"/>
    <x v="3"/>
  </r>
  <r>
    <x v="0"/>
    <n v="1185732"/>
    <x v="133"/>
    <x v="0"/>
    <x v="14"/>
    <x v="16"/>
    <x v="5"/>
    <n v="0.7"/>
    <n v="2250"/>
    <n v="1575"/>
    <x v="149"/>
    <x v="8"/>
  </r>
  <r>
    <x v="0"/>
    <n v="1185732"/>
    <x v="134"/>
    <x v="0"/>
    <x v="14"/>
    <x v="16"/>
    <x v="0"/>
    <n v="0.65"/>
    <n v="3750"/>
    <n v="2437.5"/>
    <x v="363"/>
    <x v="2"/>
  </r>
  <r>
    <x v="0"/>
    <n v="1185732"/>
    <x v="134"/>
    <x v="0"/>
    <x v="14"/>
    <x v="16"/>
    <x v="1"/>
    <n v="0.55000000000000004"/>
    <n v="2000"/>
    <n v="1100"/>
    <x v="195"/>
    <x v="2"/>
  </r>
  <r>
    <x v="0"/>
    <n v="1185732"/>
    <x v="134"/>
    <x v="0"/>
    <x v="14"/>
    <x v="16"/>
    <x v="2"/>
    <n v="0.55000000000000004"/>
    <n v="1950"/>
    <n v="1072.5"/>
    <x v="687"/>
    <x v="15"/>
  </r>
  <r>
    <x v="0"/>
    <n v="1185732"/>
    <x v="134"/>
    <x v="0"/>
    <x v="14"/>
    <x v="16"/>
    <x v="3"/>
    <n v="0.55000000000000004"/>
    <n v="1750"/>
    <n v="962.50000000000011"/>
    <x v="281"/>
    <x v="1"/>
  </r>
  <r>
    <x v="0"/>
    <n v="1185732"/>
    <x v="134"/>
    <x v="0"/>
    <x v="14"/>
    <x v="16"/>
    <x v="4"/>
    <n v="0.65"/>
    <n v="1500"/>
    <n v="975"/>
    <x v="283"/>
    <x v="3"/>
  </r>
  <r>
    <x v="0"/>
    <n v="1185732"/>
    <x v="134"/>
    <x v="0"/>
    <x v="14"/>
    <x v="16"/>
    <x v="5"/>
    <n v="0.7"/>
    <n v="2500"/>
    <n v="1750"/>
    <x v="668"/>
    <x v="8"/>
  </r>
  <r>
    <x v="0"/>
    <n v="1185732"/>
    <x v="135"/>
    <x v="0"/>
    <x v="14"/>
    <x v="16"/>
    <x v="0"/>
    <n v="0.65"/>
    <n v="4750"/>
    <n v="3087.5"/>
    <x v="327"/>
    <x v="2"/>
  </r>
  <r>
    <x v="0"/>
    <n v="1185732"/>
    <x v="135"/>
    <x v="0"/>
    <x v="14"/>
    <x v="16"/>
    <x v="1"/>
    <n v="0.55000000000000004"/>
    <n v="2750"/>
    <n v="1512.5000000000002"/>
    <x v="688"/>
    <x v="2"/>
  </r>
  <r>
    <x v="0"/>
    <n v="1185732"/>
    <x v="135"/>
    <x v="0"/>
    <x v="14"/>
    <x v="16"/>
    <x v="2"/>
    <n v="0.55000000000000004"/>
    <n v="2500"/>
    <n v="1375"/>
    <x v="309"/>
    <x v="15"/>
  </r>
  <r>
    <x v="0"/>
    <n v="1185732"/>
    <x v="135"/>
    <x v="0"/>
    <x v="14"/>
    <x v="16"/>
    <x v="3"/>
    <n v="0.55000000000000004"/>
    <n v="2000"/>
    <n v="1100"/>
    <x v="285"/>
    <x v="1"/>
  </r>
  <r>
    <x v="0"/>
    <n v="1185732"/>
    <x v="135"/>
    <x v="0"/>
    <x v="14"/>
    <x v="16"/>
    <x v="4"/>
    <n v="0.65"/>
    <n v="2000"/>
    <n v="1300"/>
    <x v="408"/>
    <x v="3"/>
  </r>
  <r>
    <x v="0"/>
    <n v="1185732"/>
    <x v="135"/>
    <x v="0"/>
    <x v="14"/>
    <x v="16"/>
    <x v="5"/>
    <n v="0.7"/>
    <n v="3000"/>
    <n v="2100"/>
    <x v="99"/>
    <x v="8"/>
  </r>
  <r>
    <x v="2"/>
    <n v="1128299"/>
    <x v="136"/>
    <x v="2"/>
    <x v="15"/>
    <x v="17"/>
    <x v="0"/>
    <n v="0.35000000000000003"/>
    <n v="3750"/>
    <n v="1312.5000000000002"/>
    <x v="689"/>
    <x v="3"/>
  </r>
  <r>
    <x v="2"/>
    <n v="1128299"/>
    <x v="136"/>
    <x v="2"/>
    <x v="15"/>
    <x v="17"/>
    <x v="1"/>
    <n v="0.45"/>
    <n v="3750"/>
    <n v="1687.5"/>
    <x v="293"/>
    <x v="6"/>
  </r>
  <r>
    <x v="2"/>
    <n v="1128299"/>
    <x v="136"/>
    <x v="2"/>
    <x v="15"/>
    <x v="17"/>
    <x v="2"/>
    <n v="0.45"/>
    <n v="3750"/>
    <n v="1687.5"/>
    <x v="690"/>
    <x v="3"/>
  </r>
  <r>
    <x v="2"/>
    <n v="1128299"/>
    <x v="136"/>
    <x v="2"/>
    <x v="15"/>
    <x v="17"/>
    <x v="3"/>
    <n v="0.45"/>
    <n v="2250"/>
    <n v="1012.5"/>
    <x v="691"/>
    <x v="3"/>
  </r>
  <r>
    <x v="2"/>
    <n v="1128299"/>
    <x v="136"/>
    <x v="2"/>
    <x v="15"/>
    <x v="17"/>
    <x v="4"/>
    <n v="0.5"/>
    <n v="1750"/>
    <n v="875"/>
    <x v="506"/>
    <x v="11"/>
  </r>
  <r>
    <x v="2"/>
    <n v="1128299"/>
    <x v="136"/>
    <x v="2"/>
    <x v="15"/>
    <x v="17"/>
    <x v="5"/>
    <n v="0.45"/>
    <n v="4250"/>
    <n v="1912.5"/>
    <x v="308"/>
    <x v="8"/>
  </r>
  <r>
    <x v="2"/>
    <n v="1128299"/>
    <x v="79"/>
    <x v="2"/>
    <x v="15"/>
    <x v="17"/>
    <x v="0"/>
    <n v="0.35000000000000003"/>
    <n v="4750"/>
    <n v="1662.5000000000002"/>
    <x v="692"/>
    <x v="3"/>
  </r>
  <r>
    <x v="2"/>
    <n v="1128299"/>
    <x v="79"/>
    <x v="2"/>
    <x v="15"/>
    <x v="17"/>
    <x v="1"/>
    <n v="0.45"/>
    <n v="3750"/>
    <n v="1687.5"/>
    <x v="293"/>
    <x v="6"/>
  </r>
  <r>
    <x v="2"/>
    <n v="1128299"/>
    <x v="79"/>
    <x v="2"/>
    <x v="15"/>
    <x v="17"/>
    <x v="2"/>
    <n v="0.45"/>
    <n v="3750"/>
    <n v="1687.5"/>
    <x v="690"/>
    <x v="3"/>
  </r>
  <r>
    <x v="2"/>
    <n v="1128299"/>
    <x v="79"/>
    <x v="2"/>
    <x v="15"/>
    <x v="17"/>
    <x v="3"/>
    <n v="0.45"/>
    <n v="2250"/>
    <n v="1012.5"/>
    <x v="691"/>
    <x v="3"/>
  </r>
  <r>
    <x v="2"/>
    <n v="1128299"/>
    <x v="79"/>
    <x v="2"/>
    <x v="15"/>
    <x v="17"/>
    <x v="4"/>
    <n v="0.5"/>
    <n v="1500"/>
    <n v="750"/>
    <x v="486"/>
    <x v="11"/>
  </r>
  <r>
    <x v="2"/>
    <n v="1128299"/>
    <x v="79"/>
    <x v="2"/>
    <x v="15"/>
    <x v="17"/>
    <x v="5"/>
    <n v="0.45"/>
    <n v="3500"/>
    <n v="1575"/>
    <x v="149"/>
    <x v="8"/>
  </r>
  <r>
    <x v="2"/>
    <n v="1128299"/>
    <x v="137"/>
    <x v="2"/>
    <x v="15"/>
    <x v="17"/>
    <x v="0"/>
    <n v="0.45"/>
    <n v="5000"/>
    <n v="2250"/>
    <x v="156"/>
    <x v="3"/>
  </r>
  <r>
    <x v="2"/>
    <n v="1128299"/>
    <x v="137"/>
    <x v="2"/>
    <x v="15"/>
    <x v="17"/>
    <x v="1"/>
    <n v="0.54999999999999993"/>
    <n v="3500"/>
    <n v="1924.9999999999998"/>
    <x v="195"/>
    <x v="6"/>
  </r>
  <r>
    <x v="2"/>
    <n v="1128299"/>
    <x v="137"/>
    <x v="2"/>
    <x v="15"/>
    <x v="17"/>
    <x v="2"/>
    <n v="0.59999999999999987"/>
    <n v="3750"/>
    <n v="2249.9999999999995"/>
    <x v="693"/>
    <x v="3"/>
  </r>
  <r>
    <x v="2"/>
    <n v="1128299"/>
    <x v="137"/>
    <x v="2"/>
    <x v="15"/>
    <x v="17"/>
    <x v="3"/>
    <n v="0.54999999999999993"/>
    <n v="2750"/>
    <n v="1512.4999999999998"/>
    <x v="694"/>
    <x v="3"/>
  </r>
  <r>
    <x v="2"/>
    <n v="1128299"/>
    <x v="137"/>
    <x v="2"/>
    <x v="15"/>
    <x v="17"/>
    <x v="4"/>
    <n v="0.6"/>
    <n v="1250"/>
    <n v="750"/>
    <x v="486"/>
    <x v="11"/>
  </r>
  <r>
    <x v="2"/>
    <n v="1128299"/>
    <x v="137"/>
    <x v="2"/>
    <x v="15"/>
    <x v="17"/>
    <x v="5"/>
    <n v="0.54999999999999993"/>
    <n v="3250"/>
    <n v="1787.4999999999998"/>
    <x v="695"/>
    <x v="8"/>
  </r>
  <r>
    <x v="2"/>
    <n v="1128299"/>
    <x v="138"/>
    <x v="2"/>
    <x v="15"/>
    <x v="17"/>
    <x v="0"/>
    <n v="0.6"/>
    <n v="5000"/>
    <n v="3000"/>
    <x v="158"/>
    <x v="3"/>
  </r>
  <r>
    <x v="2"/>
    <n v="1128299"/>
    <x v="138"/>
    <x v="2"/>
    <x v="15"/>
    <x v="17"/>
    <x v="1"/>
    <n v="0.65"/>
    <n v="3000"/>
    <n v="1950"/>
    <x v="696"/>
    <x v="6"/>
  </r>
  <r>
    <x v="2"/>
    <n v="1128299"/>
    <x v="138"/>
    <x v="2"/>
    <x v="15"/>
    <x v="17"/>
    <x v="2"/>
    <n v="0.65"/>
    <n v="3500"/>
    <n v="2275"/>
    <x v="315"/>
    <x v="3"/>
  </r>
  <r>
    <x v="2"/>
    <n v="1128299"/>
    <x v="138"/>
    <x v="2"/>
    <x v="15"/>
    <x v="17"/>
    <x v="3"/>
    <n v="0.5"/>
    <n v="2500"/>
    <n v="1250"/>
    <x v="697"/>
    <x v="3"/>
  </r>
  <r>
    <x v="2"/>
    <n v="1128299"/>
    <x v="138"/>
    <x v="2"/>
    <x v="15"/>
    <x v="17"/>
    <x v="4"/>
    <n v="0.55000000000000004"/>
    <n v="1500"/>
    <n v="825.00000000000011"/>
    <x v="698"/>
    <x v="11"/>
  </r>
  <r>
    <x v="2"/>
    <n v="1128299"/>
    <x v="138"/>
    <x v="2"/>
    <x v="15"/>
    <x v="17"/>
    <x v="5"/>
    <n v="0.70000000000000007"/>
    <n v="3250"/>
    <n v="2275"/>
    <x v="167"/>
    <x v="8"/>
  </r>
  <r>
    <x v="2"/>
    <n v="1128299"/>
    <x v="139"/>
    <x v="2"/>
    <x v="15"/>
    <x v="17"/>
    <x v="0"/>
    <n v="0.54999999999999993"/>
    <n v="5250"/>
    <n v="2887.4999999999995"/>
    <x v="699"/>
    <x v="3"/>
  </r>
  <r>
    <x v="2"/>
    <n v="1128299"/>
    <x v="139"/>
    <x v="2"/>
    <x v="15"/>
    <x v="17"/>
    <x v="1"/>
    <n v="0.6"/>
    <n v="3750"/>
    <n v="2250"/>
    <x v="354"/>
    <x v="6"/>
  </r>
  <r>
    <x v="2"/>
    <n v="1128299"/>
    <x v="139"/>
    <x v="2"/>
    <x v="15"/>
    <x v="17"/>
    <x v="2"/>
    <n v="0.6"/>
    <n v="3750"/>
    <n v="2250"/>
    <x v="156"/>
    <x v="3"/>
  </r>
  <r>
    <x v="2"/>
    <n v="1128299"/>
    <x v="139"/>
    <x v="2"/>
    <x v="15"/>
    <x v="17"/>
    <x v="3"/>
    <n v="0.54999999999999993"/>
    <n v="2750"/>
    <n v="1512.4999999999998"/>
    <x v="694"/>
    <x v="3"/>
  </r>
  <r>
    <x v="2"/>
    <n v="1128299"/>
    <x v="139"/>
    <x v="2"/>
    <x v="15"/>
    <x v="17"/>
    <x v="4"/>
    <n v="0.6"/>
    <n v="1750"/>
    <n v="1050"/>
    <x v="480"/>
    <x v="11"/>
  </r>
  <r>
    <x v="2"/>
    <n v="1128299"/>
    <x v="139"/>
    <x v="2"/>
    <x v="15"/>
    <x v="17"/>
    <x v="5"/>
    <n v="0.75"/>
    <n v="4750"/>
    <n v="3562.5"/>
    <x v="700"/>
    <x v="8"/>
  </r>
  <r>
    <x v="2"/>
    <n v="1128299"/>
    <x v="83"/>
    <x v="2"/>
    <x v="15"/>
    <x v="17"/>
    <x v="0"/>
    <n v="0.7"/>
    <n v="7250"/>
    <n v="5075"/>
    <x v="701"/>
    <x v="3"/>
  </r>
  <r>
    <x v="2"/>
    <n v="1128299"/>
    <x v="83"/>
    <x v="2"/>
    <x v="15"/>
    <x v="17"/>
    <x v="1"/>
    <n v="0.75"/>
    <n v="6000"/>
    <n v="4500"/>
    <x v="192"/>
    <x v="6"/>
  </r>
  <r>
    <x v="2"/>
    <n v="1128299"/>
    <x v="83"/>
    <x v="2"/>
    <x v="15"/>
    <x v="17"/>
    <x v="2"/>
    <n v="0.75"/>
    <n v="6000"/>
    <n v="4500"/>
    <x v="58"/>
    <x v="3"/>
  </r>
  <r>
    <x v="2"/>
    <n v="1128299"/>
    <x v="83"/>
    <x v="2"/>
    <x v="15"/>
    <x v="17"/>
    <x v="3"/>
    <n v="0.75"/>
    <n v="4750"/>
    <n v="3562.5"/>
    <x v="702"/>
    <x v="3"/>
  </r>
  <r>
    <x v="2"/>
    <n v="1128299"/>
    <x v="83"/>
    <x v="2"/>
    <x v="15"/>
    <x v="17"/>
    <x v="4"/>
    <n v="0.85000000000000009"/>
    <n v="3500"/>
    <n v="2975.0000000000005"/>
    <x v="350"/>
    <x v="11"/>
  </r>
  <r>
    <x v="2"/>
    <n v="1128299"/>
    <x v="83"/>
    <x v="2"/>
    <x v="15"/>
    <x v="17"/>
    <x v="5"/>
    <n v="1"/>
    <n v="6500"/>
    <n v="6500"/>
    <x v="703"/>
    <x v="8"/>
  </r>
  <r>
    <x v="2"/>
    <n v="1128299"/>
    <x v="140"/>
    <x v="2"/>
    <x v="15"/>
    <x v="17"/>
    <x v="0"/>
    <n v="0.8"/>
    <n v="8000"/>
    <n v="6400"/>
    <x v="60"/>
    <x v="3"/>
  </r>
  <r>
    <x v="2"/>
    <n v="1128299"/>
    <x v="140"/>
    <x v="2"/>
    <x v="15"/>
    <x v="17"/>
    <x v="1"/>
    <n v="0.85000000000000009"/>
    <n v="6500"/>
    <n v="5525.0000000000009"/>
    <x v="704"/>
    <x v="6"/>
  </r>
  <r>
    <x v="2"/>
    <n v="1128299"/>
    <x v="140"/>
    <x v="2"/>
    <x v="15"/>
    <x v="17"/>
    <x v="2"/>
    <n v="0.85000000000000009"/>
    <n v="6000"/>
    <n v="5100.0000000000009"/>
    <x v="651"/>
    <x v="3"/>
  </r>
  <r>
    <x v="2"/>
    <n v="1128299"/>
    <x v="140"/>
    <x v="2"/>
    <x v="15"/>
    <x v="17"/>
    <x v="3"/>
    <n v="0.8"/>
    <n v="5000"/>
    <n v="4000"/>
    <x v="164"/>
    <x v="3"/>
  </r>
  <r>
    <x v="2"/>
    <n v="1128299"/>
    <x v="140"/>
    <x v="2"/>
    <x v="15"/>
    <x v="17"/>
    <x v="4"/>
    <n v="0.85000000000000009"/>
    <n v="5500"/>
    <n v="4675.0000000000009"/>
    <x v="705"/>
    <x v="11"/>
  </r>
  <r>
    <x v="2"/>
    <n v="1128299"/>
    <x v="140"/>
    <x v="2"/>
    <x v="15"/>
    <x v="17"/>
    <x v="5"/>
    <n v="1"/>
    <n v="5500"/>
    <n v="5500"/>
    <x v="706"/>
    <x v="8"/>
  </r>
  <r>
    <x v="2"/>
    <n v="1128299"/>
    <x v="141"/>
    <x v="2"/>
    <x v="15"/>
    <x v="17"/>
    <x v="0"/>
    <n v="0.85000000000000009"/>
    <n v="7500"/>
    <n v="6375.0000000000009"/>
    <x v="371"/>
    <x v="3"/>
  </r>
  <r>
    <x v="2"/>
    <n v="1128299"/>
    <x v="141"/>
    <x v="2"/>
    <x v="15"/>
    <x v="17"/>
    <x v="1"/>
    <n v="0.75000000000000011"/>
    <n v="7250"/>
    <n v="5437.5000000000009"/>
    <x v="707"/>
    <x v="6"/>
  </r>
  <r>
    <x v="2"/>
    <n v="1128299"/>
    <x v="141"/>
    <x v="2"/>
    <x v="15"/>
    <x v="17"/>
    <x v="2"/>
    <n v="0.70000000000000007"/>
    <n v="6000"/>
    <n v="4200"/>
    <x v="150"/>
    <x v="3"/>
  </r>
  <r>
    <x v="2"/>
    <n v="1128299"/>
    <x v="141"/>
    <x v="2"/>
    <x v="15"/>
    <x v="17"/>
    <x v="3"/>
    <n v="0.70000000000000007"/>
    <n v="5250"/>
    <n v="3675.0000000000005"/>
    <x v="500"/>
    <x v="3"/>
  </r>
  <r>
    <x v="2"/>
    <n v="1128299"/>
    <x v="141"/>
    <x v="2"/>
    <x v="15"/>
    <x v="17"/>
    <x v="4"/>
    <n v="0.7"/>
    <n v="5250"/>
    <n v="3674.9999999999995"/>
    <x v="708"/>
    <x v="11"/>
  </r>
  <r>
    <x v="2"/>
    <n v="1128299"/>
    <x v="141"/>
    <x v="2"/>
    <x v="15"/>
    <x v="17"/>
    <x v="5"/>
    <n v="0.75"/>
    <n v="3500"/>
    <n v="2625"/>
    <x v="150"/>
    <x v="8"/>
  </r>
  <r>
    <x v="2"/>
    <n v="1128299"/>
    <x v="142"/>
    <x v="2"/>
    <x v="15"/>
    <x v="17"/>
    <x v="0"/>
    <n v="0.65000000000000013"/>
    <n v="5500"/>
    <n v="3575.0000000000009"/>
    <x v="424"/>
    <x v="3"/>
  </r>
  <r>
    <x v="2"/>
    <n v="1128299"/>
    <x v="142"/>
    <x v="2"/>
    <x v="15"/>
    <x v="17"/>
    <x v="1"/>
    <n v="0.70000000000000018"/>
    <n v="5500"/>
    <n v="3850.0000000000009"/>
    <x v="709"/>
    <x v="6"/>
  </r>
  <r>
    <x v="2"/>
    <n v="1128299"/>
    <x v="142"/>
    <x v="2"/>
    <x v="15"/>
    <x v="17"/>
    <x v="2"/>
    <n v="0.65000000000000013"/>
    <n v="3750"/>
    <n v="2437.5000000000005"/>
    <x v="710"/>
    <x v="3"/>
  </r>
  <r>
    <x v="2"/>
    <n v="1128299"/>
    <x v="142"/>
    <x v="2"/>
    <x v="15"/>
    <x v="17"/>
    <x v="3"/>
    <n v="0.65000000000000013"/>
    <n v="3250"/>
    <n v="2112.5000000000005"/>
    <x v="711"/>
    <x v="3"/>
  </r>
  <r>
    <x v="2"/>
    <n v="1128299"/>
    <x v="142"/>
    <x v="2"/>
    <x v="15"/>
    <x v="17"/>
    <x v="4"/>
    <n v="0.75000000000000011"/>
    <n v="3500"/>
    <n v="2625.0000000000005"/>
    <x v="197"/>
    <x v="11"/>
  </r>
  <r>
    <x v="2"/>
    <n v="1128299"/>
    <x v="142"/>
    <x v="2"/>
    <x v="15"/>
    <x v="17"/>
    <x v="5"/>
    <n v="0.6"/>
    <n v="3750"/>
    <n v="2250"/>
    <x v="192"/>
    <x v="8"/>
  </r>
  <r>
    <x v="2"/>
    <n v="1128299"/>
    <x v="87"/>
    <x v="2"/>
    <x v="15"/>
    <x v="17"/>
    <x v="0"/>
    <n v="0.55000000000000004"/>
    <n v="4750"/>
    <n v="2612.5"/>
    <x v="712"/>
    <x v="3"/>
  </r>
  <r>
    <x v="2"/>
    <n v="1128299"/>
    <x v="87"/>
    <x v="2"/>
    <x v="15"/>
    <x v="17"/>
    <x v="1"/>
    <n v="0.65000000000000013"/>
    <n v="4750"/>
    <n v="3087.5000000000005"/>
    <x v="713"/>
    <x v="6"/>
  </r>
  <r>
    <x v="2"/>
    <n v="1128299"/>
    <x v="87"/>
    <x v="2"/>
    <x v="15"/>
    <x v="17"/>
    <x v="2"/>
    <n v="0.60000000000000009"/>
    <n v="3000"/>
    <n v="1800.0000000000002"/>
    <x v="714"/>
    <x v="3"/>
  </r>
  <r>
    <x v="2"/>
    <n v="1128299"/>
    <x v="87"/>
    <x v="2"/>
    <x v="15"/>
    <x v="17"/>
    <x v="3"/>
    <n v="0.55000000000000004"/>
    <n v="2750"/>
    <n v="1512.5000000000002"/>
    <x v="715"/>
    <x v="3"/>
  </r>
  <r>
    <x v="2"/>
    <n v="1128299"/>
    <x v="87"/>
    <x v="2"/>
    <x v="15"/>
    <x v="17"/>
    <x v="4"/>
    <n v="0.65"/>
    <n v="2500"/>
    <n v="1625"/>
    <x v="283"/>
    <x v="11"/>
  </r>
  <r>
    <x v="2"/>
    <n v="1128299"/>
    <x v="87"/>
    <x v="2"/>
    <x v="15"/>
    <x v="17"/>
    <x v="5"/>
    <n v="0.70000000000000007"/>
    <n v="3000"/>
    <n v="2100"/>
    <x v="99"/>
    <x v="8"/>
  </r>
  <r>
    <x v="2"/>
    <n v="1128299"/>
    <x v="143"/>
    <x v="2"/>
    <x v="15"/>
    <x v="17"/>
    <x v="0"/>
    <n v="0.55000000000000004"/>
    <n v="5250"/>
    <n v="2887.5000000000005"/>
    <x v="716"/>
    <x v="3"/>
  </r>
  <r>
    <x v="2"/>
    <n v="1128299"/>
    <x v="143"/>
    <x v="2"/>
    <x v="15"/>
    <x v="17"/>
    <x v="1"/>
    <n v="0.60000000000000009"/>
    <n v="6000"/>
    <n v="3600.0000000000005"/>
    <x v="333"/>
    <x v="6"/>
  </r>
  <r>
    <x v="2"/>
    <n v="1128299"/>
    <x v="143"/>
    <x v="2"/>
    <x v="15"/>
    <x v="17"/>
    <x v="2"/>
    <n v="0.55000000000000004"/>
    <n v="4250"/>
    <n v="2337.5"/>
    <x v="717"/>
    <x v="3"/>
  </r>
  <r>
    <x v="2"/>
    <n v="1128299"/>
    <x v="143"/>
    <x v="2"/>
    <x v="15"/>
    <x v="17"/>
    <x v="3"/>
    <n v="0.65000000000000013"/>
    <n v="4000"/>
    <n v="2600.0000000000005"/>
    <x v="718"/>
    <x v="3"/>
  </r>
  <r>
    <x v="2"/>
    <n v="1128299"/>
    <x v="143"/>
    <x v="2"/>
    <x v="15"/>
    <x v="17"/>
    <x v="4"/>
    <n v="0.85000000000000009"/>
    <n v="3750"/>
    <n v="3187.5000000000005"/>
    <x v="719"/>
    <x v="11"/>
  </r>
  <r>
    <x v="2"/>
    <n v="1128299"/>
    <x v="143"/>
    <x v="2"/>
    <x v="15"/>
    <x v="17"/>
    <x v="5"/>
    <n v="0.90000000000000013"/>
    <n v="5000"/>
    <n v="4500.0000000000009"/>
    <x v="720"/>
    <x v="8"/>
  </r>
  <r>
    <x v="2"/>
    <n v="1128299"/>
    <x v="144"/>
    <x v="2"/>
    <x v="15"/>
    <x v="17"/>
    <x v="0"/>
    <n v="0.75000000000000011"/>
    <n v="7000"/>
    <n v="5250.0000000000009"/>
    <x v="721"/>
    <x v="3"/>
  </r>
  <r>
    <x v="2"/>
    <n v="1128299"/>
    <x v="144"/>
    <x v="2"/>
    <x v="15"/>
    <x v="17"/>
    <x v="1"/>
    <n v="0.8500000000000002"/>
    <n v="7000"/>
    <n v="5950.0000000000018"/>
    <x v="722"/>
    <x v="6"/>
  </r>
  <r>
    <x v="2"/>
    <n v="1128299"/>
    <x v="144"/>
    <x v="2"/>
    <x v="15"/>
    <x v="17"/>
    <x v="2"/>
    <n v="0.80000000000000016"/>
    <n v="5000"/>
    <n v="4000.0000000000009"/>
    <x v="723"/>
    <x v="3"/>
  </r>
  <r>
    <x v="2"/>
    <n v="1128299"/>
    <x v="144"/>
    <x v="2"/>
    <x v="15"/>
    <x v="17"/>
    <x v="3"/>
    <n v="0.80000000000000016"/>
    <n v="5000"/>
    <n v="4000.0000000000009"/>
    <x v="723"/>
    <x v="3"/>
  </r>
  <r>
    <x v="2"/>
    <n v="1128299"/>
    <x v="144"/>
    <x v="2"/>
    <x v="15"/>
    <x v="17"/>
    <x v="4"/>
    <n v="0.90000000000000013"/>
    <n v="4250"/>
    <n v="3825.0000000000005"/>
    <x v="524"/>
    <x v="11"/>
  </r>
  <r>
    <x v="2"/>
    <n v="1128299"/>
    <x v="144"/>
    <x v="2"/>
    <x v="15"/>
    <x v="17"/>
    <x v="5"/>
    <n v="0.95000000000000018"/>
    <n v="5250"/>
    <n v="4987.5000000000009"/>
    <x v="724"/>
    <x v="8"/>
  </r>
  <r>
    <x v="2"/>
    <n v="1128299"/>
    <x v="102"/>
    <x v="2"/>
    <x v="16"/>
    <x v="18"/>
    <x v="0"/>
    <n v="0.4"/>
    <n v="4250"/>
    <n v="1700"/>
    <x v="725"/>
    <x v="1"/>
  </r>
  <r>
    <x v="2"/>
    <n v="1128299"/>
    <x v="102"/>
    <x v="2"/>
    <x v="16"/>
    <x v="18"/>
    <x v="1"/>
    <n v="0.5"/>
    <n v="4250"/>
    <n v="2125"/>
    <x v="726"/>
    <x v="3"/>
  </r>
  <r>
    <x v="2"/>
    <n v="1128299"/>
    <x v="102"/>
    <x v="2"/>
    <x v="16"/>
    <x v="18"/>
    <x v="2"/>
    <n v="0.5"/>
    <n v="4250"/>
    <n v="2125"/>
    <x v="402"/>
    <x v="1"/>
  </r>
  <r>
    <x v="2"/>
    <n v="1128299"/>
    <x v="102"/>
    <x v="2"/>
    <x v="16"/>
    <x v="18"/>
    <x v="3"/>
    <n v="0.5"/>
    <n v="2750"/>
    <n v="1375"/>
    <x v="291"/>
    <x v="1"/>
  </r>
  <r>
    <x v="2"/>
    <n v="1128299"/>
    <x v="102"/>
    <x v="2"/>
    <x v="16"/>
    <x v="18"/>
    <x v="4"/>
    <n v="0.55000000000000004"/>
    <n v="2250"/>
    <n v="1237.5"/>
    <x v="727"/>
    <x v="6"/>
  </r>
  <r>
    <x v="2"/>
    <n v="1128299"/>
    <x v="102"/>
    <x v="2"/>
    <x v="16"/>
    <x v="18"/>
    <x v="5"/>
    <n v="0.5"/>
    <n v="4750"/>
    <n v="2375"/>
    <x v="728"/>
    <x v="4"/>
  </r>
  <r>
    <x v="2"/>
    <n v="1128299"/>
    <x v="103"/>
    <x v="2"/>
    <x v="16"/>
    <x v="18"/>
    <x v="0"/>
    <n v="0.4"/>
    <n v="5250"/>
    <n v="2100"/>
    <x v="149"/>
    <x v="1"/>
  </r>
  <r>
    <x v="2"/>
    <n v="1128299"/>
    <x v="103"/>
    <x v="2"/>
    <x v="16"/>
    <x v="18"/>
    <x v="1"/>
    <n v="0.5"/>
    <n v="4250"/>
    <n v="2125"/>
    <x v="726"/>
    <x v="3"/>
  </r>
  <r>
    <x v="2"/>
    <n v="1128299"/>
    <x v="103"/>
    <x v="2"/>
    <x v="16"/>
    <x v="18"/>
    <x v="2"/>
    <n v="0.5"/>
    <n v="4250"/>
    <n v="2125"/>
    <x v="402"/>
    <x v="1"/>
  </r>
  <r>
    <x v="2"/>
    <n v="1128299"/>
    <x v="103"/>
    <x v="2"/>
    <x v="16"/>
    <x v="18"/>
    <x v="3"/>
    <n v="0.5"/>
    <n v="2750"/>
    <n v="1375"/>
    <x v="291"/>
    <x v="1"/>
  </r>
  <r>
    <x v="2"/>
    <n v="1128299"/>
    <x v="103"/>
    <x v="2"/>
    <x v="16"/>
    <x v="18"/>
    <x v="4"/>
    <n v="0.55000000000000004"/>
    <n v="2000"/>
    <n v="1100"/>
    <x v="729"/>
    <x v="6"/>
  </r>
  <r>
    <x v="2"/>
    <n v="1128299"/>
    <x v="103"/>
    <x v="2"/>
    <x v="16"/>
    <x v="18"/>
    <x v="5"/>
    <n v="0.5"/>
    <n v="4000"/>
    <n v="2000"/>
    <x v="192"/>
    <x v="4"/>
  </r>
  <r>
    <x v="2"/>
    <n v="1128299"/>
    <x v="104"/>
    <x v="2"/>
    <x v="16"/>
    <x v="18"/>
    <x v="0"/>
    <n v="0.5"/>
    <n v="5500"/>
    <n v="2750"/>
    <x v="543"/>
    <x v="1"/>
  </r>
  <r>
    <x v="2"/>
    <n v="1128299"/>
    <x v="104"/>
    <x v="2"/>
    <x v="16"/>
    <x v="18"/>
    <x v="1"/>
    <n v="0.6"/>
    <n v="4000"/>
    <n v="2400"/>
    <x v="51"/>
    <x v="3"/>
  </r>
  <r>
    <x v="2"/>
    <n v="1128299"/>
    <x v="104"/>
    <x v="2"/>
    <x v="16"/>
    <x v="18"/>
    <x v="2"/>
    <n v="0.64999999999999991"/>
    <n v="4250"/>
    <n v="2762.4999999999995"/>
    <x v="730"/>
    <x v="1"/>
  </r>
  <r>
    <x v="2"/>
    <n v="1128299"/>
    <x v="104"/>
    <x v="2"/>
    <x v="16"/>
    <x v="18"/>
    <x v="3"/>
    <n v="0.6"/>
    <n v="3250"/>
    <n v="1950"/>
    <x v="154"/>
    <x v="1"/>
  </r>
  <r>
    <x v="2"/>
    <n v="1128299"/>
    <x v="104"/>
    <x v="2"/>
    <x v="16"/>
    <x v="18"/>
    <x v="4"/>
    <n v="0.65"/>
    <n v="1750"/>
    <n v="1137.5"/>
    <x v="731"/>
    <x v="6"/>
  </r>
  <r>
    <x v="2"/>
    <n v="1128299"/>
    <x v="104"/>
    <x v="2"/>
    <x v="16"/>
    <x v="18"/>
    <x v="5"/>
    <n v="0.6"/>
    <n v="3750"/>
    <n v="2250"/>
    <x v="545"/>
    <x v="4"/>
  </r>
  <r>
    <x v="2"/>
    <n v="1128299"/>
    <x v="105"/>
    <x v="2"/>
    <x v="16"/>
    <x v="18"/>
    <x v="0"/>
    <n v="0.65"/>
    <n v="5500"/>
    <n v="3575"/>
    <x v="320"/>
    <x v="1"/>
  </r>
  <r>
    <x v="2"/>
    <n v="1128299"/>
    <x v="105"/>
    <x v="2"/>
    <x v="16"/>
    <x v="18"/>
    <x v="1"/>
    <n v="0.70000000000000007"/>
    <n v="3500"/>
    <n v="2450.0000000000005"/>
    <x v="479"/>
    <x v="3"/>
  </r>
  <r>
    <x v="2"/>
    <n v="1128299"/>
    <x v="105"/>
    <x v="2"/>
    <x v="16"/>
    <x v="18"/>
    <x v="2"/>
    <n v="0.70000000000000007"/>
    <n v="4000"/>
    <n v="2800.0000000000005"/>
    <x v="104"/>
    <x v="1"/>
  </r>
  <r>
    <x v="2"/>
    <n v="1128299"/>
    <x v="105"/>
    <x v="2"/>
    <x v="16"/>
    <x v="18"/>
    <x v="3"/>
    <n v="0.55000000000000004"/>
    <n v="3000"/>
    <n v="1650.0000000000002"/>
    <x v="732"/>
    <x v="1"/>
  </r>
  <r>
    <x v="2"/>
    <n v="1128299"/>
    <x v="105"/>
    <x v="2"/>
    <x v="16"/>
    <x v="18"/>
    <x v="4"/>
    <n v="0.60000000000000009"/>
    <n v="2000"/>
    <n v="1200.0000000000002"/>
    <x v="733"/>
    <x v="6"/>
  </r>
  <r>
    <x v="2"/>
    <n v="1128299"/>
    <x v="105"/>
    <x v="2"/>
    <x v="16"/>
    <x v="18"/>
    <x v="5"/>
    <n v="0.75000000000000011"/>
    <n v="3750"/>
    <n v="2812.5000000000005"/>
    <x v="734"/>
    <x v="4"/>
  </r>
  <r>
    <x v="2"/>
    <n v="1128299"/>
    <x v="106"/>
    <x v="2"/>
    <x v="16"/>
    <x v="18"/>
    <x v="0"/>
    <n v="0.6"/>
    <n v="5750"/>
    <n v="3450"/>
    <x v="255"/>
    <x v="1"/>
  </r>
  <r>
    <x v="2"/>
    <n v="1128299"/>
    <x v="106"/>
    <x v="2"/>
    <x v="16"/>
    <x v="18"/>
    <x v="1"/>
    <n v="0.65"/>
    <n v="4250"/>
    <n v="2762.5"/>
    <x v="735"/>
    <x v="3"/>
  </r>
  <r>
    <x v="2"/>
    <n v="1128299"/>
    <x v="106"/>
    <x v="2"/>
    <x v="16"/>
    <x v="18"/>
    <x v="2"/>
    <n v="0.65"/>
    <n v="4250"/>
    <n v="2762.5"/>
    <x v="736"/>
    <x v="1"/>
  </r>
  <r>
    <x v="2"/>
    <n v="1128299"/>
    <x v="106"/>
    <x v="2"/>
    <x v="16"/>
    <x v="18"/>
    <x v="3"/>
    <n v="0.6"/>
    <n v="3250"/>
    <n v="1950"/>
    <x v="154"/>
    <x v="1"/>
  </r>
  <r>
    <x v="2"/>
    <n v="1128299"/>
    <x v="106"/>
    <x v="2"/>
    <x v="16"/>
    <x v="18"/>
    <x v="4"/>
    <n v="0.54999999999999993"/>
    <n v="2250"/>
    <n v="1237.4999999999998"/>
    <x v="737"/>
    <x v="6"/>
  </r>
  <r>
    <x v="2"/>
    <n v="1128299"/>
    <x v="106"/>
    <x v="2"/>
    <x v="16"/>
    <x v="18"/>
    <x v="5"/>
    <n v="0.7"/>
    <n v="5750"/>
    <n v="4024.9999999999995"/>
    <x v="738"/>
    <x v="4"/>
  </r>
  <r>
    <x v="2"/>
    <n v="1128299"/>
    <x v="107"/>
    <x v="2"/>
    <x v="16"/>
    <x v="18"/>
    <x v="0"/>
    <n v="0.64999999999999991"/>
    <n v="8250"/>
    <n v="5362.4999999999991"/>
    <x v="739"/>
    <x v="1"/>
  </r>
  <r>
    <x v="2"/>
    <n v="1128299"/>
    <x v="107"/>
    <x v="2"/>
    <x v="16"/>
    <x v="18"/>
    <x v="1"/>
    <n v="0.7"/>
    <n v="7000"/>
    <n v="4900"/>
    <x v="46"/>
    <x v="3"/>
  </r>
  <r>
    <x v="2"/>
    <n v="1128299"/>
    <x v="107"/>
    <x v="2"/>
    <x v="16"/>
    <x v="18"/>
    <x v="2"/>
    <n v="0.85"/>
    <n v="7000"/>
    <n v="5950"/>
    <x v="740"/>
    <x v="1"/>
  </r>
  <r>
    <x v="2"/>
    <n v="1128299"/>
    <x v="107"/>
    <x v="2"/>
    <x v="16"/>
    <x v="18"/>
    <x v="3"/>
    <n v="0.85"/>
    <n v="5750"/>
    <n v="4887.5"/>
    <x v="741"/>
    <x v="1"/>
  </r>
  <r>
    <x v="2"/>
    <n v="1128299"/>
    <x v="107"/>
    <x v="2"/>
    <x v="16"/>
    <x v="18"/>
    <x v="4"/>
    <n v="0.95000000000000007"/>
    <n v="4500"/>
    <n v="4275"/>
    <x v="179"/>
    <x v="6"/>
  </r>
  <r>
    <x v="2"/>
    <n v="1128299"/>
    <x v="107"/>
    <x v="2"/>
    <x v="16"/>
    <x v="18"/>
    <x v="5"/>
    <n v="1.1000000000000001"/>
    <n v="7500"/>
    <n v="8250"/>
    <x v="742"/>
    <x v="4"/>
  </r>
  <r>
    <x v="2"/>
    <n v="1128299"/>
    <x v="108"/>
    <x v="2"/>
    <x v="16"/>
    <x v="18"/>
    <x v="0"/>
    <n v="0.9"/>
    <n v="9000"/>
    <n v="8100"/>
    <x v="743"/>
    <x v="1"/>
  </r>
  <r>
    <x v="2"/>
    <n v="1128299"/>
    <x v="108"/>
    <x v="2"/>
    <x v="16"/>
    <x v="18"/>
    <x v="1"/>
    <n v="0.95000000000000007"/>
    <n v="7500"/>
    <n v="7125.0000000000009"/>
    <x v="744"/>
    <x v="3"/>
  </r>
  <r>
    <x v="2"/>
    <n v="1128299"/>
    <x v="108"/>
    <x v="2"/>
    <x v="16"/>
    <x v="18"/>
    <x v="2"/>
    <n v="0.95000000000000007"/>
    <n v="7000"/>
    <n v="6650.0000000000009"/>
    <x v="745"/>
    <x v="1"/>
  </r>
  <r>
    <x v="2"/>
    <n v="1128299"/>
    <x v="108"/>
    <x v="2"/>
    <x v="16"/>
    <x v="18"/>
    <x v="3"/>
    <n v="0.9"/>
    <n v="6000"/>
    <n v="5400"/>
    <x v="4"/>
    <x v="1"/>
  </r>
  <r>
    <x v="2"/>
    <n v="1128299"/>
    <x v="108"/>
    <x v="2"/>
    <x v="16"/>
    <x v="18"/>
    <x v="4"/>
    <n v="0.95000000000000007"/>
    <n v="6500"/>
    <n v="6175"/>
    <x v="374"/>
    <x v="6"/>
  </r>
  <r>
    <x v="2"/>
    <n v="1128299"/>
    <x v="108"/>
    <x v="2"/>
    <x v="16"/>
    <x v="18"/>
    <x v="5"/>
    <n v="1.1000000000000001"/>
    <n v="6500"/>
    <n v="7150.0000000000009"/>
    <x v="746"/>
    <x v="4"/>
  </r>
  <r>
    <x v="2"/>
    <n v="1128299"/>
    <x v="109"/>
    <x v="2"/>
    <x v="16"/>
    <x v="18"/>
    <x v="0"/>
    <n v="0.95000000000000007"/>
    <n v="8500"/>
    <n v="8075.0000000000009"/>
    <x v="747"/>
    <x v="1"/>
  </r>
  <r>
    <x v="2"/>
    <n v="1128299"/>
    <x v="109"/>
    <x v="2"/>
    <x v="16"/>
    <x v="18"/>
    <x v="1"/>
    <n v="0.85000000000000009"/>
    <n v="8250"/>
    <n v="7012.5000000000009"/>
    <x v="748"/>
    <x v="3"/>
  </r>
  <r>
    <x v="2"/>
    <n v="1128299"/>
    <x v="109"/>
    <x v="2"/>
    <x v="16"/>
    <x v="18"/>
    <x v="2"/>
    <n v="0.8"/>
    <n v="7000"/>
    <n v="5600"/>
    <x v="749"/>
    <x v="1"/>
  </r>
  <r>
    <x v="2"/>
    <n v="1128299"/>
    <x v="109"/>
    <x v="2"/>
    <x v="16"/>
    <x v="18"/>
    <x v="3"/>
    <n v="0.8"/>
    <n v="4750"/>
    <n v="3800"/>
    <x v="366"/>
    <x v="1"/>
  </r>
  <r>
    <x v="2"/>
    <n v="1128299"/>
    <x v="109"/>
    <x v="2"/>
    <x v="16"/>
    <x v="18"/>
    <x v="4"/>
    <n v="0.79999999999999993"/>
    <n v="4750"/>
    <n v="3799.9999999999995"/>
    <x v="750"/>
    <x v="6"/>
  </r>
  <r>
    <x v="2"/>
    <n v="1128299"/>
    <x v="109"/>
    <x v="2"/>
    <x v="16"/>
    <x v="18"/>
    <x v="5"/>
    <n v="0.85"/>
    <n v="3000"/>
    <n v="2550"/>
    <x v="751"/>
    <x v="4"/>
  </r>
  <r>
    <x v="2"/>
    <n v="1128299"/>
    <x v="110"/>
    <x v="2"/>
    <x v="16"/>
    <x v="18"/>
    <x v="0"/>
    <n v="0.60000000000000009"/>
    <n v="5000"/>
    <n v="3000.0000000000005"/>
    <x v="234"/>
    <x v="1"/>
  </r>
  <r>
    <x v="2"/>
    <n v="1128299"/>
    <x v="110"/>
    <x v="2"/>
    <x v="16"/>
    <x v="18"/>
    <x v="1"/>
    <n v="0.65000000000000013"/>
    <n v="5000"/>
    <n v="3250.0000000000005"/>
    <x v="752"/>
    <x v="3"/>
  </r>
  <r>
    <x v="2"/>
    <n v="1128299"/>
    <x v="110"/>
    <x v="2"/>
    <x v="16"/>
    <x v="18"/>
    <x v="2"/>
    <n v="0.60000000000000009"/>
    <n v="3000"/>
    <n v="1800.0000000000002"/>
    <x v="303"/>
    <x v="1"/>
  </r>
  <r>
    <x v="2"/>
    <n v="1128299"/>
    <x v="110"/>
    <x v="2"/>
    <x v="16"/>
    <x v="18"/>
    <x v="3"/>
    <n v="0.60000000000000009"/>
    <n v="2500"/>
    <n v="1500.0000000000002"/>
    <x v="714"/>
    <x v="1"/>
  </r>
  <r>
    <x v="2"/>
    <n v="1128299"/>
    <x v="110"/>
    <x v="2"/>
    <x v="16"/>
    <x v="18"/>
    <x v="4"/>
    <n v="0.70000000000000007"/>
    <n v="2750"/>
    <n v="1925.0000000000002"/>
    <x v="753"/>
    <x v="6"/>
  </r>
  <r>
    <x v="2"/>
    <n v="1128299"/>
    <x v="110"/>
    <x v="2"/>
    <x v="16"/>
    <x v="18"/>
    <x v="5"/>
    <n v="0.54999999999999993"/>
    <n v="3000"/>
    <n v="1649.9999999999998"/>
    <x v="364"/>
    <x v="4"/>
  </r>
  <r>
    <x v="2"/>
    <n v="1128299"/>
    <x v="111"/>
    <x v="2"/>
    <x v="16"/>
    <x v="18"/>
    <x v="0"/>
    <n v="0.5"/>
    <n v="4000"/>
    <n v="2000"/>
    <x v="51"/>
    <x v="1"/>
  </r>
  <r>
    <x v="2"/>
    <n v="1128299"/>
    <x v="111"/>
    <x v="2"/>
    <x v="16"/>
    <x v="18"/>
    <x v="1"/>
    <n v="0.65000000000000013"/>
    <n v="5750"/>
    <n v="3737.5000000000009"/>
    <x v="754"/>
    <x v="3"/>
  </r>
  <r>
    <x v="2"/>
    <n v="1128299"/>
    <x v="111"/>
    <x v="2"/>
    <x v="16"/>
    <x v="18"/>
    <x v="2"/>
    <n v="0.60000000000000009"/>
    <n v="4000"/>
    <n v="2400.0000000000005"/>
    <x v="333"/>
    <x v="1"/>
  </r>
  <r>
    <x v="2"/>
    <n v="1128299"/>
    <x v="111"/>
    <x v="2"/>
    <x v="16"/>
    <x v="18"/>
    <x v="3"/>
    <n v="0.55000000000000004"/>
    <n v="3750"/>
    <n v="2062.5"/>
    <x v="184"/>
    <x v="1"/>
  </r>
  <r>
    <x v="2"/>
    <n v="1128299"/>
    <x v="111"/>
    <x v="2"/>
    <x v="16"/>
    <x v="18"/>
    <x v="4"/>
    <n v="0.65"/>
    <n v="3500"/>
    <n v="2275"/>
    <x v="755"/>
    <x v="6"/>
  </r>
  <r>
    <x v="2"/>
    <n v="1128299"/>
    <x v="111"/>
    <x v="2"/>
    <x v="16"/>
    <x v="18"/>
    <x v="5"/>
    <n v="0.70000000000000007"/>
    <n v="4000"/>
    <n v="2800.0000000000005"/>
    <x v="330"/>
    <x v="4"/>
  </r>
  <r>
    <x v="2"/>
    <n v="1128299"/>
    <x v="112"/>
    <x v="2"/>
    <x v="16"/>
    <x v="18"/>
    <x v="0"/>
    <n v="0.55000000000000004"/>
    <n v="6250"/>
    <n v="3437.5000000000005"/>
    <x v="205"/>
    <x v="1"/>
  </r>
  <r>
    <x v="2"/>
    <n v="1128299"/>
    <x v="112"/>
    <x v="2"/>
    <x v="16"/>
    <x v="18"/>
    <x v="1"/>
    <n v="0.60000000000000009"/>
    <n v="7000"/>
    <n v="4200.0000000000009"/>
    <x v="382"/>
    <x v="3"/>
  </r>
  <r>
    <x v="2"/>
    <n v="1128299"/>
    <x v="112"/>
    <x v="2"/>
    <x v="16"/>
    <x v="18"/>
    <x v="2"/>
    <n v="0.55000000000000004"/>
    <n v="5250"/>
    <n v="2887.5000000000005"/>
    <x v="238"/>
    <x v="1"/>
  </r>
  <r>
    <x v="2"/>
    <n v="1128299"/>
    <x v="112"/>
    <x v="2"/>
    <x v="16"/>
    <x v="18"/>
    <x v="3"/>
    <n v="0.65000000000000013"/>
    <n v="5000"/>
    <n v="3250.0000000000005"/>
    <x v="756"/>
    <x v="1"/>
  </r>
  <r>
    <x v="2"/>
    <n v="1128299"/>
    <x v="112"/>
    <x v="2"/>
    <x v="16"/>
    <x v="18"/>
    <x v="4"/>
    <n v="0.85000000000000009"/>
    <n v="4750"/>
    <n v="4037.5000000000005"/>
    <x v="757"/>
    <x v="6"/>
  </r>
  <r>
    <x v="2"/>
    <n v="1128299"/>
    <x v="112"/>
    <x v="2"/>
    <x v="16"/>
    <x v="18"/>
    <x v="5"/>
    <n v="0.90000000000000013"/>
    <n v="6000"/>
    <n v="5400.0000000000009"/>
    <x v="758"/>
    <x v="4"/>
  </r>
  <r>
    <x v="2"/>
    <n v="1128299"/>
    <x v="113"/>
    <x v="2"/>
    <x v="16"/>
    <x v="18"/>
    <x v="0"/>
    <n v="0.75000000000000011"/>
    <n v="8000"/>
    <n v="6000.0000000000009"/>
    <x v="429"/>
    <x v="1"/>
  </r>
  <r>
    <x v="2"/>
    <n v="1128299"/>
    <x v="113"/>
    <x v="2"/>
    <x v="16"/>
    <x v="18"/>
    <x v="1"/>
    <n v="0.8500000000000002"/>
    <n v="8000"/>
    <n v="6800.0000000000018"/>
    <x v="759"/>
    <x v="3"/>
  </r>
  <r>
    <x v="2"/>
    <n v="1128299"/>
    <x v="113"/>
    <x v="2"/>
    <x v="16"/>
    <x v="18"/>
    <x v="2"/>
    <n v="0.80000000000000016"/>
    <n v="6000"/>
    <n v="4800.0000000000009"/>
    <x v="760"/>
    <x v="1"/>
  </r>
  <r>
    <x v="2"/>
    <n v="1128299"/>
    <x v="113"/>
    <x v="2"/>
    <x v="16"/>
    <x v="18"/>
    <x v="3"/>
    <n v="0.80000000000000016"/>
    <n v="6000"/>
    <n v="4800.0000000000009"/>
    <x v="760"/>
    <x v="1"/>
  </r>
  <r>
    <x v="2"/>
    <n v="1128299"/>
    <x v="113"/>
    <x v="2"/>
    <x v="16"/>
    <x v="18"/>
    <x v="4"/>
    <n v="0.90000000000000013"/>
    <n v="5250"/>
    <n v="4725.0000000000009"/>
    <x v="332"/>
    <x v="6"/>
  </r>
  <r>
    <x v="2"/>
    <n v="1128299"/>
    <x v="113"/>
    <x v="2"/>
    <x v="16"/>
    <x v="18"/>
    <x v="5"/>
    <n v="0.95000000000000018"/>
    <n v="6250"/>
    <n v="5937.5000000000009"/>
    <x v="761"/>
    <x v="4"/>
  </r>
  <r>
    <x v="0"/>
    <n v="1185732"/>
    <x v="78"/>
    <x v="4"/>
    <x v="8"/>
    <x v="19"/>
    <x v="0"/>
    <n v="0.45"/>
    <n v="8500"/>
    <n v="3825"/>
    <x v="762"/>
    <x v="4"/>
  </r>
  <r>
    <x v="0"/>
    <n v="1185732"/>
    <x v="78"/>
    <x v="4"/>
    <x v="8"/>
    <x v="19"/>
    <x v="1"/>
    <n v="0.45"/>
    <n v="6500"/>
    <n v="2925"/>
    <x v="165"/>
    <x v="2"/>
  </r>
  <r>
    <x v="0"/>
    <n v="1185732"/>
    <x v="78"/>
    <x v="4"/>
    <x v="8"/>
    <x v="19"/>
    <x v="2"/>
    <n v="0.35000000000000003"/>
    <n v="6500"/>
    <n v="2275"/>
    <x v="315"/>
    <x v="3"/>
  </r>
  <r>
    <x v="0"/>
    <n v="1185732"/>
    <x v="78"/>
    <x v="4"/>
    <x v="8"/>
    <x v="19"/>
    <x v="3"/>
    <n v="0.39999999999999997"/>
    <n v="5000"/>
    <n v="1999.9999999999998"/>
    <x v="763"/>
    <x v="1"/>
  </r>
  <r>
    <x v="0"/>
    <n v="1185732"/>
    <x v="78"/>
    <x v="4"/>
    <x v="8"/>
    <x v="19"/>
    <x v="4"/>
    <n v="0.55000000000000004"/>
    <n v="5500"/>
    <n v="3025.0000000000005"/>
    <x v="764"/>
    <x v="2"/>
  </r>
  <r>
    <x v="0"/>
    <n v="1185732"/>
    <x v="78"/>
    <x v="4"/>
    <x v="8"/>
    <x v="19"/>
    <x v="5"/>
    <n v="0.45"/>
    <n v="6500"/>
    <n v="2925"/>
    <x v="125"/>
    <x v="0"/>
  </r>
  <r>
    <x v="0"/>
    <n v="1185732"/>
    <x v="79"/>
    <x v="4"/>
    <x v="8"/>
    <x v="19"/>
    <x v="0"/>
    <n v="0.45"/>
    <n v="9000"/>
    <n v="4050"/>
    <x v="765"/>
    <x v="4"/>
  </r>
  <r>
    <x v="0"/>
    <n v="1185732"/>
    <x v="79"/>
    <x v="4"/>
    <x v="8"/>
    <x v="19"/>
    <x v="1"/>
    <n v="0.45"/>
    <n v="5500"/>
    <n v="2475"/>
    <x v="148"/>
    <x v="2"/>
  </r>
  <r>
    <x v="0"/>
    <n v="1185732"/>
    <x v="79"/>
    <x v="4"/>
    <x v="8"/>
    <x v="19"/>
    <x v="2"/>
    <n v="0.35000000000000003"/>
    <n v="6000"/>
    <n v="2100"/>
    <x v="215"/>
    <x v="3"/>
  </r>
  <r>
    <x v="0"/>
    <n v="1185732"/>
    <x v="79"/>
    <x v="4"/>
    <x v="8"/>
    <x v="19"/>
    <x v="3"/>
    <n v="0.39999999999999997"/>
    <n v="4750"/>
    <n v="1899.9999999999998"/>
    <x v="766"/>
    <x v="1"/>
  </r>
  <r>
    <x v="0"/>
    <n v="1185732"/>
    <x v="79"/>
    <x v="4"/>
    <x v="8"/>
    <x v="19"/>
    <x v="4"/>
    <n v="0.55000000000000004"/>
    <n v="5500"/>
    <n v="3025.0000000000005"/>
    <x v="764"/>
    <x v="2"/>
  </r>
  <r>
    <x v="0"/>
    <n v="1185732"/>
    <x v="79"/>
    <x v="4"/>
    <x v="8"/>
    <x v="19"/>
    <x v="5"/>
    <n v="0.45"/>
    <n v="6500"/>
    <n v="2925"/>
    <x v="125"/>
    <x v="0"/>
  </r>
  <r>
    <x v="0"/>
    <n v="1185732"/>
    <x v="80"/>
    <x v="4"/>
    <x v="8"/>
    <x v="19"/>
    <x v="0"/>
    <n v="0.45"/>
    <n v="8700"/>
    <n v="3915"/>
    <x v="767"/>
    <x v="4"/>
  </r>
  <r>
    <x v="0"/>
    <n v="1185732"/>
    <x v="80"/>
    <x v="4"/>
    <x v="8"/>
    <x v="19"/>
    <x v="1"/>
    <n v="0.45"/>
    <n v="5500"/>
    <n v="2475"/>
    <x v="148"/>
    <x v="2"/>
  </r>
  <r>
    <x v="0"/>
    <n v="1185732"/>
    <x v="80"/>
    <x v="4"/>
    <x v="8"/>
    <x v="19"/>
    <x v="2"/>
    <n v="0.35000000000000003"/>
    <n v="5750"/>
    <n v="2012.5000000000002"/>
    <x v="768"/>
    <x v="3"/>
  </r>
  <r>
    <x v="0"/>
    <n v="1185732"/>
    <x v="80"/>
    <x v="4"/>
    <x v="8"/>
    <x v="19"/>
    <x v="3"/>
    <n v="0.39999999999999997"/>
    <n v="4250"/>
    <n v="1699.9999999999998"/>
    <x v="769"/>
    <x v="1"/>
  </r>
  <r>
    <x v="0"/>
    <n v="1185732"/>
    <x v="80"/>
    <x v="4"/>
    <x v="8"/>
    <x v="19"/>
    <x v="4"/>
    <n v="0.55000000000000004"/>
    <n v="4750"/>
    <n v="2612.5"/>
    <x v="515"/>
    <x v="2"/>
  </r>
  <r>
    <x v="0"/>
    <n v="1185732"/>
    <x v="80"/>
    <x v="4"/>
    <x v="8"/>
    <x v="19"/>
    <x v="5"/>
    <n v="0.45"/>
    <n v="5750"/>
    <n v="2587.5"/>
    <x v="243"/>
    <x v="0"/>
  </r>
  <r>
    <x v="0"/>
    <n v="1185732"/>
    <x v="81"/>
    <x v="4"/>
    <x v="8"/>
    <x v="19"/>
    <x v="0"/>
    <n v="0.45"/>
    <n v="8250"/>
    <n v="3712.5"/>
    <x v="770"/>
    <x v="4"/>
  </r>
  <r>
    <x v="0"/>
    <n v="1185732"/>
    <x v="81"/>
    <x v="4"/>
    <x v="8"/>
    <x v="19"/>
    <x v="1"/>
    <n v="0.45"/>
    <n v="5250"/>
    <n v="2362.5"/>
    <x v="49"/>
    <x v="2"/>
  </r>
  <r>
    <x v="0"/>
    <n v="1185732"/>
    <x v="81"/>
    <x v="4"/>
    <x v="8"/>
    <x v="19"/>
    <x v="2"/>
    <n v="0.35000000000000003"/>
    <n v="5250"/>
    <n v="1837.5000000000002"/>
    <x v="771"/>
    <x v="3"/>
  </r>
  <r>
    <x v="0"/>
    <n v="1185732"/>
    <x v="81"/>
    <x v="4"/>
    <x v="8"/>
    <x v="19"/>
    <x v="3"/>
    <n v="0.39999999999999997"/>
    <n v="4500"/>
    <n v="1799.9999999999998"/>
    <x v="772"/>
    <x v="1"/>
  </r>
  <r>
    <x v="0"/>
    <n v="1185732"/>
    <x v="81"/>
    <x v="4"/>
    <x v="8"/>
    <x v="19"/>
    <x v="4"/>
    <n v="0.55000000000000004"/>
    <n v="4750"/>
    <n v="2612.5"/>
    <x v="515"/>
    <x v="2"/>
  </r>
  <r>
    <x v="0"/>
    <n v="1185732"/>
    <x v="81"/>
    <x v="4"/>
    <x v="8"/>
    <x v="19"/>
    <x v="5"/>
    <n v="0.45"/>
    <n v="6000"/>
    <n v="2700"/>
    <x v="7"/>
    <x v="0"/>
  </r>
  <r>
    <x v="0"/>
    <n v="1185732"/>
    <x v="82"/>
    <x v="4"/>
    <x v="8"/>
    <x v="19"/>
    <x v="0"/>
    <n v="0.55000000000000004"/>
    <n v="8700"/>
    <n v="4785"/>
    <x v="773"/>
    <x v="4"/>
  </r>
  <r>
    <x v="0"/>
    <n v="1185732"/>
    <x v="82"/>
    <x v="4"/>
    <x v="8"/>
    <x v="19"/>
    <x v="1"/>
    <n v="0.55000000000000004"/>
    <n v="5750"/>
    <n v="3162.5000000000005"/>
    <x v="774"/>
    <x v="2"/>
  </r>
  <r>
    <x v="0"/>
    <n v="1185732"/>
    <x v="82"/>
    <x v="4"/>
    <x v="8"/>
    <x v="19"/>
    <x v="2"/>
    <n v="0.5"/>
    <n v="5500"/>
    <n v="2750"/>
    <x v="207"/>
    <x v="3"/>
  </r>
  <r>
    <x v="0"/>
    <n v="1185732"/>
    <x v="82"/>
    <x v="4"/>
    <x v="8"/>
    <x v="19"/>
    <x v="3"/>
    <n v="0.5"/>
    <n v="5000"/>
    <n v="2500"/>
    <x v="158"/>
    <x v="1"/>
  </r>
  <r>
    <x v="0"/>
    <n v="1185732"/>
    <x v="82"/>
    <x v="4"/>
    <x v="8"/>
    <x v="19"/>
    <x v="4"/>
    <n v="0.6"/>
    <n v="5250"/>
    <n v="3150"/>
    <x v="43"/>
    <x v="2"/>
  </r>
  <r>
    <x v="0"/>
    <n v="1185732"/>
    <x v="82"/>
    <x v="4"/>
    <x v="8"/>
    <x v="19"/>
    <x v="5"/>
    <n v="0.65"/>
    <n v="6250"/>
    <n v="4062.5"/>
    <x v="775"/>
    <x v="0"/>
  </r>
  <r>
    <x v="0"/>
    <n v="1185732"/>
    <x v="83"/>
    <x v="4"/>
    <x v="8"/>
    <x v="19"/>
    <x v="0"/>
    <n v="0.6"/>
    <n v="8750"/>
    <n v="5250"/>
    <x v="776"/>
    <x v="4"/>
  </r>
  <r>
    <x v="0"/>
    <n v="1185732"/>
    <x v="83"/>
    <x v="4"/>
    <x v="8"/>
    <x v="19"/>
    <x v="1"/>
    <n v="0.55000000000000004"/>
    <n v="6250"/>
    <n v="3437.5000000000005"/>
    <x v="777"/>
    <x v="2"/>
  </r>
  <r>
    <x v="0"/>
    <n v="1185732"/>
    <x v="83"/>
    <x v="4"/>
    <x v="8"/>
    <x v="19"/>
    <x v="2"/>
    <n v="0.5"/>
    <n v="6000"/>
    <n v="3000"/>
    <x v="158"/>
    <x v="3"/>
  </r>
  <r>
    <x v="0"/>
    <n v="1185732"/>
    <x v="83"/>
    <x v="4"/>
    <x v="8"/>
    <x v="19"/>
    <x v="3"/>
    <n v="0.5"/>
    <n v="5750"/>
    <n v="2875"/>
    <x v="95"/>
    <x v="1"/>
  </r>
  <r>
    <x v="0"/>
    <n v="1185732"/>
    <x v="83"/>
    <x v="4"/>
    <x v="8"/>
    <x v="19"/>
    <x v="4"/>
    <n v="0.65"/>
    <n v="5750"/>
    <n v="3737.5"/>
    <x v="368"/>
    <x v="2"/>
  </r>
  <r>
    <x v="0"/>
    <n v="1185732"/>
    <x v="83"/>
    <x v="4"/>
    <x v="8"/>
    <x v="19"/>
    <x v="5"/>
    <n v="0.70000000000000007"/>
    <n v="7250"/>
    <n v="5075.0000000000009"/>
    <x v="778"/>
    <x v="0"/>
  </r>
  <r>
    <x v="0"/>
    <n v="1185732"/>
    <x v="84"/>
    <x v="4"/>
    <x v="8"/>
    <x v="19"/>
    <x v="0"/>
    <n v="0.65"/>
    <n v="9500"/>
    <n v="6175"/>
    <x v="779"/>
    <x v="4"/>
  </r>
  <r>
    <x v="0"/>
    <n v="1185732"/>
    <x v="84"/>
    <x v="4"/>
    <x v="8"/>
    <x v="19"/>
    <x v="1"/>
    <n v="0.60000000000000009"/>
    <n v="7000"/>
    <n v="4200.0000000000009"/>
    <x v="100"/>
    <x v="2"/>
  </r>
  <r>
    <x v="0"/>
    <n v="1185732"/>
    <x v="84"/>
    <x v="4"/>
    <x v="8"/>
    <x v="19"/>
    <x v="2"/>
    <n v="0.55000000000000004"/>
    <n v="6250"/>
    <n v="3437.5000000000005"/>
    <x v="780"/>
    <x v="3"/>
  </r>
  <r>
    <x v="0"/>
    <n v="1185732"/>
    <x v="84"/>
    <x v="4"/>
    <x v="8"/>
    <x v="19"/>
    <x v="3"/>
    <n v="0.55000000000000004"/>
    <n v="5750"/>
    <n v="3162.5000000000005"/>
    <x v="781"/>
    <x v="1"/>
  </r>
  <r>
    <x v="0"/>
    <n v="1185732"/>
    <x v="84"/>
    <x v="4"/>
    <x v="8"/>
    <x v="19"/>
    <x v="4"/>
    <n v="0.65"/>
    <n v="6000"/>
    <n v="3900"/>
    <x v="108"/>
    <x v="2"/>
  </r>
  <r>
    <x v="0"/>
    <n v="1185732"/>
    <x v="84"/>
    <x v="4"/>
    <x v="8"/>
    <x v="19"/>
    <x v="5"/>
    <n v="0.70000000000000007"/>
    <n v="7750"/>
    <n v="5425.0000000000009"/>
    <x v="782"/>
    <x v="0"/>
  </r>
  <r>
    <x v="0"/>
    <n v="1185732"/>
    <x v="85"/>
    <x v="4"/>
    <x v="8"/>
    <x v="19"/>
    <x v="0"/>
    <n v="0.65"/>
    <n v="9250"/>
    <n v="6012.5"/>
    <x v="783"/>
    <x v="4"/>
  </r>
  <r>
    <x v="0"/>
    <n v="1185732"/>
    <x v="85"/>
    <x v="4"/>
    <x v="8"/>
    <x v="19"/>
    <x v="1"/>
    <n v="0.60000000000000009"/>
    <n v="7000"/>
    <n v="4200.0000000000009"/>
    <x v="100"/>
    <x v="2"/>
  </r>
  <r>
    <x v="0"/>
    <n v="1185732"/>
    <x v="85"/>
    <x v="4"/>
    <x v="8"/>
    <x v="19"/>
    <x v="2"/>
    <n v="0.55000000000000004"/>
    <n v="6250"/>
    <n v="3437.5000000000005"/>
    <x v="780"/>
    <x v="3"/>
  </r>
  <r>
    <x v="0"/>
    <n v="1185732"/>
    <x v="85"/>
    <x v="4"/>
    <x v="8"/>
    <x v="19"/>
    <x v="3"/>
    <n v="0.45"/>
    <n v="5750"/>
    <n v="2587.5"/>
    <x v="80"/>
    <x v="1"/>
  </r>
  <r>
    <x v="0"/>
    <n v="1185732"/>
    <x v="85"/>
    <x v="4"/>
    <x v="8"/>
    <x v="19"/>
    <x v="4"/>
    <n v="0.55000000000000004"/>
    <n v="5500"/>
    <n v="3025.0000000000005"/>
    <x v="764"/>
    <x v="2"/>
  </r>
  <r>
    <x v="0"/>
    <n v="1185732"/>
    <x v="85"/>
    <x v="4"/>
    <x v="8"/>
    <x v="19"/>
    <x v="5"/>
    <n v="0.60000000000000009"/>
    <n v="7250"/>
    <n v="4350.0000000000009"/>
    <x v="784"/>
    <x v="0"/>
  </r>
  <r>
    <x v="0"/>
    <n v="1185732"/>
    <x v="86"/>
    <x v="4"/>
    <x v="8"/>
    <x v="19"/>
    <x v="0"/>
    <n v="0.55000000000000004"/>
    <n v="8500"/>
    <n v="4675"/>
    <x v="785"/>
    <x v="4"/>
  </r>
  <r>
    <x v="0"/>
    <n v="1185732"/>
    <x v="86"/>
    <x v="4"/>
    <x v="8"/>
    <x v="19"/>
    <x v="1"/>
    <n v="0.50000000000000011"/>
    <n v="6500"/>
    <n v="3250.0000000000009"/>
    <x v="338"/>
    <x v="2"/>
  </r>
  <r>
    <x v="0"/>
    <n v="1185732"/>
    <x v="86"/>
    <x v="4"/>
    <x v="8"/>
    <x v="19"/>
    <x v="2"/>
    <n v="0.45"/>
    <n v="5500"/>
    <n v="2475"/>
    <x v="184"/>
    <x v="3"/>
  </r>
  <r>
    <x v="0"/>
    <n v="1185732"/>
    <x v="86"/>
    <x v="4"/>
    <x v="8"/>
    <x v="19"/>
    <x v="3"/>
    <n v="0.45"/>
    <n v="5250"/>
    <n v="2362.5"/>
    <x v="59"/>
    <x v="1"/>
  </r>
  <r>
    <x v="0"/>
    <n v="1185732"/>
    <x v="86"/>
    <x v="4"/>
    <x v="8"/>
    <x v="19"/>
    <x v="4"/>
    <n v="0.55000000000000004"/>
    <n v="5250"/>
    <n v="2887.5000000000005"/>
    <x v="249"/>
    <x v="2"/>
  </r>
  <r>
    <x v="0"/>
    <n v="1185732"/>
    <x v="86"/>
    <x v="4"/>
    <x v="8"/>
    <x v="19"/>
    <x v="5"/>
    <n v="0.60000000000000009"/>
    <n v="6250"/>
    <n v="3750.0000000000005"/>
    <x v="786"/>
    <x v="0"/>
  </r>
  <r>
    <x v="0"/>
    <n v="1185732"/>
    <x v="87"/>
    <x v="4"/>
    <x v="8"/>
    <x v="19"/>
    <x v="0"/>
    <n v="0.60000000000000009"/>
    <n v="8000"/>
    <n v="4800.0000000000009"/>
    <x v="787"/>
    <x v="4"/>
  </r>
  <r>
    <x v="0"/>
    <n v="1185732"/>
    <x v="87"/>
    <x v="4"/>
    <x v="8"/>
    <x v="19"/>
    <x v="1"/>
    <n v="0.50000000000000011"/>
    <n v="6250"/>
    <n v="3125.0000000000009"/>
    <x v="788"/>
    <x v="2"/>
  </r>
  <r>
    <x v="0"/>
    <n v="1185732"/>
    <x v="87"/>
    <x v="4"/>
    <x v="8"/>
    <x v="19"/>
    <x v="2"/>
    <n v="0.50000000000000011"/>
    <n v="5250"/>
    <n v="2625.0000000000005"/>
    <x v="553"/>
    <x v="3"/>
  </r>
  <r>
    <x v="0"/>
    <n v="1185732"/>
    <x v="87"/>
    <x v="4"/>
    <x v="8"/>
    <x v="19"/>
    <x v="3"/>
    <n v="0.50000000000000011"/>
    <n v="5000"/>
    <n v="2500.0000000000005"/>
    <x v="559"/>
    <x v="1"/>
  </r>
  <r>
    <x v="0"/>
    <n v="1185732"/>
    <x v="87"/>
    <x v="4"/>
    <x v="8"/>
    <x v="19"/>
    <x v="4"/>
    <n v="0.60000000000000009"/>
    <n v="5000"/>
    <n v="3000.0000000000005"/>
    <x v="150"/>
    <x v="2"/>
  </r>
  <r>
    <x v="0"/>
    <n v="1185732"/>
    <x v="87"/>
    <x v="4"/>
    <x v="8"/>
    <x v="19"/>
    <x v="5"/>
    <n v="0.65"/>
    <n v="6250"/>
    <n v="4062.5"/>
    <x v="775"/>
    <x v="0"/>
  </r>
  <r>
    <x v="0"/>
    <n v="1185732"/>
    <x v="88"/>
    <x v="4"/>
    <x v="8"/>
    <x v="19"/>
    <x v="0"/>
    <n v="0.60000000000000009"/>
    <n v="7750"/>
    <n v="4650.0000000000009"/>
    <x v="789"/>
    <x v="4"/>
  </r>
  <r>
    <x v="0"/>
    <n v="1185732"/>
    <x v="88"/>
    <x v="4"/>
    <x v="8"/>
    <x v="19"/>
    <x v="1"/>
    <n v="0.50000000000000011"/>
    <n v="6000"/>
    <n v="3000.0000000000005"/>
    <x v="150"/>
    <x v="2"/>
  </r>
  <r>
    <x v="0"/>
    <n v="1185732"/>
    <x v="88"/>
    <x v="4"/>
    <x v="8"/>
    <x v="19"/>
    <x v="2"/>
    <n v="0.50000000000000011"/>
    <n v="5450"/>
    <n v="2725.0000000000005"/>
    <x v="790"/>
    <x v="3"/>
  </r>
  <r>
    <x v="0"/>
    <n v="1185732"/>
    <x v="88"/>
    <x v="4"/>
    <x v="8"/>
    <x v="19"/>
    <x v="3"/>
    <n v="0.50000000000000011"/>
    <n v="5750"/>
    <n v="2875.0000000000005"/>
    <x v="389"/>
    <x v="1"/>
  </r>
  <r>
    <x v="0"/>
    <n v="1185732"/>
    <x v="88"/>
    <x v="4"/>
    <x v="8"/>
    <x v="19"/>
    <x v="4"/>
    <n v="0.65"/>
    <n v="5500"/>
    <n v="3575"/>
    <x v="791"/>
    <x v="2"/>
  </r>
  <r>
    <x v="0"/>
    <n v="1185732"/>
    <x v="88"/>
    <x v="4"/>
    <x v="8"/>
    <x v="19"/>
    <x v="5"/>
    <n v="0.7"/>
    <n v="6500"/>
    <n v="4550"/>
    <x v="792"/>
    <x v="0"/>
  </r>
  <r>
    <x v="0"/>
    <n v="1185732"/>
    <x v="89"/>
    <x v="4"/>
    <x v="8"/>
    <x v="19"/>
    <x v="0"/>
    <n v="0.65"/>
    <n v="8750"/>
    <n v="5687.5"/>
    <x v="793"/>
    <x v="4"/>
  </r>
  <r>
    <x v="0"/>
    <n v="1185732"/>
    <x v="89"/>
    <x v="4"/>
    <x v="8"/>
    <x v="19"/>
    <x v="1"/>
    <n v="0.55000000000000004"/>
    <n v="6750"/>
    <n v="3712.5000000000005"/>
    <x v="9"/>
    <x v="2"/>
  </r>
  <r>
    <x v="0"/>
    <n v="1185732"/>
    <x v="89"/>
    <x v="4"/>
    <x v="8"/>
    <x v="19"/>
    <x v="2"/>
    <n v="0.55000000000000004"/>
    <n v="6250"/>
    <n v="3437.5000000000005"/>
    <x v="780"/>
    <x v="3"/>
  </r>
  <r>
    <x v="0"/>
    <n v="1185732"/>
    <x v="89"/>
    <x v="4"/>
    <x v="8"/>
    <x v="19"/>
    <x v="3"/>
    <n v="0.55000000000000004"/>
    <n v="5750"/>
    <n v="3162.5000000000005"/>
    <x v="781"/>
    <x v="1"/>
  </r>
  <r>
    <x v="0"/>
    <n v="1185732"/>
    <x v="89"/>
    <x v="4"/>
    <x v="8"/>
    <x v="19"/>
    <x v="4"/>
    <n v="0.65"/>
    <n v="5750"/>
    <n v="3737.5"/>
    <x v="368"/>
    <x v="2"/>
  </r>
  <r>
    <x v="0"/>
    <n v="1185732"/>
    <x v="89"/>
    <x v="4"/>
    <x v="8"/>
    <x v="19"/>
    <x v="5"/>
    <n v="0.7"/>
    <n v="6750"/>
    <n v="4725"/>
    <x v="776"/>
    <x v="0"/>
  </r>
  <r>
    <x v="0"/>
    <n v="1185732"/>
    <x v="0"/>
    <x v="0"/>
    <x v="0"/>
    <x v="20"/>
    <x v="0"/>
    <n v="0.4"/>
    <n v="8000"/>
    <n v="3200"/>
    <x v="60"/>
    <x v="0"/>
  </r>
  <r>
    <x v="0"/>
    <n v="1185732"/>
    <x v="0"/>
    <x v="0"/>
    <x v="0"/>
    <x v="20"/>
    <x v="1"/>
    <n v="0.4"/>
    <n v="6000"/>
    <n v="2400"/>
    <x v="794"/>
    <x v="1"/>
  </r>
  <r>
    <x v="0"/>
    <n v="1185732"/>
    <x v="0"/>
    <x v="0"/>
    <x v="0"/>
    <x v="20"/>
    <x v="2"/>
    <n v="0.30000000000000004"/>
    <n v="6000"/>
    <n v="1800.0000000000002"/>
    <x v="149"/>
    <x v="2"/>
  </r>
  <r>
    <x v="0"/>
    <n v="1185732"/>
    <x v="0"/>
    <x v="0"/>
    <x v="0"/>
    <x v="20"/>
    <x v="3"/>
    <n v="0.35"/>
    <n v="4500"/>
    <n v="1575"/>
    <x v="353"/>
    <x v="2"/>
  </r>
  <r>
    <x v="0"/>
    <n v="1185732"/>
    <x v="0"/>
    <x v="0"/>
    <x v="0"/>
    <x v="20"/>
    <x v="4"/>
    <n v="0.5"/>
    <n v="5000"/>
    <n v="2500"/>
    <x v="158"/>
    <x v="1"/>
  </r>
  <r>
    <x v="0"/>
    <n v="1185732"/>
    <x v="0"/>
    <x v="0"/>
    <x v="0"/>
    <x v="20"/>
    <x v="5"/>
    <n v="0.4"/>
    <n v="6000"/>
    <n v="2400"/>
    <x v="51"/>
    <x v="3"/>
  </r>
  <r>
    <x v="0"/>
    <n v="1185732"/>
    <x v="1"/>
    <x v="0"/>
    <x v="0"/>
    <x v="20"/>
    <x v="0"/>
    <n v="0.4"/>
    <n v="8500"/>
    <n v="3400"/>
    <x v="173"/>
    <x v="0"/>
  </r>
  <r>
    <x v="0"/>
    <n v="1185732"/>
    <x v="1"/>
    <x v="0"/>
    <x v="0"/>
    <x v="20"/>
    <x v="1"/>
    <n v="0.4"/>
    <n v="5000"/>
    <n v="2000"/>
    <x v="51"/>
    <x v="1"/>
  </r>
  <r>
    <x v="0"/>
    <n v="1185732"/>
    <x v="1"/>
    <x v="0"/>
    <x v="0"/>
    <x v="20"/>
    <x v="2"/>
    <n v="0.30000000000000004"/>
    <n v="5500"/>
    <n v="1650.0000000000002"/>
    <x v="302"/>
    <x v="2"/>
  </r>
  <r>
    <x v="0"/>
    <n v="1185732"/>
    <x v="1"/>
    <x v="0"/>
    <x v="0"/>
    <x v="20"/>
    <x v="3"/>
    <n v="0.35"/>
    <n v="4250"/>
    <n v="1487.5"/>
    <x v="795"/>
    <x v="2"/>
  </r>
  <r>
    <x v="0"/>
    <n v="1185732"/>
    <x v="1"/>
    <x v="0"/>
    <x v="0"/>
    <x v="20"/>
    <x v="4"/>
    <n v="0.5"/>
    <n v="5000"/>
    <n v="2500"/>
    <x v="158"/>
    <x v="1"/>
  </r>
  <r>
    <x v="0"/>
    <n v="1185732"/>
    <x v="1"/>
    <x v="0"/>
    <x v="0"/>
    <x v="20"/>
    <x v="5"/>
    <n v="0.4"/>
    <n v="6000"/>
    <n v="2400"/>
    <x v="51"/>
    <x v="3"/>
  </r>
  <r>
    <x v="0"/>
    <n v="1185732"/>
    <x v="2"/>
    <x v="0"/>
    <x v="0"/>
    <x v="20"/>
    <x v="0"/>
    <n v="0.4"/>
    <n v="8200"/>
    <n v="3280"/>
    <x v="796"/>
    <x v="0"/>
  </r>
  <r>
    <x v="0"/>
    <n v="1185732"/>
    <x v="2"/>
    <x v="0"/>
    <x v="0"/>
    <x v="20"/>
    <x v="1"/>
    <n v="0.4"/>
    <n v="5250"/>
    <n v="2100"/>
    <x v="149"/>
    <x v="1"/>
  </r>
  <r>
    <x v="0"/>
    <n v="1185732"/>
    <x v="2"/>
    <x v="0"/>
    <x v="0"/>
    <x v="20"/>
    <x v="2"/>
    <n v="0.30000000000000004"/>
    <n v="5500"/>
    <n v="1650.0000000000002"/>
    <x v="302"/>
    <x v="2"/>
  </r>
  <r>
    <x v="0"/>
    <n v="1185732"/>
    <x v="2"/>
    <x v="0"/>
    <x v="0"/>
    <x v="20"/>
    <x v="3"/>
    <n v="0.35"/>
    <n v="4000"/>
    <n v="1400"/>
    <x v="547"/>
    <x v="2"/>
  </r>
  <r>
    <x v="0"/>
    <n v="1185732"/>
    <x v="2"/>
    <x v="0"/>
    <x v="0"/>
    <x v="20"/>
    <x v="4"/>
    <n v="0.5"/>
    <n v="4500"/>
    <n v="2250"/>
    <x v="54"/>
    <x v="1"/>
  </r>
  <r>
    <x v="0"/>
    <n v="1185732"/>
    <x v="2"/>
    <x v="0"/>
    <x v="0"/>
    <x v="20"/>
    <x v="5"/>
    <n v="0.4"/>
    <n v="5500"/>
    <n v="2200"/>
    <x v="309"/>
    <x v="3"/>
  </r>
  <r>
    <x v="0"/>
    <n v="1185732"/>
    <x v="3"/>
    <x v="0"/>
    <x v="0"/>
    <x v="20"/>
    <x v="0"/>
    <n v="0.4"/>
    <n v="8000"/>
    <n v="3200"/>
    <x v="60"/>
    <x v="0"/>
  </r>
  <r>
    <x v="0"/>
    <n v="1185732"/>
    <x v="3"/>
    <x v="0"/>
    <x v="0"/>
    <x v="20"/>
    <x v="1"/>
    <n v="0.4"/>
    <n v="5000"/>
    <n v="2000"/>
    <x v="51"/>
    <x v="1"/>
  </r>
  <r>
    <x v="0"/>
    <n v="1185732"/>
    <x v="3"/>
    <x v="0"/>
    <x v="0"/>
    <x v="20"/>
    <x v="2"/>
    <n v="0.30000000000000004"/>
    <n v="5000"/>
    <n v="1500.0000000000002"/>
    <x v="215"/>
    <x v="2"/>
  </r>
  <r>
    <x v="0"/>
    <n v="1185732"/>
    <x v="3"/>
    <x v="0"/>
    <x v="0"/>
    <x v="20"/>
    <x v="3"/>
    <n v="0.35"/>
    <n v="4250"/>
    <n v="1487.5"/>
    <x v="795"/>
    <x v="2"/>
  </r>
  <r>
    <x v="0"/>
    <n v="1185732"/>
    <x v="3"/>
    <x v="0"/>
    <x v="0"/>
    <x v="20"/>
    <x v="4"/>
    <n v="0.5"/>
    <n v="4250"/>
    <n v="2125"/>
    <x v="402"/>
    <x v="1"/>
  </r>
  <r>
    <x v="0"/>
    <n v="1185732"/>
    <x v="3"/>
    <x v="0"/>
    <x v="0"/>
    <x v="20"/>
    <x v="5"/>
    <n v="0.4"/>
    <n v="5500"/>
    <n v="2200"/>
    <x v="309"/>
    <x v="3"/>
  </r>
  <r>
    <x v="0"/>
    <n v="1185732"/>
    <x v="4"/>
    <x v="0"/>
    <x v="0"/>
    <x v="20"/>
    <x v="0"/>
    <n v="0.5"/>
    <n v="8200"/>
    <n v="4100"/>
    <x v="797"/>
    <x v="0"/>
  </r>
  <r>
    <x v="0"/>
    <n v="1185732"/>
    <x v="4"/>
    <x v="0"/>
    <x v="0"/>
    <x v="20"/>
    <x v="1"/>
    <n v="0.45000000000000007"/>
    <n v="5250"/>
    <n v="2362.5000000000005"/>
    <x v="503"/>
    <x v="1"/>
  </r>
  <r>
    <x v="0"/>
    <n v="1185732"/>
    <x v="4"/>
    <x v="0"/>
    <x v="0"/>
    <x v="20"/>
    <x v="2"/>
    <n v="0.4"/>
    <n v="5000"/>
    <n v="2000"/>
    <x v="668"/>
    <x v="2"/>
  </r>
  <r>
    <x v="0"/>
    <n v="1185732"/>
    <x v="4"/>
    <x v="0"/>
    <x v="0"/>
    <x v="20"/>
    <x v="3"/>
    <n v="0.4"/>
    <n v="4500"/>
    <n v="1800"/>
    <x v="149"/>
    <x v="2"/>
  </r>
  <r>
    <x v="0"/>
    <n v="1185732"/>
    <x v="4"/>
    <x v="0"/>
    <x v="0"/>
    <x v="20"/>
    <x v="4"/>
    <n v="0.5"/>
    <n v="4750"/>
    <n v="2375"/>
    <x v="539"/>
    <x v="1"/>
  </r>
  <r>
    <x v="0"/>
    <n v="1185732"/>
    <x v="4"/>
    <x v="0"/>
    <x v="0"/>
    <x v="20"/>
    <x v="5"/>
    <n v="0.55000000000000004"/>
    <n v="6000"/>
    <n v="3300.0000000000005"/>
    <x v="522"/>
    <x v="3"/>
  </r>
  <r>
    <x v="0"/>
    <n v="1185732"/>
    <x v="5"/>
    <x v="0"/>
    <x v="0"/>
    <x v="20"/>
    <x v="0"/>
    <n v="0.5"/>
    <n v="8500"/>
    <n v="4250"/>
    <x v="798"/>
    <x v="0"/>
  </r>
  <r>
    <x v="0"/>
    <n v="1185732"/>
    <x v="5"/>
    <x v="0"/>
    <x v="0"/>
    <x v="20"/>
    <x v="1"/>
    <n v="0.45000000000000007"/>
    <n v="6000"/>
    <n v="2700.0000000000005"/>
    <x v="537"/>
    <x v="1"/>
  </r>
  <r>
    <x v="0"/>
    <n v="1185732"/>
    <x v="5"/>
    <x v="0"/>
    <x v="0"/>
    <x v="20"/>
    <x v="2"/>
    <n v="0.4"/>
    <n v="5250"/>
    <n v="2100"/>
    <x v="222"/>
    <x v="2"/>
  </r>
  <r>
    <x v="0"/>
    <n v="1185732"/>
    <x v="5"/>
    <x v="0"/>
    <x v="0"/>
    <x v="20"/>
    <x v="3"/>
    <n v="0.4"/>
    <n v="5000"/>
    <n v="2000"/>
    <x v="668"/>
    <x v="2"/>
  </r>
  <r>
    <x v="0"/>
    <n v="1185732"/>
    <x v="5"/>
    <x v="0"/>
    <x v="0"/>
    <x v="20"/>
    <x v="4"/>
    <n v="0.5"/>
    <n v="5000"/>
    <n v="2500"/>
    <x v="158"/>
    <x v="1"/>
  </r>
  <r>
    <x v="0"/>
    <n v="1185732"/>
    <x v="5"/>
    <x v="0"/>
    <x v="0"/>
    <x v="20"/>
    <x v="5"/>
    <n v="0.55000000000000004"/>
    <n v="6500"/>
    <n v="3575.0000000000005"/>
    <x v="799"/>
    <x v="3"/>
  </r>
  <r>
    <x v="0"/>
    <n v="1185732"/>
    <x v="6"/>
    <x v="0"/>
    <x v="0"/>
    <x v="20"/>
    <x v="0"/>
    <n v="0.5"/>
    <n v="8750"/>
    <n v="4375"/>
    <x v="800"/>
    <x v="0"/>
  </r>
  <r>
    <x v="0"/>
    <n v="1185732"/>
    <x v="6"/>
    <x v="0"/>
    <x v="0"/>
    <x v="20"/>
    <x v="1"/>
    <n v="0.45000000000000007"/>
    <n v="6250"/>
    <n v="2812.5000000000005"/>
    <x v="801"/>
    <x v="1"/>
  </r>
  <r>
    <x v="0"/>
    <n v="1185732"/>
    <x v="6"/>
    <x v="0"/>
    <x v="0"/>
    <x v="20"/>
    <x v="2"/>
    <n v="0.4"/>
    <n v="5500"/>
    <n v="2200"/>
    <x v="802"/>
    <x v="2"/>
  </r>
  <r>
    <x v="0"/>
    <n v="1185732"/>
    <x v="6"/>
    <x v="0"/>
    <x v="0"/>
    <x v="20"/>
    <x v="3"/>
    <n v="0.4"/>
    <n v="5000"/>
    <n v="2000"/>
    <x v="668"/>
    <x v="2"/>
  </r>
  <r>
    <x v="0"/>
    <n v="1185732"/>
    <x v="6"/>
    <x v="0"/>
    <x v="0"/>
    <x v="20"/>
    <x v="4"/>
    <n v="0.5"/>
    <n v="5250"/>
    <n v="2625"/>
    <x v="42"/>
    <x v="1"/>
  </r>
  <r>
    <x v="0"/>
    <n v="1185732"/>
    <x v="6"/>
    <x v="0"/>
    <x v="0"/>
    <x v="20"/>
    <x v="5"/>
    <n v="0.55000000000000004"/>
    <n v="7000"/>
    <n v="3850.0000000000005"/>
    <x v="199"/>
    <x v="3"/>
  </r>
  <r>
    <x v="0"/>
    <n v="1185732"/>
    <x v="7"/>
    <x v="0"/>
    <x v="0"/>
    <x v="20"/>
    <x v="0"/>
    <n v="0.5"/>
    <n v="8500"/>
    <n v="4250"/>
    <x v="798"/>
    <x v="0"/>
  </r>
  <r>
    <x v="0"/>
    <n v="1185732"/>
    <x v="7"/>
    <x v="0"/>
    <x v="0"/>
    <x v="20"/>
    <x v="1"/>
    <n v="0.45000000000000007"/>
    <n v="6250"/>
    <n v="2812.5000000000005"/>
    <x v="801"/>
    <x v="1"/>
  </r>
  <r>
    <x v="0"/>
    <n v="1185732"/>
    <x v="7"/>
    <x v="0"/>
    <x v="0"/>
    <x v="20"/>
    <x v="2"/>
    <n v="0.4"/>
    <n v="5500"/>
    <n v="2200"/>
    <x v="802"/>
    <x v="2"/>
  </r>
  <r>
    <x v="0"/>
    <n v="1185732"/>
    <x v="7"/>
    <x v="0"/>
    <x v="0"/>
    <x v="20"/>
    <x v="3"/>
    <n v="0.4"/>
    <n v="5250"/>
    <n v="2100"/>
    <x v="222"/>
    <x v="2"/>
  </r>
  <r>
    <x v="0"/>
    <n v="1185732"/>
    <x v="7"/>
    <x v="0"/>
    <x v="0"/>
    <x v="20"/>
    <x v="4"/>
    <n v="0.5"/>
    <n v="5000"/>
    <n v="2500"/>
    <x v="158"/>
    <x v="1"/>
  </r>
  <r>
    <x v="0"/>
    <n v="1185732"/>
    <x v="7"/>
    <x v="0"/>
    <x v="0"/>
    <x v="20"/>
    <x v="5"/>
    <n v="0.55000000000000004"/>
    <n v="6750"/>
    <n v="3712.5000000000005"/>
    <x v="803"/>
    <x v="3"/>
  </r>
  <r>
    <x v="0"/>
    <n v="1185732"/>
    <x v="8"/>
    <x v="0"/>
    <x v="0"/>
    <x v="20"/>
    <x v="0"/>
    <n v="0.5"/>
    <n v="8000"/>
    <n v="4000"/>
    <x v="804"/>
    <x v="0"/>
  </r>
  <r>
    <x v="0"/>
    <n v="1185732"/>
    <x v="8"/>
    <x v="0"/>
    <x v="0"/>
    <x v="20"/>
    <x v="1"/>
    <n v="0.45000000000000007"/>
    <n v="6000"/>
    <n v="2700.0000000000005"/>
    <x v="537"/>
    <x v="1"/>
  </r>
  <r>
    <x v="0"/>
    <n v="1185732"/>
    <x v="8"/>
    <x v="0"/>
    <x v="0"/>
    <x v="20"/>
    <x v="2"/>
    <n v="0.4"/>
    <n v="5250"/>
    <n v="2100"/>
    <x v="222"/>
    <x v="2"/>
  </r>
  <r>
    <x v="0"/>
    <n v="1185732"/>
    <x v="8"/>
    <x v="0"/>
    <x v="0"/>
    <x v="20"/>
    <x v="3"/>
    <n v="0.4"/>
    <n v="5000"/>
    <n v="2000"/>
    <x v="668"/>
    <x v="2"/>
  </r>
  <r>
    <x v="0"/>
    <n v="1185732"/>
    <x v="8"/>
    <x v="0"/>
    <x v="0"/>
    <x v="20"/>
    <x v="4"/>
    <n v="0.5"/>
    <n v="5000"/>
    <n v="2500"/>
    <x v="158"/>
    <x v="1"/>
  </r>
  <r>
    <x v="0"/>
    <n v="1185732"/>
    <x v="8"/>
    <x v="0"/>
    <x v="0"/>
    <x v="20"/>
    <x v="5"/>
    <n v="0.55000000000000004"/>
    <n v="6000"/>
    <n v="3300.0000000000005"/>
    <x v="522"/>
    <x v="3"/>
  </r>
  <r>
    <x v="0"/>
    <n v="1185732"/>
    <x v="9"/>
    <x v="0"/>
    <x v="0"/>
    <x v="20"/>
    <x v="0"/>
    <n v="0.55000000000000004"/>
    <n v="7750"/>
    <n v="4262.5"/>
    <x v="805"/>
    <x v="0"/>
  </r>
  <r>
    <x v="0"/>
    <n v="1185732"/>
    <x v="9"/>
    <x v="0"/>
    <x v="0"/>
    <x v="20"/>
    <x v="1"/>
    <n v="0.45000000000000007"/>
    <n v="6000"/>
    <n v="2700.0000000000005"/>
    <x v="537"/>
    <x v="1"/>
  </r>
  <r>
    <x v="0"/>
    <n v="1185732"/>
    <x v="9"/>
    <x v="0"/>
    <x v="0"/>
    <x v="20"/>
    <x v="2"/>
    <n v="0.45000000000000007"/>
    <n v="5000"/>
    <n v="2250.0000000000005"/>
    <x v="135"/>
    <x v="2"/>
  </r>
  <r>
    <x v="0"/>
    <n v="1185732"/>
    <x v="9"/>
    <x v="0"/>
    <x v="0"/>
    <x v="20"/>
    <x v="3"/>
    <n v="0.45000000000000007"/>
    <n v="4750"/>
    <n v="2137.5000000000005"/>
    <x v="806"/>
    <x v="2"/>
  </r>
  <r>
    <x v="0"/>
    <n v="1185732"/>
    <x v="9"/>
    <x v="0"/>
    <x v="0"/>
    <x v="20"/>
    <x v="4"/>
    <n v="0.55000000000000004"/>
    <n v="4750"/>
    <n v="2612.5"/>
    <x v="807"/>
    <x v="1"/>
  </r>
  <r>
    <x v="0"/>
    <n v="1185732"/>
    <x v="9"/>
    <x v="0"/>
    <x v="0"/>
    <x v="20"/>
    <x v="5"/>
    <n v="0.6"/>
    <n v="6000"/>
    <n v="3600"/>
    <x v="192"/>
    <x v="3"/>
  </r>
  <r>
    <x v="0"/>
    <n v="1185732"/>
    <x v="10"/>
    <x v="0"/>
    <x v="0"/>
    <x v="20"/>
    <x v="0"/>
    <n v="0.55000000000000004"/>
    <n v="7500"/>
    <n v="4125"/>
    <x v="81"/>
    <x v="0"/>
  </r>
  <r>
    <x v="0"/>
    <n v="1185732"/>
    <x v="10"/>
    <x v="0"/>
    <x v="0"/>
    <x v="20"/>
    <x v="1"/>
    <n v="0.45000000000000007"/>
    <n v="5750"/>
    <n v="2587.5000000000005"/>
    <x v="544"/>
    <x v="1"/>
  </r>
  <r>
    <x v="0"/>
    <n v="1185732"/>
    <x v="10"/>
    <x v="0"/>
    <x v="0"/>
    <x v="20"/>
    <x v="2"/>
    <n v="0.45000000000000007"/>
    <n v="5200"/>
    <n v="2340.0000000000005"/>
    <x v="808"/>
    <x v="2"/>
  </r>
  <r>
    <x v="0"/>
    <n v="1185732"/>
    <x v="10"/>
    <x v="0"/>
    <x v="0"/>
    <x v="20"/>
    <x v="3"/>
    <n v="0.45000000000000007"/>
    <n v="5000"/>
    <n v="2250.0000000000005"/>
    <x v="135"/>
    <x v="2"/>
  </r>
  <r>
    <x v="0"/>
    <n v="1185732"/>
    <x v="10"/>
    <x v="0"/>
    <x v="0"/>
    <x v="20"/>
    <x v="4"/>
    <n v="0.55000000000000004"/>
    <n v="4750"/>
    <n v="2612.5"/>
    <x v="807"/>
    <x v="1"/>
  </r>
  <r>
    <x v="0"/>
    <n v="1185732"/>
    <x v="10"/>
    <x v="0"/>
    <x v="0"/>
    <x v="20"/>
    <x v="5"/>
    <n v="0.6"/>
    <n v="5750"/>
    <n v="3450"/>
    <x v="95"/>
    <x v="3"/>
  </r>
  <r>
    <x v="0"/>
    <n v="1185732"/>
    <x v="11"/>
    <x v="0"/>
    <x v="0"/>
    <x v="20"/>
    <x v="0"/>
    <n v="0.55000000000000004"/>
    <n v="8000"/>
    <n v="4400"/>
    <x v="706"/>
    <x v="0"/>
  </r>
  <r>
    <x v="0"/>
    <n v="1185732"/>
    <x v="11"/>
    <x v="0"/>
    <x v="0"/>
    <x v="20"/>
    <x v="1"/>
    <n v="0.45000000000000007"/>
    <n v="6000"/>
    <n v="2700.0000000000005"/>
    <x v="537"/>
    <x v="1"/>
  </r>
  <r>
    <x v="0"/>
    <n v="1185732"/>
    <x v="11"/>
    <x v="0"/>
    <x v="0"/>
    <x v="20"/>
    <x v="2"/>
    <n v="0.45000000000000007"/>
    <n v="5500"/>
    <n v="2475.0000000000005"/>
    <x v="238"/>
    <x v="2"/>
  </r>
  <r>
    <x v="0"/>
    <n v="1185732"/>
    <x v="11"/>
    <x v="0"/>
    <x v="0"/>
    <x v="20"/>
    <x v="3"/>
    <n v="0.45000000000000007"/>
    <n v="5000"/>
    <n v="2250.0000000000005"/>
    <x v="135"/>
    <x v="2"/>
  </r>
  <r>
    <x v="0"/>
    <n v="1185732"/>
    <x v="11"/>
    <x v="0"/>
    <x v="0"/>
    <x v="20"/>
    <x v="4"/>
    <n v="0.55000000000000004"/>
    <n v="5000"/>
    <n v="2750"/>
    <x v="543"/>
    <x v="1"/>
  </r>
  <r>
    <x v="0"/>
    <n v="1185732"/>
    <x v="11"/>
    <x v="0"/>
    <x v="0"/>
    <x v="20"/>
    <x v="5"/>
    <n v="0.6"/>
    <n v="6000"/>
    <n v="3600"/>
    <x v="192"/>
    <x v="3"/>
  </r>
  <r>
    <x v="2"/>
    <n v="1128299"/>
    <x v="145"/>
    <x v="2"/>
    <x v="17"/>
    <x v="21"/>
    <x v="0"/>
    <n v="0.30000000000000004"/>
    <n v="3500"/>
    <n v="1050.0000000000002"/>
    <x v="809"/>
    <x v="2"/>
  </r>
  <r>
    <x v="2"/>
    <n v="1128299"/>
    <x v="145"/>
    <x v="2"/>
    <x v="17"/>
    <x v="21"/>
    <x v="1"/>
    <n v="0.4"/>
    <n v="3500"/>
    <n v="1400"/>
    <x v="547"/>
    <x v="2"/>
  </r>
  <r>
    <x v="2"/>
    <n v="1128299"/>
    <x v="145"/>
    <x v="2"/>
    <x v="17"/>
    <x v="21"/>
    <x v="2"/>
    <n v="0.4"/>
    <n v="3500"/>
    <n v="1400"/>
    <x v="547"/>
    <x v="2"/>
  </r>
  <r>
    <x v="2"/>
    <n v="1128299"/>
    <x v="145"/>
    <x v="2"/>
    <x v="17"/>
    <x v="21"/>
    <x v="3"/>
    <n v="0.4"/>
    <n v="2000"/>
    <n v="800"/>
    <x v="198"/>
    <x v="2"/>
  </r>
  <r>
    <x v="2"/>
    <n v="1128299"/>
    <x v="145"/>
    <x v="2"/>
    <x v="17"/>
    <x v="21"/>
    <x v="4"/>
    <n v="0.45000000000000007"/>
    <n v="1500"/>
    <n v="675.00000000000011"/>
    <x v="810"/>
    <x v="8"/>
  </r>
  <r>
    <x v="2"/>
    <n v="1128299"/>
    <x v="145"/>
    <x v="2"/>
    <x v="17"/>
    <x v="21"/>
    <x v="5"/>
    <n v="0.4"/>
    <n v="4000"/>
    <n v="1600"/>
    <x v="616"/>
    <x v="1"/>
  </r>
  <r>
    <x v="2"/>
    <n v="1128299"/>
    <x v="146"/>
    <x v="2"/>
    <x v="17"/>
    <x v="21"/>
    <x v="0"/>
    <n v="0.30000000000000004"/>
    <n v="4500"/>
    <n v="1350.0000000000002"/>
    <x v="206"/>
    <x v="2"/>
  </r>
  <r>
    <x v="2"/>
    <n v="1128299"/>
    <x v="146"/>
    <x v="2"/>
    <x v="17"/>
    <x v="21"/>
    <x v="1"/>
    <n v="0.4"/>
    <n v="3500"/>
    <n v="1400"/>
    <x v="547"/>
    <x v="2"/>
  </r>
  <r>
    <x v="2"/>
    <n v="1128299"/>
    <x v="146"/>
    <x v="2"/>
    <x v="17"/>
    <x v="21"/>
    <x v="2"/>
    <n v="0.4"/>
    <n v="3500"/>
    <n v="1400"/>
    <x v="547"/>
    <x v="2"/>
  </r>
  <r>
    <x v="2"/>
    <n v="1128299"/>
    <x v="146"/>
    <x v="2"/>
    <x v="17"/>
    <x v="21"/>
    <x v="3"/>
    <n v="0.4"/>
    <n v="2000"/>
    <n v="800"/>
    <x v="198"/>
    <x v="2"/>
  </r>
  <r>
    <x v="2"/>
    <n v="1128299"/>
    <x v="146"/>
    <x v="2"/>
    <x v="17"/>
    <x v="21"/>
    <x v="4"/>
    <n v="0.45000000000000007"/>
    <n v="1250"/>
    <n v="562.50000000000011"/>
    <x v="811"/>
    <x v="8"/>
  </r>
  <r>
    <x v="2"/>
    <n v="1128299"/>
    <x v="146"/>
    <x v="2"/>
    <x v="17"/>
    <x v="21"/>
    <x v="5"/>
    <n v="0.4"/>
    <n v="3250"/>
    <n v="1300"/>
    <x v="696"/>
    <x v="1"/>
  </r>
  <r>
    <x v="2"/>
    <n v="1128299"/>
    <x v="147"/>
    <x v="2"/>
    <x v="17"/>
    <x v="21"/>
    <x v="0"/>
    <n v="0.4"/>
    <n v="4750"/>
    <n v="1900"/>
    <x v="590"/>
    <x v="2"/>
  </r>
  <r>
    <x v="2"/>
    <n v="1128299"/>
    <x v="147"/>
    <x v="2"/>
    <x v="17"/>
    <x v="21"/>
    <x v="1"/>
    <n v="0.5"/>
    <n v="3250"/>
    <n v="1625"/>
    <x v="315"/>
    <x v="2"/>
  </r>
  <r>
    <x v="2"/>
    <n v="1128299"/>
    <x v="147"/>
    <x v="2"/>
    <x v="17"/>
    <x v="21"/>
    <x v="2"/>
    <n v="0.54999999999999993"/>
    <n v="3500"/>
    <n v="1924.9999999999998"/>
    <x v="812"/>
    <x v="2"/>
  </r>
  <r>
    <x v="2"/>
    <n v="1128299"/>
    <x v="147"/>
    <x v="2"/>
    <x v="17"/>
    <x v="21"/>
    <x v="3"/>
    <n v="0.5"/>
    <n v="2500"/>
    <n v="1250"/>
    <x v="209"/>
    <x v="2"/>
  </r>
  <r>
    <x v="2"/>
    <n v="1128299"/>
    <x v="147"/>
    <x v="2"/>
    <x v="17"/>
    <x v="21"/>
    <x v="4"/>
    <n v="0.55000000000000004"/>
    <n v="1000"/>
    <n v="550"/>
    <x v="729"/>
    <x v="8"/>
  </r>
  <r>
    <x v="2"/>
    <n v="1128299"/>
    <x v="147"/>
    <x v="2"/>
    <x v="17"/>
    <x v="21"/>
    <x v="5"/>
    <n v="0.5"/>
    <n v="3000"/>
    <n v="1500"/>
    <x v="354"/>
    <x v="1"/>
  </r>
  <r>
    <x v="2"/>
    <n v="1128299"/>
    <x v="148"/>
    <x v="2"/>
    <x v="17"/>
    <x v="21"/>
    <x v="0"/>
    <n v="0.55000000000000004"/>
    <n v="4750"/>
    <n v="2612.5"/>
    <x v="515"/>
    <x v="2"/>
  </r>
  <r>
    <x v="2"/>
    <n v="1128299"/>
    <x v="148"/>
    <x v="2"/>
    <x v="17"/>
    <x v="21"/>
    <x v="1"/>
    <n v="0.60000000000000009"/>
    <n v="2750"/>
    <n v="1650.0000000000002"/>
    <x v="302"/>
    <x v="2"/>
  </r>
  <r>
    <x v="2"/>
    <n v="1128299"/>
    <x v="148"/>
    <x v="2"/>
    <x v="17"/>
    <x v="21"/>
    <x v="2"/>
    <n v="0.60000000000000009"/>
    <n v="3250"/>
    <n v="1950.0000000000002"/>
    <x v="226"/>
    <x v="2"/>
  </r>
  <r>
    <x v="2"/>
    <n v="1128299"/>
    <x v="148"/>
    <x v="2"/>
    <x v="17"/>
    <x v="21"/>
    <x v="3"/>
    <n v="0.45000000000000007"/>
    <n v="2250"/>
    <n v="1012.5000000000001"/>
    <x v="266"/>
    <x v="2"/>
  </r>
  <r>
    <x v="2"/>
    <n v="1128299"/>
    <x v="148"/>
    <x v="2"/>
    <x v="17"/>
    <x v="21"/>
    <x v="4"/>
    <n v="0.50000000000000011"/>
    <n v="1250"/>
    <n v="625.00000000000011"/>
    <x v="813"/>
    <x v="8"/>
  </r>
  <r>
    <x v="2"/>
    <n v="1128299"/>
    <x v="148"/>
    <x v="2"/>
    <x v="17"/>
    <x v="21"/>
    <x v="5"/>
    <n v="0.65000000000000013"/>
    <n v="3000"/>
    <n v="1950.0000000000005"/>
    <x v="630"/>
    <x v="1"/>
  </r>
  <r>
    <x v="2"/>
    <n v="1128299"/>
    <x v="149"/>
    <x v="2"/>
    <x v="17"/>
    <x v="21"/>
    <x v="0"/>
    <n v="0.5"/>
    <n v="5000"/>
    <n v="2500"/>
    <x v="548"/>
    <x v="2"/>
  </r>
  <r>
    <x v="2"/>
    <n v="1128299"/>
    <x v="149"/>
    <x v="2"/>
    <x v="17"/>
    <x v="21"/>
    <x v="1"/>
    <n v="0.55000000000000004"/>
    <n v="3500"/>
    <n v="1925.0000000000002"/>
    <x v="814"/>
    <x v="2"/>
  </r>
  <r>
    <x v="2"/>
    <n v="1128299"/>
    <x v="149"/>
    <x v="2"/>
    <x v="17"/>
    <x v="21"/>
    <x v="2"/>
    <n v="0.55000000000000004"/>
    <n v="3500"/>
    <n v="1925.0000000000002"/>
    <x v="814"/>
    <x v="2"/>
  </r>
  <r>
    <x v="2"/>
    <n v="1128299"/>
    <x v="149"/>
    <x v="2"/>
    <x v="17"/>
    <x v="21"/>
    <x v="3"/>
    <n v="0.5"/>
    <n v="2750"/>
    <n v="1375"/>
    <x v="676"/>
    <x v="2"/>
  </r>
  <r>
    <x v="2"/>
    <n v="1128299"/>
    <x v="149"/>
    <x v="2"/>
    <x v="17"/>
    <x v="21"/>
    <x v="4"/>
    <n v="0.44999999999999996"/>
    <n v="1750"/>
    <n v="787.49999999999989"/>
    <x v="189"/>
    <x v="8"/>
  </r>
  <r>
    <x v="2"/>
    <n v="1128299"/>
    <x v="149"/>
    <x v="2"/>
    <x v="17"/>
    <x v="21"/>
    <x v="5"/>
    <n v="0.6"/>
    <n v="5250"/>
    <n v="3150"/>
    <x v="71"/>
    <x v="1"/>
  </r>
  <r>
    <x v="2"/>
    <n v="1128299"/>
    <x v="150"/>
    <x v="2"/>
    <x v="17"/>
    <x v="21"/>
    <x v="0"/>
    <n v="0.54999999999999993"/>
    <n v="7750"/>
    <n v="4262.4999999999991"/>
    <x v="815"/>
    <x v="2"/>
  </r>
  <r>
    <x v="2"/>
    <n v="1128299"/>
    <x v="150"/>
    <x v="2"/>
    <x v="17"/>
    <x v="21"/>
    <x v="1"/>
    <n v="0.64999999999999991"/>
    <n v="6500"/>
    <n v="4224.9999999999991"/>
    <x v="816"/>
    <x v="2"/>
  </r>
  <r>
    <x v="2"/>
    <n v="1128299"/>
    <x v="150"/>
    <x v="2"/>
    <x v="17"/>
    <x v="21"/>
    <x v="2"/>
    <n v="0.79999999999999993"/>
    <n v="6500"/>
    <n v="5200"/>
    <x v="458"/>
    <x v="2"/>
  </r>
  <r>
    <x v="2"/>
    <n v="1128299"/>
    <x v="150"/>
    <x v="2"/>
    <x v="17"/>
    <x v="21"/>
    <x v="3"/>
    <n v="0.79999999999999993"/>
    <n v="5250"/>
    <n v="4200"/>
    <x v="114"/>
    <x v="2"/>
  </r>
  <r>
    <x v="2"/>
    <n v="1128299"/>
    <x v="150"/>
    <x v="2"/>
    <x v="17"/>
    <x v="21"/>
    <x v="4"/>
    <n v="0.9"/>
    <n v="4000"/>
    <n v="3600"/>
    <x v="157"/>
    <x v="8"/>
  </r>
  <r>
    <x v="2"/>
    <n v="1128299"/>
    <x v="150"/>
    <x v="2"/>
    <x v="17"/>
    <x v="21"/>
    <x v="5"/>
    <n v="1.05"/>
    <n v="7000"/>
    <n v="7350"/>
    <x v="817"/>
    <x v="1"/>
  </r>
  <r>
    <x v="2"/>
    <n v="1128299"/>
    <x v="151"/>
    <x v="2"/>
    <x v="17"/>
    <x v="21"/>
    <x v="0"/>
    <n v="0.85"/>
    <n v="8500"/>
    <n v="7225"/>
    <x v="818"/>
    <x v="2"/>
  </r>
  <r>
    <x v="2"/>
    <n v="1128299"/>
    <x v="151"/>
    <x v="2"/>
    <x v="17"/>
    <x v="21"/>
    <x v="1"/>
    <n v="0.9"/>
    <n v="7000"/>
    <n v="6300"/>
    <x v="817"/>
    <x v="2"/>
  </r>
  <r>
    <x v="2"/>
    <n v="1128299"/>
    <x v="151"/>
    <x v="2"/>
    <x v="17"/>
    <x v="21"/>
    <x v="2"/>
    <n v="0.9"/>
    <n v="6500"/>
    <n v="5850"/>
    <x v="819"/>
    <x v="2"/>
  </r>
  <r>
    <x v="2"/>
    <n v="1128299"/>
    <x v="151"/>
    <x v="2"/>
    <x v="17"/>
    <x v="21"/>
    <x v="3"/>
    <n v="0.85"/>
    <n v="5500"/>
    <n v="4675"/>
    <x v="820"/>
    <x v="2"/>
  </r>
  <r>
    <x v="2"/>
    <n v="1128299"/>
    <x v="151"/>
    <x v="2"/>
    <x v="17"/>
    <x v="21"/>
    <x v="4"/>
    <n v="0.9"/>
    <n v="6000"/>
    <n v="5400"/>
    <x v="105"/>
    <x v="8"/>
  </r>
  <r>
    <x v="2"/>
    <n v="1128299"/>
    <x v="151"/>
    <x v="2"/>
    <x v="17"/>
    <x v="21"/>
    <x v="5"/>
    <n v="1.05"/>
    <n v="6000"/>
    <n v="6300"/>
    <x v="319"/>
    <x v="1"/>
  </r>
  <r>
    <x v="2"/>
    <n v="1128299"/>
    <x v="152"/>
    <x v="2"/>
    <x v="17"/>
    <x v="21"/>
    <x v="0"/>
    <n v="0.9"/>
    <n v="8000"/>
    <n v="7200"/>
    <x v="821"/>
    <x v="2"/>
  </r>
  <r>
    <x v="2"/>
    <n v="1128299"/>
    <x v="152"/>
    <x v="2"/>
    <x v="17"/>
    <x v="21"/>
    <x v="1"/>
    <n v="0.8"/>
    <n v="7750"/>
    <n v="6200"/>
    <x v="822"/>
    <x v="2"/>
  </r>
  <r>
    <x v="2"/>
    <n v="1128299"/>
    <x v="152"/>
    <x v="2"/>
    <x v="17"/>
    <x v="21"/>
    <x v="2"/>
    <n v="0.70000000000000007"/>
    <n v="6500"/>
    <n v="4550"/>
    <x v="823"/>
    <x v="2"/>
  </r>
  <r>
    <x v="2"/>
    <n v="1128299"/>
    <x v="152"/>
    <x v="2"/>
    <x v="17"/>
    <x v="21"/>
    <x v="3"/>
    <n v="0.70000000000000007"/>
    <n v="4250"/>
    <n v="2975.0000000000005"/>
    <x v="48"/>
    <x v="2"/>
  </r>
  <r>
    <x v="2"/>
    <n v="1128299"/>
    <x v="152"/>
    <x v="2"/>
    <x v="17"/>
    <x v="21"/>
    <x v="4"/>
    <n v="0.7"/>
    <n v="4250"/>
    <n v="2975"/>
    <x v="824"/>
    <x v="8"/>
  </r>
  <r>
    <x v="2"/>
    <n v="1128299"/>
    <x v="152"/>
    <x v="2"/>
    <x v="17"/>
    <x v="21"/>
    <x v="5"/>
    <n v="0.75"/>
    <n v="2500"/>
    <n v="1875"/>
    <x v="156"/>
    <x v="1"/>
  </r>
  <r>
    <x v="2"/>
    <n v="1128299"/>
    <x v="153"/>
    <x v="2"/>
    <x v="17"/>
    <x v="21"/>
    <x v="0"/>
    <n v="0.50000000000000011"/>
    <n v="4500"/>
    <n v="2250.0000000000005"/>
    <x v="135"/>
    <x v="2"/>
  </r>
  <r>
    <x v="2"/>
    <n v="1128299"/>
    <x v="153"/>
    <x v="2"/>
    <x v="17"/>
    <x v="21"/>
    <x v="1"/>
    <n v="0.55000000000000016"/>
    <n v="4500"/>
    <n v="2475.0000000000009"/>
    <x v="825"/>
    <x v="2"/>
  </r>
  <r>
    <x v="2"/>
    <n v="1128299"/>
    <x v="153"/>
    <x v="2"/>
    <x v="17"/>
    <x v="21"/>
    <x v="2"/>
    <n v="0.50000000000000011"/>
    <n v="2500"/>
    <n v="1250.0000000000002"/>
    <x v="826"/>
    <x v="2"/>
  </r>
  <r>
    <x v="2"/>
    <n v="1128299"/>
    <x v="153"/>
    <x v="2"/>
    <x v="17"/>
    <x v="21"/>
    <x v="3"/>
    <n v="0.50000000000000011"/>
    <n v="2000"/>
    <n v="1000.0000000000002"/>
    <x v="827"/>
    <x v="2"/>
  </r>
  <r>
    <x v="2"/>
    <n v="1128299"/>
    <x v="153"/>
    <x v="2"/>
    <x v="17"/>
    <x v="21"/>
    <x v="4"/>
    <n v="0.60000000000000009"/>
    <n v="2250"/>
    <n v="1350.0000000000002"/>
    <x v="532"/>
    <x v="8"/>
  </r>
  <r>
    <x v="2"/>
    <n v="1128299"/>
    <x v="153"/>
    <x v="2"/>
    <x v="17"/>
    <x v="21"/>
    <x v="5"/>
    <n v="0.44999999999999996"/>
    <n v="2500"/>
    <n v="1125"/>
    <x v="293"/>
    <x v="1"/>
  </r>
  <r>
    <x v="2"/>
    <n v="1128299"/>
    <x v="154"/>
    <x v="2"/>
    <x v="17"/>
    <x v="21"/>
    <x v="0"/>
    <n v="0.4"/>
    <n v="3500"/>
    <n v="1400"/>
    <x v="547"/>
    <x v="2"/>
  </r>
  <r>
    <x v="2"/>
    <n v="1128299"/>
    <x v="154"/>
    <x v="2"/>
    <x v="17"/>
    <x v="21"/>
    <x v="1"/>
    <n v="0.55000000000000016"/>
    <n v="5250"/>
    <n v="2887.5000000000009"/>
    <x v="828"/>
    <x v="2"/>
  </r>
  <r>
    <x v="2"/>
    <n v="1128299"/>
    <x v="154"/>
    <x v="2"/>
    <x v="17"/>
    <x v="21"/>
    <x v="2"/>
    <n v="0.50000000000000011"/>
    <n v="3500"/>
    <n v="1750.0000000000005"/>
    <x v="479"/>
    <x v="2"/>
  </r>
  <r>
    <x v="2"/>
    <n v="1128299"/>
    <x v="154"/>
    <x v="2"/>
    <x v="17"/>
    <x v="21"/>
    <x v="3"/>
    <n v="0.45000000000000007"/>
    <n v="3250"/>
    <n v="1462.5000000000002"/>
    <x v="201"/>
    <x v="2"/>
  </r>
  <r>
    <x v="2"/>
    <n v="1128299"/>
    <x v="154"/>
    <x v="2"/>
    <x v="17"/>
    <x v="21"/>
    <x v="4"/>
    <n v="0.55000000000000004"/>
    <n v="3000"/>
    <n v="1650.0000000000002"/>
    <x v="829"/>
    <x v="8"/>
  </r>
  <r>
    <x v="2"/>
    <n v="1128299"/>
    <x v="154"/>
    <x v="2"/>
    <x v="17"/>
    <x v="21"/>
    <x v="5"/>
    <n v="0.60000000000000009"/>
    <n v="3500"/>
    <n v="2100.0000000000005"/>
    <x v="101"/>
    <x v="1"/>
  </r>
  <r>
    <x v="2"/>
    <n v="1128299"/>
    <x v="155"/>
    <x v="2"/>
    <x v="17"/>
    <x v="21"/>
    <x v="0"/>
    <n v="0.45000000000000007"/>
    <n v="5750"/>
    <n v="2587.5000000000005"/>
    <x v="830"/>
    <x v="2"/>
  </r>
  <r>
    <x v="2"/>
    <n v="1128299"/>
    <x v="155"/>
    <x v="2"/>
    <x v="17"/>
    <x v="21"/>
    <x v="1"/>
    <n v="0.50000000000000011"/>
    <n v="6500"/>
    <n v="3250.0000000000009"/>
    <x v="338"/>
    <x v="2"/>
  </r>
  <r>
    <x v="2"/>
    <n v="1128299"/>
    <x v="155"/>
    <x v="2"/>
    <x v="17"/>
    <x v="21"/>
    <x v="2"/>
    <n v="0.45000000000000007"/>
    <n v="4750"/>
    <n v="2137.5000000000005"/>
    <x v="806"/>
    <x v="2"/>
  </r>
  <r>
    <x v="2"/>
    <n v="1128299"/>
    <x v="155"/>
    <x v="2"/>
    <x v="17"/>
    <x v="21"/>
    <x v="3"/>
    <n v="0.55000000000000016"/>
    <n v="4500"/>
    <n v="2475.0000000000009"/>
    <x v="825"/>
    <x v="2"/>
  </r>
  <r>
    <x v="2"/>
    <n v="1128299"/>
    <x v="155"/>
    <x v="2"/>
    <x v="17"/>
    <x v="21"/>
    <x v="4"/>
    <n v="0.75000000000000011"/>
    <n v="4250"/>
    <n v="3187.5000000000005"/>
    <x v="651"/>
    <x v="8"/>
  </r>
  <r>
    <x v="2"/>
    <n v="1128299"/>
    <x v="155"/>
    <x v="2"/>
    <x v="17"/>
    <x v="21"/>
    <x v="5"/>
    <n v="0.80000000000000016"/>
    <n v="5500"/>
    <n v="4400.0000000000009"/>
    <x v="432"/>
    <x v="1"/>
  </r>
  <r>
    <x v="2"/>
    <n v="1128299"/>
    <x v="156"/>
    <x v="2"/>
    <x v="17"/>
    <x v="21"/>
    <x v="0"/>
    <n v="0.65000000000000013"/>
    <n v="7500"/>
    <n v="4875.0000000000009"/>
    <x v="831"/>
    <x v="2"/>
  </r>
  <r>
    <x v="2"/>
    <n v="1128299"/>
    <x v="156"/>
    <x v="2"/>
    <x v="17"/>
    <x v="21"/>
    <x v="1"/>
    <n v="0.75000000000000022"/>
    <n v="7500"/>
    <n v="5625.0000000000018"/>
    <x v="832"/>
    <x v="2"/>
  </r>
  <r>
    <x v="2"/>
    <n v="1128299"/>
    <x v="156"/>
    <x v="2"/>
    <x v="17"/>
    <x v="21"/>
    <x v="2"/>
    <n v="0.70000000000000018"/>
    <n v="5500"/>
    <n v="3850.0000000000009"/>
    <x v="833"/>
    <x v="2"/>
  </r>
  <r>
    <x v="2"/>
    <n v="1128299"/>
    <x v="156"/>
    <x v="2"/>
    <x v="17"/>
    <x v="21"/>
    <x v="3"/>
    <n v="0.70000000000000018"/>
    <n v="5500"/>
    <n v="3850.0000000000009"/>
    <x v="833"/>
    <x v="2"/>
  </r>
  <r>
    <x v="2"/>
    <n v="1128299"/>
    <x v="156"/>
    <x v="2"/>
    <x v="17"/>
    <x v="21"/>
    <x v="4"/>
    <n v="0.80000000000000016"/>
    <n v="4750"/>
    <n v="3800.0000000000009"/>
    <x v="834"/>
    <x v="8"/>
  </r>
  <r>
    <x v="2"/>
    <n v="1128299"/>
    <x v="156"/>
    <x v="2"/>
    <x v="17"/>
    <x v="21"/>
    <x v="5"/>
    <n v="0.8500000000000002"/>
    <n v="5750"/>
    <n v="4887.5000000000009"/>
    <x v="835"/>
    <x v="1"/>
  </r>
  <r>
    <x v="0"/>
    <n v="1185732"/>
    <x v="157"/>
    <x v="4"/>
    <x v="18"/>
    <x v="22"/>
    <x v="0"/>
    <n v="0.35"/>
    <n v="7500"/>
    <n v="2625"/>
    <x v="79"/>
    <x v="0"/>
  </r>
  <r>
    <x v="0"/>
    <n v="1185732"/>
    <x v="157"/>
    <x v="4"/>
    <x v="18"/>
    <x v="22"/>
    <x v="1"/>
    <n v="0.35"/>
    <n v="5500"/>
    <n v="1924.9999999999998"/>
    <x v="357"/>
    <x v="15"/>
  </r>
  <r>
    <x v="0"/>
    <n v="1185732"/>
    <x v="157"/>
    <x v="4"/>
    <x v="18"/>
    <x v="22"/>
    <x v="2"/>
    <n v="0.25"/>
    <n v="5500"/>
    <n v="1375"/>
    <x v="291"/>
    <x v="1"/>
  </r>
  <r>
    <x v="0"/>
    <n v="1185732"/>
    <x v="157"/>
    <x v="4"/>
    <x v="18"/>
    <x v="22"/>
    <x v="3"/>
    <n v="0.29999999999999993"/>
    <n v="4000"/>
    <n v="1199.9999999999998"/>
    <x v="836"/>
    <x v="2"/>
  </r>
  <r>
    <x v="0"/>
    <n v="1185732"/>
    <x v="157"/>
    <x v="4"/>
    <x v="18"/>
    <x v="22"/>
    <x v="4"/>
    <n v="0.45000000000000007"/>
    <n v="4500"/>
    <n v="2025.0000000000002"/>
    <x v="64"/>
    <x v="15"/>
  </r>
  <r>
    <x v="0"/>
    <n v="1185732"/>
    <x v="157"/>
    <x v="4"/>
    <x v="18"/>
    <x v="22"/>
    <x v="5"/>
    <n v="0.35"/>
    <n v="5500"/>
    <n v="1924.9999999999998"/>
    <x v="764"/>
    <x v="9"/>
  </r>
  <r>
    <x v="0"/>
    <n v="1185732"/>
    <x v="103"/>
    <x v="4"/>
    <x v="18"/>
    <x v="22"/>
    <x v="0"/>
    <n v="0.35"/>
    <n v="8000"/>
    <n v="2800"/>
    <x v="2"/>
    <x v="0"/>
  </r>
  <r>
    <x v="0"/>
    <n v="1185732"/>
    <x v="103"/>
    <x v="4"/>
    <x v="18"/>
    <x v="22"/>
    <x v="1"/>
    <n v="0.35"/>
    <n v="4500"/>
    <n v="1575"/>
    <x v="149"/>
    <x v="15"/>
  </r>
  <r>
    <x v="0"/>
    <n v="1185732"/>
    <x v="103"/>
    <x v="4"/>
    <x v="18"/>
    <x v="22"/>
    <x v="2"/>
    <n v="0.25"/>
    <n v="5000"/>
    <n v="1250"/>
    <x v="223"/>
    <x v="1"/>
  </r>
  <r>
    <x v="0"/>
    <n v="1185732"/>
    <x v="103"/>
    <x v="4"/>
    <x v="18"/>
    <x v="22"/>
    <x v="3"/>
    <n v="0.29999999999999993"/>
    <n v="3750"/>
    <n v="1124.9999999999998"/>
    <x v="837"/>
    <x v="2"/>
  </r>
  <r>
    <x v="0"/>
    <n v="1185732"/>
    <x v="103"/>
    <x v="4"/>
    <x v="18"/>
    <x v="22"/>
    <x v="4"/>
    <n v="0.45000000000000007"/>
    <n v="4500"/>
    <n v="2025.0000000000002"/>
    <x v="64"/>
    <x v="15"/>
  </r>
  <r>
    <x v="0"/>
    <n v="1185732"/>
    <x v="103"/>
    <x v="4"/>
    <x v="18"/>
    <x v="22"/>
    <x v="5"/>
    <n v="0.35"/>
    <n v="5500"/>
    <n v="1924.9999999999998"/>
    <x v="764"/>
    <x v="9"/>
  </r>
  <r>
    <x v="0"/>
    <n v="1185732"/>
    <x v="158"/>
    <x v="4"/>
    <x v="18"/>
    <x v="22"/>
    <x v="0"/>
    <n v="0.35"/>
    <n v="7700"/>
    <n v="2695"/>
    <x v="838"/>
    <x v="0"/>
  </r>
  <r>
    <x v="0"/>
    <n v="1185732"/>
    <x v="158"/>
    <x v="4"/>
    <x v="18"/>
    <x v="22"/>
    <x v="1"/>
    <n v="0.35"/>
    <n v="4500"/>
    <n v="1575"/>
    <x v="149"/>
    <x v="15"/>
  </r>
  <r>
    <x v="0"/>
    <n v="1185732"/>
    <x v="158"/>
    <x v="4"/>
    <x v="18"/>
    <x v="22"/>
    <x v="2"/>
    <n v="0.25"/>
    <n v="4750"/>
    <n v="1187.5"/>
    <x v="839"/>
    <x v="1"/>
  </r>
  <r>
    <x v="0"/>
    <n v="1185732"/>
    <x v="158"/>
    <x v="4"/>
    <x v="18"/>
    <x v="22"/>
    <x v="3"/>
    <n v="0.29999999999999993"/>
    <n v="3250"/>
    <n v="974.99999999999977"/>
    <x v="840"/>
    <x v="2"/>
  </r>
  <r>
    <x v="0"/>
    <n v="1185732"/>
    <x v="158"/>
    <x v="4"/>
    <x v="18"/>
    <x v="22"/>
    <x v="4"/>
    <n v="0.45000000000000007"/>
    <n v="3750"/>
    <n v="1687.5000000000002"/>
    <x v="54"/>
    <x v="15"/>
  </r>
  <r>
    <x v="0"/>
    <n v="1185732"/>
    <x v="158"/>
    <x v="4"/>
    <x v="18"/>
    <x v="22"/>
    <x v="5"/>
    <n v="0.35"/>
    <n v="4750"/>
    <n v="1662.5"/>
    <x v="624"/>
    <x v="9"/>
  </r>
  <r>
    <x v="0"/>
    <n v="1185732"/>
    <x v="159"/>
    <x v="4"/>
    <x v="18"/>
    <x v="22"/>
    <x v="0"/>
    <n v="0.35"/>
    <n v="7250"/>
    <n v="2537.5"/>
    <x v="701"/>
    <x v="0"/>
  </r>
  <r>
    <x v="0"/>
    <n v="1185732"/>
    <x v="159"/>
    <x v="4"/>
    <x v="18"/>
    <x v="22"/>
    <x v="1"/>
    <n v="0.4"/>
    <n v="4250"/>
    <n v="1700"/>
    <x v="536"/>
    <x v="15"/>
  </r>
  <r>
    <x v="0"/>
    <n v="1185732"/>
    <x v="159"/>
    <x v="4"/>
    <x v="18"/>
    <x v="22"/>
    <x v="2"/>
    <n v="0.30000000000000004"/>
    <n v="4500"/>
    <n v="1350.0000000000002"/>
    <x v="498"/>
    <x v="1"/>
  </r>
  <r>
    <x v="0"/>
    <n v="1185732"/>
    <x v="159"/>
    <x v="4"/>
    <x v="18"/>
    <x v="22"/>
    <x v="3"/>
    <n v="0.35"/>
    <n v="3750"/>
    <n v="1312.5"/>
    <x v="841"/>
    <x v="2"/>
  </r>
  <r>
    <x v="0"/>
    <n v="1185732"/>
    <x v="159"/>
    <x v="4"/>
    <x v="18"/>
    <x v="22"/>
    <x v="4"/>
    <n v="0.5"/>
    <n v="4000"/>
    <n v="2000"/>
    <x v="578"/>
    <x v="15"/>
  </r>
  <r>
    <x v="0"/>
    <n v="1185732"/>
    <x v="159"/>
    <x v="4"/>
    <x v="18"/>
    <x v="22"/>
    <x v="5"/>
    <n v="0.4"/>
    <n v="5250"/>
    <n v="2100"/>
    <x v="92"/>
    <x v="9"/>
  </r>
  <r>
    <x v="0"/>
    <n v="1185732"/>
    <x v="160"/>
    <x v="4"/>
    <x v="18"/>
    <x v="22"/>
    <x v="0"/>
    <n v="0.5"/>
    <n v="7950"/>
    <n v="3975"/>
    <x v="842"/>
    <x v="0"/>
  </r>
  <r>
    <x v="0"/>
    <n v="1185732"/>
    <x v="160"/>
    <x v="4"/>
    <x v="18"/>
    <x v="22"/>
    <x v="1"/>
    <n v="0.5"/>
    <n v="5000"/>
    <n v="2500"/>
    <x v="254"/>
    <x v="15"/>
  </r>
  <r>
    <x v="0"/>
    <n v="1185732"/>
    <x v="160"/>
    <x v="4"/>
    <x v="18"/>
    <x v="22"/>
    <x v="2"/>
    <n v="0.45"/>
    <n v="4750"/>
    <n v="2137.5"/>
    <x v="520"/>
    <x v="1"/>
  </r>
  <r>
    <x v="0"/>
    <n v="1185732"/>
    <x v="160"/>
    <x v="4"/>
    <x v="18"/>
    <x v="22"/>
    <x v="3"/>
    <n v="0.45"/>
    <n v="4500"/>
    <n v="2025"/>
    <x v="59"/>
    <x v="2"/>
  </r>
  <r>
    <x v="0"/>
    <n v="1185732"/>
    <x v="160"/>
    <x v="4"/>
    <x v="18"/>
    <x v="22"/>
    <x v="4"/>
    <n v="0.54999999999999993"/>
    <n v="4750"/>
    <n v="2612.4999999999995"/>
    <x v="843"/>
    <x v="15"/>
  </r>
  <r>
    <x v="0"/>
    <n v="1185732"/>
    <x v="160"/>
    <x v="4"/>
    <x v="18"/>
    <x v="22"/>
    <x v="5"/>
    <n v="0.6"/>
    <n v="5750"/>
    <n v="3450"/>
    <x v="844"/>
    <x v="9"/>
  </r>
  <r>
    <x v="0"/>
    <n v="1185732"/>
    <x v="107"/>
    <x v="4"/>
    <x v="18"/>
    <x v="22"/>
    <x v="0"/>
    <n v="0.54999999999999993"/>
    <n v="8250"/>
    <n v="4537.4999999999991"/>
    <x v="845"/>
    <x v="0"/>
  </r>
  <r>
    <x v="0"/>
    <n v="1185732"/>
    <x v="107"/>
    <x v="4"/>
    <x v="18"/>
    <x v="22"/>
    <x v="1"/>
    <n v="0.5"/>
    <n v="5750"/>
    <n v="2875"/>
    <x v="200"/>
    <x v="15"/>
  </r>
  <r>
    <x v="0"/>
    <n v="1185732"/>
    <x v="107"/>
    <x v="4"/>
    <x v="18"/>
    <x v="22"/>
    <x v="2"/>
    <n v="0.45"/>
    <n v="5500"/>
    <n v="2475"/>
    <x v="846"/>
    <x v="1"/>
  </r>
  <r>
    <x v="0"/>
    <n v="1185732"/>
    <x v="107"/>
    <x v="4"/>
    <x v="18"/>
    <x v="22"/>
    <x v="3"/>
    <n v="0.45"/>
    <n v="5250"/>
    <n v="2362.5"/>
    <x v="49"/>
    <x v="2"/>
  </r>
  <r>
    <x v="0"/>
    <n v="1185732"/>
    <x v="107"/>
    <x v="4"/>
    <x v="18"/>
    <x v="22"/>
    <x v="4"/>
    <n v="0.6"/>
    <n v="5250"/>
    <n v="3150"/>
    <x v="12"/>
    <x v="15"/>
  </r>
  <r>
    <x v="0"/>
    <n v="1185732"/>
    <x v="107"/>
    <x v="4"/>
    <x v="18"/>
    <x v="22"/>
    <x v="5"/>
    <n v="0.65"/>
    <n v="6750"/>
    <n v="4387.5"/>
    <x v="847"/>
    <x v="9"/>
  </r>
  <r>
    <x v="0"/>
    <n v="1185732"/>
    <x v="161"/>
    <x v="4"/>
    <x v="18"/>
    <x v="22"/>
    <x v="0"/>
    <n v="0.6"/>
    <n v="9000"/>
    <n v="5400"/>
    <x v="848"/>
    <x v="0"/>
  </r>
  <r>
    <x v="0"/>
    <n v="1185732"/>
    <x v="161"/>
    <x v="4"/>
    <x v="18"/>
    <x v="22"/>
    <x v="1"/>
    <n v="0.55000000000000004"/>
    <n v="6500"/>
    <n v="3575.0000000000005"/>
    <x v="324"/>
    <x v="15"/>
  </r>
  <r>
    <x v="0"/>
    <n v="1185732"/>
    <x v="161"/>
    <x v="4"/>
    <x v="18"/>
    <x v="22"/>
    <x v="2"/>
    <n v="0.5"/>
    <n v="5750"/>
    <n v="2875"/>
    <x v="95"/>
    <x v="1"/>
  </r>
  <r>
    <x v="0"/>
    <n v="1185732"/>
    <x v="161"/>
    <x v="4"/>
    <x v="18"/>
    <x v="22"/>
    <x v="3"/>
    <n v="0.5"/>
    <n v="5250"/>
    <n v="2625"/>
    <x v="52"/>
    <x v="2"/>
  </r>
  <r>
    <x v="0"/>
    <n v="1185732"/>
    <x v="161"/>
    <x v="4"/>
    <x v="18"/>
    <x v="22"/>
    <x v="4"/>
    <n v="0.6"/>
    <n v="5500"/>
    <n v="3300"/>
    <x v="314"/>
    <x v="15"/>
  </r>
  <r>
    <x v="0"/>
    <n v="1185732"/>
    <x v="161"/>
    <x v="4"/>
    <x v="18"/>
    <x v="22"/>
    <x v="5"/>
    <n v="0.65"/>
    <n v="7250"/>
    <n v="4712.5"/>
    <x v="849"/>
    <x v="9"/>
  </r>
  <r>
    <x v="0"/>
    <n v="1185732"/>
    <x v="162"/>
    <x v="4"/>
    <x v="18"/>
    <x v="22"/>
    <x v="0"/>
    <n v="0.6"/>
    <n v="8750"/>
    <n v="5250"/>
    <x v="850"/>
    <x v="0"/>
  </r>
  <r>
    <x v="0"/>
    <n v="1185732"/>
    <x v="162"/>
    <x v="4"/>
    <x v="18"/>
    <x v="22"/>
    <x v="1"/>
    <n v="0.55000000000000004"/>
    <n v="6500"/>
    <n v="3575.0000000000005"/>
    <x v="324"/>
    <x v="15"/>
  </r>
  <r>
    <x v="0"/>
    <n v="1185732"/>
    <x v="162"/>
    <x v="4"/>
    <x v="18"/>
    <x v="22"/>
    <x v="2"/>
    <n v="0.45000000000000007"/>
    <n v="5750"/>
    <n v="2587.5000000000005"/>
    <x v="544"/>
    <x v="1"/>
  </r>
  <r>
    <x v="0"/>
    <n v="1185732"/>
    <x v="162"/>
    <x v="4"/>
    <x v="18"/>
    <x v="22"/>
    <x v="3"/>
    <n v="0.35"/>
    <n v="5250"/>
    <n v="1837.4999999999998"/>
    <x v="851"/>
    <x v="2"/>
  </r>
  <r>
    <x v="0"/>
    <n v="1185732"/>
    <x v="162"/>
    <x v="4"/>
    <x v="18"/>
    <x v="22"/>
    <x v="4"/>
    <n v="0.45000000000000007"/>
    <n v="5000"/>
    <n v="2250.0000000000005"/>
    <x v="234"/>
    <x v="15"/>
  </r>
  <r>
    <x v="0"/>
    <n v="1185732"/>
    <x v="162"/>
    <x v="4"/>
    <x v="18"/>
    <x v="22"/>
    <x v="5"/>
    <n v="0.50000000000000011"/>
    <n v="6750"/>
    <n v="3375.0000000000009"/>
    <x v="852"/>
    <x v="9"/>
  </r>
  <r>
    <x v="0"/>
    <n v="1185732"/>
    <x v="163"/>
    <x v="4"/>
    <x v="18"/>
    <x v="22"/>
    <x v="0"/>
    <n v="0.45000000000000007"/>
    <n v="8000"/>
    <n v="3600.0000000000005"/>
    <x v="429"/>
    <x v="0"/>
  </r>
  <r>
    <x v="0"/>
    <n v="1185732"/>
    <x v="163"/>
    <x v="4"/>
    <x v="18"/>
    <x v="22"/>
    <x v="1"/>
    <n v="0.40000000000000013"/>
    <n v="6000"/>
    <n v="2400.0000000000009"/>
    <x v="853"/>
    <x v="15"/>
  </r>
  <r>
    <x v="0"/>
    <n v="1185732"/>
    <x v="163"/>
    <x v="4"/>
    <x v="18"/>
    <x v="22"/>
    <x v="2"/>
    <n v="0.35"/>
    <n v="5000"/>
    <n v="1750"/>
    <x v="215"/>
    <x v="1"/>
  </r>
  <r>
    <x v="0"/>
    <n v="1185732"/>
    <x v="163"/>
    <x v="4"/>
    <x v="18"/>
    <x v="22"/>
    <x v="3"/>
    <n v="0.35"/>
    <n v="4750"/>
    <n v="1662.5"/>
    <x v="854"/>
    <x v="2"/>
  </r>
  <r>
    <x v="0"/>
    <n v="1185732"/>
    <x v="163"/>
    <x v="4"/>
    <x v="18"/>
    <x v="22"/>
    <x v="4"/>
    <n v="0.45000000000000007"/>
    <n v="4750"/>
    <n v="2137.5000000000005"/>
    <x v="348"/>
    <x v="15"/>
  </r>
  <r>
    <x v="0"/>
    <n v="1185732"/>
    <x v="163"/>
    <x v="4"/>
    <x v="18"/>
    <x v="22"/>
    <x v="5"/>
    <n v="0.50000000000000011"/>
    <n v="5750"/>
    <n v="2875.0000000000005"/>
    <x v="855"/>
    <x v="9"/>
  </r>
  <r>
    <x v="0"/>
    <n v="1185732"/>
    <x v="111"/>
    <x v="4"/>
    <x v="18"/>
    <x v="22"/>
    <x v="0"/>
    <n v="0.50000000000000011"/>
    <n v="7500"/>
    <n v="3750.0000000000009"/>
    <x v="856"/>
    <x v="0"/>
  </r>
  <r>
    <x v="0"/>
    <n v="1185732"/>
    <x v="111"/>
    <x v="4"/>
    <x v="18"/>
    <x v="22"/>
    <x v="1"/>
    <n v="0.40000000000000013"/>
    <n v="5750"/>
    <n v="2300.0000000000009"/>
    <x v="857"/>
    <x v="15"/>
  </r>
  <r>
    <x v="0"/>
    <n v="1185732"/>
    <x v="111"/>
    <x v="4"/>
    <x v="18"/>
    <x v="22"/>
    <x v="2"/>
    <n v="0.40000000000000013"/>
    <n v="4250"/>
    <n v="1700.0000000000005"/>
    <x v="858"/>
    <x v="1"/>
  </r>
  <r>
    <x v="0"/>
    <n v="1185732"/>
    <x v="111"/>
    <x v="4"/>
    <x v="18"/>
    <x v="22"/>
    <x v="3"/>
    <n v="0.40000000000000013"/>
    <n v="4000"/>
    <n v="1600.0000000000005"/>
    <x v="146"/>
    <x v="2"/>
  </r>
  <r>
    <x v="0"/>
    <n v="1185732"/>
    <x v="111"/>
    <x v="4"/>
    <x v="18"/>
    <x v="22"/>
    <x v="4"/>
    <n v="0.50000000000000011"/>
    <n v="4000"/>
    <n v="2000.0000000000005"/>
    <x v="859"/>
    <x v="15"/>
  </r>
  <r>
    <x v="0"/>
    <n v="1185732"/>
    <x v="111"/>
    <x v="4"/>
    <x v="18"/>
    <x v="22"/>
    <x v="5"/>
    <n v="0.55000000000000004"/>
    <n v="5250"/>
    <n v="2887.5000000000005"/>
    <x v="860"/>
    <x v="9"/>
  </r>
  <r>
    <x v="0"/>
    <n v="1185732"/>
    <x v="164"/>
    <x v="4"/>
    <x v="18"/>
    <x v="22"/>
    <x v="0"/>
    <n v="0.50000000000000011"/>
    <n v="6750"/>
    <n v="3375.0000000000009"/>
    <x v="861"/>
    <x v="0"/>
  </r>
  <r>
    <x v="0"/>
    <n v="1185732"/>
    <x v="164"/>
    <x v="4"/>
    <x v="18"/>
    <x v="22"/>
    <x v="1"/>
    <n v="0.45000000000000012"/>
    <n v="5000"/>
    <n v="2250.0000000000005"/>
    <x v="234"/>
    <x v="15"/>
  </r>
  <r>
    <x v="0"/>
    <n v="1185732"/>
    <x v="164"/>
    <x v="4"/>
    <x v="18"/>
    <x v="22"/>
    <x v="2"/>
    <n v="0.45000000000000012"/>
    <n v="4450"/>
    <n v="2002.5000000000005"/>
    <x v="862"/>
    <x v="1"/>
  </r>
  <r>
    <x v="0"/>
    <n v="1185732"/>
    <x v="164"/>
    <x v="4"/>
    <x v="18"/>
    <x v="22"/>
    <x v="3"/>
    <n v="0.45000000000000012"/>
    <n v="4750"/>
    <n v="2137.5000000000005"/>
    <x v="806"/>
    <x v="2"/>
  </r>
  <r>
    <x v="0"/>
    <n v="1185732"/>
    <x v="164"/>
    <x v="4"/>
    <x v="18"/>
    <x v="22"/>
    <x v="4"/>
    <n v="0.6"/>
    <n v="4500"/>
    <n v="2700"/>
    <x v="53"/>
    <x v="15"/>
  </r>
  <r>
    <x v="0"/>
    <n v="1185732"/>
    <x v="164"/>
    <x v="4"/>
    <x v="18"/>
    <x v="22"/>
    <x v="5"/>
    <n v="0.64999999999999991"/>
    <n v="6250"/>
    <n v="4062.4999999999995"/>
    <x v="863"/>
    <x v="9"/>
  </r>
  <r>
    <x v="0"/>
    <n v="1185732"/>
    <x v="165"/>
    <x v="4"/>
    <x v="18"/>
    <x v="22"/>
    <x v="0"/>
    <n v="0.6"/>
    <n v="8500"/>
    <n v="5100"/>
    <x v="864"/>
    <x v="0"/>
  </r>
  <r>
    <x v="0"/>
    <n v="1185732"/>
    <x v="165"/>
    <x v="4"/>
    <x v="18"/>
    <x v="22"/>
    <x v="1"/>
    <n v="0.5"/>
    <n v="6500"/>
    <n v="3250"/>
    <x v="55"/>
    <x v="15"/>
  </r>
  <r>
    <x v="0"/>
    <n v="1185732"/>
    <x v="165"/>
    <x v="4"/>
    <x v="18"/>
    <x v="22"/>
    <x v="2"/>
    <n v="0.5"/>
    <n v="6000"/>
    <n v="3000"/>
    <x v="192"/>
    <x v="1"/>
  </r>
  <r>
    <x v="0"/>
    <n v="1185732"/>
    <x v="165"/>
    <x v="4"/>
    <x v="18"/>
    <x v="22"/>
    <x v="3"/>
    <n v="0.5"/>
    <n v="5500"/>
    <n v="2750"/>
    <x v="865"/>
    <x v="2"/>
  </r>
  <r>
    <x v="0"/>
    <n v="1185732"/>
    <x v="165"/>
    <x v="4"/>
    <x v="18"/>
    <x v="22"/>
    <x v="4"/>
    <n v="0.6"/>
    <n v="5500"/>
    <n v="3300"/>
    <x v="314"/>
    <x v="15"/>
  </r>
  <r>
    <x v="0"/>
    <n v="1185732"/>
    <x v="165"/>
    <x v="4"/>
    <x v="18"/>
    <x v="22"/>
    <x v="5"/>
    <n v="0.64999999999999991"/>
    <n v="6500"/>
    <n v="4224.9999999999991"/>
    <x v="866"/>
    <x v="9"/>
  </r>
  <r>
    <x v="0"/>
    <n v="1185732"/>
    <x v="166"/>
    <x v="3"/>
    <x v="19"/>
    <x v="23"/>
    <x v="0"/>
    <n v="0.3"/>
    <n v="6250"/>
    <n v="1875"/>
    <x v="158"/>
    <x v="8"/>
  </r>
  <r>
    <x v="0"/>
    <n v="1185732"/>
    <x v="166"/>
    <x v="3"/>
    <x v="19"/>
    <x v="23"/>
    <x v="1"/>
    <n v="0.3"/>
    <n v="4250"/>
    <n v="1275"/>
    <x v="867"/>
    <x v="2"/>
  </r>
  <r>
    <x v="0"/>
    <n v="1185732"/>
    <x v="166"/>
    <x v="3"/>
    <x v="19"/>
    <x v="23"/>
    <x v="2"/>
    <n v="0.2"/>
    <n v="4250"/>
    <n v="850"/>
    <x v="868"/>
    <x v="2"/>
  </r>
  <r>
    <x v="0"/>
    <n v="1185732"/>
    <x v="166"/>
    <x v="3"/>
    <x v="19"/>
    <x v="23"/>
    <x v="3"/>
    <n v="0.25000000000000006"/>
    <n v="2750"/>
    <n v="687.50000000000011"/>
    <x v="869"/>
    <x v="8"/>
  </r>
  <r>
    <x v="0"/>
    <n v="1185732"/>
    <x v="166"/>
    <x v="3"/>
    <x v="19"/>
    <x v="23"/>
    <x v="4"/>
    <n v="0.39999999999999997"/>
    <n v="3250"/>
    <n v="1300"/>
    <x v="287"/>
    <x v="2"/>
  </r>
  <r>
    <x v="0"/>
    <n v="1185732"/>
    <x v="166"/>
    <x v="3"/>
    <x v="19"/>
    <x v="23"/>
    <x v="5"/>
    <n v="0.3"/>
    <n v="4250"/>
    <n v="1275"/>
    <x v="402"/>
    <x v="0"/>
  </r>
  <r>
    <x v="0"/>
    <n v="1185732"/>
    <x v="167"/>
    <x v="3"/>
    <x v="19"/>
    <x v="23"/>
    <x v="0"/>
    <n v="0.3"/>
    <n v="6750"/>
    <n v="2025"/>
    <x v="64"/>
    <x v="8"/>
  </r>
  <r>
    <x v="0"/>
    <n v="1185732"/>
    <x v="167"/>
    <x v="3"/>
    <x v="19"/>
    <x v="23"/>
    <x v="1"/>
    <n v="0.3"/>
    <n v="3250"/>
    <n v="975"/>
    <x v="213"/>
    <x v="2"/>
  </r>
  <r>
    <x v="0"/>
    <n v="1185732"/>
    <x v="167"/>
    <x v="3"/>
    <x v="19"/>
    <x v="23"/>
    <x v="2"/>
    <n v="0.2"/>
    <n v="3750"/>
    <n v="750"/>
    <x v="191"/>
    <x v="2"/>
  </r>
  <r>
    <x v="0"/>
    <n v="1185732"/>
    <x v="167"/>
    <x v="3"/>
    <x v="19"/>
    <x v="23"/>
    <x v="3"/>
    <n v="0.25000000000000006"/>
    <n v="2500"/>
    <n v="625.00000000000011"/>
    <x v="813"/>
    <x v="8"/>
  </r>
  <r>
    <x v="0"/>
    <n v="1185732"/>
    <x v="167"/>
    <x v="3"/>
    <x v="19"/>
    <x v="23"/>
    <x v="4"/>
    <n v="0.39999999999999997"/>
    <n v="3250"/>
    <n v="1300"/>
    <x v="287"/>
    <x v="2"/>
  </r>
  <r>
    <x v="0"/>
    <n v="1185732"/>
    <x v="167"/>
    <x v="3"/>
    <x v="19"/>
    <x v="23"/>
    <x v="5"/>
    <n v="0.3"/>
    <n v="4000"/>
    <n v="1200"/>
    <x v="51"/>
    <x v="0"/>
  </r>
  <r>
    <x v="0"/>
    <n v="1185732"/>
    <x v="126"/>
    <x v="3"/>
    <x v="19"/>
    <x v="23"/>
    <x v="0"/>
    <n v="0.35000000000000003"/>
    <n v="6200"/>
    <n v="2170"/>
    <x v="870"/>
    <x v="8"/>
  </r>
  <r>
    <x v="0"/>
    <n v="1185732"/>
    <x v="126"/>
    <x v="3"/>
    <x v="19"/>
    <x v="23"/>
    <x v="1"/>
    <n v="0.35000000000000003"/>
    <n v="3000"/>
    <n v="1050"/>
    <x v="300"/>
    <x v="2"/>
  </r>
  <r>
    <x v="0"/>
    <n v="1185732"/>
    <x v="126"/>
    <x v="3"/>
    <x v="19"/>
    <x v="23"/>
    <x v="2"/>
    <n v="0.25000000000000006"/>
    <n v="3500"/>
    <n v="875.00000000000023"/>
    <x v="871"/>
    <x v="2"/>
  </r>
  <r>
    <x v="0"/>
    <n v="1185732"/>
    <x v="126"/>
    <x v="3"/>
    <x v="19"/>
    <x v="23"/>
    <x v="3"/>
    <n v="0.3"/>
    <n v="2000"/>
    <n v="600"/>
    <x v="512"/>
    <x v="8"/>
  </r>
  <r>
    <x v="0"/>
    <n v="1185732"/>
    <x v="126"/>
    <x v="3"/>
    <x v="19"/>
    <x v="23"/>
    <x v="4"/>
    <n v="0.45"/>
    <n v="2500"/>
    <n v="1125"/>
    <x v="203"/>
    <x v="2"/>
  </r>
  <r>
    <x v="0"/>
    <n v="1185732"/>
    <x v="126"/>
    <x v="3"/>
    <x v="19"/>
    <x v="23"/>
    <x v="5"/>
    <n v="0.35000000000000003"/>
    <n v="3500"/>
    <n v="1225.0000000000002"/>
    <x v="479"/>
    <x v="0"/>
  </r>
  <r>
    <x v="0"/>
    <n v="1185732"/>
    <x v="127"/>
    <x v="3"/>
    <x v="19"/>
    <x v="23"/>
    <x v="0"/>
    <n v="0.35000000000000003"/>
    <n v="5750"/>
    <n v="2012.5000000000002"/>
    <x v="872"/>
    <x v="8"/>
  </r>
  <r>
    <x v="0"/>
    <n v="1185732"/>
    <x v="127"/>
    <x v="3"/>
    <x v="19"/>
    <x v="23"/>
    <x v="1"/>
    <n v="0.30000000000000004"/>
    <n v="2750"/>
    <n v="825.00000000000011"/>
    <x v="281"/>
    <x v="2"/>
  </r>
  <r>
    <x v="0"/>
    <n v="1185732"/>
    <x v="127"/>
    <x v="3"/>
    <x v="19"/>
    <x v="23"/>
    <x v="2"/>
    <n v="0.20000000000000007"/>
    <n v="2750"/>
    <n v="550.00000000000023"/>
    <x v="873"/>
    <x v="2"/>
  </r>
  <r>
    <x v="0"/>
    <n v="1185732"/>
    <x v="127"/>
    <x v="3"/>
    <x v="19"/>
    <x v="23"/>
    <x v="3"/>
    <n v="0.25"/>
    <n v="2000"/>
    <n v="500"/>
    <x v="182"/>
    <x v="8"/>
  </r>
  <r>
    <x v="0"/>
    <n v="1185732"/>
    <x v="127"/>
    <x v="3"/>
    <x v="19"/>
    <x v="23"/>
    <x v="4"/>
    <n v="0.4"/>
    <n v="2250"/>
    <n v="900"/>
    <x v="189"/>
    <x v="2"/>
  </r>
  <r>
    <x v="0"/>
    <n v="1185732"/>
    <x v="127"/>
    <x v="3"/>
    <x v="19"/>
    <x v="23"/>
    <x v="5"/>
    <n v="0.30000000000000004"/>
    <n v="3500"/>
    <n v="1050.0000000000002"/>
    <x v="97"/>
    <x v="0"/>
  </r>
  <r>
    <x v="0"/>
    <n v="1185732"/>
    <x v="168"/>
    <x v="3"/>
    <x v="19"/>
    <x v="23"/>
    <x v="0"/>
    <n v="0.4"/>
    <n v="6200"/>
    <n v="2480"/>
    <x v="874"/>
    <x v="8"/>
  </r>
  <r>
    <x v="0"/>
    <n v="1185732"/>
    <x v="168"/>
    <x v="3"/>
    <x v="19"/>
    <x v="23"/>
    <x v="1"/>
    <n v="0.35000000000000009"/>
    <n v="3250"/>
    <n v="1137.5000000000002"/>
    <x v="875"/>
    <x v="2"/>
  </r>
  <r>
    <x v="0"/>
    <n v="1185732"/>
    <x v="168"/>
    <x v="3"/>
    <x v="19"/>
    <x v="23"/>
    <x v="2"/>
    <n v="0.30000000000000004"/>
    <n v="3000"/>
    <n v="900.00000000000011"/>
    <x v="189"/>
    <x v="2"/>
  </r>
  <r>
    <x v="0"/>
    <n v="1185732"/>
    <x v="168"/>
    <x v="3"/>
    <x v="19"/>
    <x v="23"/>
    <x v="3"/>
    <n v="0.30000000000000004"/>
    <n v="2250"/>
    <n v="675.00000000000011"/>
    <x v="810"/>
    <x v="8"/>
  </r>
  <r>
    <x v="0"/>
    <n v="1185732"/>
    <x v="168"/>
    <x v="3"/>
    <x v="19"/>
    <x v="23"/>
    <x v="4"/>
    <n v="0.44999999999999996"/>
    <n v="2500"/>
    <n v="1125"/>
    <x v="203"/>
    <x v="2"/>
  </r>
  <r>
    <x v="0"/>
    <n v="1185732"/>
    <x v="168"/>
    <x v="3"/>
    <x v="19"/>
    <x v="23"/>
    <x v="5"/>
    <n v="0.49999999999999994"/>
    <n v="3500"/>
    <n v="1749.9999999999998"/>
    <x v="876"/>
    <x v="0"/>
  </r>
  <r>
    <x v="0"/>
    <n v="1185732"/>
    <x v="169"/>
    <x v="3"/>
    <x v="19"/>
    <x v="23"/>
    <x v="0"/>
    <n v="0.35000000000000003"/>
    <n v="6000"/>
    <n v="2100"/>
    <x v="99"/>
    <x v="8"/>
  </r>
  <r>
    <x v="0"/>
    <n v="1185732"/>
    <x v="169"/>
    <x v="3"/>
    <x v="19"/>
    <x v="23"/>
    <x v="1"/>
    <n v="0.3000000000000001"/>
    <n v="3500"/>
    <n v="1050.0000000000005"/>
    <x v="877"/>
    <x v="2"/>
  </r>
  <r>
    <x v="0"/>
    <n v="1185732"/>
    <x v="169"/>
    <x v="3"/>
    <x v="19"/>
    <x v="23"/>
    <x v="2"/>
    <n v="0.25000000000000006"/>
    <n v="3750"/>
    <n v="937.50000000000023"/>
    <x v="689"/>
    <x v="2"/>
  </r>
  <r>
    <x v="0"/>
    <n v="1185732"/>
    <x v="169"/>
    <x v="3"/>
    <x v="19"/>
    <x v="23"/>
    <x v="3"/>
    <n v="0.25000000000000006"/>
    <n v="3500"/>
    <n v="875.00000000000023"/>
    <x v="878"/>
    <x v="8"/>
  </r>
  <r>
    <x v="0"/>
    <n v="1185732"/>
    <x v="169"/>
    <x v="3"/>
    <x v="19"/>
    <x v="23"/>
    <x v="4"/>
    <n v="0.4"/>
    <n v="3500"/>
    <n v="1400"/>
    <x v="547"/>
    <x v="2"/>
  </r>
  <r>
    <x v="0"/>
    <n v="1185732"/>
    <x v="169"/>
    <x v="3"/>
    <x v="19"/>
    <x v="23"/>
    <x v="5"/>
    <n v="0.45"/>
    <n v="5250"/>
    <n v="2362.5"/>
    <x v="170"/>
    <x v="0"/>
  </r>
  <r>
    <x v="0"/>
    <n v="1185732"/>
    <x v="130"/>
    <x v="3"/>
    <x v="19"/>
    <x v="23"/>
    <x v="0"/>
    <n v="0.4"/>
    <n v="7500"/>
    <n v="3000"/>
    <x v="214"/>
    <x v="8"/>
  </r>
  <r>
    <x v="0"/>
    <n v="1185732"/>
    <x v="130"/>
    <x v="3"/>
    <x v="19"/>
    <x v="23"/>
    <x v="1"/>
    <n v="0.35000000000000009"/>
    <n v="5000"/>
    <n v="1750.0000000000005"/>
    <x v="479"/>
    <x v="2"/>
  </r>
  <r>
    <x v="0"/>
    <n v="1185732"/>
    <x v="130"/>
    <x v="3"/>
    <x v="19"/>
    <x v="23"/>
    <x v="2"/>
    <n v="0.30000000000000004"/>
    <n v="4250"/>
    <n v="1275.0000000000002"/>
    <x v="350"/>
    <x v="2"/>
  </r>
  <r>
    <x v="0"/>
    <n v="1185732"/>
    <x v="130"/>
    <x v="3"/>
    <x v="19"/>
    <x v="23"/>
    <x v="3"/>
    <n v="0.30000000000000004"/>
    <n v="3750"/>
    <n v="1125.0000000000002"/>
    <x v="879"/>
    <x v="8"/>
  </r>
  <r>
    <x v="0"/>
    <n v="1185732"/>
    <x v="130"/>
    <x v="3"/>
    <x v="19"/>
    <x v="23"/>
    <x v="4"/>
    <n v="0.4"/>
    <n v="3750"/>
    <n v="1500"/>
    <x v="215"/>
    <x v="2"/>
  </r>
  <r>
    <x v="0"/>
    <n v="1185732"/>
    <x v="130"/>
    <x v="3"/>
    <x v="19"/>
    <x v="23"/>
    <x v="5"/>
    <n v="0.45"/>
    <n v="5500"/>
    <n v="2475"/>
    <x v="153"/>
    <x v="0"/>
  </r>
  <r>
    <x v="0"/>
    <n v="1185732"/>
    <x v="131"/>
    <x v="3"/>
    <x v="19"/>
    <x v="23"/>
    <x v="0"/>
    <n v="0.4"/>
    <n v="7000"/>
    <n v="2800"/>
    <x v="67"/>
    <x v="8"/>
  </r>
  <r>
    <x v="0"/>
    <n v="1185732"/>
    <x v="131"/>
    <x v="3"/>
    <x v="19"/>
    <x v="23"/>
    <x v="1"/>
    <n v="0.40000000000000008"/>
    <n v="4750"/>
    <n v="1900.0000000000005"/>
    <x v="880"/>
    <x v="2"/>
  </r>
  <r>
    <x v="0"/>
    <n v="1185732"/>
    <x v="131"/>
    <x v="3"/>
    <x v="19"/>
    <x v="23"/>
    <x v="2"/>
    <n v="0.35000000000000003"/>
    <n v="4000"/>
    <n v="1400.0000000000002"/>
    <x v="581"/>
    <x v="2"/>
  </r>
  <r>
    <x v="0"/>
    <n v="1185732"/>
    <x v="131"/>
    <x v="3"/>
    <x v="19"/>
    <x v="23"/>
    <x v="3"/>
    <n v="0.25000000000000006"/>
    <n v="3250"/>
    <n v="812.50000000000023"/>
    <x v="881"/>
    <x v="8"/>
  </r>
  <r>
    <x v="0"/>
    <n v="1185732"/>
    <x v="131"/>
    <x v="3"/>
    <x v="19"/>
    <x v="23"/>
    <x v="4"/>
    <n v="0.35000000000000003"/>
    <n v="3000"/>
    <n v="1050"/>
    <x v="300"/>
    <x v="2"/>
  </r>
  <r>
    <x v="0"/>
    <n v="1185732"/>
    <x v="131"/>
    <x v="3"/>
    <x v="19"/>
    <x v="23"/>
    <x v="5"/>
    <n v="0.4"/>
    <n v="4750"/>
    <n v="1900"/>
    <x v="882"/>
    <x v="0"/>
  </r>
  <r>
    <x v="0"/>
    <n v="1185732"/>
    <x v="170"/>
    <x v="3"/>
    <x v="19"/>
    <x v="23"/>
    <x v="0"/>
    <n v="0.35000000000000003"/>
    <n v="6000"/>
    <n v="2100"/>
    <x v="99"/>
    <x v="8"/>
  </r>
  <r>
    <x v="0"/>
    <n v="1185732"/>
    <x v="170"/>
    <x v="3"/>
    <x v="19"/>
    <x v="23"/>
    <x v="1"/>
    <n v="0.3000000000000001"/>
    <n v="4000"/>
    <n v="1200.0000000000005"/>
    <x v="883"/>
    <x v="2"/>
  </r>
  <r>
    <x v="0"/>
    <n v="1185732"/>
    <x v="170"/>
    <x v="3"/>
    <x v="19"/>
    <x v="23"/>
    <x v="2"/>
    <n v="0.15000000000000002"/>
    <n v="3000"/>
    <n v="450.00000000000006"/>
    <x v="480"/>
    <x v="2"/>
  </r>
  <r>
    <x v="0"/>
    <n v="1185732"/>
    <x v="170"/>
    <x v="3"/>
    <x v="19"/>
    <x v="23"/>
    <x v="3"/>
    <n v="0.15000000000000002"/>
    <n v="2750"/>
    <n v="412.50000000000006"/>
    <x v="884"/>
    <x v="8"/>
  </r>
  <r>
    <x v="0"/>
    <n v="1185732"/>
    <x v="170"/>
    <x v="3"/>
    <x v="19"/>
    <x v="23"/>
    <x v="4"/>
    <n v="0.25"/>
    <n v="2750"/>
    <n v="687.5"/>
    <x v="679"/>
    <x v="2"/>
  </r>
  <r>
    <x v="0"/>
    <n v="1185732"/>
    <x v="170"/>
    <x v="3"/>
    <x v="19"/>
    <x v="23"/>
    <x v="5"/>
    <n v="0.30000000000000004"/>
    <n v="3500"/>
    <n v="1050.0000000000002"/>
    <x v="97"/>
    <x v="0"/>
  </r>
  <r>
    <x v="0"/>
    <n v="1185732"/>
    <x v="171"/>
    <x v="3"/>
    <x v="19"/>
    <x v="23"/>
    <x v="0"/>
    <n v="0.35"/>
    <n v="5250"/>
    <n v="1837.4999999999998"/>
    <x v="222"/>
    <x v="8"/>
  </r>
  <r>
    <x v="0"/>
    <n v="1185732"/>
    <x v="171"/>
    <x v="3"/>
    <x v="19"/>
    <x v="23"/>
    <x v="1"/>
    <n v="0.25"/>
    <n v="3500"/>
    <n v="875"/>
    <x v="196"/>
    <x v="2"/>
  </r>
  <r>
    <x v="0"/>
    <n v="1185732"/>
    <x v="171"/>
    <x v="3"/>
    <x v="19"/>
    <x v="23"/>
    <x v="2"/>
    <n v="0.25"/>
    <n v="2500"/>
    <n v="625"/>
    <x v="276"/>
    <x v="2"/>
  </r>
  <r>
    <x v="0"/>
    <n v="1185732"/>
    <x v="171"/>
    <x v="3"/>
    <x v="19"/>
    <x v="23"/>
    <x v="3"/>
    <n v="0.25"/>
    <n v="2250"/>
    <n v="562.5"/>
    <x v="277"/>
    <x v="8"/>
  </r>
  <r>
    <x v="0"/>
    <n v="1185732"/>
    <x v="171"/>
    <x v="3"/>
    <x v="19"/>
    <x v="23"/>
    <x v="4"/>
    <n v="0.35"/>
    <n v="2250"/>
    <n v="787.5"/>
    <x v="185"/>
    <x v="2"/>
  </r>
  <r>
    <x v="0"/>
    <n v="1185732"/>
    <x v="171"/>
    <x v="3"/>
    <x v="19"/>
    <x v="23"/>
    <x v="5"/>
    <n v="0.39999999999999991"/>
    <n v="3500"/>
    <n v="1399.9999999999998"/>
    <x v="885"/>
    <x v="0"/>
  </r>
  <r>
    <x v="0"/>
    <n v="1185732"/>
    <x v="134"/>
    <x v="3"/>
    <x v="19"/>
    <x v="23"/>
    <x v="0"/>
    <n v="0.35000000000000003"/>
    <n v="5000"/>
    <n v="1750.0000000000002"/>
    <x v="439"/>
    <x v="8"/>
  </r>
  <r>
    <x v="0"/>
    <n v="1185732"/>
    <x v="134"/>
    <x v="3"/>
    <x v="19"/>
    <x v="23"/>
    <x v="1"/>
    <n v="0.25000000000000006"/>
    <n v="3500"/>
    <n v="875.00000000000023"/>
    <x v="871"/>
    <x v="2"/>
  </r>
  <r>
    <x v="0"/>
    <n v="1185732"/>
    <x v="134"/>
    <x v="3"/>
    <x v="19"/>
    <x v="23"/>
    <x v="2"/>
    <n v="0.25000000000000006"/>
    <n v="2950"/>
    <n v="737.50000000000011"/>
    <x v="886"/>
    <x v="2"/>
  </r>
  <r>
    <x v="0"/>
    <n v="1185732"/>
    <x v="134"/>
    <x v="3"/>
    <x v="19"/>
    <x v="23"/>
    <x v="3"/>
    <n v="0.25000000000000006"/>
    <n v="3250"/>
    <n v="812.50000000000023"/>
    <x v="881"/>
    <x v="8"/>
  </r>
  <r>
    <x v="0"/>
    <n v="1185732"/>
    <x v="134"/>
    <x v="3"/>
    <x v="19"/>
    <x v="23"/>
    <x v="4"/>
    <n v="0.44999999999999996"/>
    <n v="3000"/>
    <n v="1349.9999999999998"/>
    <x v="887"/>
    <x v="2"/>
  </r>
  <r>
    <x v="0"/>
    <n v="1185732"/>
    <x v="134"/>
    <x v="3"/>
    <x v="19"/>
    <x v="23"/>
    <x v="5"/>
    <n v="0.49999999999999983"/>
    <n v="4000"/>
    <n v="1999.9999999999993"/>
    <x v="888"/>
    <x v="0"/>
  </r>
  <r>
    <x v="0"/>
    <n v="1185732"/>
    <x v="135"/>
    <x v="3"/>
    <x v="19"/>
    <x v="23"/>
    <x v="0"/>
    <n v="0.44999999999999996"/>
    <n v="6500"/>
    <n v="2924.9999999999995"/>
    <x v="889"/>
    <x v="8"/>
  </r>
  <r>
    <x v="0"/>
    <n v="1185732"/>
    <x v="135"/>
    <x v="3"/>
    <x v="19"/>
    <x v="23"/>
    <x v="1"/>
    <n v="0.35000000000000003"/>
    <n v="4500"/>
    <n v="1575.0000000000002"/>
    <x v="353"/>
    <x v="2"/>
  </r>
  <r>
    <x v="0"/>
    <n v="1185732"/>
    <x v="135"/>
    <x v="3"/>
    <x v="19"/>
    <x v="23"/>
    <x v="2"/>
    <n v="0.35000000000000003"/>
    <n v="4000"/>
    <n v="1400.0000000000002"/>
    <x v="581"/>
    <x v="2"/>
  </r>
  <r>
    <x v="0"/>
    <n v="1185732"/>
    <x v="135"/>
    <x v="3"/>
    <x v="19"/>
    <x v="23"/>
    <x v="3"/>
    <n v="0.35000000000000003"/>
    <n v="3500"/>
    <n v="1225.0000000000002"/>
    <x v="139"/>
    <x v="8"/>
  </r>
  <r>
    <x v="0"/>
    <n v="1185732"/>
    <x v="135"/>
    <x v="3"/>
    <x v="19"/>
    <x v="23"/>
    <x v="4"/>
    <n v="0.44999999999999996"/>
    <n v="3500"/>
    <n v="1574.9999999999998"/>
    <x v="708"/>
    <x v="2"/>
  </r>
  <r>
    <x v="0"/>
    <n v="1185732"/>
    <x v="135"/>
    <x v="3"/>
    <x v="19"/>
    <x v="23"/>
    <x v="5"/>
    <n v="0.49999999999999983"/>
    <n v="4500"/>
    <n v="2249.9999999999991"/>
    <x v="890"/>
    <x v="0"/>
  </r>
  <r>
    <x v="0"/>
    <n v="1185732"/>
    <x v="118"/>
    <x v="3"/>
    <x v="20"/>
    <x v="24"/>
    <x v="0"/>
    <n v="0.25"/>
    <n v="6750"/>
    <n v="1687.5"/>
    <x v="54"/>
    <x v="8"/>
  </r>
  <r>
    <x v="0"/>
    <n v="1185732"/>
    <x v="118"/>
    <x v="3"/>
    <x v="20"/>
    <x v="24"/>
    <x v="1"/>
    <n v="0.25"/>
    <n v="4750"/>
    <n v="1187.5"/>
    <x v="891"/>
    <x v="2"/>
  </r>
  <r>
    <x v="0"/>
    <n v="1185732"/>
    <x v="118"/>
    <x v="3"/>
    <x v="20"/>
    <x v="24"/>
    <x v="2"/>
    <n v="0.15000000000000002"/>
    <n v="4750"/>
    <n v="712.50000000000011"/>
    <x v="892"/>
    <x v="2"/>
  </r>
  <r>
    <x v="0"/>
    <n v="1185732"/>
    <x v="118"/>
    <x v="3"/>
    <x v="20"/>
    <x v="24"/>
    <x v="3"/>
    <n v="0.20000000000000007"/>
    <n v="3250"/>
    <n v="650.00000000000023"/>
    <x v="893"/>
    <x v="8"/>
  </r>
  <r>
    <x v="0"/>
    <n v="1185732"/>
    <x v="118"/>
    <x v="3"/>
    <x v="20"/>
    <x v="24"/>
    <x v="4"/>
    <n v="0.35"/>
    <n v="3750"/>
    <n v="1312.5"/>
    <x v="841"/>
    <x v="2"/>
  </r>
  <r>
    <x v="0"/>
    <n v="1185732"/>
    <x v="118"/>
    <x v="3"/>
    <x v="20"/>
    <x v="24"/>
    <x v="5"/>
    <n v="0.25"/>
    <n v="4750"/>
    <n v="1187.5"/>
    <x v="894"/>
    <x v="0"/>
  </r>
  <r>
    <x v="0"/>
    <n v="1185732"/>
    <x v="119"/>
    <x v="3"/>
    <x v="20"/>
    <x v="24"/>
    <x v="0"/>
    <n v="0.25"/>
    <n v="7250"/>
    <n v="1812.5"/>
    <x v="93"/>
    <x v="8"/>
  </r>
  <r>
    <x v="0"/>
    <n v="1185732"/>
    <x v="119"/>
    <x v="3"/>
    <x v="20"/>
    <x v="24"/>
    <x v="1"/>
    <n v="0.25"/>
    <n v="3750"/>
    <n v="937.5"/>
    <x v="895"/>
    <x v="2"/>
  </r>
  <r>
    <x v="0"/>
    <n v="1185732"/>
    <x v="119"/>
    <x v="3"/>
    <x v="20"/>
    <x v="24"/>
    <x v="2"/>
    <n v="0.15000000000000002"/>
    <n v="4250"/>
    <n v="637.50000000000011"/>
    <x v="896"/>
    <x v="2"/>
  </r>
  <r>
    <x v="0"/>
    <n v="1185732"/>
    <x v="119"/>
    <x v="3"/>
    <x v="20"/>
    <x v="24"/>
    <x v="3"/>
    <n v="0.20000000000000007"/>
    <n v="3000"/>
    <n v="600.00000000000023"/>
    <x v="897"/>
    <x v="8"/>
  </r>
  <r>
    <x v="0"/>
    <n v="1185732"/>
    <x v="119"/>
    <x v="3"/>
    <x v="20"/>
    <x v="24"/>
    <x v="4"/>
    <n v="0.35"/>
    <n v="3750"/>
    <n v="1312.5"/>
    <x v="841"/>
    <x v="2"/>
  </r>
  <r>
    <x v="0"/>
    <n v="1185732"/>
    <x v="119"/>
    <x v="3"/>
    <x v="20"/>
    <x v="24"/>
    <x v="5"/>
    <n v="0.25"/>
    <n v="4500"/>
    <n v="1125"/>
    <x v="156"/>
    <x v="0"/>
  </r>
  <r>
    <x v="0"/>
    <n v="1185732"/>
    <x v="2"/>
    <x v="3"/>
    <x v="20"/>
    <x v="24"/>
    <x v="0"/>
    <n v="0.30000000000000004"/>
    <n v="6700"/>
    <n v="2010.0000000000002"/>
    <x v="898"/>
    <x v="8"/>
  </r>
  <r>
    <x v="0"/>
    <n v="1185732"/>
    <x v="2"/>
    <x v="3"/>
    <x v="20"/>
    <x v="24"/>
    <x v="1"/>
    <n v="0.30000000000000004"/>
    <n v="3500"/>
    <n v="1050.0000000000002"/>
    <x v="809"/>
    <x v="2"/>
  </r>
  <r>
    <x v="0"/>
    <n v="1185732"/>
    <x v="2"/>
    <x v="3"/>
    <x v="20"/>
    <x v="24"/>
    <x v="2"/>
    <n v="0.20000000000000007"/>
    <n v="4000"/>
    <n v="800.00000000000023"/>
    <x v="899"/>
    <x v="2"/>
  </r>
  <r>
    <x v="0"/>
    <n v="1185732"/>
    <x v="2"/>
    <x v="3"/>
    <x v="20"/>
    <x v="24"/>
    <x v="3"/>
    <n v="0.25"/>
    <n v="2500"/>
    <n v="625"/>
    <x v="210"/>
    <x v="8"/>
  </r>
  <r>
    <x v="0"/>
    <n v="1185732"/>
    <x v="2"/>
    <x v="3"/>
    <x v="20"/>
    <x v="24"/>
    <x v="4"/>
    <n v="0.4"/>
    <n v="3000"/>
    <n v="1200"/>
    <x v="217"/>
    <x v="2"/>
  </r>
  <r>
    <x v="0"/>
    <n v="1185732"/>
    <x v="2"/>
    <x v="3"/>
    <x v="20"/>
    <x v="24"/>
    <x v="5"/>
    <n v="0.30000000000000004"/>
    <n v="4000"/>
    <n v="1200.0000000000002"/>
    <x v="529"/>
    <x v="0"/>
  </r>
  <r>
    <x v="0"/>
    <n v="1185732"/>
    <x v="3"/>
    <x v="3"/>
    <x v="20"/>
    <x v="24"/>
    <x v="0"/>
    <n v="0.30000000000000004"/>
    <n v="6250"/>
    <n v="1875.0000000000002"/>
    <x v="559"/>
    <x v="8"/>
  </r>
  <r>
    <x v="0"/>
    <n v="1185732"/>
    <x v="3"/>
    <x v="3"/>
    <x v="20"/>
    <x v="24"/>
    <x v="1"/>
    <n v="0.25000000000000006"/>
    <n v="3250"/>
    <n v="812.50000000000023"/>
    <x v="900"/>
    <x v="2"/>
  </r>
  <r>
    <x v="0"/>
    <n v="1185732"/>
    <x v="3"/>
    <x v="3"/>
    <x v="20"/>
    <x v="24"/>
    <x v="2"/>
    <n v="0.15000000000000008"/>
    <n v="3250"/>
    <n v="487.50000000000023"/>
    <x v="901"/>
    <x v="2"/>
  </r>
  <r>
    <x v="0"/>
    <n v="1185732"/>
    <x v="3"/>
    <x v="3"/>
    <x v="20"/>
    <x v="24"/>
    <x v="3"/>
    <n v="0.2"/>
    <n v="2500"/>
    <n v="500"/>
    <x v="182"/>
    <x v="8"/>
  </r>
  <r>
    <x v="0"/>
    <n v="1185732"/>
    <x v="3"/>
    <x v="3"/>
    <x v="20"/>
    <x v="24"/>
    <x v="4"/>
    <n v="0.35000000000000003"/>
    <n v="2750"/>
    <n v="962.50000000000011"/>
    <x v="181"/>
    <x v="2"/>
  </r>
  <r>
    <x v="0"/>
    <n v="1185732"/>
    <x v="3"/>
    <x v="3"/>
    <x v="20"/>
    <x v="24"/>
    <x v="5"/>
    <n v="0.25000000000000006"/>
    <n v="4000"/>
    <n v="1000.0000000000002"/>
    <x v="556"/>
    <x v="0"/>
  </r>
  <r>
    <x v="0"/>
    <n v="1185732"/>
    <x v="120"/>
    <x v="3"/>
    <x v="20"/>
    <x v="24"/>
    <x v="0"/>
    <n v="0.35000000000000003"/>
    <n v="6700"/>
    <n v="2345"/>
    <x v="902"/>
    <x v="8"/>
  </r>
  <r>
    <x v="0"/>
    <n v="1185732"/>
    <x v="120"/>
    <x v="3"/>
    <x v="20"/>
    <x v="24"/>
    <x v="1"/>
    <n v="0.3000000000000001"/>
    <n v="3750"/>
    <n v="1125.0000000000005"/>
    <x v="903"/>
    <x v="2"/>
  </r>
  <r>
    <x v="0"/>
    <n v="1185732"/>
    <x v="120"/>
    <x v="3"/>
    <x v="20"/>
    <x v="24"/>
    <x v="2"/>
    <n v="0.25000000000000006"/>
    <n v="3500"/>
    <n v="875.00000000000023"/>
    <x v="871"/>
    <x v="2"/>
  </r>
  <r>
    <x v="0"/>
    <n v="1185732"/>
    <x v="120"/>
    <x v="3"/>
    <x v="20"/>
    <x v="24"/>
    <x v="3"/>
    <n v="0.25000000000000006"/>
    <n v="2750"/>
    <n v="687.50000000000011"/>
    <x v="869"/>
    <x v="8"/>
  </r>
  <r>
    <x v="0"/>
    <n v="1185732"/>
    <x v="120"/>
    <x v="3"/>
    <x v="20"/>
    <x v="24"/>
    <x v="4"/>
    <n v="0.39999999999999997"/>
    <n v="3000"/>
    <n v="1200"/>
    <x v="217"/>
    <x v="2"/>
  </r>
  <r>
    <x v="0"/>
    <n v="1185732"/>
    <x v="120"/>
    <x v="3"/>
    <x v="20"/>
    <x v="24"/>
    <x v="5"/>
    <n v="0.44999999999999996"/>
    <n v="4000"/>
    <n v="1799.9999999999998"/>
    <x v="620"/>
    <x v="0"/>
  </r>
  <r>
    <x v="0"/>
    <n v="1185732"/>
    <x v="121"/>
    <x v="3"/>
    <x v="20"/>
    <x v="24"/>
    <x v="0"/>
    <n v="0.30000000000000004"/>
    <n v="6500"/>
    <n v="1950.0000000000002"/>
    <x v="318"/>
    <x v="8"/>
  </r>
  <r>
    <x v="0"/>
    <n v="1185732"/>
    <x v="121"/>
    <x v="3"/>
    <x v="20"/>
    <x v="24"/>
    <x v="1"/>
    <n v="0.25000000000000011"/>
    <n v="4000"/>
    <n v="1000.0000000000005"/>
    <x v="878"/>
    <x v="2"/>
  </r>
  <r>
    <x v="0"/>
    <n v="1185732"/>
    <x v="121"/>
    <x v="3"/>
    <x v="20"/>
    <x v="24"/>
    <x v="2"/>
    <n v="0.20000000000000007"/>
    <n v="4250"/>
    <n v="850.00000000000023"/>
    <x v="904"/>
    <x v="2"/>
  </r>
  <r>
    <x v="0"/>
    <n v="1185732"/>
    <x v="121"/>
    <x v="3"/>
    <x v="20"/>
    <x v="24"/>
    <x v="3"/>
    <n v="0.20000000000000007"/>
    <n v="4000"/>
    <n v="800.00000000000023"/>
    <x v="905"/>
    <x v="8"/>
  </r>
  <r>
    <x v="0"/>
    <n v="1185732"/>
    <x v="121"/>
    <x v="3"/>
    <x v="20"/>
    <x v="24"/>
    <x v="4"/>
    <n v="0.35000000000000003"/>
    <n v="4000"/>
    <n v="1400.0000000000002"/>
    <x v="581"/>
    <x v="2"/>
  </r>
  <r>
    <x v="0"/>
    <n v="1185732"/>
    <x v="121"/>
    <x v="3"/>
    <x v="20"/>
    <x v="24"/>
    <x v="5"/>
    <n v="0.4"/>
    <n v="5750"/>
    <n v="2300"/>
    <x v="200"/>
    <x v="0"/>
  </r>
  <r>
    <x v="0"/>
    <n v="1185732"/>
    <x v="6"/>
    <x v="3"/>
    <x v="20"/>
    <x v="24"/>
    <x v="0"/>
    <n v="0.35000000000000003"/>
    <n v="8000"/>
    <n v="2800.0000000000005"/>
    <x v="906"/>
    <x v="8"/>
  </r>
  <r>
    <x v="0"/>
    <n v="1185732"/>
    <x v="6"/>
    <x v="3"/>
    <x v="20"/>
    <x v="24"/>
    <x v="1"/>
    <n v="0.3000000000000001"/>
    <n v="5500"/>
    <n v="1650.0000000000005"/>
    <x v="907"/>
    <x v="2"/>
  </r>
  <r>
    <x v="0"/>
    <n v="1185732"/>
    <x v="6"/>
    <x v="3"/>
    <x v="20"/>
    <x v="24"/>
    <x v="2"/>
    <n v="0.25000000000000006"/>
    <n v="4750"/>
    <n v="1187.5000000000002"/>
    <x v="692"/>
    <x v="2"/>
  </r>
  <r>
    <x v="0"/>
    <n v="1185732"/>
    <x v="6"/>
    <x v="3"/>
    <x v="20"/>
    <x v="24"/>
    <x v="3"/>
    <n v="0.25000000000000006"/>
    <n v="4250"/>
    <n v="1062.5000000000002"/>
    <x v="908"/>
    <x v="8"/>
  </r>
  <r>
    <x v="0"/>
    <n v="1185732"/>
    <x v="6"/>
    <x v="3"/>
    <x v="20"/>
    <x v="24"/>
    <x v="4"/>
    <n v="0.35000000000000003"/>
    <n v="4250"/>
    <n v="1487.5000000000002"/>
    <x v="795"/>
    <x v="2"/>
  </r>
  <r>
    <x v="0"/>
    <n v="1185732"/>
    <x v="6"/>
    <x v="3"/>
    <x v="20"/>
    <x v="24"/>
    <x v="5"/>
    <n v="0.4"/>
    <n v="6000"/>
    <n v="2400"/>
    <x v="214"/>
    <x v="0"/>
  </r>
  <r>
    <x v="0"/>
    <n v="1185732"/>
    <x v="7"/>
    <x v="3"/>
    <x v="20"/>
    <x v="24"/>
    <x v="0"/>
    <n v="0.35000000000000003"/>
    <n v="7500"/>
    <n v="2625.0000000000005"/>
    <x v="382"/>
    <x v="8"/>
  </r>
  <r>
    <x v="0"/>
    <n v="1185732"/>
    <x v="7"/>
    <x v="3"/>
    <x v="20"/>
    <x v="24"/>
    <x v="1"/>
    <n v="0.35000000000000009"/>
    <n v="5250"/>
    <n v="1837.5000000000005"/>
    <x v="909"/>
    <x v="2"/>
  </r>
  <r>
    <x v="0"/>
    <n v="1185732"/>
    <x v="7"/>
    <x v="3"/>
    <x v="20"/>
    <x v="24"/>
    <x v="2"/>
    <n v="0.30000000000000004"/>
    <n v="4500"/>
    <n v="1350.0000000000002"/>
    <x v="206"/>
    <x v="2"/>
  </r>
  <r>
    <x v="0"/>
    <n v="1185732"/>
    <x v="7"/>
    <x v="3"/>
    <x v="20"/>
    <x v="24"/>
    <x v="3"/>
    <n v="0.20000000000000007"/>
    <n v="3750"/>
    <n v="750.00000000000023"/>
    <x v="910"/>
    <x v="8"/>
  </r>
  <r>
    <x v="0"/>
    <n v="1185732"/>
    <x v="7"/>
    <x v="3"/>
    <x v="20"/>
    <x v="24"/>
    <x v="4"/>
    <n v="0.30000000000000004"/>
    <n v="3500"/>
    <n v="1050.0000000000002"/>
    <x v="809"/>
    <x v="2"/>
  </r>
  <r>
    <x v="0"/>
    <n v="1185732"/>
    <x v="7"/>
    <x v="3"/>
    <x v="20"/>
    <x v="24"/>
    <x v="5"/>
    <n v="0.35000000000000003"/>
    <n v="5250"/>
    <n v="1837.5000000000002"/>
    <x v="500"/>
    <x v="0"/>
  </r>
  <r>
    <x v="0"/>
    <n v="1185732"/>
    <x v="122"/>
    <x v="3"/>
    <x v="20"/>
    <x v="24"/>
    <x v="0"/>
    <n v="0.30000000000000004"/>
    <n v="6500"/>
    <n v="1950.0000000000002"/>
    <x v="318"/>
    <x v="8"/>
  </r>
  <r>
    <x v="0"/>
    <n v="1185732"/>
    <x v="122"/>
    <x v="3"/>
    <x v="20"/>
    <x v="24"/>
    <x v="1"/>
    <n v="0.25000000000000011"/>
    <n v="4500"/>
    <n v="1125.0000000000005"/>
    <x v="903"/>
    <x v="2"/>
  </r>
  <r>
    <x v="0"/>
    <n v="1185732"/>
    <x v="122"/>
    <x v="3"/>
    <x v="20"/>
    <x v="24"/>
    <x v="2"/>
    <n v="0.10000000000000002"/>
    <n v="3500"/>
    <n v="350.00000000000006"/>
    <x v="602"/>
    <x v="2"/>
  </r>
  <r>
    <x v="0"/>
    <n v="1185732"/>
    <x v="122"/>
    <x v="3"/>
    <x v="20"/>
    <x v="24"/>
    <x v="3"/>
    <n v="0.10000000000000002"/>
    <n v="3250"/>
    <n v="325.00000000000006"/>
    <x v="911"/>
    <x v="8"/>
  </r>
  <r>
    <x v="0"/>
    <n v="1185732"/>
    <x v="122"/>
    <x v="3"/>
    <x v="20"/>
    <x v="24"/>
    <x v="4"/>
    <n v="0.2"/>
    <n v="3250"/>
    <n v="650"/>
    <x v="912"/>
    <x v="2"/>
  </r>
  <r>
    <x v="0"/>
    <n v="1185732"/>
    <x v="122"/>
    <x v="3"/>
    <x v="20"/>
    <x v="24"/>
    <x v="5"/>
    <n v="0.25000000000000006"/>
    <n v="4000"/>
    <n v="1000.0000000000002"/>
    <x v="556"/>
    <x v="0"/>
  </r>
  <r>
    <x v="0"/>
    <n v="1185732"/>
    <x v="123"/>
    <x v="3"/>
    <x v="20"/>
    <x v="24"/>
    <x v="0"/>
    <n v="0.3"/>
    <n v="5750"/>
    <n v="1725"/>
    <x v="913"/>
    <x v="8"/>
  </r>
  <r>
    <x v="0"/>
    <n v="1185732"/>
    <x v="123"/>
    <x v="3"/>
    <x v="20"/>
    <x v="24"/>
    <x v="1"/>
    <n v="0.2"/>
    <n v="4000"/>
    <n v="800"/>
    <x v="198"/>
    <x v="2"/>
  </r>
  <r>
    <x v="0"/>
    <n v="1185732"/>
    <x v="123"/>
    <x v="3"/>
    <x v="20"/>
    <x v="24"/>
    <x v="2"/>
    <n v="0.2"/>
    <n v="3000"/>
    <n v="600"/>
    <x v="193"/>
    <x v="2"/>
  </r>
  <r>
    <x v="0"/>
    <n v="1185732"/>
    <x v="123"/>
    <x v="3"/>
    <x v="20"/>
    <x v="24"/>
    <x v="3"/>
    <n v="0.2"/>
    <n v="2750"/>
    <n v="550"/>
    <x v="729"/>
    <x v="8"/>
  </r>
  <r>
    <x v="0"/>
    <n v="1185732"/>
    <x v="123"/>
    <x v="3"/>
    <x v="20"/>
    <x v="24"/>
    <x v="4"/>
    <n v="0.3"/>
    <n v="2750"/>
    <n v="825"/>
    <x v="281"/>
    <x v="2"/>
  </r>
  <r>
    <x v="0"/>
    <n v="1185732"/>
    <x v="123"/>
    <x v="3"/>
    <x v="20"/>
    <x v="24"/>
    <x v="5"/>
    <n v="0.34999999999999992"/>
    <n v="4000"/>
    <n v="1399.9999999999998"/>
    <x v="885"/>
    <x v="0"/>
  </r>
  <r>
    <x v="0"/>
    <n v="1185732"/>
    <x v="10"/>
    <x v="3"/>
    <x v="20"/>
    <x v="24"/>
    <x v="0"/>
    <n v="0.30000000000000004"/>
    <n v="5500"/>
    <n v="1650.0000000000002"/>
    <x v="829"/>
    <x v="8"/>
  </r>
  <r>
    <x v="0"/>
    <n v="1185732"/>
    <x v="10"/>
    <x v="3"/>
    <x v="20"/>
    <x v="24"/>
    <x v="1"/>
    <n v="0.20000000000000007"/>
    <n v="4000"/>
    <n v="800.00000000000023"/>
    <x v="899"/>
    <x v="2"/>
  </r>
  <r>
    <x v="0"/>
    <n v="1185732"/>
    <x v="10"/>
    <x v="3"/>
    <x v="20"/>
    <x v="24"/>
    <x v="2"/>
    <n v="0.20000000000000007"/>
    <n v="3450"/>
    <n v="690.00000000000023"/>
    <x v="914"/>
    <x v="2"/>
  </r>
  <r>
    <x v="0"/>
    <n v="1185732"/>
    <x v="10"/>
    <x v="3"/>
    <x v="20"/>
    <x v="24"/>
    <x v="3"/>
    <n v="0.20000000000000007"/>
    <n v="3750"/>
    <n v="750.00000000000023"/>
    <x v="910"/>
    <x v="8"/>
  </r>
  <r>
    <x v="0"/>
    <n v="1185732"/>
    <x v="10"/>
    <x v="3"/>
    <x v="20"/>
    <x v="24"/>
    <x v="4"/>
    <n v="0.39999999999999997"/>
    <n v="3500"/>
    <n v="1399.9999999999998"/>
    <x v="230"/>
    <x v="2"/>
  </r>
  <r>
    <x v="0"/>
    <n v="1185732"/>
    <x v="10"/>
    <x v="3"/>
    <x v="20"/>
    <x v="24"/>
    <x v="5"/>
    <n v="0.44999999999999984"/>
    <n v="4500"/>
    <n v="2024.9999999999993"/>
    <x v="915"/>
    <x v="0"/>
  </r>
  <r>
    <x v="0"/>
    <n v="1185732"/>
    <x v="11"/>
    <x v="3"/>
    <x v="20"/>
    <x v="24"/>
    <x v="0"/>
    <n v="0.39999999999999997"/>
    <n v="7000"/>
    <n v="2799.9999999999995"/>
    <x v="916"/>
    <x v="8"/>
  </r>
  <r>
    <x v="0"/>
    <n v="1185732"/>
    <x v="11"/>
    <x v="3"/>
    <x v="20"/>
    <x v="24"/>
    <x v="1"/>
    <n v="0.30000000000000004"/>
    <n v="5000"/>
    <n v="1500.0000000000002"/>
    <x v="215"/>
    <x v="2"/>
  </r>
  <r>
    <x v="0"/>
    <n v="1185732"/>
    <x v="11"/>
    <x v="3"/>
    <x v="20"/>
    <x v="24"/>
    <x v="2"/>
    <n v="0.30000000000000004"/>
    <n v="4500"/>
    <n v="1350.0000000000002"/>
    <x v="206"/>
    <x v="2"/>
  </r>
  <r>
    <x v="0"/>
    <n v="1185732"/>
    <x v="11"/>
    <x v="3"/>
    <x v="20"/>
    <x v="24"/>
    <x v="3"/>
    <n v="0.30000000000000004"/>
    <n v="4000"/>
    <n v="1200.0000000000002"/>
    <x v="917"/>
    <x v="8"/>
  </r>
  <r>
    <x v="0"/>
    <n v="1185732"/>
    <x v="11"/>
    <x v="3"/>
    <x v="20"/>
    <x v="24"/>
    <x v="4"/>
    <n v="0.39999999999999997"/>
    <n v="4000"/>
    <n v="1599.9999999999998"/>
    <x v="918"/>
    <x v="2"/>
  </r>
  <r>
    <x v="0"/>
    <n v="1185732"/>
    <x v="11"/>
    <x v="3"/>
    <x v="20"/>
    <x v="24"/>
    <x v="5"/>
    <n v="0.44999999999999984"/>
    <n v="5000"/>
    <n v="2249.9999999999991"/>
    <x v="890"/>
    <x v="0"/>
  </r>
  <r>
    <x v="2"/>
    <n v="1128299"/>
    <x v="145"/>
    <x v="2"/>
    <x v="21"/>
    <x v="25"/>
    <x v="0"/>
    <n v="0.30000000000000004"/>
    <n v="3500"/>
    <n v="1050.0000000000002"/>
    <x v="809"/>
    <x v="2"/>
  </r>
  <r>
    <x v="2"/>
    <n v="1128299"/>
    <x v="145"/>
    <x v="2"/>
    <x v="21"/>
    <x v="25"/>
    <x v="1"/>
    <n v="0.4"/>
    <n v="3500"/>
    <n v="1400"/>
    <x v="547"/>
    <x v="2"/>
  </r>
  <r>
    <x v="2"/>
    <n v="1128299"/>
    <x v="145"/>
    <x v="2"/>
    <x v="21"/>
    <x v="25"/>
    <x v="2"/>
    <n v="0.4"/>
    <n v="3500"/>
    <n v="1400"/>
    <x v="547"/>
    <x v="2"/>
  </r>
  <r>
    <x v="2"/>
    <n v="1128299"/>
    <x v="145"/>
    <x v="2"/>
    <x v="21"/>
    <x v="25"/>
    <x v="3"/>
    <n v="0.4"/>
    <n v="2000"/>
    <n v="800"/>
    <x v="198"/>
    <x v="2"/>
  </r>
  <r>
    <x v="2"/>
    <n v="1128299"/>
    <x v="145"/>
    <x v="2"/>
    <x v="21"/>
    <x v="25"/>
    <x v="4"/>
    <n v="0.45000000000000007"/>
    <n v="1500"/>
    <n v="675.00000000000011"/>
    <x v="810"/>
    <x v="8"/>
  </r>
  <r>
    <x v="2"/>
    <n v="1128299"/>
    <x v="145"/>
    <x v="2"/>
    <x v="21"/>
    <x v="25"/>
    <x v="5"/>
    <n v="0.4"/>
    <n v="4000"/>
    <n v="1600"/>
    <x v="616"/>
    <x v="1"/>
  </r>
  <r>
    <x v="2"/>
    <n v="1128299"/>
    <x v="146"/>
    <x v="2"/>
    <x v="21"/>
    <x v="25"/>
    <x v="0"/>
    <n v="0.30000000000000004"/>
    <n v="4500"/>
    <n v="1350.0000000000002"/>
    <x v="206"/>
    <x v="2"/>
  </r>
  <r>
    <x v="2"/>
    <n v="1128299"/>
    <x v="146"/>
    <x v="2"/>
    <x v="21"/>
    <x v="25"/>
    <x v="1"/>
    <n v="0.4"/>
    <n v="3500"/>
    <n v="1400"/>
    <x v="547"/>
    <x v="2"/>
  </r>
  <r>
    <x v="2"/>
    <n v="1128299"/>
    <x v="146"/>
    <x v="2"/>
    <x v="21"/>
    <x v="25"/>
    <x v="2"/>
    <n v="0.4"/>
    <n v="3500"/>
    <n v="1400"/>
    <x v="547"/>
    <x v="2"/>
  </r>
  <r>
    <x v="2"/>
    <n v="1128299"/>
    <x v="146"/>
    <x v="2"/>
    <x v="21"/>
    <x v="25"/>
    <x v="3"/>
    <n v="0.4"/>
    <n v="2000"/>
    <n v="800"/>
    <x v="198"/>
    <x v="2"/>
  </r>
  <r>
    <x v="2"/>
    <n v="1128299"/>
    <x v="146"/>
    <x v="2"/>
    <x v="21"/>
    <x v="25"/>
    <x v="4"/>
    <n v="0.45000000000000007"/>
    <n v="1250"/>
    <n v="562.50000000000011"/>
    <x v="811"/>
    <x v="8"/>
  </r>
  <r>
    <x v="2"/>
    <n v="1128299"/>
    <x v="146"/>
    <x v="2"/>
    <x v="21"/>
    <x v="25"/>
    <x v="5"/>
    <n v="0.4"/>
    <n v="3250"/>
    <n v="1300"/>
    <x v="696"/>
    <x v="1"/>
  </r>
  <r>
    <x v="2"/>
    <n v="1128299"/>
    <x v="147"/>
    <x v="2"/>
    <x v="21"/>
    <x v="25"/>
    <x v="0"/>
    <n v="0.4"/>
    <n v="4750"/>
    <n v="1900"/>
    <x v="590"/>
    <x v="2"/>
  </r>
  <r>
    <x v="2"/>
    <n v="1128299"/>
    <x v="147"/>
    <x v="2"/>
    <x v="21"/>
    <x v="25"/>
    <x v="1"/>
    <n v="0.5"/>
    <n v="3250"/>
    <n v="1625"/>
    <x v="315"/>
    <x v="2"/>
  </r>
  <r>
    <x v="2"/>
    <n v="1128299"/>
    <x v="147"/>
    <x v="2"/>
    <x v="21"/>
    <x v="25"/>
    <x v="2"/>
    <n v="0.54999999999999993"/>
    <n v="3500"/>
    <n v="1924.9999999999998"/>
    <x v="812"/>
    <x v="2"/>
  </r>
  <r>
    <x v="2"/>
    <n v="1128299"/>
    <x v="147"/>
    <x v="2"/>
    <x v="21"/>
    <x v="25"/>
    <x v="3"/>
    <n v="0.5"/>
    <n v="2500"/>
    <n v="1250"/>
    <x v="209"/>
    <x v="2"/>
  </r>
  <r>
    <x v="2"/>
    <n v="1128299"/>
    <x v="147"/>
    <x v="2"/>
    <x v="21"/>
    <x v="25"/>
    <x v="4"/>
    <n v="0.55000000000000004"/>
    <n v="1000"/>
    <n v="550"/>
    <x v="729"/>
    <x v="8"/>
  </r>
  <r>
    <x v="2"/>
    <n v="1128299"/>
    <x v="147"/>
    <x v="2"/>
    <x v="21"/>
    <x v="25"/>
    <x v="5"/>
    <n v="0.5"/>
    <n v="3000"/>
    <n v="1500"/>
    <x v="354"/>
    <x v="1"/>
  </r>
  <r>
    <x v="2"/>
    <n v="1128299"/>
    <x v="148"/>
    <x v="2"/>
    <x v="21"/>
    <x v="25"/>
    <x v="0"/>
    <n v="0.55000000000000004"/>
    <n v="4750"/>
    <n v="2612.5"/>
    <x v="515"/>
    <x v="2"/>
  </r>
  <r>
    <x v="2"/>
    <n v="1128299"/>
    <x v="148"/>
    <x v="2"/>
    <x v="21"/>
    <x v="25"/>
    <x v="1"/>
    <n v="0.60000000000000009"/>
    <n v="2750"/>
    <n v="1650.0000000000002"/>
    <x v="302"/>
    <x v="2"/>
  </r>
  <r>
    <x v="2"/>
    <n v="1128299"/>
    <x v="148"/>
    <x v="2"/>
    <x v="21"/>
    <x v="25"/>
    <x v="2"/>
    <n v="0.60000000000000009"/>
    <n v="3250"/>
    <n v="1950.0000000000002"/>
    <x v="226"/>
    <x v="2"/>
  </r>
  <r>
    <x v="2"/>
    <n v="1128299"/>
    <x v="148"/>
    <x v="2"/>
    <x v="21"/>
    <x v="25"/>
    <x v="3"/>
    <n v="0.45000000000000007"/>
    <n v="2250"/>
    <n v="1012.5000000000001"/>
    <x v="266"/>
    <x v="2"/>
  </r>
  <r>
    <x v="2"/>
    <n v="1128299"/>
    <x v="148"/>
    <x v="2"/>
    <x v="21"/>
    <x v="25"/>
    <x v="4"/>
    <n v="0.50000000000000011"/>
    <n v="1250"/>
    <n v="625.00000000000011"/>
    <x v="813"/>
    <x v="8"/>
  </r>
  <r>
    <x v="2"/>
    <n v="1128299"/>
    <x v="148"/>
    <x v="2"/>
    <x v="21"/>
    <x v="25"/>
    <x v="5"/>
    <n v="0.65000000000000013"/>
    <n v="3000"/>
    <n v="1950.0000000000005"/>
    <x v="630"/>
    <x v="1"/>
  </r>
  <r>
    <x v="2"/>
    <n v="1128299"/>
    <x v="149"/>
    <x v="2"/>
    <x v="21"/>
    <x v="25"/>
    <x v="0"/>
    <n v="0.5"/>
    <n v="5000"/>
    <n v="2500"/>
    <x v="548"/>
    <x v="2"/>
  </r>
  <r>
    <x v="2"/>
    <n v="1128299"/>
    <x v="149"/>
    <x v="2"/>
    <x v="21"/>
    <x v="25"/>
    <x v="1"/>
    <n v="0.55000000000000004"/>
    <n v="3500"/>
    <n v="1925.0000000000002"/>
    <x v="814"/>
    <x v="2"/>
  </r>
  <r>
    <x v="2"/>
    <n v="1128299"/>
    <x v="149"/>
    <x v="2"/>
    <x v="21"/>
    <x v="25"/>
    <x v="2"/>
    <n v="0.55000000000000004"/>
    <n v="3500"/>
    <n v="1925.0000000000002"/>
    <x v="814"/>
    <x v="2"/>
  </r>
  <r>
    <x v="2"/>
    <n v="1128299"/>
    <x v="149"/>
    <x v="2"/>
    <x v="21"/>
    <x v="25"/>
    <x v="3"/>
    <n v="0.5"/>
    <n v="2750"/>
    <n v="1375"/>
    <x v="676"/>
    <x v="2"/>
  </r>
  <r>
    <x v="2"/>
    <n v="1128299"/>
    <x v="149"/>
    <x v="2"/>
    <x v="21"/>
    <x v="25"/>
    <x v="4"/>
    <n v="0.44999999999999996"/>
    <n v="1750"/>
    <n v="787.49999999999989"/>
    <x v="189"/>
    <x v="8"/>
  </r>
  <r>
    <x v="2"/>
    <n v="1128299"/>
    <x v="149"/>
    <x v="2"/>
    <x v="21"/>
    <x v="25"/>
    <x v="5"/>
    <n v="0.6"/>
    <n v="5250"/>
    <n v="3150"/>
    <x v="71"/>
    <x v="1"/>
  </r>
  <r>
    <x v="2"/>
    <n v="1128299"/>
    <x v="150"/>
    <x v="2"/>
    <x v="21"/>
    <x v="25"/>
    <x v="0"/>
    <n v="0.54999999999999993"/>
    <n v="7750"/>
    <n v="4262.4999999999991"/>
    <x v="815"/>
    <x v="2"/>
  </r>
  <r>
    <x v="2"/>
    <n v="1128299"/>
    <x v="150"/>
    <x v="2"/>
    <x v="21"/>
    <x v="25"/>
    <x v="1"/>
    <n v="0.64999999999999991"/>
    <n v="6500"/>
    <n v="4224.9999999999991"/>
    <x v="816"/>
    <x v="2"/>
  </r>
  <r>
    <x v="2"/>
    <n v="1128299"/>
    <x v="150"/>
    <x v="2"/>
    <x v="21"/>
    <x v="25"/>
    <x v="2"/>
    <n v="0.79999999999999993"/>
    <n v="6500"/>
    <n v="5200"/>
    <x v="458"/>
    <x v="2"/>
  </r>
  <r>
    <x v="2"/>
    <n v="1128299"/>
    <x v="150"/>
    <x v="2"/>
    <x v="21"/>
    <x v="25"/>
    <x v="3"/>
    <n v="0.79999999999999993"/>
    <n v="5250"/>
    <n v="4200"/>
    <x v="114"/>
    <x v="2"/>
  </r>
  <r>
    <x v="2"/>
    <n v="1128299"/>
    <x v="150"/>
    <x v="2"/>
    <x v="21"/>
    <x v="25"/>
    <x v="4"/>
    <n v="0.9"/>
    <n v="4000"/>
    <n v="3600"/>
    <x v="157"/>
    <x v="8"/>
  </r>
  <r>
    <x v="2"/>
    <n v="1128299"/>
    <x v="150"/>
    <x v="2"/>
    <x v="21"/>
    <x v="25"/>
    <x v="5"/>
    <n v="1.05"/>
    <n v="7000"/>
    <n v="7350"/>
    <x v="817"/>
    <x v="1"/>
  </r>
  <r>
    <x v="2"/>
    <n v="1128299"/>
    <x v="151"/>
    <x v="2"/>
    <x v="21"/>
    <x v="25"/>
    <x v="0"/>
    <n v="0.85"/>
    <n v="8500"/>
    <n v="7225"/>
    <x v="818"/>
    <x v="2"/>
  </r>
  <r>
    <x v="2"/>
    <n v="1128299"/>
    <x v="151"/>
    <x v="2"/>
    <x v="21"/>
    <x v="25"/>
    <x v="1"/>
    <n v="0.9"/>
    <n v="7000"/>
    <n v="6300"/>
    <x v="817"/>
    <x v="2"/>
  </r>
  <r>
    <x v="2"/>
    <n v="1128299"/>
    <x v="151"/>
    <x v="2"/>
    <x v="21"/>
    <x v="25"/>
    <x v="2"/>
    <n v="0.9"/>
    <n v="6500"/>
    <n v="5850"/>
    <x v="819"/>
    <x v="2"/>
  </r>
  <r>
    <x v="2"/>
    <n v="1128299"/>
    <x v="151"/>
    <x v="2"/>
    <x v="21"/>
    <x v="25"/>
    <x v="3"/>
    <n v="0.85"/>
    <n v="5500"/>
    <n v="4675"/>
    <x v="820"/>
    <x v="2"/>
  </r>
  <r>
    <x v="2"/>
    <n v="1128299"/>
    <x v="151"/>
    <x v="2"/>
    <x v="21"/>
    <x v="25"/>
    <x v="4"/>
    <n v="0.9"/>
    <n v="6000"/>
    <n v="5400"/>
    <x v="105"/>
    <x v="8"/>
  </r>
  <r>
    <x v="2"/>
    <n v="1128299"/>
    <x v="151"/>
    <x v="2"/>
    <x v="21"/>
    <x v="25"/>
    <x v="5"/>
    <n v="1.05"/>
    <n v="6000"/>
    <n v="6300"/>
    <x v="319"/>
    <x v="1"/>
  </r>
  <r>
    <x v="2"/>
    <n v="1128299"/>
    <x v="152"/>
    <x v="2"/>
    <x v="21"/>
    <x v="25"/>
    <x v="0"/>
    <n v="0.9"/>
    <n v="8000"/>
    <n v="7200"/>
    <x v="821"/>
    <x v="2"/>
  </r>
  <r>
    <x v="2"/>
    <n v="1128299"/>
    <x v="152"/>
    <x v="2"/>
    <x v="21"/>
    <x v="25"/>
    <x v="1"/>
    <n v="0.8"/>
    <n v="7750"/>
    <n v="6200"/>
    <x v="822"/>
    <x v="2"/>
  </r>
  <r>
    <x v="2"/>
    <n v="1128299"/>
    <x v="152"/>
    <x v="2"/>
    <x v="21"/>
    <x v="25"/>
    <x v="2"/>
    <n v="0.70000000000000007"/>
    <n v="6500"/>
    <n v="4550"/>
    <x v="823"/>
    <x v="2"/>
  </r>
  <r>
    <x v="2"/>
    <n v="1128299"/>
    <x v="152"/>
    <x v="2"/>
    <x v="21"/>
    <x v="25"/>
    <x v="3"/>
    <n v="0.70000000000000007"/>
    <n v="4250"/>
    <n v="2975.0000000000005"/>
    <x v="48"/>
    <x v="2"/>
  </r>
  <r>
    <x v="2"/>
    <n v="1128299"/>
    <x v="152"/>
    <x v="2"/>
    <x v="21"/>
    <x v="25"/>
    <x v="4"/>
    <n v="0.7"/>
    <n v="4250"/>
    <n v="2975"/>
    <x v="824"/>
    <x v="8"/>
  </r>
  <r>
    <x v="2"/>
    <n v="1128299"/>
    <x v="152"/>
    <x v="2"/>
    <x v="21"/>
    <x v="25"/>
    <x v="5"/>
    <n v="0.75"/>
    <n v="2500"/>
    <n v="1875"/>
    <x v="156"/>
    <x v="1"/>
  </r>
  <r>
    <x v="2"/>
    <n v="1128299"/>
    <x v="153"/>
    <x v="2"/>
    <x v="21"/>
    <x v="25"/>
    <x v="0"/>
    <n v="0.50000000000000011"/>
    <n v="4500"/>
    <n v="2250.0000000000005"/>
    <x v="135"/>
    <x v="2"/>
  </r>
  <r>
    <x v="2"/>
    <n v="1128299"/>
    <x v="153"/>
    <x v="2"/>
    <x v="21"/>
    <x v="25"/>
    <x v="1"/>
    <n v="0.55000000000000016"/>
    <n v="4500"/>
    <n v="2475.0000000000009"/>
    <x v="825"/>
    <x v="2"/>
  </r>
  <r>
    <x v="2"/>
    <n v="1128299"/>
    <x v="153"/>
    <x v="2"/>
    <x v="21"/>
    <x v="25"/>
    <x v="2"/>
    <n v="0.50000000000000011"/>
    <n v="2500"/>
    <n v="1250.0000000000002"/>
    <x v="826"/>
    <x v="2"/>
  </r>
  <r>
    <x v="2"/>
    <n v="1128299"/>
    <x v="153"/>
    <x v="2"/>
    <x v="21"/>
    <x v="25"/>
    <x v="3"/>
    <n v="0.50000000000000011"/>
    <n v="2000"/>
    <n v="1000.0000000000002"/>
    <x v="827"/>
    <x v="2"/>
  </r>
  <r>
    <x v="2"/>
    <n v="1128299"/>
    <x v="153"/>
    <x v="2"/>
    <x v="21"/>
    <x v="25"/>
    <x v="4"/>
    <n v="0.60000000000000009"/>
    <n v="2250"/>
    <n v="1350.0000000000002"/>
    <x v="532"/>
    <x v="8"/>
  </r>
  <r>
    <x v="2"/>
    <n v="1128299"/>
    <x v="153"/>
    <x v="2"/>
    <x v="21"/>
    <x v="25"/>
    <x v="5"/>
    <n v="0.44999999999999996"/>
    <n v="2500"/>
    <n v="1125"/>
    <x v="293"/>
    <x v="1"/>
  </r>
  <r>
    <x v="2"/>
    <n v="1128299"/>
    <x v="154"/>
    <x v="2"/>
    <x v="21"/>
    <x v="25"/>
    <x v="0"/>
    <n v="0.4"/>
    <n v="3500"/>
    <n v="1400"/>
    <x v="547"/>
    <x v="2"/>
  </r>
  <r>
    <x v="2"/>
    <n v="1128299"/>
    <x v="154"/>
    <x v="2"/>
    <x v="21"/>
    <x v="25"/>
    <x v="1"/>
    <n v="0.55000000000000016"/>
    <n v="5250"/>
    <n v="2887.5000000000009"/>
    <x v="828"/>
    <x v="2"/>
  </r>
  <r>
    <x v="2"/>
    <n v="1128299"/>
    <x v="154"/>
    <x v="2"/>
    <x v="21"/>
    <x v="25"/>
    <x v="2"/>
    <n v="0.50000000000000011"/>
    <n v="3500"/>
    <n v="1750.0000000000005"/>
    <x v="479"/>
    <x v="2"/>
  </r>
  <r>
    <x v="2"/>
    <n v="1128299"/>
    <x v="154"/>
    <x v="2"/>
    <x v="21"/>
    <x v="25"/>
    <x v="3"/>
    <n v="0.45000000000000007"/>
    <n v="3250"/>
    <n v="1462.5000000000002"/>
    <x v="201"/>
    <x v="2"/>
  </r>
  <r>
    <x v="2"/>
    <n v="1128299"/>
    <x v="154"/>
    <x v="2"/>
    <x v="21"/>
    <x v="25"/>
    <x v="4"/>
    <n v="0.55000000000000004"/>
    <n v="3000"/>
    <n v="1650.0000000000002"/>
    <x v="829"/>
    <x v="8"/>
  </r>
  <r>
    <x v="2"/>
    <n v="1128299"/>
    <x v="154"/>
    <x v="2"/>
    <x v="21"/>
    <x v="25"/>
    <x v="5"/>
    <n v="0.60000000000000009"/>
    <n v="3500"/>
    <n v="2100.0000000000005"/>
    <x v="101"/>
    <x v="1"/>
  </r>
  <r>
    <x v="2"/>
    <n v="1128299"/>
    <x v="155"/>
    <x v="2"/>
    <x v="21"/>
    <x v="25"/>
    <x v="0"/>
    <n v="0.45000000000000007"/>
    <n v="5750"/>
    <n v="2587.5000000000005"/>
    <x v="830"/>
    <x v="2"/>
  </r>
  <r>
    <x v="2"/>
    <n v="1128299"/>
    <x v="155"/>
    <x v="2"/>
    <x v="21"/>
    <x v="25"/>
    <x v="1"/>
    <n v="0.50000000000000011"/>
    <n v="6500"/>
    <n v="3250.0000000000009"/>
    <x v="338"/>
    <x v="2"/>
  </r>
  <r>
    <x v="2"/>
    <n v="1128299"/>
    <x v="155"/>
    <x v="2"/>
    <x v="21"/>
    <x v="25"/>
    <x v="2"/>
    <n v="0.45000000000000007"/>
    <n v="4750"/>
    <n v="2137.5000000000005"/>
    <x v="806"/>
    <x v="2"/>
  </r>
  <r>
    <x v="2"/>
    <n v="1128299"/>
    <x v="155"/>
    <x v="2"/>
    <x v="21"/>
    <x v="25"/>
    <x v="3"/>
    <n v="0.55000000000000016"/>
    <n v="4500"/>
    <n v="2475.0000000000009"/>
    <x v="825"/>
    <x v="2"/>
  </r>
  <r>
    <x v="2"/>
    <n v="1128299"/>
    <x v="155"/>
    <x v="2"/>
    <x v="21"/>
    <x v="25"/>
    <x v="4"/>
    <n v="0.75000000000000011"/>
    <n v="4250"/>
    <n v="3187.5000000000005"/>
    <x v="651"/>
    <x v="8"/>
  </r>
  <r>
    <x v="2"/>
    <n v="1128299"/>
    <x v="155"/>
    <x v="2"/>
    <x v="21"/>
    <x v="25"/>
    <x v="5"/>
    <n v="0.80000000000000016"/>
    <n v="5500"/>
    <n v="4400.0000000000009"/>
    <x v="432"/>
    <x v="1"/>
  </r>
  <r>
    <x v="2"/>
    <n v="1128299"/>
    <x v="156"/>
    <x v="2"/>
    <x v="21"/>
    <x v="25"/>
    <x v="0"/>
    <n v="0.65000000000000013"/>
    <n v="7500"/>
    <n v="4875.0000000000009"/>
    <x v="831"/>
    <x v="2"/>
  </r>
  <r>
    <x v="2"/>
    <n v="1128299"/>
    <x v="156"/>
    <x v="2"/>
    <x v="21"/>
    <x v="25"/>
    <x v="1"/>
    <n v="0.75000000000000022"/>
    <n v="7500"/>
    <n v="5625.0000000000018"/>
    <x v="832"/>
    <x v="2"/>
  </r>
  <r>
    <x v="2"/>
    <n v="1128299"/>
    <x v="156"/>
    <x v="2"/>
    <x v="21"/>
    <x v="25"/>
    <x v="2"/>
    <n v="0.70000000000000018"/>
    <n v="5500"/>
    <n v="3850.0000000000009"/>
    <x v="833"/>
    <x v="2"/>
  </r>
  <r>
    <x v="2"/>
    <n v="1128299"/>
    <x v="156"/>
    <x v="2"/>
    <x v="21"/>
    <x v="25"/>
    <x v="3"/>
    <n v="0.70000000000000018"/>
    <n v="5500"/>
    <n v="3850.0000000000009"/>
    <x v="833"/>
    <x v="2"/>
  </r>
  <r>
    <x v="2"/>
    <n v="1128299"/>
    <x v="156"/>
    <x v="2"/>
    <x v="21"/>
    <x v="25"/>
    <x v="4"/>
    <n v="0.80000000000000016"/>
    <n v="4750"/>
    <n v="3800.0000000000009"/>
    <x v="834"/>
    <x v="8"/>
  </r>
  <r>
    <x v="2"/>
    <n v="1128299"/>
    <x v="156"/>
    <x v="2"/>
    <x v="21"/>
    <x v="25"/>
    <x v="5"/>
    <n v="0.8500000000000002"/>
    <n v="5750"/>
    <n v="4887.5000000000009"/>
    <x v="835"/>
    <x v="1"/>
  </r>
  <r>
    <x v="2"/>
    <n v="1128299"/>
    <x v="102"/>
    <x v="2"/>
    <x v="22"/>
    <x v="16"/>
    <x v="0"/>
    <n v="0.35000000000000003"/>
    <n v="4000"/>
    <n v="1400.0000000000002"/>
    <x v="257"/>
    <x v="15"/>
  </r>
  <r>
    <x v="2"/>
    <n v="1128299"/>
    <x v="102"/>
    <x v="2"/>
    <x v="22"/>
    <x v="16"/>
    <x v="1"/>
    <n v="0.45"/>
    <n v="4000"/>
    <n v="1800"/>
    <x v="317"/>
    <x v="15"/>
  </r>
  <r>
    <x v="2"/>
    <n v="1128299"/>
    <x v="102"/>
    <x v="2"/>
    <x v="22"/>
    <x v="16"/>
    <x v="2"/>
    <n v="0.45"/>
    <n v="4000"/>
    <n v="1800"/>
    <x v="317"/>
    <x v="15"/>
  </r>
  <r>
    <x v="2"/>
    <n v="1128299"/>
    <x v="102"/>
    <x v="2"/>
    <x v="22"/>
    <x v="16"/>
    <x v="3"/>
    <n v="0.45"/>
    <n v="2500"/>
    <n v="1125"/>
    <x v="919"/>
    <x v="15"/>
  </r>
  <r>
    <x v="2"/>
    <n v="1128299"/>
    <x v="102"/>
    <x v="2"/>
    <x v="22"/>
    <x v="16"/>
    <x v="4"/>
    <n v="0.50000000000000011"/>
    <n v="2000"/>
    <n v="1000.0000000000002"/>
    <x v="879"/>
    <x v="4"/>
  </r>
  <r>
    <x v="2"/>
    <n v="1128299"/>
    <x v="102"/>
    <x v="2"/>
    <x v="22"/>
    <x v="16"/>
    <x v="5"/>
    <n v="0.45"/>
    <n v="4500"/>
    <n v="2025"/>
    <x v="59"/>
    <x v="2"/>
  </r>
  <r>
    <x v="2"/>
    <n v="1128299"/>
    <x v="103"/>
    <x v="2"/>
    <x v="22"/>
    <x v="16"/>
    <x v="0"/>
    <n v="0.35000000000000003"/>
    <n v="5000"/>
    <n v="1750.0000000000002"/>
    <x v="668"/>
    <x v="15"/>
  </r>
  <r>
    <x v="2"/>
    <n v="1128299"/>
    <x v="103"/>
    <x v="2"/>
    <x v="22"/>
    <x v="16"/>
    <x v="1"/>
    <n v="0.45"/>
    <n v="4000"/>
    <n v="1800"/>
    <x v="317"/>
    <x v="15"/>
  </r>
  <r>
    <x v="2"/>
    <n v="1128299"/>
    <x v="103"/>
    <x v="2"/>
    <x v="22"/>
    <x v="16"/>
    <x v="2"/>
    <n v="0.45"/>
    <n v="4000"/>
    <n v="1800"/>
    <x v="317"/>
    <x v="15"/>
  </r>
  <r>
    <x v="2"/>
    <n v="1128299"/>
    <x v="103"/>
    <x v="2"/>
    <x v="22"/>
    <x v="16"/>
    <x v="3"/>
    <n v="0.45"/>
    <n v="2500"/>
    <n v="1125"/>
    <x v="919"/>
    <x v="15"/>
  </r>
  <r>
    <x v="2"/>
    <n v="1128299"/>
    <x v="103"/>
    <x v="2"/>
    <x v="22"/>
    <x v="16"/>
    <x v="4"/>
    <n v="0.50000000000000011"/>
    <n v="1750"/>
    <n v="875.00000000000023"/>
    <x v="903"/>
    <x v="4"/>
  </r>
  <r>
    <x v="2"/>
    <n v="1128299"/>
    <x v="103"/>
    <x v="2"/>
    <x v="22"/>
    <x v="16"/>
    <x v="5"/>
    <n v="0.45"/>
    <n v="3750"/>
    <n v="1687.5"/>
    <x v="507"/>
    <x v="2"/>
  </r>
  <r>
    <x v="2"/>
    <n v="1128299"/>
    <x v="104"/>
    <x v="2"/>
    <x v="22"/>
    <x v="16"/>
    <x v="0"/>
    <n v="0.45"/>
    <n v="5250"/>
    <n v="2362.5"/>
    <x v="56"/>
    <x v="15"/>
  </r>
  <r>
    <x v="2"/>
    <n v="1128299"/>
    <x v="104"/>
    <x v="2"/>
    <x v="22"/>
    <x v="16"/>
    <x v="1"/>
    <n v="0.55000000000000004"/>
    <n v="3750"/>
    <n v="2062.5"/>
    <x v="920"/>
    <x v="15"/>
  </r>
  <r>
    <x v="2"/>
    <n v="1128299"/>
    <x v="104"/>
    <x v="2"/>
    <x v="22"/>
    <x v="16"/>
    <x v="2"/>
    <n v="0.6"/>
    <n v="4000"/>
    <n v="2400"/>
    <x v="921"/>
    <x v="15"/>
  </r>
  <r>
    <x v="2"/>
    <n v="1128299"/>
    <x v="104"/>
    <x v="2"/>
    <x v="22"/>
    <x v="16"/>
    <x v="3"/>
    <n v="0.55000000000000004"/>
    <n v="3000"/>
    <n v="1650.0000000000002"/>
    <x v="45"/>
    <x v="15"/>
  </r>
  <r>
    <x v="2"/>
    <n v="1128299"/>
    <x v="104"/>
    <x v="2"/>
    <x v="22"/>
    <x v="16"/>
    <x v="4"/>
    <n v="0.60000000000000009"/>
    <n v="1500"/>
    <n v="900.00000000000011"/>
    <x v="498"/>
    <x v="4"/>
  </r>
  <r>
    <x v="2"/>
    <n v="1128299"/>
    <x v="104"/>
    <x v="2"/>
    <x v="22"/>
    <x v="16"/>
    <x v="5"/>
    <n v="0.45"/>
    <n v="3500"/>
    <n v="1575"/>
    <x v="353"/>
    <x v="2"/>
  </r>
  <r>
    <x v="2"/>
    <n v="1128299"/>
    <x v="105"/>
    <x v="2"/>
    <x v="22"/>
    <x v="16"/>
    <x v="0"/>
    <n v="0.5"/>
    <n v="5250"/>
    <n v="2625"/>
    <x v="150"/>
    <x v="15"/>
  </r>
  <r>
    <x v="2"/>
    <n v="1128299"/>
    <x v="105"/>
    <x v="2"/>
    <x v="22"/>
    <x v="16"/>
    <x v="1"/>
    <n v="0.55000000000000004"/>
    <n v="3250"/>
    <n v="1787.5000000000002"/>
    <x v="695"/>
    <x v="15"/>
  </r>
  <r>
    <x v="2"/>
    <n v="1128299"/>
    <x v="105"/>
    <x v="2"/>
    <x v="22"/>
    <x v="16"/>
    <x v="2"/>
    <n v="0.55000000000000004"/>
    <n v="3750"/>
    <n v="2062.5"/>
    <x v="920"/>
    <x v="15"/>
  </r>
  <r>
    <x v="2"/>
    <n v="1128299"/>
    <x v="105"/>
    <x v="2"/>
    <x v="22"/>
    <x v="16"/>
    <x v="3"/>
    <n v="0.40000000000000008"/>
    <n v="2750"/>
    <n v="1100.0000000000002"/>
    <x v="922"/>
    <x v="15"/>
  </r>
  <r>
    <x v="2"/>
    <n v="1128299"/>
    <x v="105"/>
    <x v="2"/>
    <x v="22"/>
    <x v="16"/>
    <x v="4"/>
    <n v="0.45000000000000012"/>
    <n v="1750"/>
    <n v="787.50000000000023"/>
    <x v="923"/>
    <x v="4"/>
  </r>
  <r>
    <x v="2"/>
    <n v="1128299"/>
    <x v="105"/>
    <x v="2"/>
    <x v="22"/>
    <x v="16"/>
    <x v="5"/>
    <n v="0.60000000000000009"/>
    <n v="3500"/>
    <n v="2100.0000000000005"/>
    <x v="231"/>
    <x v="2"/>
  </r>
  <r>
    <x v="2"/>
    <n v="1128299"/>
    <x v="106"/>
    <x v="2"/>
    <x v="22"/>
    <x v="16"/>
    <x v="0"/>
    <n v="0.45"/>
    <n v="5500"/>
    <n v="2475"/>
    <x v="567"/>
    <x v="15"/>
  </r>
  <r>
    <x v="2"/>
    <n v="1128299"/>
    <x v="106"/>
    <x v="2"/>
    <x v="22"/>
    <x v="16"/>
    <x v="1"/>
    <n v="0.5"/>
    <n v="4000"/>
    <n v="2000"/>
    <x v="578"/>
    <x v="15"/>
  </r>
  <r>
    <x v="2"/>
    <n v="1128299"/>
    <x v="106"/>
    <x v="2"/>
    <x v="22"/>
    <x v="16"/>
    <x v="2"/>
    <n v="0.5"/>
    <n v="4000"/>
    <n v="2000"/>
    <x v="578"/>
    <x v="15"/>
  </r>
  <r>
    <x v="2"/>
    <n v="1128299"/>
    <x v="106"/>
    <x v="2"/>
    <x v="22"/>
    <x v="16"/>
    <x v="3"/>
    <n v="0.45"/>
    <n v="3250"/>
    <n v="1462.5"/>
    <x v="154"/>
    <x v="15"/>
  </r>
  <r>
    <x v="2"/>
    <n v="1128299"/>
    <x v="106"/>
    <x v="2"/>
    <x v="22"/>
    <x v="16"/>
    <x v="4"/>
    <n v="0.39999999999999997"/>
    <n v="2250"/>
    <n v="899.99999999999989"/>
    <x v="681"/>
    <x v="4"/>
  </r>
  <r>
    <x v="2"/>
    <n v="1128299"/>
    <x v="106"/>
    <x v="2"/>
    <x v="22"/>
    <x v="16"/>
    <x v="5"/>
    <n v="0.65"/>
    <n v="5750"/>
    <n v="3737.5"/>
    <x v="368"/>
    <x v="2"/>
  </r>
  <r>
    <x v="2"/>
    <n v="1128299"/>
    <x v="107"/>
    <x v="2"/>
    <x v="22"/>
    <x v="16"/>
    <x v="0"/>
    <n v="0.6"/>
    <n v="8250"/>
    <n v="4950"/>
    <x v="261"/>
    <x v="15"/>
  </r>
  <r>
    <x v="2"/>
    <n v="1128299"/>
    <x v="107"/>
    <x v="2"/>
    <x v="22"/>
    <x v="16"/>
    <x v="1"/>
    <n v="0.7"/>
    <n v="7000"/>
    <n v="4900"/>
    <x v="924"/>
    <x v="15"/>
  </r>
  <r>
    <x v="2"/>
    <n v="1128299"/>
    <x v="107"/>
    <x v="2"/>
    <x v="22"/>
    <x v="16"/>
    <x v="2"/>
    <n v="0.85"/>
    <n v="7000"/>
    <n v="5950"/>
    <x v="925"/>
    <x v="15"/>
  </r>
  <r>
    <x v="2"/>
    <n v="1128299"/>
    <x v="107"/>
    <x v="2"/>
    <x v="22"/>
    <x v="16"/>
    <x v="3"/>
    <n v="0.85"/>
    <n v="5750"/>
    <n v="4887.5"/>
    <x v="926"/>
    <x v="15"/>
  </r>
  <r>
    <x v="2"/>
    <n v="1128299"/>
    <x v="107"/>
    <x v="2"/>
    <x v="22"/>
    <x v="16"/>
    <x v="4"/>
    <n v="0.95000000000000007"/>
    <n v="4500"/>
    <n v="4275"/>
    <x v="927"/>
    <x v="4"/>
  </r>
  <r>
    <x v="2"/>
    <n v="1128299"/>
    <x v="107"/>
    <x v="2"/>
    <x v="22"/>
    <x v="16"/>
    <x v="5"/>
    <n v="1.1000000000000001"/>
    <n v="7500"/>
    <n v="8250"/>
    <x v="928"/>
    <x v="2"/>
  </r>
  <r>
    <x v="2"/>
    <n v="1128299"/>
    <x v="108"/>
    <x v="2"/>
    <x v="22"/>
    <x v="16"/>
    <x v="0"/>
    <n v="0.9"/>
    <n v="9000"/>
    <n v="8100"/>
    <x v="929"/>
    <x v="15"/>
  </r>
  <r>
    <x v="2"/>
    <n v="1128299"/>
    <x v="108"/>
    <x v="2"/>
    <x v="22"/>
    <x v="16"/>
    <x v="1"/>
    <n v="0.95000000000000007"/>
    <n v="7500"/>
    <n v="7125.0000000000009"/>
    <x v="930"/>
    <x v="15"/>
  </r>
  <r>
    <x v="2"/>
    <n v="1128299"/>
    <x v="108"/>
    <x v="2"/>
    <x v="22"/>
    <x v="16"/>
    <x v="2"/>
    <n v="0.95000000000000007"/>
    <n v="7000"/>
    <n v="6650.0000000000009"/>
    <x v="931"/>
    <x v="15"/>
  </r>
  <r>
    <x v="2"/>
    <n v="1128299"/>
    <x v="108"/>
    <x v="2"/>
    <x v="22"/>
    <x v="16"/>
    <x v="3"/>
    <n v="0.9"/>
    <n v="6000"/>
    <n v="5400"/>
    <x v="105"/>
    <x v="15"/>
  </r>
  <r>
    <x v="2"/>
    <n v="1128299"/>
    <x v="108"/>
    <x v="2"/>
    <x v="22"/>
    <x v="16"/>
    <x v="4"/>
    <n v="0.95000000000000007"/>
    <n v="6500"/>
    <n v="6175"/>
    <x v="779"/>
    <x v="4"/>
  </r>
  <r>
    <x v="2"/>
    <n v="1128299"/>
    <x v="108"/>
    <x v="2"/>
    <x v="22"/>
    <x v="16"/>
    <x v="5"/>
    <n v="1.1000000000000001"/>
    <n v="6500"/>
    <n v="7150.0000000000009"/>
    <x v="932"/>
    <x v="2"/>
  </r>
  <r>
    <x v="2"/>
    <n v="1128299"/>
    <x v="109"/>
    <x v="2"/>
    <x v="22"/>
    <x v="16"/>
    <x v="0"/>
    <n v="0.95000000000000007"/>
    <n v="8500"/>
    <n v="8075.0000000000009"/>
    <x v="933"/>
    <x v="15"/>
  </r>
  <r>
    <x v="2"/>
    <n v="1128299"/>
    <x v="109"/>
    <x v="2"/>
    <x v="22"/>
    <x v="16"/>
    <x v="1"/>
    <n v="0.85000000000000009"/>
    <n v="8250"/>
    <n v="7012.5000000000009"/>
    <x v="245"/>
    <x v="15"/>
  </r>
  <r>
    <x v="2"/>
    <n v="1128299"/>
    <x v="109"/>
    <x v="2"/>
    <x v="22"/>
    <x v="16"/>
    <x v="2"/>
    <n v="0.75000000000000011"/>
    <n v="7000"/>
    <n v="5250.0000000000009"/>
    <x v="934"/>
    <x v="15"/>
  </r>
  <r>
    <x v="2"/>
    <n v="1128299"/>
    <x v="109"/>
    <x v="2"/>
    <x v="22"/>
    <x v="16"/>
    <x v="3"/>
    <n v="0.75000000000000011"/>
    <n v="4750"/>
    <n v="3562.5000000000005"/>
    <x v="700"/>
    <x v="15"/>
  </r>
  <r>
    <x v="2"/>
    <n v="1128299"/>
    <x v="109"/>
    <x v="2"/>
    <x v="22"/>
    <x v="16"/>
    <x v="4"/>
    <n v="0.64999999999999991"/>
    <n v="4750"/>
    <n v="3087.4999999999995"/>
    <x v="935"/>
    <x v="4"/>
  </r>
  <r>
    <x v="2"/>
    <n v="1128299"/>
    <x v="109"/>
    <x v="2"/>
    <x v="22"/>
    <x v="16"/>
    <x v="5"/>
    <n v="0.7"/>
    <n v="3000"/>
    <n v="2100"/>
    <x v="222"/>
    <x v="2"/>
  </r>
  <r>
    <x v="2"/>
    <n v="1128299"/>
    <x v="110"/>
    <x v="2"/>
    <x v="22"/>
    <x v="16"/>
    <x v="0"/>
    <n v="0.45000000000000012"/>
    <n v="5000"/>
    <n v="2250.0000000000005"/>
    <x v="234"/>
    <x v="15"/>
  </r>
  <r>
    <x v="2"/>
    <n v="1128299"/>
    <x v="110"/>
    <x v="2"/>
    <x v="22"/>
    <x v="16"/>
    <x v="1"/>
    <n v="0.50000000000000011"/>
    <n v="5000"/>
    <n v="2500.0000000000005"/>
    <x v="936"/>
    <x v="15"/>
  </r>
  <r>
    <x v="2"/>
    <n v="1128299"/>
    <x v="110"/>
    <x v="2"/>
    <x v="22"/>
    <x v="16"/>
    <x v="2"/>
    <n v="0.45000000000000012"/>
    <n v="3000"/>
    <n v="1350.0000000000005"/>
    <x v="532"/>
    <x v="15"/>
  </r>
  <r>
    <x v="2"/>
    <n v="1128299"/>
    <x v="110"/>
    <x v="2"/>
    <x v="22"/>
    <x v="16"/>
    <x v="3"/>
    <n v="0.45000000000000012"/>
    <n v="2500"/>
    <n v="1125.0000000000002"/>
    <x v="714"/>
    <x v="15"/>
  </r>
  <r>
    <x v="2"/>
    <n v="1128299"/>
    <x v="110"/>
    <x v="2"/>
    <x v="22"/>
    <x v="16"/>
    <x v="4"/>
    <n v="0.55000000000000004"/>
    <n v="2750"/>
    <n v="1512.5000000000002"/>
    <x v="937"/>
    <x v="4"/>
  </r>
  <r>
    <x v="2"/>
    <n v="1128299"/>
    <x v="110"/>
    <x v="2"/>
    <x v="22"/>
    <x v="16"/>
    <x v="5"/>
    <n v="0.39999999999999997"/>
    <n v="3000"/>
    <n v="1200"/>
    <x v="217"/>
    <x v="2"/>
  </r>
  <r>
    <x v="2"/>
    <n v="1128299"/>
    <x v="111"/>
    <x v="2"/>
    <x v="22"/>
    <x v="16"/>
    <x v="0"/>
    <n v="0.35000000000000003"/>
    <n v="4000"/>
    <n v="1400.0000000000002"/>
    <x v="257"/>
    <x v="15"/>
  </r>
  <r>
    <x v="2"/>
    <n v="1128299"/>
    <x v="111"/>
    <x v="2"/>
    <x v="22"/>
    <x v="16"/>
    <x v="1"/>
    <n v="0.50000000000000011"/>
    <n v="5750"/>
    <n v="2875.0000000000005"/>
    <x v="200"/>
    <x v="15"/>
  </r>
  <r>
    <x v="2"/>
    <n v="1128299"/>
    <x v="111"/>
    <x v="2"/>
    <x v="22"/>
    <x v="16"/>
    <x v="2"/>
    <n v="0.45000000000000012"/>
    <n v="4000"/>
    <n v="1800.0000000000005"/>
    <x v="333"/>
    <x v="15"/>
  </r>
  <r>
    <x v="2"/>
    <n v="1128299"/>
    <x v="111"/>
    <x v="2"/>
    <x v="22"/>
    <x v="16"/>
    <x v="3"/>
    <n v="0.40000000000000008"/>
    <n v="3750"/>
    <n v="1500.0000000000002"/>
    <x v="51"/>
    <x v="15"/>
  </r>
  <r>
    <x v="2"/>
    <n v="1128299"/>
    <x v="111"/>
    <x v="2"/>
    <x v="22"/>
    <x v="16"/>
    <x v="4"/>
    <n v="0.5"/>
    <n v="3500"/>
    <n v="1750"/>
    <x v="42"/>
    <x v="4"/>
  </r>
  <r>
    <x v="2"/>
    <n v="1128299"/>
    <x v="111"/>
    <x v="2"/>
    <x v="22"/>
    <x v="16"/>
    <x v="5"/>
    <n v="0.55000000000000004"/>
    <n v="4000"/>
    <n v="2200"/>
    <x v="802"/>
    <x v="2"/>
  </r>
  <r>
    <x v="2"/>
    <n v="1128299"/>
    <x v="112"/>
    <x v="2"/>
    <x v="22"/>
    <x v="16"/>
    <x v="0"/>
    <n v="0.40000000000000008"/>
    <n v="6250"/>
    <n v="2500.0000000000005"/>
    <x v="936"/>
    <x v="15"/>
  </r>
  <r>
    <x v="2"/>
    <n v="1128299"/>
    <x v="112"/>
    <x v="2"/>
    <x v="22"/>
    <x v="16"/>
    <x v="1"/>
    <n v="0.45000000000000012"/>
    <n v="7000"/>
    <n v="3150.0000000000009"/>
    <x v="330"/>
    <x v="15"/>
  </r>
  <r>
    <x v="2"/>
    <n v="1128299"/>
    <x v="112"/>
    <x v="2"/>
    <x v="22"/>
    <x v="16"/>
    <x v="2"/>
    <n v="0.40000000000000008"/>
    <n v="5250"/>
    <n v="2100.0000000000005"/>
    <x v="104"/>
    <x v="15"/>
  </r>
  <r>
    <x v="2"/>
    <n v="1128299"/>
    <x v="112"/>
    <x v="2"/>
    <x v="22"/>
    <x v="16"/>
    <x v="3"/>
    <n v="0.50000000000000011"/>
    <n v="5000"/>
    <n v="2500.0000000000005"/>
    <x v="936"/>
    <x v="15"/>
  </r>
  <r>
    <x v="2"/>
    <n v="1128299"/>
    <x v="112"/>
    <x v="2"/>
    <x v="22"/>
    <x v="16"/>
    <x v="4"/>
    <n v="0.70000000000000007"/>
    <n v="4750"/>
    <n v="3325.0000000000005"/>
    <x v="938"/>
    <x v="4"/>
  </r>
  <r>
    <x v="2"/>
    <n v="1128299"/>
    <x v="112"/>
    <x v="2"/>
    <x v="22"/>
    <x v="16"/>
    <x v="5"/>
    <n v="0.8500000000000002"/>
    <n v="6000"/>
    <n v="5100.0000000000009"/>
    <x v="939"/>
    <x v="2"/>
  </r>
  <r>
    <x v="2"/>
    <n v="1128299"/>
    <x v="113"/>
    <x v="2"/>
    <x v="22"/>
    <x v="16"/>
    <x v="0"/>
    <n v="0.70000000000000018"/>
    <n v="8000"/>
    <n v="5600.0000000000018"/>
    <x v="940"/>
    <x v="15"/>
  </r>
  <r>
    <x v="2"/>
    <n v="1128299"/>
    <x v="113"/>
    <x v="2"/>
    <x v="22"/>
    <x v="16"/>
    <x v="1"/>
    <n v="0.80000000000000027"/>
    <n v="8000"/>
    <n v="6400.0000000000018"/>
    <x v="941"/>
    <x v="15"/>
  </r>
  <r>
    <x v="2"/>
    <n v="1128299"/>
    <x v="113"/>
    <x v="2"/>
    <x v="22"/>
    <x v="16"/>
    <x v="2"/>
    <n v="0.75000000000000022"/>
    <n v="6000"/>
    <n v="4500.0000000000009"/>
    <x v="429"/>
    <x v="15"/>
  </r>
  <r>
    <x v="2"/>
    <n v="1128299"/>
    <x v="113"/>
    <x v="2"/>
    <x v="22"/>
    <x v="16"/>
    <x v="3"/>
    <n v="0.75000000000000022"/>
    <n v="6000"/>
    <n v="4500.0000000000009"/>
    <x v="429"/>
    <x v="15"/>
  </r>
  <r>
    <x v="2"/>
    <n v="1128299"/>
    <x v="113"/>
    <x v="2"/>
    <x v="22"/>
    <x v="16"/>
    <x v="4"/>
    <n v="0.8500000000000002"/>
    <n v="5250"/>
    <n v="4462.5000000000009"/>
    <x v="942"/>
    <x v="4"/>
  </r>
  <r>
    <x v="2"/>
    <n v="1128299"/>
    <x v="113"/>
    <x v="2"/>
    <x v="22"/>
    <x v="16"/>
    <x v="5"/>
    <n v="0.90000000000000024"/>
    <n v="6250"/>
    <n v="5625.0000000000018"/>
    <x v="832"/>
    <x v="2"/>
  </r>
  <r>
    <x v="1"/>
    <n v="1197831"/>
    <x v="58"/>
    <x v="1"/>
    <x v="23"/>
    <x v="26"/>
    <x v="0"/>
    <n v="0.2"/>
    <n v="6750"/>
    <n v="1350"/>
    <x v="658"/>
    <x v="1"/>
  </r>
  <r>
    <x v="1"/>
    <n v="1197831"/>
    <x v="58"/>
    <x v="1"/>
    <x v="23"/>
    <x v="26"/>
    <x v="1"/>
    <n v="0.3"/>
    <n v="6750"/>
    <n v="2025"/>
    <x v="943"/>
    <x v="1"/>
  </r>
  <r>
    <x v="1"/>
    <n v="1197831"/>
    <x v="58"/>
    <x v="1"/>
    <x v="23"/>
    <x v="26"/>
    <x v="2"/>
    <n v="0.3"/>
    <n v="4750"/>
    <n v="1425"/>
    <x v="306"/>
    <x v="1"/>
  </r>
  <r>
    <x v="1"/>
    <n v="1197831"/>
    <x v="58"/>
    <x v="1"/>
    <x v="23"/>
    <x v="26"/>
    <x v="3"/>
    <n v="0.35"/>
    <n v="4750"/>
    <n v="1662.5"/>
    <x v="590"/>
    <x v="8"/>
  </r>
  <r>
    <x v="1"/>
    <n v="1197831"/>
    <x v="58"/>
    <x v="1"/>
    <x v="23"/>
    <x v="26"/>
    <x v="4"/>
    <n v="0.4"/>
    <n v="3250"/>
    <n v="1300"/>
    <x v="408"/>
    <x v="3"/>
  </r>
  <r>
    <x v="1"/>
    <n v="1197831"/>
    <x v="58"/>
    <x v="1"/>
    <x v="23"/>
    <x v="26"/>
    <x v="5"/>
    <n v="0.35"/>
    <n v="4750"/>
    <n v="1662.5"/>
    <x v="519"/>
    <x v="4"/>
  </r>
  <r>
    <x v="1"/>
    <n v="1197831"/>
    <x v="172"/>
    <x v="1"/>
    <x v="23"/>
    <x v="26"/>
    <x v="0"/>
    <n v="0.25"/>
    <n v="6250"/>
    <n v="1562.5"/>
    <x v="944"/>
    <x v="1"/>
  </r>
  <r>
    <x v="1"/>
    <n v="1197831"/>
    <x v="172"/>
    <x v="1"/>
    <x v="23"/>
    <x v="26"/>
    <x v="1"/>
    <n v="0.35"/>
    <n v="6000"/>
    <n v="2100"/>
    <x v="149"/>
    <x v="1"/>
  </r>
  <r>
    <x v="1"/>
    <n v="1197831"/>
    <x v="172"/>
    <x v="1"/>
    <x v="23"/>
    <x v="26"/>
    <x v="2"/>
    <n v="0.35"/>
    <n v="4250"/>
    <n v="1487.5"/>
    <x v="867"/>
    <x v="1"/>
  </r>
  <r>
    <x v="1"/>
    <n v="1197831"/>
    <x v="172"/>
    <x v="1"/>
    <x v="23"/>
    <x v="26"/>
    <x v="3"/>
    <n v="0.35"/>
    <n v="3750"/>
    <n v="1312.5"/>
    <x v="215"/>
    <x v="8"/>
  </r>
  <r>
    <x v="1"/>
    <n v="1197831"/>
    <x v="172"/>
    <x v="1"/>
    <x v="23"/>
    <x v="26"/>
    <x v="4"/>
    <n v="0.4"/>
    <n v="2500"/>
    <n v="1000"/>
    <x v="210"/>
    <x v="3"/>
  </r>
  <r>
    <x v="1"/>
    <n v="1197831"/>
    <x v="172"/>
    <x v="1"/>
    <x v="23"/>
    <x v="26"/>
    <x v="5"/>
    <n v="0.35"/>
    <n v="4500"/>
    <n v="1575"/>
    <x v="59"/>
    <x v="4"/>
  </r>
  <r>
    <x v="1"/>
    <n v="1197831"/>
    <x v="173"/>
    <x v="1"/>
    <x v="23"/>
    <x v="26"/>
    <x v="0"/>
    <n v="0.3"/>
    <n v="6250"/>
    <n v="1875"/>
    <x v="407"/>
    <x v="2"/>
  </r>
  <r>
    <x v="1"/>
    <n v="1197831"/>
    <x v="173"/>
    <x v="1"/>
    <x v="23"/>
    <x v="26"/>
    <x v="1"/>
    <n v="0.4"/>
    <n v="6250"/>
    <n v="2500"/>
    <x v="548"/>
    <x v="2"/>
  </r>
  <r>
    <x v="1"/>
    <n v="1197831"/>
    <x v="173"/>
    <x v="1"/>
    <x v="23"/>
    <x v="26"/>
    <x v="2"/>
    <n v="0.3"/>
    <n v="4500"/>
    <n v="1350"/>
    <x v="305"/>
    <x v="2"/>
  </r>
  <r>
    <x v="1"/>
    <n v="1197831"/>
    <x v="173"/>
    <x v="1"/>
    <x v="23"/>
    <x v="26"/>
    <x v="3"/>
    <n v="0.35000000000000003"/>
    <n v="3500"/>
    <n v="1225.0000000000002"/>
    <x v="945"/>
    <x v="4"/>
  </r>
  <r>
    <x v="1"/>
    <n v="1197831"/>
    <x v="173"/>
    <x v="1"/>
    <x v="23"/>
    <x v="26"/>
    <x v="4"/>
    <n v="0.4"/>
    <n v="2500"/>
    <n v="1000"/>
    <x v="229"/>
    <x v="1"/>
  </r>
  <r>
    <x v="1"/>
    <n v="1197831"/>
    <x v="173"/>
    <x v="1"/>
    <x v="23"/>
    <x v="26"/>
    <x v="5"/>
    <n v="0.35000000000000003"/>
    <n v="4000"/>
    <n v="1400.0000000000002"/>
    <x v="439"/>
    <x v="0"/>
  </r>
  <r>
    <x v="1"/>
    <n v="1197831"/>
    <x v="60"/>
    <x v="1"/>
    <x v="23"/>
    <x v="26"/>
    <x v="0"/>
    <n v="0.19999999999999998"/>
    <n v="6500"/>
    <n v="1300"/>
    <x v="287"/>
    <x v="2"/>
  </r>
  <r>
    <x v="1"/>
    <n v="1197831"/>
    <x v="60"/>
    <x v="1"/>
    <x v="23"/>
    <x v="26"/>
    <x v="1"/>
    <n v="0.30000000000000004"/>
    <n v="6500"/>
    <n v="1950.0000000000002"/>
    <x v="226"/>
    <x v="2"/>
  </r>
  <r>
    <x v="1"/>
    <n v="1197831"/>
    <x v="60"/>
    <x v="1"/>
    <x v="23"/>
    <x v="26"/>
    <x v="2"/>
    <n v="0.24999999999999997"/>
    <n v="4750"/>
    <n v="1187.4999999999998"/>
    <x v="946"/>
    <x v="2"/>
  </r>
  <r>
    <x v="1"/>
    <n v="1197831"/>
    <x v="60"/>
    <x v="1"/>
    <x v="23"/>
    <x v="26"/>
    <x v="3"/>
    <n v="0.30000000000000004"/>
    <n v="3750"/>
    <n v="1125.0000000000002"/>
    <x v="947"/>
    <x v="4"/>
  </r>
  <r>
    <x v="1"/>
    <n v="1197831"/>
    <x v="60"/>
    <x v="1"/>
    <x v="23"/>
    <x v="26"/>
    <x v="4"/>
    <n v="0.35"/>
    <n v="2750"/>
    <n v="962.49999999999989"/>
    <x v="517"/>
    <x v="1"/>
  </r>
  <r>
    <x v="1"/>
    <n v="1197831"/>
    <x v="60"/>
    <x v="1"/>
    <x v="23"/>
    <x v="26"/>
    <x v="5"/>
    <n v="0.30000000000000004"/>
    <n v="5500"/>
    <n v="1650.0000000000002"/>
    <x v="522"/>
    <x v="0"/>
  </r>
  <r>
    <x v="1"/>
    <n v="1197831"/>
    <x v="174"/>
    <x v="1"/>
    <x v="23"/>
    <x v="26"/>
    <x v="0"/>
    <n v="0.19999999999999998"/>
    <n v="7000"/>
    <n v="1399.9999999999998"/>
    <x v="230"/>
    <x v="2"/>
  </r>
  <r>
    <x v="1"/>
    <n v="1197831"/>
    <x v="174"/>
    <x v="1"/>
    <x v="23"/>
    <x v="26"/>
    <x v="1"/>
    <n v="0.30000000000000004"/>
    <n v="7250"/>
    <n v="2175.0000000000005"/>
    <x v="948"/>
    <x v="2"/>
  </r>
  <r>
    <x v="1"/>
    <n v="1197831"/>
    <x v="174"/>
    <x v="1"/>
    <x v="23"/>
    <x v="26"/>
    <x v="2"/>
    <n v="0.24999999999999997"/>
    <n v="5750"/>
    <n v="1437.4999999999998"/>
    <x v="949"/>
    <x v="2"/>
  </r>
  <r>
    <x v="1"/>
    <n v="1197831"/>
    <x v="174"/>
    <x v="1"/>
    <x v="23"/>
    <x v="26"/>
    <x v="3"/>
    <n v="0.35000000000000003"/>
    <n v="5000"/>
    <n v="1750.0000000000002"/>
    <x v="135"/>
    <x v="4"/>
  </r>
  <r>
    <x v="1"/>
    <n v="1197831"/>
    <x v="174"/>
    <x v="1"/>
    <x v="23"/>
    <x v="26"/>
    <x v="4"/>
    <n v="0.5"/>
    <n v="4000"/>
    <n v="2000"/>
    <x v="51"/>
    <x v="1"/>
  </r>
  <r>
    <x v="1"/>
    <n v="1197831"/>
    <x v="174"/>
    <x v="1"/>
    <x v="23"/>
    <x v="26"/>
    <x v="5"/>
    <n v="0.45"/>
    <n v="7500"/>
    <n v="3375"/>
    <x v="410"/>
    <x v="0"/>
  </r>
  <r>
    <x v="1"/>
    <n v="1197831"/>
    <x v="175"/>
    <x v="1"/>
    <x v="23"/>
    <x v="26"/>
    <x v="0"/>
    <n v="0.45"/>
    <n v="7500"/>
    <n v="3375"/>
    <x v="170"/>
    <x v="2"/>
  </r>
  <r>
    <x v="1"/>
    <n v="1197831"/>
    <x v="175"/>
    <x v="1"/>
    <x v="23"/>
    <x v="26"/>
    <x v="1"/>
    <n v="0.5"/>
    <n v="7500"/>
    <n v="3750"/>
    <x v="79"/>
    <x v="2"/>
  </r>
  <r>
    <x v="1"/>
    <n v="1197831"/>
    <x v="175"/>
    <x v="1"/>
    <x v="23"/>
    <x v="26"/>
    <x v="2"/>
    <n v="0.5"/>
    <n v="6000"/>
    <n v="3000"/>
    <x v="150"/>
    <x v="2"/>
  </r>
  <r>
    <x v="1"/>
    <n v="1197831"/>
    <x v="175"/>
    <x v="1"/>
    <x v="23"/>
    <x v="26"/>
    <x v="3"/>
    <n v="0.5"/>
    <n v="5500"/>
    <n v="2750"/>
    <x v="153"/>
    <x v="4"/>
  </r>
  <r>
    <x v="1"/>
    <n v="1197831"/>
    <x v="175"/>
    <x v="1"/>
    <x v="23"/>
    <x v="26"/>
    <x v="4"/>
    <n v="0.55000000000000004"/>
    <n v="4500"/>
    <n v="2475"/>
    <x v="846"/>
    <x v="1"/>
  </r>
  <r>
    <x v="1"/>
    <n v="1197831"/>
    <x v="175"/>
    <x v="1"/>
    <x v="23"/>
    <x v="26"/>
    <x v="5"/>
    <n v="0.60000000000000009"/>
    <n v="8250"/>
    <n v="4950.0000000000009"/>
    <x v="466"/>
    <x v="0"/>
  </r>
  <r>
    <x v="1"/>
    <n v="1197831"/>
    <x v="176"/>
    <x v="1"/>
    <x v="23"/>
    <x v="26"/>
    <x v="0"/>
    <n v="0.5"/>
    <n v="7750"/>
    <n v="3875"/>
    <x v="950"/>
    <x v="15"/>
  </r>
  <r>
    <x v="1"/>
    <n v="1197831"/>
    <x v="176"/>
    <x v="1"/>
    <x v="23"/>
    <x v="26"/>
    <x v="1"/>
    <n v="0.55000000000000004"/>
    <n v="7750"/>
    <n v="4262.5"/>
    <x v="951"/>
    <x v="15"/>
  </r>
  <r>
    <x v="1"/>
    <n v="1197831"/>
    <x v="176"/>
    <x v="1"/>
    <x v="23"/>
    <x v="26"/>
    <x v="2"/>
    <n v="0.5"/>
    <n v="9250"/>
    <n v="4625"/>
    <x v="952"/>
    <x v="15"/>
  </r>
  <r>
    <x v="1"/>
    <n v="1197831"/>
    <x v="176"/>
    <x v="1"/>
    <x v="23"/>
    <x v="26"/>
    <x v="3"/>
    <n v="0.5"/>
    <n v="5250"/>
    <n v="2625"/>
    <x v="79"/>
    <x v="0"/>
  </r>
  <r>
    <x v="1"/>
    <n v="1197831"/>
    <x v="176"/>
    <x v="1"/>
    <x v="23"/>
    <x v="26"/>
    <x v="4"/>
    <n v="0.55000000000000004"/>
    <n v="5250"/>
    <n v="2887.5000000000005"/>
    <x v="249"/>
    <x v="2"/>
  </r>
  <r>
    <x v="1"/>
    <n v="1197831"/>
    <x v="176"/>
    <x v="1"/>
    <x v="23"/>
    <x v="26"/>
    <x v="5"/>
    <n v="0.65"/>
    <n v="8000"/>
    <n v="5200"/>
    <x v="953"/>
    <x v="9"/>
  </r>
  <r>
    <x v="1"/>
    <n v="1197831"/>
    <x v="177"/>
    <x v="1"/>
    <x v="23"/>
    <x v="26"/>
    <x v="0"/>
    <n v="0.5"/>
    <n v="7500"/>
    <n v="3750"/>
    <x v="649"/>
    <x v="15"/>
  </r>
  <r>
    <x v="1"/>
    <n v="1197831"/>
    <x v="177"/>
    <x v="1"/>
    <x v="23"/>
    <x v="26"/>
    <x v="1"/>
    <n v="0.55000000000000004"/>
    <n v="7500"/>
    <n v="4125"/>
    <x v="241"/>
    <x v="15"/>
  </r>
  <r>
    <x v="1"/>
    <n v="1197831"/>
    <x v="177"/>
    <x v="1"/>
    <x v="23"/>
    <x v="26"/>
    <x v="2"/>
    <n v="0.5"/>
    <n v="9250"/>
    <n v="4625"/>
    <x v="952"/>
    <x v="15"/>
  </r>
  <r>
    <x v="1"/>
    <n v="1197831"/>
    <x v="177"/>
    <x v="1"/>
    <x v="23"/>
    <x v="26"/>
    <x v="3"/>
    <n v="0.5"/>
    <n v="4750"/>
    <n v="2375"/>
    <x v="14"/>
    <x v="0"/>
  </r>
  <r>
    <x v="1"/>
    <n v="1197831"/>
    <x v="177"/>
    <x v="1"/>
    <x v="23"/>
    <x v="26"/>
    <x v="4"/>
    <n v="0.55000000000000004"/>
    <n v="4750"/>
    <n v="2612.5"/>
    <x v="515"/>
    <x v="2"/>
  </r>
  <r>
    <x v="1"/>
    <n v="1197831"/>
    <x v="177"/>
    <x v="1"/>
    <x v="23"/>
    <x v="26"/>
    <x v="5"/>
    <n v="0.6"/>
    <n v="7250"/>
    <n v="4350"/>
    <x v="573"/>
    <x v="9"/>
  </r>
  <r>
    <x v="1"/>
    <n v="1197831"/>
    <x v="178"/>
    <x v="1"/>
    <x v="23"/>
    <x v="26"/>
    <x v="0"/>
    <n v="0.55000000000000004"/>
    <n v="6750"/>
    <n v="3712.5000000000005"/>
    <x v="15"/>
    <x v="15"/>
  </r>
  <r>
    <x v="1"/>
    <n v="1197831"/>
    <x v="178"/>
    <x v="1"/>
    <x v="23"/>
    <x v="26"/>
    <x v="1"/>
    <n v="0.55000000000000004"/>
    <n v="6250"/>
    <n v="3437.5000000000005"/>
    <x v="96"/>
    <x v="15"/>
  </r>
  <r>
    <x v="1"/>
    <n v="1197831"/>
    <x v="178"/>
    <x v="1"/>
    <x v="23"/>
    <x v="26"/>
    <x v="2"/>
    <n v="0.6"/>
    <n v="6750"/>
    <n v="4050"/>
    <x v="954"/>
    <x v="15"/>
  </r>
  <r>
    <x v="1"/>
    <n v="1197831"/>
    <x v="178"/>
    <x v="1"/>
    <x v="23"/>
    <x v="26"/>
    <x v="3"/>
    <n v="0.6"/>
    <n v="4000"/>
    <n v="2400"/>
    <x v="214"/>
    <x v="0"/>
  </r>
  <r>
    <x v="1"/>
    <n v="1197831"/>
    <x v="178"/>
    <x v="1"/>
    <x v="23"/>
    <x v="26"/>
    <x v="4"/>
    <n v="0.55000000000000004"/>
    <n v="4000"/>
    <n v="2200"/>
    <x v="802"/>
    <x v="2"/>
  </r>
  <r>
    <x v="1"/>
    <n v="1197831"/>
    <x v="178"/>
    <x v="1"/>
    <x v="23"/>
    <x v="26"/>
    <x v="5"/>
    <n v="0.5"/>
    <n v="6250"/>
    <n v="3125"/>
    <x v="955"/>
    <x v="9"/>
  </r>
  <r>
    <x v="1"/>
    <n v="1197831"/>
    <x v="179"/>
    <x v="1"/>
    <x v="23"/>
    <x v="26"/>
    <x v="0"/>
    <n v="0.4"/>
    <n v="5750"/>
    <n v="2300"/>
    <x v="956"/>
    <x v="15"/>
  </r>
  <r>
    <x v="1"/>
    <n v="1197831"/>
    <x v="179"/>
    <x v="1"/>
    <x v="23"/>
    <x v="26"/>
    <x v="1"/>
    <n v="0.4"/>
    <n v="5750"/>
    <n v="2300"/>
    <x v="956"/>
    <x v="15"/>
  </r>
  <r>
    <x v="1"/>
    <n v="1197831"/>
    <x v="179"/>
    <x v="1"/>
    <x v="23"/>
    <x v="26"/>
    <x v="2"/>
    <n v="0.45"/>
    <n v="5250"/>
    <n v="2362.5"/>
    <x v="56"/>
    <x v="15"/>
  </r>
  <r>
    <x v="1"/>
    <n v="1197831"/>
    <x v="179"/>
    <x v="1"/>
    <x v="23"/>
    <x v="26"/>
    <x v="3"/>
    <n v="0.45"/>
    <n v="3750"/>
    <n v="1687.5"/>
    <x v="77"/>
    <x v="0"/>
  </r>
  <r>
    <x v="1"/>
    <n v="1197831"/>
    <x v="179"/>
    <x v="1"/>
    <x v="23"/>
    <x v="26"/>
    <x v="4"/>
    <n v="0.35000000000000003"/>
    <n v="3500"/>
    <n v="1225.0000000000002"/>
    <x v="304"/>
    <x v="2"/>
  </r>
  <r>
    <x v="1"/>
    <n v="1197831"/>
    <x v="179"/>
    <x v="1"/>
    <x v="23"/>
    <x v="26"/>
    <x v="5"/>
    <n v="0.45"/>
    <n v="5250"/>
    <n v="2362.5"/>
    <x v="9"/>
    <x v="9"/>
  </r>
  <r>
    <x v="1"/>
    <n v="1197831"/>
    <x v="64"/>
    <x v="1"/>
    <x v="23"/>
    <x v="26"/>
    <x v="0"/>
    <n v="0.35000000000000003"/>
    <n v="6750"/>
    <n v="2362.5"/>
    <x v="56"/>
    <x v="15"/>
  </r>
  <r>
    <x v="1"/>
    <n v="1197831"/>
    <x v="64"/>
    <x v="1"/>
    <x v="23"/>
    <x v="26"/>
    <x v="1"/>
    <n v="0.35000000000000003"/>
    <n v="6750"/>
    <n v="2362.5"/>
    <x v="56"/>
    <x v="15"/>
  </r>
  <r>
    <x v="1"/>
    <n v="1197831"/>
    <x v="64"/>
    <x v="1"/>
    <x v="23"/>
    <x v="26"/>
    <x v="2"/>
    <n v="0.6"/>
    <n v="6000"/>
    <n v="3600"/>
    <x v="957"/>
    <x v="15"/>
  </r>
  <r>
    <x v="1"/>
    <n v="1197831"/>
    <x v="64"/>
    <x v="1"/>
    <x v="23"/>
    <x v="26"/>
    <x v="3"/>
    <n v="0.6"/>
    <n v="4500"/>
    <n v="2700"/>
    <x v="7"/>
    <x v="0"/>
  </r>
  <r>
    <x v="1"/>
    <n v="1197831"/>
    <x v="64"/>
    <x v="1"/>
    <x v="23"/>
    <x v="26"/>
    <x v="4"/>
    <n v="0.54999999999999993"/>
    <n v="4250"/>
    <n v="2337.4999999999995"/>
    <x v="958"/>
    <x v="2"/>
  </r>
  <r>
    <x v="1"/>
    <n v="1197831"/>
    <x v="64"/>
    <x v="1"/>
    <x v="23"/>
    <x v="26"/>
    <x v="5"/>
    <n v="0.65"/>
    <n v="6250"/>
    <n v="4062.5"/>
    <x v="863"/>
    <x v="9"/>
  </r>
  <r>
    <x v="1"/>
    <n v="1197831"/>
    <x v="65"/>
    <x v="1"/>
    <x v="23"/>
    <x v="26"/>
    <x v="0"/>
    <n v="0.54999999999999993"/>
    <n v="7750"/>
    <n v="4262.4999999999991"/>
    <x v="959"/>
    <x v="15"/>
  </r>
  <r>
    <x v="1"/>
    <n v="1197831"/>
    <x v="65"/>
    <x v="1"/>
    <x v="23"/>
    <x v="26"/>
    <x v="1"/>
    <n v="0.54999999999999993"/>
    <n v="7750"/>
    <n v="4262.4999999999991"/>
    <x v="959"/>
    <x v="15"/>
  </r>
  <r>
    <x v="1"/>
    <n v="1197831"/>
    <x v="65"/>
    <x v="1"/>
    <x v="23"/>
    <x v="26"/>
    <x v="2"/>
    <n v="0.6"/>
    <n v="6750"/>
    <n v="4050"/>
    <x v="954"/>
    <x v="15"/>
  </r>
  <r>
    <x v="1"/>
    <n v="1197831"/>
    <x v="65"/>
    <x v="1"/>
    <x v="23"/>
    <x v="26"/>
    <x v="3"/>
    <n v="0.6"/>
    <n v="5250"/>
    <n v="3150"/>
    <x v="18"/>
    <x v="0"/>
  </r>
  <r>
    <x v="1"/>
    <n v="1197831"/>
    <x v="65"/>
    <x v="1"/>
    <x v="23"/>
    <x v="26"/>
    <x v="4"/>
    <n v="0.54999999999999993"/>
    <n v="4750"/>
    <n v="2612.4999999999995"/>
    <x v="960"/>
    <x v="2"/>
  </r>
  <r>
    <x v="1"/>
    <n v="1197831"/>
    <x v="65"/>
    <x v="1"/>
    <x v="23"/>
    <x v="26"/>
    <x v="5"/>
    <n v="0.65"/>
    <n v="7250"/>
    <n v="4712.5"/>
    <x v="849"/>
    <x v="9"/>
  </r>
  <r>
    <x v="2"/>
    <n v="1128299"/>
    <x v="180"/>
    <x v="2"/>
    <x v="24"/>
    <x v="27"/>
    <x v="0"/>
    <n v="0.29999999999999993"/>
    <n v="4250"/>
    <n v="1274.9999999999998"/>
    <x v="961"/>
    <x v="2"/>
  </r>
  <r>
    <x v="2"/>
    <n v="1128299"/>
    <x v="180"/>
    <x v="2"/>
    <x v="24"/>
    <x v="27"/>
    <x v="1"/>
    <n v="0.4"/>
    <n v="4250"/>
    <n v="1700"/>
    <x v="536"/>
    <x v="8"/>
  </r>
  <r>
    <x v="2"/>
    <n v="1128299"/>
    <x v="180"/>
    <x v="2"/>
    <x v="24"/>
    <x v="27"/>
    <x v="2"/>
    <n v="0.4"/>
    <n v="4250"/>
    <n v="1700"/>
    <x v="228"/>
    <x v="2"/>
  </r>
  <r>
    <x v="2"/>
    <n v="1128299"/>
    <x v="180"/>
    <x v="2"/>
    <x v="24"/>
    <x v="27"/>
    <x v="3"/>
    <n v="0.4"/>
    <n v="2750"/>
    <n v="1100"/>
    <x v="195"/>
    <x v="2"/>
  </r>
  <r>
    <x v="2"/>
    <n v="1128299"/>
    <x v="180"/>
    <x v="2"/>
    <x v="24"/>
    <x v="27"/>
    <x v="4"/>
    <n v="0.45000000000000007"/>
    <n v="2250"/>
    <n v="1012.5000000000001"/>
    <x v="269"/>
    <x v="1"/>
  </r>
  <r>
    <x v="2"/>
    <n v="1128299"/>
    <x v="180"/>
    <x v="2"/>
    <x v="24"/>
    <x v="27"/>
    <x v="5"/>
    <n v="0.4"/>
    <n v="4250"/>
    <n v="1700"/>
    <x v="401"/>
    <x v="3"/>
  </r>
  <r>
    <x v="2"/>
    <n v="1128299"/>
    <x v="181"/>
    <x v="2"/>
    <x v="24"/>
    <x v="27"/>
    <x v="0"/>
    <n v="0.29999999999999993"/>
    <n v="4750"/>
    <n v="1424.9999999999998"/>
    <x v="962"/>
    <x v="2"/>
  </r>
  <r>
    <x v="2"/>
    <n v="1128299"/>
    <x v="181"/>
    <x v="2"/>
    <x v="24"/>
    <x v="27"/>
    <x v="1"/>
    <n v="0.4"/>
    <n v="3750"/>
    <n v="1500"/>
    <x v="51"/>
    <x v="8"/>
  </r>
  <r>
    <x v="2"/>
    <n v="1128299"/>
    <x v="181"/>
    <x v="2"/>
    <x v="24"/>
    <x v="27"/>
    <x v="2"/>
    <n v="0.4"/>
    <n v="3750"/>
    <n v="1500"/>
    <x v="215"/>
    <x v="2"/>
  </r>
  <r>
    <x v="2"/>
    <n v="1128299"/>
    <x v="181"/>
    <x v="2"/>
    <x v="24"/>
    <x v="27"/>
    <x v="3"/>
    <n v="0.4"/>
    <n v="2250"/>
    <n v="900"/>
    <x v="189"/>
    <x v="2"/>
  </r>
  <r>
    <x v="2"/>
    <n v="1128299"/>
    <x v="181"/>
    <x v="2"/>
    <x v="24"/>
    <x v="27"/>
    <x v="4"/>
    <n v="0.45000000000000007"/>
    <n v="1500"/>
    <n v="675.00000000000011"/>
    <x v="491"/>
    <x v="1"/>
  </r>
  <r>
    <x v="2"/>
    <n v="1128299"/>
    <x v="181"/>
    <x v="2"/>
    <x v="24"/>
    <x v="27"/>
    <x v="5"/>
    <n v="0.4"/>
    <n v="3500"/>
    <n v="1400"/>
    <x v="188"/>
    <x v="3"/>
  </r>
  <r>
    <x v="2"/>
    <n v="1128299"/>
    <x v="182"/>
    <x v="2"/>
    <x v="24"/>
    <x v="27"/>
    <x v="0"/>
    <n v="0.4"/>
    <n v="5000"/>
    <n v="2000"/>
    <x v="668"/>
    <x v="2"/>
  </r>
  <r>
    <x v="2"/>
    <n v="1128299"/>
    <x v="182"/>
    <x v="2"/>
    <x v="24"/>
    <x v="27"/>
    <x v="1"/>
    <n v="0.5"/>
    <n v="3500"/>
    <n v="1750"/>
    <x v="668"/>
    <x v="8"/>
  </r>
  <r>
    <x v="2"/>
    <n v="1128299"/>
    <x v="182"/>
    <x v="2"/>
    <x v="24"/>
    <x v="27"/>
    <x v="2"/>
    <n v="0.5"/>
    <n v="3500"/>
    <n v="1750"/>
    <x v="963"/>
    <x v="2"/>
  </r>
  <r>
    <x v="2"/>
    <n v="1128299"/>
    <x v="182"/>
    <x v="2"/>
    <x v="24"/>
    <x v="27"/>
    <x v="3"/>
    <n v="0.5"/>
    <n v="2250"/>
    <n v="1125"/>
    <x v="203"/>
    <x v="2"/>
  </r>
  <r>
    <x v="2"/>
    <n v="1128299"/>
    <x v="182"/>
    <x v="2"/>
    <x v="24"/>
    <x v="27"/>
    <x v="4"/>
    <n v="0.55000000000000004"/>
    <n v="1250"/>
    <n v="687.5"/>
    <x v="964"/>
    <x v="1"/>
  </r>
  <r>
    <x v="2"/>
    <n v="1128299"/>
    <x v="182"/>
    <x v="2"/>
    <x v="24"/>
    <x v="27"/>
    <x v="5"/>
    <n v="0.5"/>
    <n v="3250"/>
    <n v="1625"/>
    <x v="965"/>
    <x v="3"/>
  </r>
  <r>
    <x v="2"/>
    <n v="1128299"/>
    <x v="183"/>
    <x v="2"/>
    <x v="24"/>
    <x v="27"/>
    <x v="0"/>
    <n v="0.5"/>
    <n v="5000"/>
    <n v="2500"/>
    <x v="548"/>
    <x v="2"/>
  </r>
  <r>
    <x v="2"/>
    <n v="1128299"/>
    <x v="183"/>
    <x v="2"/>
    <x v="24"/>
    <x v="27"/>
    <x v="1"/>
    <n v="0.55000000000000004"/>
    <n v="3000"/>
    <n v="1650.0000000000002"/>
    <x v="829"/>
    <x v="8"/>
  </r>
  <r>
    <x v="2"/>
    <n v="1128299"/>
    <x v="183"/>
    <x v="2"/>
    <x v="24"/>
    <x v="27"/>
    <x v="2"/>
    <n v="0.55000000000000004"/>
    <n v="3500"/>
    <n v="1925.0000000000002"/>
    <x v="814"/>
    <x v="2"/>
  </r>
  <r>
    <x v="2"/>
    <n v="1128299"/>
    <x v="183"/>
    <x v="2"/>
    <x v="24"/>
    <x v="27"/>
    <x v="3"/>
    <n v="0.5"/>
    <n v="2500"/>
    <n v="1250"/>
    <x v="209"/>
    <x v="2"/>
  </r>
  <r>
    <x v="2"/>
    <n v="1128299"/>
    <x v="183"/>
    <x v="2"/>
    <x v="24"/>
    <x v="27"/>
    <x v="4"/>
    <n v="0.55000000000000004"/>
    <n v="1500"/>
    <n v="825.00000000000011"/>
    <x v="966"/>
    <x v="1"/>
  </r>
  <r>
    <x v="2"/>
    <n v="1128299"/>
    <x v="183"/>
    <x v="2"/>
    <x v="24"/>
    <x v="27"/>
    <x v="5"/>
    <n v="0.70000000000000007"/>
    <n v="3250"/>
    <n v="2275"/>
    <x v="315"/>
    <x v="3"/>
  </r>
  <r>
    <x v="2"/>
    <n v="1128299"/>
    <x v="184"/>
    <x v="2"/>
    <x v="24"/>
    <x v="27"/>
    <x v="0"/>
    <n v="0.5"/>
    <n v="5250"/>
    <n v="2625"/>
    <x v="52"/>
    <x v="2"/>
  </r>
  <r>
    <x v="2"/>
    <n v="1128299"/>
    <x v="184"/>
    <x v="2"/>
    <x v="24"/>
    <x v="27"/>
    <x v="1"/>
    <n v="0.55000000000000004"/>
    <n v="3750"/>
    <n v="2062.5"/>
    <x v="543"/>
    <x v="8"/>
  </r>
  <r>
    <x v="2"/>
    <n v="1128299"/>
    <x v="184"/>
    <x v="2"/>
    <x v="24"/>
    <x v="27"/>
    <x v="2"/>
    <n v="0.55000000000000004"/>
    <n v="4000"/>
    <n v="2200"/>
    <x v="802"/>
    <x v="2"/>
  </r>
  <r>
    <x v="2"/>
    <n v="1128299"/>
    <x v="184"/>
    <x v="2"/>
    <x v="24"/>
    <x v="27"/>
    <x v="3"/>
    <n v="0.5"/>
    <n v="3000"/>
    <n v="1500"/>
    <x v="215"/>
    <x v="2"/>
  </r>
  <r>
    <x v="2"/>
    <n v="1128299"/>
    <x v="184"/>
    <x v="2"/>
    <x v="24"/>
    <x v="27"/>
    <x v="4"/>
    <n v="0.55000000000000004"/>
    <n v="2000"/>
    <n v="1100"/>
    <x v="285"/>
    <x v="1"/>
  </r>
  <r>
    <x v="2"/>
    <n v="1128299"/>
    <x v="184"/>
    <x v="2"/>
    <x v="24"/>
    <x v="27"/>
    <x v="5"/>
    <n v="0.70000000000000007"/>
    <n v="3750"/>
    <n v="2625.0000000000005"/>
    <x v="553"/>
    <x v="3"/>
  </r>
  <r>
    <x v="2"/>
    <n v="1128299"/>
    <x v="185"/>
    <x v="2"/>
    <x v="24"/>
    <x v="27"/>
    <x v="0"/>
    <n v="0.5"/>
    <n v="6250"/>
    <n v="3125"/>
    <x v="175"/>
    <x v="2"/>
  </r>
  <r>
    <x v="2"/>
    <n v="1128299"/>
    <x v="185"/>
    <x v="2"/>
    <x v="24"/>
    <x v="27"/>
    <x v="1"/>
    <n v="0.55000000000000004"/>
    <n v="4750"/>
    <n v="2612.5"/>
    <x v="967"/>
    <x v="8"/>
  </r>
  <r>
    <x v="2"/>
    <n v="1128299"/>
    <x v="185"/>
    <x v="2"/>
    <x v="24"/>
    <x v="27"/>
    <x v="2"/>
    <n v="0.55000000000000004"/>
    <n v="4750"/>
    <n v="2612.5"/>
    <x v="515"/>
    <x v="2"/>
  </r>
  <r>
    <x v="2"/>
    <n v="1128299"/>
    <x v="185"/>
    <x v="2"/>
    <x v="24"/>
    <x v="27"/>
    <x v="3"/>
    <n v="0.5"/>
    <n v="3500"/>
    <n v="1750"/>
    <x v="963"/>
    <x v="2"/>
  </r>
  <r>
    <x v="2"/>
    <n v="1128299"/>
    <x v="185"/>
    <x v="2"/>
    <x v="24"/>
    <x v="27"/>
    <x v="4"/>
    <n v="0.55000000000000004"/>
    <n v="2250"/>
    <n v="1237.5"/>
    <x v="516"/>
    <x v="1"/>
  </r>
  <r>
    <x v="2"/>
    <n v="1128299"/>
    <x v="185"/>
    <x v="2"/>
    <x v="24"/>
    <x v="27"/>
    <x v="5"/>
    <n v="0.70000000000000007"/>
    <n v="5250"/>
    <n v="3675.0000000000005"/>
    <x v="500"/>
    <x v="3"/>
  </r>
  <r>
    <x v="2"/>
    <n v="1128299"/>
    <x v="186"/>
    <x v="2"/>
    <x v="24"/>
    <x v="27"/>
    <x v="0"/>
    <n v="0.5"/>
    <n v="6750"/>
    <n v="3375"/>
    <x v="170"/>
    <x v="2"/>
  </r>
  <r>
    <x v="2"/>
    <n v="1128299"/>
    <x v="186"/>
    <x v="2"/>
    <x v="24"/>
    <x v="27"/>
    <x v="1"/>
    <n v="0.55000000000000004"/>
    <n v="5250"/>
    <n v="2887.5000000000005"/>
    <x v="136"/>
    <x v="8"/>
  </r>
  <r>
    <x v="2"/>
    <n v="1128299"/>
    <x v="186"/>
    <x v="2"/>
    <x v="24"/>
    <x v="27"/>
    <x v="2"/>
    <n v="0.55000000000000004"/>
    <n v="4750"/>
    <n v="2612.5"/>
    <x v="515"/>
    <x v="2"/>
  </r>
  <r>
    <x v="2"/>
    <n v="1128299"/>
    <x v="186"/>
    <x v="2"/>
    <x v="24"/>
    <x v="27"/>
    <x v="3"/>
    <n v="0.5"/>
    <n v="3750"/>
    <n v="1875"/>
    <x v="407"/>
    <x v="2"/>
  </r>
  <r>
    <x v="2"/>
    <n v="1128299"/>
    <x v="186"/>
    <x v="2"/>
    <x v="24"/>
    <x v="27"/>
    <x v="4"/>
    <n v="0.55000000000000004"/>
    <n v="4250"/>
    <n v="2337.5"/>
    <x v="968"/>
    <x v="1"/>
  </r>
  <r>
    <x v="2"/>
    <n v="1128299"/>
    <x v="186"/>
    <x v="2"/>
    <x v="24"/>
    <x v="27"/>
    <x v="5"/>
    <n v="0.70000000000000007"/>
    <n v="4250"/>
    <n v="2975.0000000000005"/>
    <x v="436"/>
    <x v="3"/>
  </r>
  <r>
    <x v="2"/>
    <n v="1128299"/>
    <x v="187"/>
    <x v="2"/>
    <x v="24"/>
    <x v="27"/>
    <x v="0"/>
    <n v="0.55000000000000004"/>
    <n v="6250"/>
    <n v="3437.5000000000005"/>
    <x v="777"/>
    <x v="2"/>
  </r>
  <r>
    <x v="2"/>
    <n v="1128299"/>
    <x v="187"/>
    <x v="2"/>
    <x v="24"/>
    <x v="27"/>
    <x v="1"/>
    <n v="0.60000000000000009"/>
    <n v="5750"/>
    <n v="3450.0000000000005"/>
    <x v="969"/>
    <x v="8"/>
  </r>
  <r>
    <x v="2"/>
    <n v="1128299"/>
    <x v="187"/>
    <x v="2"/>
    <x v="24"/>
    <x v="27"/>
    <x v="2"/>
    <n v="0.55000000000000004"/>
    <n v="4500"/>
    <n v="2475"/>
    <x v="148"/>
    <x v="2"/>
  </r>
  <r>
    <x v="2"/>
    <n v="1128299"/>
    <x v="187"/>
    <x v="2"/>
    <x v="24"/>
    <x v="27"/>
    <x v="3"/>
    <n v="0.55000000000000004"/>
    <n v="4000"/>
    <n v="2200"/>
    <x v="802"/>
    <x v="2"/>
  </r>
  <r>
    <x v="2"/>
    <n v="1128299"/>
    <x v="187"/>
    <x v="2"/>
    <x v="24"/>
    <x v="27"/>
    <x v="4"/>
    <n v="0.65"/>
    <n v="4000"/>
    <n v="2600"/>
    <x v="159"/>
    <x v="1"/>
  </r>
  <r>
    <x v="2"/>
    <n v="1128299"/>
    <x v="187"/>
    <x v="2"/>
    <x v="24"/>
    <x v="27"/>
    <x v="5"/>
    <n v="0.70000000000000007"/>
    <n v="3750"/>
    <n v="2625.0000000000005"/>
    <x v="553"/>
    <x v="3"/>
  </r>
  <r>
    <x v="2"/>
    <n v="1128299"/>
    <x v="188"/>
    <x v="2"/>
    <x v="24"/>
    <x v="27"/>
    <x v="0"/>
    <n v="0.45000000000000007"/>
    <n v="5750"/>
    <n v="2587.5000000000005"/>
    <x v="830"/>
    <x v="2"/>
  </r>
  <r>
    <x v="2"/>
    <n v="1128299"/>
    <x v="188"/>
    <x v="2"/>
    <x v="24"/>
    <x v="27"/>
    <x v="1"/>
    <n v="0.50000000000000011"/>
    <n v="5750"/>
    <n v="2875.0000000000005"/>
    <x v="970"/>
    <x v="8"/>
  </r>
  <r>
    <x v="2"/>
    <n v="1128299"/>
    <x v="188"/>
    <x v="2"/>
    <x v="24"/>
    <x v="27"/>
    <x v="2"/>
    <n v="0.45000000000000007"/>
    <n v="4250"/>
    <n v="1912.5000000000002"/>
    <x v="561"/>
    <x v="2"/>
  </r>
  <r>
    <x v="2"/>
    <n v="1128299"/>
    <x v="188"/>
    <x v="2"/>
    <x v="24"/>
    <x v="27"/>
    <x v="3"/>
    <n v="0.45000000000000007"/>
    <n v="3750"/>
    <n v="1687.5000000000002"/>
    <x v="507"/>
    <x v="2"/>
  </r>
  <r>
    <x v="2"/>
    <n v="1128299"/>
    <x v="188"/>
    <x v="2"/>
    <x v="24"/>
    <x v="27"/>
    <x v="4"/>
    <n v="0.55000000000000004"/>
    <n v="3750"/>
    <n v="2062.5"/>
    <x v="184"/>
    <x v="1"/>
  </r>
  <r>
    <x v="2"/>
    <n v="1128299"/>
    <x v="188"/>
    <x v="2"/>
    <x v="24"/>
    <x v="27"/>
    <x v="5"/>
    <n v="0.60000000000000009"/>
    <n v="4250"/>
    <n v="2550.0000000000005"/>
    <x v="971"/>
    <x v="3"/>
  </r>
  <r>
    <x v="2"/>
    <n v="1128299"/>
    <x v="189"/>
    <x v="2"/>
    <x v="24"/>
    <x v="27"/>
    <x v="0"/>
    <n v="0.45000000000000007"/>
    <n v="5000"/>
    <n v="2250.0000000000005"/>
    <x v="135"/>
    <x v="2"/>
  </r>
  <r>
    <x v="2"/>
    <n v="1128299"/>
    <x v="189"/>
    <x v="2"/>
    <x v="24"/>
    <x v="27"/>
    <x v="1"/>
    <n v="0.50000000000000011"/>
    <n v="5000"/>
    <n v="2500.0000000000005"/>
    <x v="723"/>
    <x v="8"/>
  </r>
  <r>
    <x v="2"/>
    <n v="1128299"/>
    <x v="189"/>
    <x v="2"/>
    <x v="24"/>
    <x v="27"/>
    <x v="2"/>
    <n v="0.45000000000000007"/>
    <n v="3250"/>
    <n v="1462.5000000000002"/>
    <x v="201"/>
    <x v="2"/>
  </r>
  <r>
    <x v="2"/>
    <n v="1128299"/>
    <x v="189"/>
    <x v="2"/>
    <x v="24"/>
    <x v="27"/>
    <x v="3"/>
    <n v="0.45000000000000007"/>
    <n v="3000"/>
    <n v="1350.0000000000002"/>
    <x v="206"/>
    <x v="2"/>
  </r>
  <r>
    <x v="2"/>
    <n v="1128299"/>
    <x v="189"/>
    <x v="2"/>
    <x v="24"/>
    <x v="27"/>
    <x v="4"/>
    <n v="0.55000000000000004"/>
    <n v="2750"/>
    <n v="1512.5000000000002"/>
    <x v="972"/>
    <x v="1"/>
  </r>
  <r>
    <x v="2"/>
    <n v="1128299"/>
    <x v="189"/>
    <x v="2"/>
    <x v="24"/>
    <x v="27"/>
    <x v="5"/>
    <n v="0.60000000000000009"/>
    <n v="3250"/>
    <n v="1950.0000000000002"/>
    <x v="973"/>
    <x v="3"/>
  </r>
  <r>
    <x v="2"/>
    <n v="1128299"/>
    <x v="190"/>
    <x v="2"/>
    <x v="24"/>
    <x v="27"/>
    <x v="0"/>
    <n v="0.45000000000000007"/>
    <n v="5000"/>
    <n v="2250.0000000000005"/>
    <x v="135"/>
    <x v="2"/>
  </r>
  <r>
    <x v="2"/>
    <n v="1128299"/>
    <x v="190"/>
    <x v="2"/>
    <x v="24"/>
    <x v="27"/>
    <x v="1"/>
    <n v="0.50000000000000011"/>
    <n v="5250"/>
    <n v="2625.0000000000005"/>
    <x v="382"/>
    <x v="8"/>
  </r>
  <r>
    <x v="2"/>
    <n v="1128299"/>
    <x v="190"/>
    <x v="2"/>
    <x v="24"/>
    <x v="27"/>
    <x v="2"/>
    <n v="0.45000000000000007"/>
    <n v="3750"/>
    <n v="1687.5000000000002"/>
    <x v="507"/>
    <x v="2"/>
  </r>
  <r>
    <x v="2"/>
    <n v="1128299"/>
    <x v="190"/>
    <x v="2"/>
    <x v="24"/>
    <x v="27"/>
    <x v="3"/>
    <n v="0.45000000000000007"/>
    <n v="3500"/>
    <n v="1575.0000000000002"/>
    <x v="353"/>
    <x v="2"/>
  </r>
  <r>
    <x v="2"/>
    <n v="1128299"/>
    <x v="190"/>
    <x v="2"/>
    <x v="24"/>
    <x v="27"/>
    <x v="4"/>
    <n v="0.55000000000000004"/>
    <n v="3000"/>
    <n v="1650.0000000000002"/>
    <x v="732"/>
    <x v="1"/>
  </r>
  <r>
    <x v="2"/>
    <n v="1128299"/>
    <x v="190"/>
    <x v="2"/>
    <x v="24"/>
    <x v="27"/>
    <x v="5"/>
    <n v="0.60000000000000009"/>
    <n v="4250"/>
    <n v="2550.0000000000005"/>
    <x v="971"/>
    <x v="3"/>
  </r>
  <r>
    <x v="2"/>
    <n v="1128299"/>
    <x v="191"/>
    <x v="2"/>
    <x v="24"/>
    <x v="27"/>
    <x v="0"/>
    <n v="0.45000000000000007"/>
    <n v="6250"/>
    <n v="2812.5000000000005"/>
    <x v="974"/>
    <x v="2"/>
  </r>
  <r>
    <x v="2"/>
    <n v="1128299"/>
    <x v="191"/>
    <x v="2"/>
    <x v="24"/>
    <x v="27"/>
    <x v="1"/>
    <n v="0.50000000000000011"/>
    <n v="6250"/>
    <n v="3125.0000000000009"/>
    <x v="975"/>
    <x v="8"/>
  </r>
  <r>
    <x v="2"/>
    <n v="1128299"/>
    <x v="191"/>
    <x v="2"/>
    <x v="24"/>
    <x v="27"/>
    <x v="2"/>
    <n v="0.45000000000000007"/>
    <n v="4250"/>
    <n v="1912.5000000000002"/>
    <x v="561"/>
    <x v="2"/>
  </r>
  <r>
    <x v="2"/>
    <n v="1128299"/>
    <x v="191"/>
    <x v="2"/>
    <x v="24"/>
    <x v="27"/>
    <x v="3"/>
    <n v="0.45000000000000007"/>
    <n v="4250"/>
    <n v="1912.5000000000002"/>
    <x v="561"/>
    <x v="2"/>
  </r>
  <r>
    <x v="2"/>
    <n v="1128299"/>
    <x v="191"/>
    <x v="2"/>
    <x v="24"/>
    <x v="27"/>
    <x v="4"/>
    <n v="0.55000000000000004"/>
    <n v="3500"/>
    <n v="1925.0000000000002"/>
    <x v="302"/>
    <x v="1"/>
  </r>
  <r>
    <x v="2"/>
    <n v="1128299"/>
    <x v="191"/>
    <x v="2"/>
    <x v="24"/>
    <x v="27"/>
    <x v="5"/>
    <n v="0.60000000000000009"/>
    <n v="4500"/>
    <n v="2700.0000000000005"/>
    <x v="526"/>
    <x v="3"/>
  </r>
  <r>
    <x v="2"/>
    <n v="1128299"/>
    <x v="192"/>
    <x v="2"/>
    <x v="25"/>
    <x v="28"/>
    <x v="0"/>
    <n v="0.34999999999999992"/>
    <n v="4750"/>
    <n v="1662.4999999999995"/>
    <x v="976"/>
    <x v="2"/>
  </r>
  <r>
    <x v="2"/>
    <n v="1128299"/>
    <x v="192"/>
    <x v="2"/>
    <x v="25"/>
    <x v="28"/>
    <x v="1"/>
    <n v="0.45"/>
    <n v="4750"/>
    <n v="2137.5"/>
    <x v="179"/>
    <x v="8"/>
  </r>
  <r>
    <x v="2"/>
    <n v="1128299"/>
    <x v="192"/>
    <x v="2"/>
    <x v="25"/>
    <x v="28"/>
    <x v="2"/>
    <n v="0.45"/>
    <n v="4750"/>
    <n v="2137.5"/>
    <x v="519"/>
    <x v="2"/>
  </r>
  <r>
    <x v="2"/>
    <n v="1128299"/>
    <x v="192"/>
    <x v="2"/>
    <x v="25"/>
    <x v="28"/>
    <x v="3"/>
    <n v="0.45"/>
    <n v="3250"/>
    <n v="1462.5"/>
    <x v="977"/>
    <x v="2"/>
  </r>
  <r>
    <x v="2"/>
    <n v="1128299"/>
    <x v="192"/>
    <x v="2"/>
    <x v="25"/>
    <x v="28"/>
    <x v="4"/>
    <n v="0.50000000000000011"/>
    <n v="2750"/>
    <n v="1375.0000000000002"/>
    <x v="978"/>
    <x v="1"/>
  </r>
  <r>
    <x v="2"/>
    <n v="1128299"/>
    <x v="192"/>
    <x v="2"/>
    <x v="25"/>
    <x v="28"/>
    <x v="5"/>
    <n v="0.45"/>
    <n v="4750"/>
    <n v="2137.5"/>
    <x v="523"/>
    <x v="3"/>
  </r>
  <r>
    <x v="2"/>
    <n v="1128299"/>
    <x v="193"/>
    <x v="2"/>
    <x v="25"/>
    <x v="28"/>
    <x v="0"/>
    <n v="0.34999999999999992"/>
    <n v="5250"/>
    <n v="1837.4999999999995"/>
    <x v="979"/>
    <x v="2"/>
  </r>
  <r>
    <x v="2"/>
    <n v="1128299"/>
    <x v="193"/>
    <x v="2"/>
    <x v="25"/>
    <x v="28"/>
    <x v="1"/>
    <n v="0.45"/>
    <n v="4250"/>
    <n v="1912.5"/>
    <x v="308"/>
    <x v="8"/>
  </r>
  <r>
    <x v="2"/>
    <n v="1128299"/>
    <x v="193"/>
    <x v="2"/>
    <x v="25"/>
    <x v="28"/>
    <x v="2"/>
    <n v="0.45"/>
    <n v="4250"/>
    <n v="1912.5"/>
    <x v="561"/>
    <x v="2"/>
  </r>
  <r>
    <x v="2"/>
    <n v="1128299"/>
    <x v="193"/>
    <x v="2"/>
    <x v="25"/>
    <x v="28"/>
    <x v="3"/>
    <n v="0.45"/>
    <n v="2750"/>
    <n v="1237.5"/>
    <x v="180"/>
    <x v="2"/>
  </r>
  <r>
    <x v="2"/>
    <n v="1128299"/>
    <x v="193"/>
    <x v="2"/>
    <x v="25"/>
    <x v="28"/>
    <x v="4"/>
    <n v="0.50000000000000011"/>
    <n v="2000"/>
    <n v="1000.0000000000002"/>
    <x v="504"/>
    <x v="1"/>
  </r>
  <r>
    <x v="2"/>
    <n v="1128299"/>
    <x v="193"/>
    <x v="2"/>
    <x v="25"/>
    <x v="28"/>
    <x v="5"/>
    <n v="0.45"/>
    <n v="4000"/>
    <n v="1800"/>
    <x v="354"/>
    <x v="3"/>
  </r>
  <r>
    <x v="2"/>
    <n v="1128299"/>
    <x v="194"/>
    <x v="2"/>
    <x v="25"/>
    <x v="28"/>
    <x v="0"/>
    <n v="0.45"/>
    <n v="5500"/>
    <n v="2475"/>
    <x v="148"/>
    <x v="2"/>
  </r>
  <r>
    <x v="2"/>
    <n v="1128299"/>
    <x v="194"/>
    <x v="2"/>
    <x v="25"/>
    <x v="28"/>
    <x v="1"/>
    <n v="0.55000000000000004"/>
    <n v="4000"/>
    <n v="2200"/>
    <x v="980"/>
    <x v="8"/>
  </r>
  <r>
    <x v="2"/>
    <n v="1128299"/>
    <x v="194"/>
    <x v="2"/>
    <x v="25"/>
    <x v="28"/>
    <x v="2"/>
    <n v="0.55000000000000004"/>
    <n v="4000"/>
    <n v="2200"/>
    <x v="802"/>
    <x v="2"/>
  </r>
  <r>
    <x v="2"/>
    <n v="1128299"/>
    <x v="194"/>
    <x v="2"/>
    <x v="25"/>
    <x v="28"/>
    <x v="3"/>
    <n v="0.55000000000000004"/>
    <n v="2750"/>
    <n v="1512.5000000000002"/>
    <x v="688"/>
    <x v="2"/>
  </r>
  <r>
    <x v="2"/>
    <n v="1128299"/>
    <x v="194"/>
    <x v="2"/>
    <x v="25"/>
    <x v="28"/>
    <x v="4"/>
    <n v="0.60000000000000009"/>
    <n v="1750"/>
    <n v="1050.0000000000002"/>
    <x v="280"/>
    <x v="1"/>
  </r>
  <r>
    <x v="2"/>
    <n v="1128299"/>
    <x v="194"/>
    <x v="2"/>
    <x v="25"/>
    <x v="28"/>
    <x v="5"/>
    <n v="0.55000000000000004"/>
    <n v="3750"/>
    <n v="2062.5"/>
    <x v="981"/>
    <x v="3"/>
  </r>
  <r>
    <x v="2"/>
    <n v="1128299"/>
    <x v="195"/>
    <x v="2"/>
    <x v="25"/>
    <x v="28"/>
    <x v="0"/>
    <n v="0.55000000000000004"/>
    <n v="5500"/>
    <n v="3025.0000000000005"/>
    <x v="764"/>
    <x v="2"/>
  </r>
  <r>
    <x v="2"/>
    <n v="1128299"/>
    <x v="195"/>
    <x v="2"/>
    <x v="25"/>
    <x v="28"/>
    <x v="1"/>
    <n v="0.60000000000000009"/>
    <n v="3500"/>
    <n v="2100.0000000000005"/>
    <x v="397"/>
    <x v="8"/>
  </r>
  <r>
    <x v="2"/>
    <n v="1128299"/>
    <x v="195"/>
    <x v="2"/>
    <x v="25"/>
    <x v="28"/>
    <x v="2"/>
    <n v="0.60000000000000009"/>
    <n v="4000"/>
    <n v="2400.0000000000005"/>
    <x v="104"/>
    <x v="2"/>
  </r>
  <r>
    <x v="2"/>
    <n v="1128299"/>
    <x v="195"/>
    <x v="2"/>
    <x v="25"/>
    <x v="28"/>
    <x v="3"/>
    <n v="0.55000000000000004"/>
    <n v="3000"/>
    <n v="1650.0000000000002"/>
    <x v="302"/>
    <x v="2"/>
  </r>
  <r>
    <x v="2"/>
    <n v="1128299"/>
    <x v="195"/>
    <x v="2"/>
    <x v="25"/>
    <x v="28"/>
    <x v="4"/>
    <n v="0.60000000000000009"/>
    <n v="2000"/>
    <n v="1200.0000000000002"/>
    <x v="982"/>
    <x v="1"/>
  </r>
  <r>
    <x v="2"/>
    <n v="1128299"/>
    <x v="195"/>
    <x v="2"/>
    <x v="25"/>
    <x v="28"/>
    <x v="5"/>
    <n v="0.75000000000000011"/>
    <n v="3750"/>
    <n v="2812.5000000000005"/>
    <x v="983"/>
    <x v="3"/>
  </r>
  <r>
    <x v="2"/>
    <n v="1128299"/>
    <x v="196"/>
    <x v="2"/>
    <x v="25"/>
    <x v="28"/>
    <x v="0"/>
    <n v="0.55000000000000004"/>
    <n v="5750"/>
    <n v="3162.5000000000005"/>
    <x v="774"/>
    <x v="2"/>
  </r>
  <r>
    <x v="2"/>
    <n v="1128299"/>
    <x v="196"/>
    <x v="2"/>
    <x v="25"/>
    <x v="28"/>
    <x v="1"/>
    <n v="0.60000000000000009"/>
    <n v="4250"/>
    <n v="2550.0000000000005"/>
    <x v="984"/>
    <x v="8"/>
  </r>
  <r>
    <x v="2"/>
    <n v="1128299"/>
    <x v="196"/>
    <x v="2"/>
    <x v="25"/>
    <x v="28"/>
    <x v="2"/>
    <n v="0.60000000000000009"/>
    <n v="4500"/>
    <n v="2700.0000000000005"/>
    <x v="985"/>
    <x v="2"/>
  </r>
  <r>
    <x v="2"/>
    <n v="1128299"/>
    <x v="196"/>
    <x v="2"/>
    <x v="25"/>
    <x v="28"/>
    <x v="3"/>
    <n v="0.55000000000000004"/>
    <n v="3500"/>
    <n v="1925.0000000000002"/>
    <x v="814"/>
    <x v="2"/>
  </r>
  <r>
    <x v="2"/>
    <n v="1128299"/>
    <x v="196"/>
    <x v="2"/>
    <x v="25"/>
    <x v="28"/>
    <x v="4"/>
    <n v="0.60000000000000009"/>
    <n v="2500"/>
    <n v="1500.0000000000002"/>
    <x v="714"/>
    <x v="1"/>
  </r>
  <r>
    <x v="2"/>
    <n v="1128299"/>
    <x v="196"/>
    <x v="2"/>
    <x v="25"/>
    <x v="28"/>
    <x v="5"/>
    <n v="0.75000000000000011"/>
    <n v="4250"/>
    <n v="3187.5000000000005"/>
    <x v="411"/>
    <x v="3"/>
  </r>
  <r>
    <x v="2"/>
    <n v="1128299"/>
    <x v="197"/>
    <x v="2"/>
    <x v="25"/>
    <x v="28"/>
    <x v="0"/>
    <n v="0.55000000000000004"/>
    <n v="7000"/>
    <n v="3850.0000000000005"/>
    <x v="838"/>
    <x v="2"/>
  </r>
  <r>
    <x v="2"/>
    <n v="1128299"/>
    <x v="197"/>
    <x v="2"/>
    <x v="25"/>
    <x v="28"/>
    <x v="1"/>
    <n v="0.60000000000000009"/>
    <n v="5500"/>
    <n v="3300.0000000000005"/>
    <x v="432"/>
    <x v="8"/>
  </r>
  <r>
    <x v="2"/>
    <n v="1128299"/>
    <x v="197"/>
    <x v="2"/>
    <x v="25"/>
    <x v="28"/>
    <x v="2"/>
    <n v="0.60000000000000009"/>
    <n v="5500"/>
    <n v="3300.0000000000005"/>
    <x v="92"/>
    <x v="2"/>
  </r>
  <r>
    <x v="2"/>
    <n v="1128299"/>
    <x v="197"/>
    <x v="2"/>
    <x v="25"/>
    <x v="28"/>
    <x v="3"/>
    <n v="0.55000000000000004"/>
    <n v="4250"/>
    <n v="2337.5"/>
    <x v="986"/>
    <x v="2"/>
  </r>
  <r>
    <x v="2"/>
    <n v="1128299"/>
    <x v="197"/>
    <x v="2"/>
    <x v="25"/>
    <x v="28"/>
    <x v="4"/>
    <n v="0.60000000000000009"/>
    <n v="3000"/>
    <n v="1800.0000000000002"/>
    <x v="303"/>
    <x v="1"/>
  </r>
  <r>
    <x v="2"/>
    <n v="1128299"/>
    <x v="197"/>
    <x v="2"/>
    <x v="25"/>
    <x v="28"/>
    <x v="5"/>
    <n v="0.75000000000000011"/>
    <n v="6000"/>
    <n v="4500.0000000000009"/>
    <x v="421"/>
    <x v="3"/>
  </r>
  <r>
    <x v="2"/>
    <n v="1128299"/>
    <x v="198"/>
    <x v="2"/>
    <x v="25"/>
    <x v="28"/>
    <x v="0"/>
    <n v="0.55000000000000004"/>
    <n v="7500"/>
    <n v="4125"/>
    <x v="83"/>
    <x v="2"/>
  </r>
  <r>
    <x v="2"/>
    <n v="1128299"/>
    <x v="198"/>
    <x v="2"/>
    <x v="25"/>
    <x v="28"/>
    <x v="1"/>
    <n v="0.60000000000000009"/>
    <n v="6000"/>
    <n v="3600.0000000000005"/>
    <x v="760"/>
    <x v="8"/>
  </r>
  <r>
    <x v="2"/>
    <n v="1128299"/>
    <x v="198"/>
    <x v="2"/>
    <x v="25"/>
    <x v="28"/>
    <x v="2"/>
    <n v="0.60000000000000009"/>
    <n v="5500"/>
    <n v="3300.0000000000005"/>
    <x v="92"/>
    <x v="2"/>
  </r>
  <r>
    <x v="2"/>
    <n v="1128299"/>
    <x v="198"/>
    <x v="2"/>
    <x v="25"/>
    <x v="28"/>
    <x v="3"/>
    <n v="0.55000000000000004"/>
    <n v="4500"/>
    <n v="2475"/>
    <x v="148"/>
    <x v="2"/>
  </r>
  <r>
    <x v="2"/>
    <n v="1128299"/>
    <x v="198"/>
    <x v="2"/>
    <x v="25"/>
    <x v="28"/>
    <x v="4"/>
    <n v="0.60000000000000009"/>
    <n v="5000"/>
    <n v="3000.0000000000005"/>
    <x v="234"/>
    <x v="1"/>
  </r>
  <r>
    <x v="2"/>
    <n v="1128299"/>
    <x v="198"/>
    <x v="2"/>
    <x v="25"/>
    <x v="28"/>
    <x v="5"/>
    <n v="0.75000000000000011"/>
    <n v="5000"/>
    <n v="3750.0000000000005"/>
    <x v="987"/>
    <x v="3"/>
  </r>
  <r>
    <x v="2"/>
    <n v="1128299"/>
    <x v="199"/>
    <x v="2"/>
    <x v="25"/>
    <x v="28"/>
    <x v="0"/>
    <n v="0.60000000000000009"/>
    <n v="7000"/>
    <n v="4200.0000000000009"/>
    <x v="100"/>
    <x v="2"/>
  </r>
  <r>
    <x v="2"/>
    <n v="1128299"/>
    <x v="199"/>
    <x v="2"/>
    <x v="25"/>
    <x v="28"/>
    <x v="1"/>
    <n v="0.65000000000000013"/>
    <n v="6500"/>
    <n v="4225.0000000000009"/>
    <x v="988"/>
    <x v="8"/>
  </r>
  <r>
    <x v="2"/>
    <n v="1128299"/>
    <x v="199"/>
    <x v="2"/>
    <x v="25"/>
    <x v="28"/>
    <x v="2"/>
    <n v="0.60000000000000009"/>
    <n v="5250"/>
    <n v="3150.0000000000005"/>
    <x v="43"/>
    <x v="2"/>
  </r>
  <r>
    <x v="2"/>
    <n v="1128299"/>
    <x v="199"/>
    <x v="2"/>
    <x v="25"/>
    <x v="28"/>
    <x v="3"/>
    <n v="0.60000000000000009"/>
    <n v="4750"/>
    <n v="2850.0000000000005"/>
    <x v="989"/>
    <x v="2"/>
  </r>
  <r>
    <x v="2"/>
    <n v="1128299"/>
    <x v="199"/>
    <x v="2"/>
    <x v="25"/>
    <x v="28"/>
    <x v="4"/>
    <n v="0.70000000000000007"/>
    <n v="4750"/>
    <n v="3325.0000000000005"/>
    <x v="989"/>
    <x v="1"/>
  </r>
  <r>
    <x v="2"/>
    <n v="1128299"/>
    <x v="199"/>
    <x v="2"/>
    <x v="25"/>
    <x v="28"/>
    <x v="5"/>
    <n v="0.75000000000000011"/>
    <n v="4500"/>
    <n v="3375.0000000000005"/>
    <x v="801"/>
    <x v="3"/>
  </r>
  <r>
    <x v="2"/>
    <n v="1128299"/>
    <x v="200"/>
    <x v="2"/>
    <x v="25"/>
    <x v="28"/>
    <x v="0"/>
    <n v="0.50000000000000011"/>
    <n v="6250"/>
    <n v="3125.0000000000009"/>
    <x v="788"/>
    <x v="2"/>
  </r>
  <r>
    <x v="2"/>
    <n v="1128299"/>
    <x v="200"/>
    <x v="2"/>
    <x v="25"/>
    <x v="28"/>
    <x v="1"/>
    <n v="0.55000000000000016"/>
    <n v="6250"/>
    <n v="3437.5000000000009"/>
    <x v="990"/>
    <x v="8"/>
  </r>
  <r>
    <x v="2"/>
    <n v="1128299"/>
    <x v="200"/>
    <x v="2"/>
    <x v="25"/>
    <x v="28"/>
    <x v="2"/>
    <n v="0.50000000000000011"/>
    <n v="4750"/>
    <n v="2375.0000000000005"/>
    <x v="991"/>
    <x v="2"/>
  </r>
  <r>
    <x v="2"/>
    <n v="1128299"/>
    <x v="200"/>
    <x v="2"/>
    <x v="25"/>
    <x v="28"/>
    <x v="3"/>
    <n v="0.50000000000000011"/>
    <n v="4250"/>
    <n v="2125.0000000000005"/>
    <x v="436"/>
    <x v="2"/>
  </r>
  <r>
    <x v="2"/>
    <n v="1128299"/>
    <x v="200"/>
    <x v="2"/>
    <x v="25"/>
    <x v="28"/>
    <x v="4"/>
    <n v="0.60000000000000009"/>
    <n v="4250"/>
    <n v="2550.0000000000005"/>
    <x v="992"/>
    <x v="1"/>
  </r>
  <r>
    <x v="2"/>
    <n v="1128299"/>
    <x v="200"/>
    <x v="2"/>
    <x v="25"/>
    <x v="28"/>
    <x v="5"/>
    <n v="0.65000000000000013"/>
    <n v="4750"/>
    <n v="3087.5000000000005"/>
    <x v="993"/>
    <x v="3"/>
  </r>
  <r>
    <x v="2"/>
    <n v="1128299"/>
    <x v="201"/>
    <x v="2"/>
    <x v="25"/>
    <x v="28"/>
    <x v="0"/>
    <n v="0.50000000000000011"/>
    <n v="5500"/>
    <n v="2750.0000000000005"/>
    <x v="199"/>
    <x v="2"/>
  </r>
  <r>
    <x v="2"/>
    <n v="1128299"/>
    <x v="201"/>
    <x v="2"/>
    <x v="25"/>
    <x v="28"/>
    <x v="1"/>
    <n v="0.55000000000000016"/>
    <n v="5500"/>
    <n v="3025.0000000000009"/>
    <x v="994"/>
    <x v="8"/>
  </r>
  <r>
    <x v="2"/>
    <n v="1128299"/>
    <x v="201"/>
    <x v="2"/>
    <x v="25"/>
    <x v="28"/>
    <x v="2"/>
    <n v="0.50000000000000011"/>
    <n v="3750"/>
    <n v="1875.0000000000005"/>
    <x v="553"/>
    <x v="2"/>
  </r>
  <r>
    <x v="2"/>
    <n v="1128299"/>
    <x v="201"/>
    <x v="2"/>
    <x v="25"/>
    <x v="28"/>
    <x v="3"/>
    <n v="0.50000000000000011"/>
    <n v="3500"/>
    <n v="1750.0000000000005"/>
    <x v="479"/>
    <x v="2"/>
  </r>
  <r>
    <x v="2"/>
    <n v="1128299"/>
    <x v="201"/>
    <x v="2"/>
    <x v="25"/>
    <x v="28"/>
    <x v="4"/>
    <n v="0.60000000000000009"/>
    <n v="3250"/>
    <n v="1950.0000000000002"/>
    <x v="154"/>
    <x v="1"/>
  </r>
  <r>
    <x v="2"/>
    <n v="1128299"/>
    <x v="201"/>
    <x v="2"/>
    <x v="25"/>
    <x v="28"/>
    <x v="5"/>
    <n v="0.75000000000000011"/>
    <n v="3750"/>
    <n v="2812.5000000000005"/>
    <x v="983"/>
    <x v="3"/>
  </r>
  <r>
    <x v="2"/>
    <n v="1128299"/>
    <x v="202"/>
    <x v="2"/>
    <x v="25"/>
    <x v="28"/>
    <x v="0"/>
    <n v="0.60000000000000009"/>
    <n v="5500"/>
    <n v="3300.0000000000005"/>
    <x v="92"/>
    <x v="2"/>
  </r>
  <r>
    <x v="2"/>
    <n v="1128299"/>
    <x v="202"/>
    <x v="2"/>
    <x v="25"/>
    <x v="28"/>
    <x v="1"/>
    <n v="0.65000000000000013"/>
    <n v="6000"/>
    <n v="3900.0000000000009"/>
    <x v="381"/>
    <x v="8"/>
  </r>
  <r>
    <x v="2"/>
    <n v="1128299"/>
    <x v="202"/>
    <x v="2"/>
    <x v="25"/>
    <x v="28"/>
    <x v="2"/>
    <n v="0.60000000000000009"/>
    <n v="4500"/>
    <n v="2700.0000000000005"/>
    <x v="985"/>
    <x v="2"/>
  </r>
  <r>
    <x v="2"/>
    <n v="1128299"/>
    <x v="202"/>
    <x v="2"/>
    <x v="25"/>
    <x v="28"/>
    <x v="3"/>
    <n v="0.60000000000000009"/>
    <n v="4250"/>
    <n v="2550.0000000000005"/>
    <x v="995"/>
    <x v="2"/>
  </r>
  <r>
    <x v="2"/>
    <n v="1128299"/>
    <x v="202"/>
    <x v="2"/>
    <x v="25"/>
    <x v="28"/>
    <x v="4"/>
    <n v="0.70000000000000007"/>
    <n v="3750"/>
    <n v="2625.0000000000005"/>
    <x v="135"/>
    <x v="1"/>
  </r>
  <r>
    <x v="2"/>
    <n v="1128299"/>
    <x v="202"/>
    <x v="2"/>
    <x v="25"/>
    <x v="28"/>
    <x v="5"/>
    <n v="0.75000000000000011"/>
    <n v="5000"/>
    <n v="3750.0000000000005"/>
    <x v="987"/>
    <x v="3"/>
  </r>
  <r>
    <x v="2"/>
    <n v="1128299"/>
    <x v="203"/>
    <x v="2"/>
    <x v="25"/>
    <x v="28"/>
    <x v="0"/>
    <n v="0.60000000000000009"/>
    <n v="7000"/>
    <n v="4200.0000000000009"/>
    <x v="100"/>
    <x v="2"/>
  </r>
  <r>
    <x v="2"/>
    <n v="1128299"/>
    <x v="203"/>
    <x v="2"/>
    <x v="25"/>
    <x v="28"/>
    <x v="1"/>
    <n v="0.65000000000000013"/>
    <n v="7000"/>
    <n v="4550.0000000000009"/>
    <x v="393"/>
    <x v="8"/>
  </r>
  <r>
    <x v="2"/>
    <n v="1128299"/>
    <x v="203"/>
    <x v="2"/>
    <x v="25"/>
    <x v="28"/>
    <x v="2"/>
    <n v="0.60000000000000009"/>
    <n v="5000"/>
    <n v="3000.0000000000005"/>
    <x v="150"/>
    <x v="2"/>
  </r>
  <r>
    <x v="2"/>
    <n v="1128299"/>
    <x v="203"/>
    <x v="2"/>
    <x v="25"/>
    <x v="28"/>
    <x v="3"/>
    <n v="0.60000000000000009"/>
    <n v="5000"/>
    <n v="3000.0000000000005"/>
    <x v="150"/>
    <x v="2"/>
  </r>
  <r>
    <x v="2"/>
    <n v="1128299"/>
    <x v="203"/>
    <x v="2"/>
    <x v="25"/>
    <x v="28"/>
    <x v="4"/>
    <n v="0.70000000000000007"/>
    <n v="4250"/>
    <n v="2975.0000000000005"/>
    <x v="995"/>
    <x v="1"/>
  </r>
  <r>
    <x v="2"/>
    <n v="1128299"/>
    <x v="203"/>
    <x v="2"/>
    <x v="25"/>
    <x v="28"/>
    <x v="5"/>
    <n v="0.75000000000000011"/>
    <n v="5250"/>
    <n v="3937.5000000000005"/>
    <x v="974"/>
    <x v="3"/>
  </r>
  <r>
    <x v="2"/>
    <n v="1128299"/>
    <x v="90"/>
    <x v="2"/>
    <x v="26"/>
    <x v="29"/>
    <x v="0"/>
    <n v="0.29999999999999993"/>
    <n v="4500"/>
    <n v="1349.9999999999998"/>
    <x v="772"/>
    <x v="8"/>
  </r>
  <r>
    <x v="2"/>
    <n v="1128299"/>
    <x v="90"/>
    <x v="2"/>
    <x v="26"/>
    <x v="29"/>
    <x v="1"/>
    <n v="0.4"/>
    <n v="4500"/>
    <n v="1800"/>
    <x v="794"/>
    <x v="8"/>
  </r>
  <r>
    <x v="2"/>
    <n v="1128299"/>
    <x v="90"/>
    <x v="2"/>
    <x v="26"/>
    <x v="29"/>
    <x v="2"/>
    <n v="0.4"/>
    <n v="4500"/>
    <n v="1800"/>
    <x v="149"/>
    <x v="2"/>
  </r>
  <r>
    <x v="2"/>
    <n v="1128299"/>
    <x v="90"/>
    <x v="2"/>
    <x v="26"/>
    <x v="29"/>
    <x v="3"/>
    <n v="0.4"/>
    <n v="3000"/>
    <n v="1200"/>
    <x v="616"/>
    <x v="8"/>
  </r>
  <r>
    <x v="2"/>
    <n v="1128299"/>
    <x v="90"/>
    <x v="2"/>
    <x v="26"/>
    <x v="29"/>
    <x v="4"/>
    <n v="0.45000000000000012"/>
    <n v="2500"/>
    <n v="1125.0000000000002"/>
    <x v="197"/>
    <x v="2"/>
  </r>
  <r>
    <x v="2"/>
    <n v="1128299"/>
    <x v="90"/>
    <x v="2"/>
    <x v="26"/>
    <x v="29"/>
    <x v="5"/>
    <n v="0.4"/>
    <n v="4500"/>
    <n v="1800"/>
    <x v="354"/>
    <x v="3"/>
  </r>
  <r>
    <x v="2"/>
    <n v="1128299"/>
    <x v="91"/>
    <x v="2"/>
    <x v="26"/>
    <x v="29"/>
    <x v="0"/>
    <n v="0.29999999999999993"/>
    <n v="5000"/>
    <n v="1499.9999999999998"/>
    <x v="763"/>
    <x v="8"/>
  </r>
  <r>
    <x v="2"/>
    <n v="1128299"/>
    <x v="91"/>
    <x v="2"/>
    <x v="26"/>
    <x v="29"/>
    <x v="1"/>
    <n v="0.4"/>
    <n v="4000"/>
    <n v="1600"/>
    <x v="329"/>
    <x v="8"/>
  </r>
  <r>
    <x v="2"/>
    <n v="1128299"/>
    <x v="91"/>
    <x v="2"/>
    <x v="26"/>
    <x v="29"/>
    <x v="2"/>
    <n v="0.4"/>
    <n v="4000"/>
    <n v="1600"/>
    <x v="257"/>
    <x v="2"/>
  </r>
  <r>
    <x v="2"/>
    <n v="1128299"/>
    <x v="91"/>
    <x v="2"/>
    <x v="26"/>
    <x v="29"/>
    <x v="3"/>
    <n v="0.4"/>
    <n v="2500"/>
    <n v="1000"/>
    <x v="216"/>
    <x v="8"/>
  </r>
  <r>
    <x v="2"/>
    <n v="1128299"/>
    <x v="91"/>
    <x v="2"/>
    <x v="26"/>
    <x v="29"/>
    <x v="4"/>
    <n v="0.45000000000000012"/>
    <n v="1750"/>
    <n v="787.50000000000023"/>
    <x v="996"/>
    <x v="2"/>
  </r>
  <r>
    <x v="2"/>
    <n v="1128299"/>
    <x v="91"/>
    <x v="2"/>
    <x v="26"/>
    <x v="29"/>
    <x v="5"/>
    <n v="0.4"/>
    <n v="3750"/>
    <n v="1500"/>
    <x v="223"/>
    <x v="3"/>
  </r>
  <r>
    <x v="2"/>
    <n v="1128299"/>
    <x v="92"/>
    <x v="2"/>
    <x v="26"/>
    <x v="29"/>
    <x v="0"/>
    <n v="0.4"/>
    <n v="5250"/>
    <n v="2100"/>
    <x v="99"/>
    <x v="8"/>
  </r>
  <r>
    <x v="2"/>
    <n v="1128299"/>
    <x v="92"/>
    <x v="2"/>
    <x v="26"/>
    <x v="29"/>
    <x v="1"/>
    <n v="0.5"/>
    <n v="3750"/>
    <n v="1875"/>
    <x v="158"/>
    <x v="8"/>
  </r>
  <r>
    <x v="2"/>
    <n v="1128299"/>
    <x v="92"/>
    <x v="2"/>
    <x v="26"/>
    <x v="29"/>
    <x v="2"/>
    <n v="0.5"/>
    <n v="3750"/>
    <n v="1875"/>
    <x v="407"/>
    <x v="2"/>
  </r>
  <r>
    <x v="2"/>
    <n v="1128299"/>
    <x v="92"/>
    <x v="2"/>
    <x v="26"/>
    <x v="29"/>
    <x v="3"/>
    <n v="0.5"/>
    <n v="2500"/>
    <n v="1250"/>
    <x v="399"/>
    <x v="8"/>
  </r>
  <r>
    <x v="2"/>
    <n v="1128299"/>
    <x v="92"/>
    <x v="2"/>
    <x v="26"/>
    <x v="29"/>
    <x v="4"/>
    <n v="0.55000000000000004"/>
    <n v="1500"/>
    <n v="825.00000000000011"/>
    <x v="281"/>
    <x v="2"/>
  </r>
  <r>
    <x v="2"/>
    <n v="1128299"/>
    <x v="92"/>
    <x v="2"/>
    <x v="26"/>
    <x v="29"/>
    <x v="5"/>
    <n v="0.5"/>
    <n v="3500"/>
    <n v="1750"/>
    <x v="209"/>
    <x v="3"/>
  </r>
  <r>
    <x v="2"/>
    <n v="1128299"/>
    <x v="93"/>
    <x v="2"/>
    <x v="26"/>
    <x v="29"/>
    <x v="0"/>
    <n v="0.5"/>
    <n v="5250"/>
    <n v="2625"/>
    <x v="150"/>
    <x v="8"/>
  </r>
  <r>
    <x v="2"/>
    <n v="1128299"/>
    <x v="93"/>
    <x v="2"/>
    <x v="26"/>
    <x v="29"/>
    <x v="1"/>
    <n v="0.55000000000000004"/>
    <n v="3250"/>
    <n v="1787.5000000000002"/>
    <x v="316"/>
    <x v="8"/>
  </r>
  <r>
    <x v="2"/>
    <n v="1128299"/>
    <x v="93"/>
    <x v="2"/>
    <x v="26"/>
    <x v="29"/>
    <x v="2"/>
    <n v="0.55000000000000004"/>
    <n v="3750"/>
    <n v="2062.5"/>
    <x v="997"/>
    <x v="2"/>
  </r>
  <r>
    <x v="2"/>
    <n v="1128299"/>
    <x v="93"/>
    <x v="2"/>
    <x v="26"/>
    <x v="29"/>
    <x v="3"/>
    <n v="0.5"/>
    <n v="2750"/>
    <n v="1375"/>
    <x v="309"/>
    <x v="8"/>
  </r>
  <r>
    <x v="2"/>
    <n v="1128299"/>
    <x v="93"/>
    <x v="2"/>
    <x v="26"/>
    <x v="29"/>
    <x v="4"/>
    <n v="0.55000000000000004"/>
    <n v="1750"/>
    <n v="962.50000000000011"/>
    <x v="181"/>
    <x v="2"/>
  </r>
  <r>
    <x v="2"/>
    <n v="1128299"/>
    <x v="93"/>
    <x v="2"/>
    <x v="26"/>
    <x v="29"/>
    <x v="5"/>
    <n v="0.70000000000000007"/>
    <n v="3500"/>
    <n v="2450.0000000000005"/>
    <x v="479"/>
    <x v="3"/>
  </r>
  <r>
    <x v="2"/>
    <n v="1128299"/>
    <x v="94"/>
    <x v="2"/>
    <x v="26"/>
    <x v="29"/>
    <x v="0"/>
    <n v="0.5"/>
    <n v="5500"/>
    <n v="2750"/>
    <x v="174"/>
    <x v="8"/>
  </r>
  <r>
    <x v="2"/>
    <n v="1128299"/>
    <x v="94"/>
    <x v="2"/>
    <x v="26"/>
    <x v="29"/>
    <x v="1"/>
    <n v="0.55000000000000004"/>
    <n v="4000"/>
    <n v="2200"/>
    <x v="980"/>
    <x v="8"/>
  </r>
  <r>
    <x v="2"/>
    <n v="1128299"/>
    <x v="94"/>
    <x v="2"/>
    <x v="26"/>
    <x v="29"/>
    <x v="2"/>
    <n v="0.55000000000000004"/>
    <n v="4250"/>
    <n v="2337.5"/>
    <x v="986"/>
    <x v="2"/>
  </r>
  <r>
    <x v="2"/>
    <n v="1128299"/>
    <x v="94"/>
    <x v="2"/>
    <x v="26"/>
    <x v="29"/>
    <x v="3"/>
    <n v="0.5"/>
    <n v="3250"/>
    <n v="1625"/>
    <x v="409"/>
    <x v="8"/>
  </r>
  <r>
    <x v="2"/>
    <n v="1128299"/>
    <x v="94"/>
    <x v="2"/>
    <x v="26"/>
    <x v="29"/>
    <x v="4"/>
    <n v="0.55000000000000004"/>
    <n v="2250"/>
    <n v="1237.5"/>
    <x v="180"/>
    <x v="2"/>
  </r>
  <r>
    <x v="2"/>
    <n v="1128299"/>
    <x v="94"/>
    <x v="2"/>
    <x v="26"/>
    <x v="29"/>
    <x v="5"/>
    <n v="0.70000000000000007"/>
    <n v="4000"/>
    <n v="2800.0000000000005"/>
    <x v="439"/>
    <x v="3"/>
  </r>
  <r>
    <x v="2"/>
    <n v="1128299"/>
    <x v="95"/>
    <x v="2"/>
    <x v="26"/>
    <x v="29"/>
    <x v="0"/>
    <n v="0.5"/>
    <n v="6750"/>
    <n v="3375"/>
    <x v="7"/>
    <x v="8"/>
  </r>
  <r>
    <x v="2"/>
    <n v="1128299"/>
    <x v="95"/>
    <x v="2"/>
    <x v="26"/>
    <x v="29"/>
    <x v="1"/>
    <n v="0.55000000000000004"/>
    <n v="5250"/>
    <n v="2887.5000000000005"/>
    <x v="136"/>
    <x v="8"/>
  </r>
  <r>
    <x v="2"/>
    <n v="1128299"/>
    <x v="95"/>
    <x v="2"/>
    <x v="26"/>
    <x v="29"/>
    <x v="2"/>
    <n v="0.55000000000000004"/>
    <n v="5250"/>
    <n v="2887.5000000000005"/>
    <x v="249"/>
    <x v="2"/>
  </r>
  <r>
    <x v="2"/>
    <n v="1128299"/>
    <x v="95"/>
    <x v="2"/>
    <x v="26"/>
    <x v="29"/>
    <x v="3"/>
    <n v="0.5"/>
    <n v="4000"/>
    <n v="2000"/>
    <x v="325"/>
    <x v="8"/>
  </r>
  <r>
    <x v="2"/>
    <n v="1128299"/>
    <x v="95"/>
    <x v="2"/>
    <x v="26"/>
    <x v="29"/>
    <x v="4"/>
    <n v="0.55000000000000004"/>
    <n v="2750"/>
    <n v="1512.5000000000002"/>
    <x v="688"/>
    <x v="2"/>
  </r>
  <r>
    <x v="2"/>
    <n v="1128299"/>
    <x v="95"/>
    <x v="2"/>
    <x v="26"/>
    <x v="29"/>
    <x v="5"/>
    <n v="0.70000000000000007"/>
    <n v="5750"/>
    <n v="4025.0000000000005"/>
    <x v="998"/>
    <x v="3"/>
  </r>
  <r>
    <x v="2"/>
    <n v="1128299"/>
    <x v="96"/>
    <x v="2"/>
    <x v="26"/>
    <x v="29"/>
    <x v="0"/>
    <n v="0.5"/>
    <n v="7250"/>
    <n v="3625"/>
    <x v="169"/>
    <x v="8"/>
  </r>
  <r>
    <x v="2"/>
    <n v="1128299"/>
    <x v="96"/>
    <x v="2"/>
    <x v="26"/>
    <x v="29"/>
    <x v="1"/>
    <n v="0.55000000000000004"/>
    <n v="5750"/>
    <n v="3162.5000000000005"/>
    <x v="388"/>
    <x v="8"/>
  </r>
  <r>
    <x v="2"/>
    <n v="1128299"/>
    <x v="96"/>
    <x v="2"/>
    <x v="26"/>
    <x v="29"/>
    <x v="2"/>
    <n v="0.55000000000000004"/>
    <n v="5250"/>
    <n v="2887.5000000000005"/>
    <x v="249"/>
    <x v="2"/>
  </r>
  <r>
    <x v="2"/>
    <n v="1128299"/>
    <x v="96"/>
    <x v="2"/>
    <x v="26"/>
    <x v="29"/>
    <x v="3"/>
    <n v="0.5"/>
    <n v="4250"/>
    <n v="2125"/>
    <x v="999"/>
    <x v="8"/>
  </r>
  <r>
    <x v="2"/>
    <n v="1128299"/>
    <x v="96"/>
    <x v="2"/>
    <x v="26"/>
    <x v="29"/>
    <x v="4"/>
    <n v="0.55000000000000004"/>
    <n v="4750"/>
    <n v="2612.5"/>
    <x v="515"/>
    <x v="2"/>
  </r>
  <r>
    <x v="2"/>
    <n v="1128299"/>
    <x v="96"/>
    <x v="2"/>
    <x v="26"/>
    <x v="29"/>
    <x v="5"/>
    <n v="0.70000000000000007"/>
    <n v="4750"/>
    <n v="3325.0000000000005"/>
    <x v="991"/>
    <x v="3"/>
  </r>
  <r>
    <x v="2"/>
    <n v="1128299"/>
    <x v="97"/>
    <x v="2"/>
    <x v="26"/>
    <x v="29"/>
    <x v="0"/>
    <n v="0.55000000000000004"/>
    <n v="6750"/>
    <n v="3712.5000000000005"/>
    <x v="641"/>
    <x v="8"/>
  </r>
  <r>
    <x v="2"/>
    <n v="1128299"/>
    <x v="97"/>
    <x v="2"/>
    <x v="26"/>
    <x v="29"/>
    <x v="1"/>
    <n v="0.60000000000000009"/>
    <n v="6250"/>
    <n v="3750.0000000000005"/>
    <x v="417"/>
    <x v="8"/>
  </r>
  <r>
    <x v="2"/>
    <n v="1128299"/>
    <x v="97"/>
    <x v="2"/>
    <x v="26"/>
    <x v="29"/>
    <x v="2"/>
    <n v="0.55000000000000004"/>
    <n v="5000"/>
    <n v="2750"/>
    <x v="865"/>
    <x v="2"/>
  </r>
  <r>
    <x v="2"/>
    <n v="1128299"/>
    <x v="97"/>
    <x v="2"/>
    <x v="26"/>
    <x v="29"/>
    <x v="3"/>
    <n v="0.55000000000000004"/>
    <n v="4500"/>
    <n v="2475"/>
    <x v="187"/>
    <x v="8"/>
  </r>
  <r>
    <x v="2"/>
    <n v="1128299"/>
    <x v="97"/>
    <x v="2"/>
    <x v="26"/>
    <x v="29"/>
    <x v="4"/>
    <n v="0.65"/>
    <n v="4500"/>
    <n v="2925"/>
    <x v="165"/>
    <x v="2"/>
  </r>
  <r>
    <x v="2"/>
    <n v="1128299"/>
    <x v="97"/>
    <x v="2"/>
    <x v="26"/>
    <x v="29"/>
    <x v="5"/>
    <n v="0.70000000000000007"/>
    <n v="4250"/>
    <n v="2975.0000000000005"/>
    <x v="436"/>
    <x v="3"/>
  </r>
  <r>
    <x v="2"/>
    <n v="1128299"/>
    <x v="98"/>
    <x v="2"/>
    <x v="26"/>
    <x v="29"/>
    <x v="0"/>
    <n v="0.45000000000000012"/>
    <n v="6000"/>
    <n v="2700.0000000000009"/>
    <x v="1000"/>
    <x v="8"/>
  </r>
  <r>
    <x v="2"/>
    <n v="1128299"/>
    <x v="98"/>
    <x v="2"/>
    <x v="26"/>
    <x v="29"/>
    <x v="1"/>
    <n v="0.50000000000000011"/>
    <n v="6000"/>
    <n v="3000.0000000000005"/>
    <x v="1001"/>
    <x v="8"/>
  </r>
  <r>
    <x v="2"/>
    <n v="1128299"/>
    <x v="98"/>
    <x v="2"/>
    <x v="26"/>
    <x v="29"/>
    <x v="2"/>
    <n v="0.45000000000000012"/>
    <n v="4500"/>
    <n v="2025.0000000000005"/>
    <x v="503"/>
    <x v="2"/>
  </r>
  <r>
    <x v="2"/>
    <n v="1128299"/>
    <x v="98"/>
    <x v="2"/>
    <x v="26"/>
    <x v="29"/>
    <x v="3"/>
    <n v="0.45000000000000012"/>
    <n v="4000"/>
    <n v="1800.0000000000005"/>
    <x v="1002"/>
    <x v="8"/>
  </r>
  <r>
    <x v="2"/>
    <n v="1128299"/>
    <x v="98"/>
    <x v="2"/>
    <x v="26"/>
    <x v="29"/>
    <x v="4"/>
    <n v="0.55000000000000004"/>
    <n v="4000"/>
    <n v="2200"/>
    <x v="802"/>
    <x v="2"/>
  </r>
  <r>
    <x v="2"/>
    <n v="1128299"/>
    <x v="98"/>
    <x v="2"/>
    <x v="26"/>
    <x v="29"/>
    <x v="5"/>
    <n v="0.60000000000000009"/>
    <n v="4500"/>
    <n v="2700.0000000000005"/>
    <x v="526"/>
    <x v="3"/>
  </r>
  <r>
    <x v="2"/>
    <n v="1128299"/>
    <x v="99"/>
    <x v="2"/>
    <x v="26"/>
    <x v="29"/>
    <x v="0"/>
    <n v="0.45000000000000012"/>
    <n v="5250"/>
    <n v="2362.5000000000005"/>
    <x v="332"/>
    <x v="8"/>
  </r>
  <r>
    <x v="2"/>
    <n v="1128299"/>
    <x v="99"/>
    <x v="2"/>
    <x v="26"/>
    <x v="29"/>
    <x v="1"/>
    <n v="0.50000000000000011"/>
    <n v="5250"/>
    <n v="2625.0000000000005"/>
    <x v="382"/>
    <x v="8"/>
  </r>
  <r>
    <x v="2"/>
    <n v="1128299"/>
    <x v="99"/>
    <x v="2"/>
    <x v="26"/>
    <x v="29"/>
    <x v="2"/>
    <n v="0.45000000000000012"/>
    <n v="3500"/>
    <n v="1575.0000000000005"/>
    <x v="945"/>
    <x v="2"/>
  </r>
  <r>
    <x v="2"/>
    <n v="1128299"/>
    <x v="99"/>
    <x v="2"/>
    <x v="26"/>
    <x v="29"/>
    <x v="3"/>
    <n v="0.45000000000000012"/>
    <n v="3250"/>
    <n v="1462.5000000000005"/>
    <x v="1003"/>
    <x v="8"/>
  </r>
  <r>
    <x v="2"/>
    <n v="1128299"/>
    <x v="99"/>
    <x v="2"/>
    <x v="26"/>
    <x v="29"/>
    <x v="4"/>
    <n v="0.55000000000000004"/>
    <n v="3000"/>
    <n v="1650.0000000000002"/>
    <x v="302"/>
    <x v="2"/>
  </r>
  <r>
    <x v="2"/>
    <n v="1128299"/>
    <x v="99"/>
    <x v="2"/>
    <x v="26"/>
    <x v="29"/>
    <x v="5"/>
    <n v="0.70000000000000007"/>
    <n v="3500"/>
    <n v="2450.0000000000005"/>
    <x v="479"/>
    <x v="3"/>
  </r>
  <r>
    <x v="2"/>
    <n v="1128299"/>
    <x v="100"/>
    <x v="2"/>
    <x v="26"/>
    <x v="29"/>
    <x v="0"/>
    <n v="0.55000000000000004"/>
    <n v="5250"/>
    <n v="2887.5000000000005"/>
    <x v="136"/>
    <x v="8"/>
  </r>
  <r>
    <x v="2"/>
    <n v="1128299"/>
    <x v="100"/>
    <x v="2"/>
    <x v="26"/>
    <x v="29"/>
    <x v="1"/>
    <n v="0.60000000000000009"/>
    <n v="5750"/>
    <n v="3450.0000000000005"/>
    <x v="969"/>
    <x v="8"/>
  </r>
  <r>
    <x v="2"/>
    <n v="1128299"/>
    <x v="100"/>
    <x v="2"/>
    <x v="26"/>
    <x v="29"/>
    <x v="2"/>
    <n v="0.55000000000000004"/>
    <n v="4250"/>
    <n v="2337.5"/>
    <x v="986"/>
    <x v="2"/>
  </r>
  <r>
    <x v="2"/>
    <n v="1128299"/>
    <x v="100"/>
    <x v="2"/>
    <x v="26"/>
    <x v="29"/>
    <x v="3"/>
    <n v="0.55000000000000004"/>
    <n v="4000"/>
    <n v="2200"/>
    <x v="980"/>
    <x v="8"/>
  </r>
  <r>
    <x v="2"/>
    <n v="1128299"/>
    <x v="100"/>
    <x v="2"/>
    <x v="26"/>
    <x v="29"/>
    <x v="4"/>
    <n v="0.65"/>
    <n v="3500"/>
    <n v="2275"/>
    <x v="1004"/>
    <x v="2"/>
  </r>
  <r>
    <x v="2"/>
    <n v="1128299"/>
    <x v="100"/>
    <x v="2"/>
    <x v="26"/>
    <x v="29"/>
    <x v="5"/>
    <n v="0.70000000000000007"/>
    <n v="4750"/>
    <n v="3325.0000000000005"/>
    <x v="991"/>
    <x v="3"/>
  </r>
  <r>
    <x v="2"/>
    <n v="1128299"/>
    <x v="101"/>
    <x v="2"/>
    <x v="26"/>
    <x v="29"/>
    <x v="0"/>
    <n v="0.55000000000000004"/>
    <n v="6750"/>
    <n v="3712.5000000000005"/>
    <x v="641"/>
    <x v="8"/>
  </r>
  <r>
    <x v="2"/>
    <n v="1128299"/>
    <x v="101"/>
    <x v="2"/>
    <x v="26"/>
    <x v="29"/>
    <x v="1"/>
    <n v="0.60000000000000009"/>
    <n v="6750"/>
    <n v="4050.0000000000005"/>
    <x v="1005"/>
    <x v="8"/>
  </r>
  <r>
    <x v="2"/>
    <n v="1128299"/>
    <x v="101"/>
    <x v="2"/>
    <x v="26"/>
    <x v="29"/>
    <x v="2"/>
    <n v="0.55000000000000004"/>
    <n v="4750"/>
    <n v="2612.5"/>
    <x v="515"/>
    <x v="2"/>
  </r>
  <r>
    <x v="2"/>
    <n v="1128299"/>
    <x v="101"/>
    <x v="2"/>
    <x v="26"/>
    <x v="29"/>
    <x v="3"/>
    <n v="0.55000000000000004"/>
    <n v="4750"/>
    <n v="2612.5"/>
    <x v="967"/>
    <x v="8"/>
  </r>
  <r>
    <x v="2"/>
    <n v="1128299"/>
    <x v="101"/>
    <x v="2"/>
    <x v="26"/>
    <x v="29"/>
    <x v="4"/>
    <n v="0.65"/>
    <n v="4000"/>
    <n v="2600"/>
    <x v="1006"/>
    <x v="2"/>
  </r>
  <r>
    <x v="2"/>
    <n v="1128299"/>
    <x v="101"/>
    <x v="2"/>
    <x v="26"/>
    <x v="29"/>
    <x v="5"/>
    <n v="0.70000000000000007"/>
    <n v="5000"/>
    <n v="3500.0000000000005"/>
    <x v="1007"/>
    <x v="3"/>
  </r>
  <r>
    <x v="0"/>
    <n v="1185732"/>
    <x v="204"/>
    <x v="4"/>
    <x v="27"/>
    <x v="30"/>
    <x v="0"/>
    <n v="0.4"/>
    <n v="10250"/>
    <n v="4100"/>
    <x v="1008"/>
    <x v="4"/>
  </r>
  <r>
    <x v="0"/>
    <n v="1185732"/>
    <x v="204"/>
    <x v="4"/>
    <x v="27"/>
    <x v="30"/>
    <x v="1"/>
    <n v="0.4"/>
    <n v="8250"/>
    <n v="3300"/>
    <x v="92"/>
    <x v="2"/>
  </r>
  <r>
    <x v="0"/>
    <n v="1185732"/>
    <x v="204"/>
    <x v="4"/>
    <x v="27"/>
    <x v="30"/>
    <x v="2"/>
    <n v="0.30000000000000004"/>
    <n v="8250"/>
    <n v="2475.0000000000005"/>
    <x v="1009"/>
    <x v="3"/>
  </r>
  <r>
    <x v="0"/>
    <n v="1185732"/>
    <x v="204"/>
    <x v="4"/>
    <x v="27"/>
    <x v="30"/>
    <x v="3"/>
    <n v="0.35"/>
    <n v="6750"/>
    <n v="2362.5"/>
    <x v="59"/>
    <x v="1"/>
  </r>
  <r>
    <x v="0"/>
    <n v="1185732"/>
    <x v="204"/>
    <x v="4"/>
    <x v="27"/>
    <x v="30"/>
    <x v="4"/>
    <n v="0.5"/>
    <n v="7250"/>
    <n v="3625"/>
    <x v="701"/>
    <x v="2"/>
  </r>
  <r>
    <x v="0"/>
    <n v="1185732"/>
    <x v="204"/>
    <x v="4"/>
    <x v="27"/>
    <x v="30"/>
    <x v="5"/>
    <n v="0.4"/>
    <n v="8250"/>
    <n v="3300"/>
    <x v="22"/>
    <x v="0"/>
  </r>
  <r>
    <x v="0"/>
    <n v="1185732"/>
    <x v="205"/>
    <x v="4"/>
    <x v="27"/>
    <x v="30"/>
    <x v="0"/>
    <n v="0.4"/>
    <n v="10750"/>
    <n v="4300"/>
    <x v="1010"/>
    <x v="4"/>
  </r>
  <r>
    <x v="0"/>
    <n v="1185732"/>
    <x v="205"/>
    <x v="4"/>
    <x v="27"/>
    <x v="30"/>
    <x v="1"/>
    <n v="0.4"/>
    <n v="7250"/>
    <n v="2900"/>
    <x v="1011"/>
    <x v="2"/>
  </r>
  <r>
    <x v="0"/>
    <n v="1185732"/>
    <x v="205"/>
    <x v="4"/>
    <x v="27"/>
    <x v="30"/>
    <x v="2"/>
    <n v="0.30000000000000004"/>
    <n v="7750"/>
    <n v="2325.0000000000005"/>
    <x v="91"/>
    <x v="3"/>
  </r>
  <r>
    <x v="0"/>
    <n v="1185732"/>
    <x v="205"/>
    <x v="4"/>
    <x v="27"/>
    <x v="30"/>
    <x v="3"/>
    <n v="0.35"/>
    <n v="6250"/>
    <n v="2187.5"/>
    <x v="407"/>
    <x v="1"/>
  </r>
  <r>
    <x v="0"/>
    <n v="1185732"/>
    <x v="205"/>
    <x v="4"/>
    <x v="27"/>
    <x v="30"/>
    <x v="4"/>
    <n v="0.5"/>
    <n v="7000"/>
    <n v="3500"/>
    <x v="46"/>
    <x v="2"/>
  </r>
  <r>
    <x v="0"/>
    <n v="1185732"/>
    <x v="205"/>
    <x v="4"/>
    <x v="27"/>
    <x v="30"/>
    <x v="5"/>
    <n v="0.35"/>
    <n v="8000"/>
    <n v="2800"/>
    <x v="2"/>
    <x v="0"/>
  </r>
  <r>
    <x v="0"/>
    <n v="1185732"/>
    <x v="115"/>
    <x v="4"/>
    <x v="27"/>
    <x v="30"/>
    <x v="0"/>
    <n v="0.35"/>
    <n v="10200"/>
    <n v="3570"/>
    <x v="1012"/>
    <x v="4"/>
  </r>
  <r>
    <x v="0"/>
    <n v="1185732"/>
    <x v="115"/>
    <x v="4"/>
    <x v="27"/>
    <x v="30"/>
    <x v="1"/>
    <n v="0.35"/>
    <n v="7000"/>
    <n v="2450"/>
    <x v="44"/>
    <x v="2"/>
  </r>
  <r>
    <x v="0"/>
    <n v="1185732"/>
    <x v="115"/>
    <x v="4"/>
    <x v="27"/>
    <x v="30"/>
    <x v="2"/>
    <n v="0.25"/>
    <n v="7250"/>
    <n v="1812.5"/>
    <x v="1013"/>
    <x v="3"/>
  </r>
  <r>
    <x v="0"/>
    <n v="1185732"/>
    <x v="115"/>
    <x v="4"/>
    <x v="27"/>
    <x v="30"/>
    <x v="3"/>
    <n v="0.29999999999999993"/>
    <n v="5750"/>
    <n v="1724.9999999999995"/>
    <x v="1014"/>
    <x v="1"/>
  </r>
  <r>
    <x v="0"/>
    <n v="1185732"/>
    <x v="115"/>
    <x v="4"/>
    <x v="27"/>
    <x v="30"/>
    <x v="4"/>
    <n v="0.45000000000000007"/>
    <n v="6250"/>
    <n v="2812.5000000000005"/>
    <x v="974"/>
    <x v="2"/>
  </r>
  <r>
    <x v="0"/>
    <n v="1185732"/>
    <x v="115"/>
    <x v="4"/>
    <x v="27"/>
    <x v="30"/>
    <x v="5"/>
    <n v="0.35"/>
    <n v="7250"/>
    <n v="2537.5"/>
    <x v="701"/>
    <x v="0"/>
  </r>
  <r>
    <x v="0"/>
    <n v="1185732"/>
    <x v="206"/>
    <x v="4"/>
    <x v="27"/>
    <x v="30"/>
    <x v="0"/>
    <n v="0.35"/>
    <n v="9750"/>
    <n v="3412.5"/>
    <x v="1015"/>
    <x v="4"/>
  </r>
  <r>
    <x v="0"/>
    <n v="1185732"/>
    <x v="206"/>
    <x v="4"/>
    <x v="27"/>
    <x v="30"/>
    <x v="1"/>
    <n v="0.35"/>
    <n v="6750"/>
    <n v="2362.5"/>
    <x v="49"/>
    <x v="2"/>
  </r>
  <r>
    <x v="0"/>
    <n v="1185732"/>
    <x v="206"/>
    <x v="4"/>
    <x v="27"/>
    <x v="30"/>
    <x v="2"/>
    <n v="0.25"/>
    <n v="6750"/>
    <n v="1687.5"/>
    <x v="690"/>
    <x v="3"/>
  </r>
  <r>
    <x v="0"/>
    <n v="1185732"/>
    <x v="206"/>
    <x v="4"/>
    <x v="27"/>
    <x v="30"/>
    <x v="3"/>
    <n v="0.29999999999999993"/>
    <n v="6000"/>
    <n v="1799.9999999999995"/>
    <x v="772"/>
    <x v="1"/>
  </r>
  <r>
    <x v="0"/>
    <n v="1185732"/>
    <x v="206"/>
    <x v="4"/>
    <x v="27"/>
    <x v="30"/>
    <x v="4"/>
    <n v="0.5"/>
    <n v="6250"/>
    <n v="3125"/>
    <x v="175"/>
    <x v="2"/>
  </r>
  <r>
    <x v="0"/>
    <n v="1185732"/>
    <x v="206"/>
    <x v="4"/>
    <x v="27"/>
    <x v="30"/>
    <x v="5"/>
    <n v="0.4"/>
    <n v="7750"/>
    <n v="3100"/>
    <x v="1016"/>
    <x v="0"/>
  </r>
  <r>
    <x v="0"/>
    <n v="1185732"/>
    <x v="174"/>
    <x v="4"/>
    <x v="27"/>
    <x v="30"/>
    <x v="0"/>
    <n v="0.5"/>
    <n v="10450"/>
    <n v="5225"/>
    <x v="1017"/>
    <x v="4"/>
  </r>
  <r>
    <x v="0"/>
    <n v="1185732"/>
    <x v="174"/>
    <x v="4"/>
    <x v="27"/>
    <x v="30"/>
    <x v="1"/>
    <n v="0.5"/>
    <n v="7500"/>
    <n v="3750"/>
    <x v="79"/>
    <x v="2"/>
  </r>
  <r>
    <x v="0"/>
    <n v="1185732"/>
    <x v="174"/>
    <x v="4"/>
    <x v="27"/>
    <x v="30"/>
    <x v="2"/>
    <n v="0.45"/>
    <n v="7250"/>
    <n v="3262.5"/>
    <x v="1018"/>
    <x v="3"/>
  </r>
  <r>
    <x v="0"/>
    <n v="1185732"/>
    <x v="174"/>
    <x v="4"/>
    <x v="27"/>
    <x v="30"/>
    <x v="3"/>
    <n v="0.45"/>
    <n v="6750"/>
    <n v="3037.5"/>
    <x v="525"/>
    <x v="1"/>
  </r>
  <r>
    <x v="0"/>
    <n v="1185732"/>
    <x v="174"/>
    <x v="4"/>
    <x v="27"/>
    <x v="30"/>
    <x v="4"/>
    <n v="0.54999999999999993"/>
    <n v="7000"/>
    <n v="3849.9999999999995"/>
    <x v="1019"/>
    <x v="2"/>
  </r>
  <r>
    <x v="0"/>
    <n v="1185732"/>
    <x v="174"/>
    <x v="4"/>
    <x v="27"/>
    <x v="30"/>
    <x v="5"/>
    <n v="0.6"/>
    <n v="8000"/>
    <n v="4800"/>
    <x v="1020"/>
    <x v="0"/>
  </r>
  <r>
    <x v="0"/>
    <n v="1185732"/>
    <x v="207"/>
    <x v="4"/>
    <x v="27"/>
    <x v="30"/>
    <x v="0"/>
    <n v="0.54999999999999993"/>
    <n v="10500"/>
    <n v="5774.9999999999991"/>
    <x v="1021"/>
    <x v="4"/>
  </r>
  <r>
    <x v="0"/>
    <n v="1185732"/>
    <x v="207"/>
    <x v="4"/>
    <x v="27"/>
    <x v="30"/>
    <x v="1"/>
    <n v="0.5"/>
    <n v="8000"/>
    <n v="4000"/>
    <x v="2"/>
    <x v="2"/>
  </r>
  <r>
    <x v="0"/>
    <n v="1185732"/>
    <x v="207"/>
    <x v="4"/>
    <x v="27"/>
    <x v="30"/>
    <x v="2"/>
    <n v="0.5"/>
    <n v="7750"/>
    <n v="3875"/>
    <x v="1022"/>
    <x v="3"/>
  </r>
  <r>
    <x v="0"/>
    <n v="1185732"/>
    <x v="207"/>
    <x v="4"/>
    <x v="27"/>
    <x v="30"/>
    <x v="3"/>
    <n v="0.5"/>
    <n v="7500"/>
    <n v="3750"/>
    <x v="58"/>
    <x v="1"/>
  </r>
  <r>
    <x v="0"/>
    <n v="1185732"/>
    <x v="207"/>
    <x v="4"/>
    <x v="27"/>
    <x v="30"/>
    <x v="4"/>
    <n v="0.65"/>
    <n v="7500"/>
    <n v="4875"/>
    <x v="24"/>
    <x v="2"/>
  </r>
  <r>
    <x v="0"/>
    <n v="1185732"/>
    <x v="207"/>
    <x v="4"/>
    <x v="27"/>
    <x v="30"/>
    <x v="5"/>
    <n v="0.70000000000000007"/>
    <n v="9250"/>
    <n v="6475.0000000000009"/>
    <x v="454"/>
    <x v="0"/>
  </r>
  <r>
    <x v="0"/>
    <n v="1185732"/>
    <x v="116"/>
    <x v="4"/>
    <x v="27"/>
    <x v="30"/>
    <x v="0"/>
    <n v="0.65"/>
    <n v="11500"/>
    <n v="7475"/>
    <x v="455"/>
    <x v="4"/>
  </r>
  <r>
    <x v="0"/>
    <n v="1185732"/>
    <x v="116"/>
    <x v="4"/>
    <x v="27"/>
    <x v="30"/>
    <x v="1"/>
    <n v="0.60000000000000009"/>
    <n v="9000"/>
    <n v="5400.0000000000009"/>
    <x v="456"/>
    <x v="2"/>
  </r>
  <r>
    <x v="0"/>
    <n v="1185732"/>
    <x v="116"/>
    <x v="4"/>
    <x v="27"/>
    <x v="30"/>
    <x v="2"/>
    <n v="0.55000000000000004"/>
    <n v="8250"/>
    <n v="4537.5"/>
    <x v="177"/>
    <x v="3"/>
  </r>
  <r>
    <x v="0"/>
    <n v="1185732"/>
    <x v="116"/>
    <x v="4"/>
    <x v="27"/>
    <x v="30"/>
    <x v="3"/>
    <n v="0.55000000000000004"/>
    <n v="7750"/>
    <n v="4262.5"/>
    <x v="457"/>
    <x v="1"/>
  </r>
  <r>
    <x v="0"/>
    <n v="1185732"/>
    <x v="116"/>
    <x v="4"/>
    <x v="27"/>
    <x v="30"/>
    <x v="4"/>
    <n v="0.65"/>
    <n v="8000"/>
    <n v="5200"/>
    <x v="458"/>
    <x v="2"/>
  </r>
  <r>
    <x v="0"/>
    <n v="1185732"/>
    <x v="116"/>
    <x v="4"/>
    <x v="27"/>
    <x v="30"/>
    <x v="5"/>
    <n v="0.70000000000000007"/>
    <n v="9750"/>
    <n v="6825.0000000000009"/>
    <x v="459"/>
    <x v="0"/>
  </r>
  <r>
    <x v="0"/>
    <n v="1185732"/>
    <x v="208"/>
    <x v="4"/>
    <x v="27"/>
    <x v="30"/>
    <x v="0"/>
    <n v="0.65"/>
    <n v="11250"/>
    <n v="7312.5"/>
    <x v="460"/>
    <x v="4"/>
  </r>
  <r>
    <x v="0"/>
    <n v="1185732"/>
    <x v="208"/>
    <x v="4"/>
    <x v="27"/>
    <x v="30"/>
    <x v="1"/>
    <n v="0.60000000000000009"/>
    <n v="9000"/>
    <n v="5400.0000000000009"/>
    <x v="456"/>
    <x v="2"/>
  </r>
  <r>
    <x v="0"/>
    <n v="1185732"/>
    <x v="208"/>
    <x v="4"/>
    <x v="27"/>
    <x v="30"/>
    <x v="2"/>
    <n v="0.55000000000000004"/>
    <n v="8250"/>
    <n v="4537.5"/>
    <x v="177"/>
    <x v="3"/>
  </r>
  <r>
    <x v="0"/>
    <n v="1185732"/>
    <x v="208"/>
    <x v="4"/>
    <x v="27"/>
    <x v="30"/>
    <x v="3"/>
    <n v="0.45"/>
    <n v="7750"/>
    <n v="3487.5"/>
    <x v="461"/>
    <x v="1"/>
  </r>
  <r>
    <x v="0"/>
    <n v="1185732"/>
    <x v="208"/>
    <x v="4"/>
    <x v="27"/>
    <x v="30"/>
    <x v="4"/>
    <n v="0.55000000000000004"/>
    <n v="7500"/>
    <n v="4125"/>
    <x v="83"/>
    <x v="2"/>
  </r>
  <r>
    <x v="0"/>
    <n v="1185732"/>
    <x v="208"/>
    <x v="4"/>
    <x v="27"/>
    <x v="30"/>
    <x v="5"/>
    <n v="0.60000000000000009"/>
    <n v="9250"/>
    <n v="5550.0000000000009"/>
    <x v="462"/>
    <x v="0"/>
  </r>
  <r>
    <x v="0"/>
    <n v="1185732"/>
    <x v="178"/>
    <x v="4"/>
    <x v="27"/>
    <x v="30"/>
    <x v="0"/>
    <n v="0.55000000000000004"/>
    <n v="10250"/>
    <n v="5637.5000000000009"/>
    <x v="1023"/>
    <x v="4"/>
  </r>
  <r>
    <x v="0"/>
    <n v="1185732"/>
    <x v="178"/>
    <x v="4"/>
    <x v="27"/>
    <x v="30"/>
    <x v="1"/>
    <n v="0.50000000000000011"/>
    <n v="8250"/>
    <n v="4125.0000000000009"/>
    <x v="134"/>
    <x v="2"/>
  </r>
  <r>
    <x v="0"/>
    <n v="1185732"/>
    <x v="178"/>
    <x v="4"/>
    <x v="27"/>
    <x v="30"/>
    <x v="2"/>
    <n v="0.4"/>
    <n v="7250"/>
    <n v="2900"/>
    <x v="93"/>
    <x v="3"/>
  </r>
  <r>
    <x v="0"/>
    <n v="1185732"/>
    <x v="178"/>
    <x v="4"/>
    <x v="27"/>
    <x v="30"/>
    <x v="3"/>
    <n v="0.4"/>
    <n v="7000"/>
    <n v="2800"/>
    <x v="99"/>
    <x v="1"/>
  </r>
  <r>
    <x v="0"/>
    <n v="1185732"/>
    <x v="178"/>
    <x v="4"/>
    <x v="27"/>
    <x v="30"/>
    <x v="4"/>
    <n v="0.5"/>
    <n v="7000"/>
    <n v="3500"/>
    <x v="46"/>
    <x v="2"/>
  </r>
  <r>
    <x v="0"/>
    <n v="1185732"/>
    <x v="178"/>
    <x v="4"/>
    <x v="27"/>
    <x v="30"/>
    <x v="5"/>
    <n v="0.55000000000000004"/>
    <n v="8000"/>
    <n v="4400"/>
    <x v="706"/>
    <x v="0"/>
  </r>
  <r>
    <x v="0"/>
    <n v="1185732"/>
    <x v="209"/>
    <x v="4"/>
    <x v="27"/>
    <x v="30"/>
    <x v="0"/>
    <n v="0.55000000000000004"/>
    <n v="9750"/>
    <n v="5362.5"/>
    <x v="847"/>
    <x v="4"/>
  </r>
  <r>
    <x v="0"/>
    <n v="1185732"/>
    <x v="209"/>
    <x v="4"/>
    <x v="27"/>
    <x v="30"/>
    <x v="1"/>
    <n v="0.45000000000000012"/>
    <n v="8000"/>
    <n v="3600.0000000000009"/>
    <x v="330"/>
    <x v="2"/>
  </r>
  <r>
    <x v="0"/>
    <n v="1185732"/>
    <x v="209"/>
    <x v="4"/>
    <x v="27"/>
    <x v="30"/>
    <x v="2"/>
    <n v="0.45000000000000012"/>
    <n v="6750"/>
    <n v="3037.5000000000009"/>
    <x v="1024"/>
    <x v="3"/>
  </r>
  <r>
    <x v="0"/>
    <n v="1185732"/>
    <x v="209"/>
    <x v="4"/>
    <x v="27"/>
    <x v="30"/>
    <x v="3"/>
    <n v="0.45000000000000012"/>
    <n v="6500"/>
    <n v="2925.0000000000009"/>
    <x v="346"/>
    <x v="1"/>
  </r>
  <r>
    <x v="0"/>
    <n v="1185732"/>
    <x v="209"/>
    <x v="4"/>
    <x v="27"/>
    <x v="30"/>
    <x v="4"/>
    <n v="0.55000000000000004"/>
    <n v="6500"/>
    <n v="3575.0000000000005"/>
    <x v="791"/>
    <x v="2"/>
  </r>
  <r>
    <x v="0"/>
    <n v="1185732"/>
    <x v="209"/>
    <x v="4"/>
    <x v="27"/>
    <x v="30"/>
    <x v="5"/>
    <n v="0.6"/>
    <n v="7750"/>
    <n v="4650"/>
    <x v="1025"/>
    <x v="0"/>
  </r>
  <r>
    <x v="0"/>
    <n v="1185732"/>
    <x v="210"/>
    <x v="4"/>
    <x v="27"/>
    <x v="30"/>
    <x v="0"/>
    <n v="0.55000000000000004"/>
    <n v="9250"/>
    <n v="5087.5"/>
    <x v="1026"/>
    <x v="4"/>
  </r>
  <r>
    <x v="0"/>
    <n v="1185732"/>
    <x v="210"/>
    <x v="4"/>
    <x v="27"/>
    <x v="30"/>
    <x v="1"/>
    <n v="0.45000000000000012"/>
    <n v="7500"/>
    <n v="3375.0000000000009"/>
    <x v="1027"/>
    <x v="2"/>
  </r>
  <r>
    <x v="0"/>
    <n v="1185732"/>
    <x v="210"/>
    <x v="4"/>
    <x v="27"/>
    <x v="30"/>
    <x v="2"/>
    <n v="0.45000000000000012"/>
    <n v="6950"/>
    <n v="3127.5000000000009"/>
    <x v="1028"/>
    <x v="3"/>
  </r>
  <r>
    <x v="0"/>
    <n v="1185732"/>
    <x v="210"/>
    <x v="4"/>
    <x v="27"/>
    <x v="30"/>
    <x v="3"/>
    <n v="0.55000000000000016"/>
    <n v="7500"/>
    <n v="4125.0000000000009"/>
    <x v="1029"/>
    <x v="1"/>
  </r>
  <r>
    <x v="0"/>
    <n v="1185732"/>
    <x v="210"/>
    <x v="4"/>
    <x v="27"/>
    <x v="30"/>
    <x v="4"/>
    <n v="0.70000000000000007"/>
    <n v="7250"/>
    <n v="5075.0000000000009"/>
    <x v="1030"/>
    <x v="2"/>
  </r>
  <r>
    <x v="0"/>
    <n v="1185732"/>
    <x v="210"/>
    <x v="4"/>
    <x v="27"/>
    <x v="30"/>
    <x v="5"/>
    <n v="0.75"/>
    <n v="8250"/>
    <n v="6187.5"/>
    <x v="1031"/>
    <x v="0"/>
  </r>
  <r>
    <x v="0"/>
    <n v="1185732"/>
    <x v="211"/>
    <x v="4"/>
    <x v="27"/>
    <x v="30"/>
    <x v="0"/>
    <n v="0.70000000000000007"/>
    <n v="10750"/>
    <n v="7525.0000000000009"/>
    <x v="1032"/>
    <x v="4"/>
  </r>
  <r>
    <x v="0"/>
    <n v="1185732"/>
    <x v="211"/>
    <x v="4"/>
    <x v="27"/>
    <x v="30"/>
    <x v="1"/>
    <n v="0.60000000000000009"/>
    <n v="8750"/>
    <n v="5250.0000000000009"/>
    <x v="102"/>
    <x v="2"/>
  </r>
  <r>
    <x v="0"/>
    <n v="1185732"/>
    <x v="211"/>
    <x v="4"/>
    <x v="27"/>
    <x v="30"/>
    <x v="2"/>
    <n v="0.60000000000000009"/>
    <n v="8250"/>
    <n v="4950.0000000000009"/>
    <x v="1029"/>
    <x v="3"/>
  </r>
  <r>
    <x v="0"/>
    <n v="1185732"/>
    <x v="211"/>
    <x v="4"/>
    <x v="27"/>
    <x v="30"/>
    <x v="3"/>
    <n v="0.60000000000000009"/>
    <n v="7750"/>
    <n v="4650.0000000000009"/>
    <x v="1033"/>
    <x v="1"/>
  </r>
  <r>
    <x v="0"/>
    <n v="1185732"/>
    <x v="211"/>
    <x v="4"/>
    <x v="27"/>
    <x v="30"/>
    <x v="4"/>
    <n v="0.70000000000000007"/>
    <n v="7750"/>
    <n v="5425.0000000000009"/>
    <x v="1034"/>
    <x v="2"/>
  </r>
  <r>
    <x v="0"/>
    <n v="1185732"/>
    <x v="211"/>
    <x v="4"/>
    <x v="27"/>
    <x v="30"/>
    <x v="5"/>
    <n v="0.75"/>
    <n v="8750"/>
    <n v="6562.5"/>
    <x v="1035"/>
    <x v="0"/>
  </r>
  <r>
    <x v="0"/>
    <n v="1185732"/>
    <x v="212"/>
    <x v="4"/>
    <x v="28"/>
    <x v="31"/>
    <x v="0"/>
    <n v="0.35000000000000003"/>
    <n v="9250"/>
    <n v="3237.5000000000005"/>
    <x v="123"/>
    <x v="8"/>
  </r>
  <r>
    <x v="0"/>
    <n v="1185732"/>
    <x v="212"/>
    <x v="4"/>
    <x v="28"/>
    <x v="31"/>
    <x v="1"/>
    <n v="0.35000000000000003"/>
    <n v="7250"/>
    <n v="2537.5000000000005"/>
    <x v="1036"/>
    <x v="2"/>
  </r>
  <r>
    <x v="0"/>
    <n v="1185732"/>
    <x v="212"/>
    <x v="4"/>
    <x v="28"/>
    <x v="31"/>
    <x v="2"/>
    <n v="0.25000000000000006"/>
    <n v="7250"/>
    <n v="1812.5000000000005"/>
    <x v="1037"/>
    <x v="8"/>
  </r>
  <r>
    <x v="0"/>
    <n v="1185732"/>
    <x v="212"/>
    <x v="4"/>
    <x v="28"/>
    <x v="31"/>
    <x v="3"/>
    <n v="0.3"/>
    <n v="5750"/>
    <n v="1725"/>
    <x v="913"/>
    <x v="8"/>
  </r>
  <r>
    <x v="0"/>
    <n v="1185732"/>
    <x v="212"/>
    <x v="4"/>
    <x v="28"/>
    <x v="31"/>
    <x v="4"/>
    <n v="0.45"/>
    <n v="6250"/>
    <n v="2812.5"/>
    <x v="161"/>
    <x v="2"/>
  </r>
  <r>
    <x v="0"/>
    <n v="1185732"/>
    <x v="212"/>
    <x v="4"/>
    <x v="28"/>
    <x v="31"/>
    <x v="5"/>
    <n v="0.35000000000000003"/>
    <n v="7250"/>
    <n v="2537.5000000000005"/>
    <x v="94"/>
    <x v="0"/>
  </r>
  <r>
    <x v="0"/>
    <n v="1185732"/>
    <x v="172"/>
    <x v="4"/>
    <x v="28"/>
    <x v="31"/>
    <x v="0"/>
    <n v="0.35000000000000003"/>
    <n v="9750"/>
    <n v="3412.5000000000005"/>
    <x v="1038"/>
    <x v="8"/>
  </r>
  <r>
    <x v="0"/>
    <n v="1185732"/>
    <x v="172"/>
    <x v="4"/>
    <x v="28"/>
    <x v="31"/>
    <x v="1"/>
    <n v="0.35000000000000003"/>
    <n v="6250"/>
    <n v="2187.5"/>
    <x v="549"/>
    <x v="2"/>
  </r>
  <r>
    <x v="0"/>
    <n v="1185732"/>
    <x v="172"/>
    <x v="4"/>
    <x v="28"/>
    <x v="31"/>
    <x v="2"/>
    <n v="0.25000000000000006"/>
    <n v="6750"/>
    <n v="1687.5000000000005"/>
    <x v="1039"/>
    <x v="8"/>
  </r>
  <r>
    <x v="0"/>
    <n v="1185732"/>
    <x v="172"/>
    <x v="4"/>
    <x v="28"/>
    <x v="31"/>
    <x v="3"/>
    <n v="0.3"/>
    <n v="5250"/>
    <n v="1575"/>
    <x v="149"/>
    <x v="8"/>
  </r>
  <r>
    <x v="0"/>
    <n v="1185732"/>
    <x v="172"/>
    <x v="4"/>
    <x v="28"/>
    <x v="31"/>
    <x v="4"/>
    <n v="0.45"/>
    <n v="6000"/>
    <n v="2700"/>
    <x v="56"/>
    <x v="2"/>
  </r>
  <r>
    <x v="0"/>
    <n v="1185732"/>
    <x v="172"/>
    <x v="4"/>
    <x v="28"/>
    <x v="31"/>
    <x v="5"/>
    <n v="0.3"/>
    <n v="7000"/>
    <n v="2100"/>
    <x v="150"/>
    <x v="0"/>
  </r>
  <r>
    <x v="0"/>
    <n v="1185732"/>
    <x v="68"/>
    <x v="4"/>
    <x v="28"/>
    <x v="31"/>
    <x v="0"/>
    <n v="0.3"/>
    <n v="9200"/>
    <n v="2760"/>
    <x v="1040"/>
    <x v="8"/>
  </r>
  <r>
    <x v="0"/>
    <n v="1185732"/>
    <x v="68"/>
    <x v="4"/>
    <x v="28"/>
    <x v="31"/>
    <x v="1"/>
    <n v="0.3"/>
    <n v="6000"/>
    <n v="1800"/>
    <x v="149"/>
    <x v="2"/>
  </r>
  <r>
    <x v="0"/>
    <n v="1185732"/>
    <x v="68"/>
    <x v="4"/>
    <x v="28"/>
    <x v="31"/>
    <x v="2"/>
    <n v="0.2"/>
    <n v="6250"/>
    <n v="1250"/>
    <x v="399"/>
    <x v="8"/>
  </r>
  <r>
    <x v="0"/>
    <n v="1185732"/>
    <x v="68"/>
    <x v="4"/>
    <x v="28"/>
    <x v="31"/>
    <x v="3"/>
    <n v="0.24999999999999994"/>
    <n v="4750"/>
    <n v="1187.4999999999998"/>
    <x v="1041"/>
    <x v="8"/>
  </r>
  <r>
    <x v="0"/>
    <n v="1185732"/>
    <x v="68"/>
    <x v="4"/>
    <x v="28"/>
    <x v="31"/>
    <x v="4"/>
    <n v="0.40000000000000008"/>
    <n v="5250"/>
    <n v="2100.0000000000005"/>
    <x v="231"/>
    <x v="2"/>
  </r>
  <r>
    <x v="0"/>
    <n v="1185732"/>
    <x v="68"/>
    <x v="4"/>
    <x v="28"/>
    <x v="31"/>
    <x v="5"/>
    <n v="0.3"/>
    <n v="6250"/>
    <n v="1875"/>
    <x v="89"/>
    <x v="0"/>
  </r>
  <r>
    <x v="0"/>
    <n v="1185732"/>
    <x v="69"/>
    <x v="4"/>
    <x v="28"/>
    <x v="31"/>
    <x v="0"/>
    <n v="0.3"/>
    <n v="8750"/>
    <n v="2625"/>
    <x v="150"/>
    <x v="8"/>
  </r>
  <r>
    <x v="0"/>
    <n v="1185732"/>
    <x v="69"/>
    <x v="4"/>
    <x v="28"/>
    <x v="31"/>
    <x v="1"/>
    <n v="0.3"/>
    <n v="5750"/>
    <n v="1725"/>
    <x v="1042"/>
    <x v="2"/>
  </r>
  <r>
    <x v="0"/>
    <n v="1185732"/>
    <x v="69"/>
    <x v="4"/>
    <x v="28"/>
    <x v="31"/>
    <x v="2"/>
    <n v="0.2"/>
    <n v="5750"/>
    <n v="1150"/>
    <x v="1043"/>
    <x v="8"/>
  </r>
  <r>
    <x v="0"/>
    <n v="1185732"/>
    <x v="69"/>
    <x v="4"/>
    <x v="28"/>
    <x v="31"/>
    <x v="3"/>
    <n v="0.24999999999999994"/>
    <n v="5000"/>
    <n v="1249.9999999999998"/>
    <x v="1044"/>
    <x v="8"/>
  </r>
  <r>
    <x v="0"/>
    <n v="1185732"/>
    <x v="69"/>
    <x v="4"/>
    <x v="28"/>
    <x v="31"/>
    <x v="4"/>
    <n v="0.45"/>
    <n v="5250"/>
    <n v="2362.5"/>
    <x v="49"/>
    <x v="2"/>
  </r>
  <r>
    <x v="0"/>
    <n v="1185732"/>
    <x v="69"/>
    <x v="4"/>
    <x v="28"/>
    <x v="31"/>
    <x v="5"/>
    <n v="0.35000000000000003"/>
    <n v="6750"/>
    <n v="2362.5"/>
    <x v="170"/>
    <x v="0"/>
  </r>
  <r>
    <x v="0"/>
    <n v="1185732"/>
    <x v="16"/>
    <x v="4"/>
    <x v="28"/>
    <x v="31"/>
    <x v="0"/>
    <n v="0.45"/>
    <n v="9450"/>
    <n v="4252.5"/>
    <x v="1045"/>
    <x v="8"/>
  </r>
  <r>
    <x v="0"/>
    <n v="1185732"/>
    <x v="16"/>
    <x v="4"/>
    <x v="28"/>
    <x v="31"/>
    <x v="1"/>
    <n v="0.45"/>
    <n v="6500"/>
    <n v="2925"/>
    <x v="165"/>
    <x v="2"/>
  </r>
  <r>
    <x v="0"/>
    <n v="1185732"/>
    <x v="16"/>
    <x v="4"/>
    <x v="28"/>
    <x v="31"/>
    <x v="2"/>
    <n v="0.4"/>
    <n v="6250"/>
    <n v="2500"/>
    <x v="164"/>
    <x v="8"/>
  </r>
  <r>
    <x v="0"/>
    <n v="1185732"/>
    <x v="16"/>
    <x v="4"/>
    <x v="28"/>
    <x v="31"/>
    <x v="3"/>
    <n v="0.4"/>
    <n v="5750"/>
    <n v="2300"/>
    <x v="1046"/>
    <x v="8"/>
  </r>
  <r>
    <x v="0"/>
    <n v="1185732"/>
    <x v="16"/>
    <x v="4"/>
    <x v="28"/>
    <x v="31"/>
    <x v="4"/>
    <n v="0.49999999999999994"/>
    <n v="6000"/>
    <n v="2999.9999999999995"/>
    <x v="1047"/>
    <x v="2"/>
  </r>
  <r>
    <x v="0"/>
    <n v="1185732"/>
    <x v="16"/>
    <x v="4"/>
    <x v="28"/>
    <x v="31"/>
    <x v="5"/>
    <n v="0.54999999999999993"/>
    <n v="7000"/>
    <n v="3849.9999999999995"/>
    <x v="1048"/>
    <x v="0"/>
  </r>
  <r>
    <x v="0"/>
    <n v="1185732"/>
    <x v="175"/>
    <x v="4"/>
    <x v="28"/>
    <x v="31"/>
    <x v="0"/>
    <n v="0.49999999999999994"/>
    <n v="9500"/>
    <n v="4749.9999999999991"/>
    <x v="1049"/>
    <x v="8"/>
  </r>
  <r>
    <x v="0"/>
    <n v="1185732"/>
    <x v="175"/>
    <x v="4"/>
    <x v="28"/>
    <x v="31"/>
    <x v="1"/>
    <n v="0.45"/>
    <n v="7000"/>
    <n v="3150"/>
    <x v="43"/>
    <x v="2"/>
  </r>
  <r>
    <x v="0"/>
    <n v="1185732"/>
    <x v="175"/>
    <x v="4"/>
    <x v="28"/>
    <x v="31"/>
    <x v="2"/>
    <n v="0.5"/>
    <n v="6750"/>
    <n v="3375"/>
    <x v="7"/>
    <x v="8"/>
  </r>
  <r>
    <x v="0"/>
    <n v="1185732"/>
    <x v="175"/>
    <x v="4"/>
    <x v="28"/>
    <x v="31"/>
    <x v="3"/>
    <n v="0.5"/>
    <n v="6500"/>
    <n v="3250"/>
    <x v="55"/>
    <x v="8"/>
  </r>
  <r>
    <x v="0"/>
    <n v="1185732"/>
    <x v="175"/>
    <x v="4"/>
    <x v="28"/>
    <x v="31"/>
    <x v="4"/>
    <n v="0.65"/>
    <n v="6500"/>
    <n v="4225"/>
    <x v="1050"/>
    <x v="2"/>
  </r>
  <r>
    <x v="0"/>
    <n v="1185732"/>
    <x v="175"/>
    <x v="4"/>
    <x v="28"/>
    <x v="31"/>
    <x v="5"/>
    <n v="0.70000000000000007"/>
    <n v="8250"/>
    <n v="5775.0000000000009"/>
    <x v="642"/>
    <x v="0"/>
  </r>
  <r>
    <x v="0"/>
    <n v="1185732"/>
    <x v="72"/>
    <x v="4"/>
    <x v="28"/>
    <x v="31"/>
    <x v="0"/>
    <n v="0.65"/>
    <n v="10500"/>
    <n v="6825"/>
    <x v="1051"/>
    <x v="8"/>
  </r>
  <r>
    <x v="0"/>
    <n v="1185732"/>
    <x v="72"/>
    <x v="4"/>
    <x v="28"/>
    <x v="31"/>
    <x v="1"/>
    <n v="0.60000000000000009"/>
    <n v="8000"/>
    <n v="4800.0000000000009"/>
    <x v="1052"/>
    <x v="2"/>
  </r>
  <r>
    <x v="0"/>
    <n v="1185732"/>
    <x v="72"/>
    <x v="4"/>
    <x v="28"/>
    <x v="31"/>
    <x v="2"/>
    <n v="0.55000000000000004"/>
    <n v="7250"/>
    <n v="3987.5000000000005"/>
    <x v="1053"/>
    <x v="8"/>
  </r>
  <r>
    <x v="0"/>
    <n v="1185732"/>
    <x v="72"/>
    <x v="4"/>
    <x v="28"/>
    <x v="31"/>
    <x v="3"/>
    <n v="0.55000000000000004"/>
    <n v="6750"/>
    <n v="3712.5000000000005"/>
    <x v="641"/>
    <x v="8"/>
  </r>
  <r>
    <x v="0"/>
    <n v="1185732"/>
    <x v="72"/>
    <x v="4"/>
    <x v="28"/>
    <x v="31"/>
    <x v="4"/>
    <n v="0.65"/>
    <n v="7000"/>
    <n v="4550"/>
    <x v="823"/>
    <x v="2"/>
  </r>
  <r>
    <x v="0"/>
    <n v="1185732"/>
    <x v="72"/>
    <x v="4"/>
    <x v="28"/>
    <x v="31"/>
    <x v="5"/>
    <n v="0.70000000000000007"/>
    <n v="8750"/>
    <n v="6125.0000000000009"/>
    <x v="1054"/>
    <x v="0"/>
  </r>
  <r>
    <x v="0"/>
    <n v="1185732"/>
    <x v="73"/>
    <x v="4"/>
    <x v="28"/>
    <x v="31"/>
    <x v="0"/>
    <n v="0.65"/>
    <n v="10250"/>
    <n v="6662.5"/>
    <x v="1055"/>
    <x v="8"/>
  </r>
  <r>
    <x v="0"/>
    <n v="1185732"/>
    <x v="73"/>
    <x v="4"/>
    <x v="28"/>
    <x v="31"/>
    <x v="1"/>
    <n v="0.60000000000000009"/>
    <n v="8000"/>
    <n v="4800.0000000000009"/>
    <x v="1052"/>
    <x v="2"/>
  </r>
  <r>
    <x v="0"/>
    <n v="1185732"/>
    <x v="73"/>
    <x v="4"/>
    <x v="28"/>
    <x v="31"/>
    <x v="2"/>
    <n v="0.55000000000000004"/>
    <n v="7250"/>
    <n v="3987.5000000000005"/>
    <x v="1053"/>
    <x v="8"/>
  </r>
  <r>
    <x v="0"/>
    <n v="1185732"/>
    <x v="73"/>
    <x v="4"/>
    <x v="28"/>
    <x v="31"/>
    <x v="3"/>
    <n v="0.45"/>
    <n v="6750"/>
    <n v="3037.5"/>
    <x v="152"/>
    <x v="8"/>
  </r>
  <r>
    <x v="0"/>
    <n v="1185732"/>
    <x v="73"/>
    <x v="4"/>
    <x v="28"/>
    <x v="31"/>
    <x v="4"/>
    <n v="0.55000000000000004"/>
    <n v="6500"/>
    <n v="3575.0000000000005"/>
    <x v="791"/>
    <x v="2"/>
  </r>
  <r>
    <x v="0"/>
    <n v="1185732"/>
    <x v="73"/>
    <x v="4"/>
    <x v="28"/>
    <x v="31"/>
    <x v="5"/>
    <n v="0.60000000000000009"/>
    <n v="8250"/>
    <n v="4950.0000000000009"/>
    <x v="466"/>
    <x v="0"/>
  </r>
  <r>
    <x v="0"/>
    <n v="1185732"/>
    <x v="20"/>
    <x v="4"/>
    <x v="28"/>
    <x v="31"/>
    <x v="0"/>
    <n v="0.55000000000000004"/>
    <n v="9250"/>
    <n v="5087.5"/>
    <x v="1056"/>
    <x v="8"/>
  </r>
  <r>
    <x v="0"/>
    <n v="1185732"/>
    <x v="20"/>
    <x v="4"/>
    <x v="28"/>
    <x v="31"/>
    <x v="1"/>
    <n v="0.50000000000000011"/>
    <n v="7250"/>
    <n v="3625.0000000000009"/>
    <x v="94"/>
    <x v="2"/>
  </r>
  <r>
    <x v="0"/>
    <n v="1185732"/>
    <x v="20"/>
    <x v="4"/>
    <x v="28"/>
    <x v="31"/>
    <x v="2"/>
    <n v="0.30000000000000004"/>
    <n v="6250"/>
    <n v="1875.0000000000002"/>
    <x v="559"/>
    <x v="8"/>
  </r>
  <r>
    <x v="0"/>
    <n v="1185732"/>
    <x v="20"/>
    <x v="4"/>
    <x v="28"/>
    <x v="31"/>
    <x v="3"/>
    <n v="0.30000000000000004"/>
    <n v="6000"/>
    <n v="1800.0000000000002"/>
    <x v="333"/>
    <x v="8"/>
  </r>
  <r>
    <x v="0"/>
    <n v="1185732"/>
    <x v="20"/>
    <x v="4"/>
    <x v="28"/>
    <x v="31"/>
    <x v="4"/>
    <n v="0.4"/>
    <n v="6000"/>
    <n v="2400"/>
    <x v="99"/>
    <x v="2"/>
  </r>
  <r>
    <x v="0"/>
    <n v="1185732"/>
    <x v="20"/>
    <x v="4"/>
    <x v="28"/>
    <x v="31"/>
    <x v="5"/>
    <n v="0.45000000000000007"/>
    <n v="7000"/>
    <n v="3150.0000000000005"/>
    <x v="1057"/>
    <x v="0"/>
  </r>
  <r>
    <x v="0"/>
    <n v="1185732"/>
    <x v="179"/>
    <x v="4"/>
    <x v="28"/>
    <x v="31"/>
    <x v="0"/>
    <n v="0.45000000000000007"/>
    <n v="8750"/>
    <n v="3937.5000000000005"/>
    <x v="1057"/>
    <x v="8"/>
  </r>
  <r>
    <x v="0"/>
    <n v="1185732"/>
    <x v="179"/>
    <x v="4"/>
    <x v="28"/>
    <x v="31"/>
    <x v="1"/>
    <n v="0.35000000000000009"/>
    <n v="7000"/>
    <n v="2450.0000000000005"/>
    <x v="1058"/>
    <x v="2"/>
  </r>
  <r>
    <x v="0"/>
    <n v="1185732"/>
    <x v="179"/>
    <x v="4"/>
    <x v="28"/>
    <x v="31"/>
    <x v="2"/>
    <n v="0.35000000000000009"/>
    <n v="5750"/>
    <n v="2012.5000000000005"/>
    <x v="1059"/>
    <x v="8"/>
  </r>
  <r>
    <x v="0"/>
    <n v="1185732"/>
    <x v="179"/>
    <x v="4"/>
    <x v="28"/>
    <x v="31"/>
    <x v="3"/>
    <n v="0.35000000000000009"/>
    <n v="5500"/>
    <n v="1925.0000000000005"/>
    <x v="709"/>
    <x v="8"/>
  </r>
  <r>
    <x v="0"/>
    <n v="1185732"/>
    <x v="179"/>
    <x v="4"/>
    <x v="28"/>
    <x v="31"/>
    <x v="4"/>
    <n v="0.45000000000000007"/>
    <n v="5500"/>
    <n v="2475.0000000000005"/>
    <x v="238"/>
    <x v="2"/>
  </r>
  <r>
    <x v="0"/>
    <n v="1185732"/>
    <x v="179"/>
    <x v="4"/>
    <x v="28"/>
    <x v="31"/>
    <x v="5"/>
    <n v="0.5"/>
    <n v="6750"/>
    <n v="3375"/>
    <x v="410"/>
    <x v="0"/>
  </r>
  <r>
    <x v="0"/>
    <n v="1185732"/>
    <x v="76"/>
    <x v="4"/>
    <x v="28"/>
    <x v="31"/>
    <x v="0"/>
    <n v="0.45000000000000007"/>
    <n v="8250"/>
    <n v="3712.5000000000005"/>
    <x v="641"/>
    <x v="8"/>
  </r>
  <r>
    <x v="0"/>
    <n v="1185732"/>
    <x v="76"/>
    <x v="4"/>
    <x v="28"/>
    <x v="31"/>
    <x v="1"/>
    <n v="0.35000000000000009"/>
    <n v="6500"/>
    <n v="2275.0000000000005"/>
    <x v="1060"/>
    <x v="2"/>
  </r>
  <r>
    <x v="0"/>
    <n v="1185732"/>
    <x v="76"/>
    <x v="4"/>
    <x v="28"/>
    <x v="31"/>
    <x v="2"/>
    <n v="0.40000000000000013"/>
    <n v="5950"/>
    <n v="2380.0000000000009"/>
    <x v="1061"/>
    <x v="8"/>
  </r>
  <r>
    <x v="0"/>
    <n v="1185732"/>
    <x v="76"/>
    <x v="4"/>
    <x v="28"/>
    <x v="31"/>
    <x v="3"/>
    <n v="0.6000000000000002"/>
    <n v="6500"/>
    <n v="3900.0000000000014"/>
    <x v="1062"/>
    <x v="8"/>
  </r>
  <r>
    <x v="0"/>
    <n v="1185732"/>
    <x v="76"/>
    <x v="4"/>
    <x v="28"/>
    <x v="31"/>
    <x v="4"/>
    <n v="0.75000000000000011"/>
    <n v="6250"/>
    <n v="4687.5000000000009"/>
    <x v="1063"/>
    <x v="2"/>
  </r>
  <r>
    <x v="0"/>
    <n v="1185732"/>
    <x v="76"/>
    <x v="4"/>
    <x v="28"/>
    <x v="31"/>
    <x v="5"/>
    <n v="0.75"/>
    <n v="7250"/>
    <n v="5437.5"/>
    <x v="1064"/>
    <x v="0"/>
  </r>
  <r>
    <x v="0"/>
    <n v="1185732"/>
    <x v="77"/>
    <x v="4"/>
    <x v="28"/>
    <x v="31"/>
    <x v="0"/>
    <n v="0.70000000000000007"/>
    <n v="9750"/>
    <n v="6825.0000000000009"/>
    <x v="1065"/>
    <x v="8"/>
  </r>
  <r>
    <x v="0"/>
    <n v="1185732"/>
    <x v="77"/>
    <x v="4"/>
    <x v="28"/>
    <x v="31"/>
    <x v="1"/>
    <n v="0.60000000000000009"/>
    <n v="7750"/>
    <n v="4650.0000000000009"/>
    <x v="1066"/>
    <x v="2"/>
  </r>
  <r>
    <x v="0"/>
    <n v="1185732"/>
    <x v="77"/>
    <x v="4"/>
    <x v="28"/>
    <x v="31"/>
    <x v="2"/>
    <n v="0.60000000000000009"/>
    <n v="7250"/>
    <n v="4350.0000000000009"/>
    <x v="1067"/>
    <x v="8"/>
  </r>
  <r>
    <x v="0"/>
    <n v="1185732"/>
    <x v="77"/>
    <x v="4"/>
    <x v="28"/>
    <x v="31"/>
    <x v="3"/>
    <n v="0.60000000000000009"/>
    <n v="6750"/>
    <n v="4050.0000000000005"/>
    <x v="1005"/>
    <x v="8"/>
  </r>
  <r>
    <x v="0"/>
    <n v="1185732"/>
    <x v="77"/>
    <x v="4"/>
    <x v="28"/>
    <x v="31"/>
    <x v="4"/>
    <n v="0.70000000000000007"/>
    <n v="6750"/>
    <n v="4725"/>
    <x v="1068"/>
    <x v="2"/>
  </r>
  <r>
    <x v="0"/>
    <n v="1185732"/>
    <x v="77"/>
    <x v="4"/>
    <x v="28"/>
    <x v="31"/>
    <x v="5"/>
    <n v="0.75"/>
    <n v="7750"/>
    <n v="5812.5"/>
    <x v="1069"/>
    <x v="0"/>
  </r>
  <r>
    <x v="0"/>
    <n v="1185732"/>
    <x v="90"/>
    <x v="4"/>
    <x v="29"/>
    <x v="32"/>
    <x v="0"/>
    <n v="0.35000000000000003"/>
    <n v="7750"/>
    <n v="2712.5000000000005"/>
    <x v="1070"/>
    <x v="8"/>
  </r>
  <r>
    <x v="0"/>
    <n v="1185732"/>
    <x v="90"/>
    <x v="4"/>
    <x v="29"/>
    <x v="32"/>
    <x v="1"/>
    <n v="0.35000000000000003"/>
    <n v="5750"/>
    <n v="2012.5000000000002"/>
    <x v="1071"/>
    <x v="2"/>
  </r>
  <r>
    <x v="0"/>
    <n v="1185732"/>
    <x v="90"/>
    <x v="4"/>
    <x v="29"/>
    <x v="32"/>
    <x v="2"/>
    <n v="0.25000000000000006"/>
    <n v="5750"/>
    <n v="1437.5000000000002"/>
    <x v="1072"/>
    <x v="8"/>
  </r>
  <r>
    <x v="0"/>
    <n v="1185732"/>
    <x v="90"/>
    <x v="4"/>
    <x v="29"/>
    <x v="32"/>
    <x v="3"/>
    <n v="0.3"/>
    <n v="4250"/>
    <n v="1275"/>
    <x v="725"/>
    <x v="8"/>
  </r>
  <r>
    <x v="0"/>
    <n v="1185732"/>
    <x v="90"/>
    <x v="4"/>
    <x v="29"/>
    <x v="32"/>
    <x v="4"/>
    <n v="0.45"/>
    <n v="4750"/>
    <n v="2137.5"/>
    <x v="519"/>
    <x v="2"/>
  </r>
  <r>
    <x v="0"/>
    <n v="1185732"/>
    <x v="90"/>
    <x v="4"/>
    <x v="29"/>
    <x v="32"/>
    <x v="5"/>
    <n v="0.35000000000000003"/>
    <n v="5750"/>
    <n v="2012.5000000000002"/>
    <x v="998"/>
    <x v="0"/>
  </r>
  <r>
    <x v="0"/>
    <n v="1185732"/>
    <x v="119"/>
    <x v="4"/>
    <x v="29"/>
    <x v="32"/>
    <x v="0"/>
    <n v="0.35000000000000003"/>
    <n v="8250"/>
    <n v="2887.5000000000005"/>
    <x v="136"/>
    <x v="8"/>
  </r>
  <r>
    <x v="0"/>
    <n v="1185732"/>
    <x v="119"/>
    <x v="4"/>
    <x v="29"/>
    <x v="32"/>
    <x v="1"/>
    <n v="0.35000000000000003"/>
    <n v="4750"/>
    <n v="1662.5000000000002"/>
    <x v="854"/>
    <x v="2"/>
  </r>
  <r>
    <x v="0"/>
    <n v="1185732"/>
    <x v="119"/>
    <x v="4"/>
    <x v="29"/>
    <x v="32"/>
    <x v="2"/>
    <n v="0.25000000000000006"/>
    <n v="5250"/>
    <n v="1312.5000000000002"/>
    <x v="97"/>
    <x v="8"/>
  </r>
  <r>
    <x v="0"/>
    <n v="1185732"/>
    <x v="119"/>
    <x v="4"/>
    <x v="29"/>
    <x v="32"/>
    <x v="3"/>
    <n v="0.3"/>
    <n v="3750"/>
    <n v="1125"/>
    <x v="354"/>
    <x v="8"/>
  </r>
  <r>
    <x v="0"/>
    <n v="1185732"/>
    <x v="119"/>
    <x v="4"/>
    <x v="29"/>
    <x v="32"/>
    <x v="4"/>
    <n v="0.45"/>
    <n v="4500"/>
    <n v="2025"/>
    <x v="59"/>
    <x v="2"/>
  </r>
  <r>
    <x v="0"/>
    <n v="1185732"/>
    <x v="119"/>
    <x v="4"/>
    <x v="29"/>
    <x v="32"/>
    <x v="5"/>
    <n v="0.3"/>
    <n v="5500"/>
    <n v="1650"/>
    <x v="543"/>
    <x v="0"/>
  </r>
  <r>
    <x v="0"/>
    <n v="1185732"/>
    <x v="137"/>
    <x v="4"/>
    <x v="29"/>
    <x v="32"/>
    <x v="0"/>
    <n v="0.3"/>
    <n v="7700"/>
    <n v="2310"/>
    <x v="1073"/>
    <x v="8"/>
  </r>
  <r>
    <x v="0"/>
    <n v="1185732"/>
    <x v="137"/>
    <x v="4"/>
    <x v="29"/>
    <x v="32"/>
    <x v="1"/>
    <n v="0.3"/>
    <n v="4500"/>
    <n v="1350"/>
    <x v="305"/>
    <x v="2"/>
  </r>
  <r>
    <x v="0"/>
    <n v="1185732"/>
    <x v="137"/>
    <x v="4"/>
    <x v="29"/>
    <x v="32"/>
    <x v="2"/>
    <n v="0.2"/>
    <n v="4750"/>
    <n v="950"/>
    <x v="1074"/>
    <x v="8"/>
  </r>
  <r>
    <x v="0"/>
    <n v="1185732"/>
    <x v="137"/>
    <x v="4"/>
    <x v="29"/>
    <x v="32"/>
    <x v="3"/>
    <n v="0.24999999999999994"/>
    <n v="3250"/>
    <n v="812.49999999999977"/>
    <x v="1075"/>
    <x v="8"/>
  </r>
  <r>
    <x v="0"/>
    <n v="1185732"/>
    <x v="137"/>
    <x v="4"/>
    <x v="29"/>
    <x v="32"/>
    <x v="4"/>
    <n v="0.40000000000000008"/>
    <n v="3750"/>
    <n v="1500.0000000000002"/>
    <x v="215"/>
    <x v="2"/>
  </r>
  <r>
    <x v="0"/>
    <n v="1185732"/>
    <x v="137"/>
    <x v="4"/>
    <x v="29"/>
    <x v="32"/>
    <x v="5"/>
    <n v="0.3"/>
    <n v="4750"/>
    <n v="1425"/>
    <x v="539"/>
    <x v="0"/>
  </r>
  <r>
    <x v="0"/>
    <n v="1185732"/>
    <x v="138"/>
    <x v="4"/>
    <x v="29"/>
    <x v="32"/>
    <x v="0"/>
    <n v="0.3"/>
    <n v="7250"/>
    <n v="2175"/>
    <x v="1076"/>
    <x v="8"/>
  </r>
  <r>
    <x v="0"/>
    <n v="1185732"/>
    <x v="138"/>
    <x v="4"/>
    <x v="29"/>
    <x v="32"/>
    <x v="1"/>
    <n v="0.3"/>
    <n v="4250"/>
    <n v="1275"/>
    <x v="867"/>
    <x v="2"/>
  </r>
  <r>
    <x v="0"/>
    <n v="1185732"/>
    <x v="138"/>
    <x v="4"/>
    <x v="29"/>
    <x v="32"/>
    <x v="2"/>
    <n v="0.2"/>
    <n v="4250"/>
    <n v="850"/>
    <x v="351"/>
    <x v="8"/>
  </r>
  <r>
    <x v="0"/>
    <n v="1185732"/>
    <x v="138"/>
    <x v="4"/>
    <x v="29"/>
    <x v="32"/>
    <x v="3"/>
    <n v="0.24999999999999994"/>
    <n v="3500"/>
    <n v="874.99999999999977"/>
    <x v="1077"/>
    <x v="8"/>
  </r>
  <r>
    <x v="0"/>
    <n v="1185732"/>
    <x v="138"/>
    <x v="4"/>
    <x v="29"/>
    <x v="32"/>
    <x v="4"/>
    <n v="0.45"/>
    <n v="3750"/>
    <n v="1687.5"/>
    <x v="507"/>
    <x v="2"/>
  </r>
  <r>
    <x v="0"/>
    <n v="1185732"/>
    <x v="138"/>
    <x v="4"/>
    <x v="29"/>
    <x v="32"/>
    <x v="5"/>
    <n v="0.35000000000000003"/>
    <n v="5250"/>
    <n v="1837.5000000000002"/>
    <x v="500"/>
    <x v="0"/>
  </r>
  <r>
    <x v="0"/>
    <n v="1185732"/>
    <x v="213"/>
    <x v="4"/>
    <x v="29"/>
    <x v="32"/>
    <x v="0"/>
    <n v="0.45"/>
    <n v="7950"/>
    <n v="3577.5"/>
    <x v="1078"/>
    <x v="8"/>
  </r>
  <r>
    <x v="0"/>
    <n v="1185732"/>
    <x v="213"/>
    <x v="4"/>
    <x v="29"/>
    <x v="32"/>
    <x v="1"/>
    <n v="0.45"/>
    <n v="5000"/>
    <n v="2250"/>
    <x v="42"/>
    <x v="2"/>
  </r>
  <r>
    <x v="0"/>
    <n v="1185732"/>
    <x v="213"/>
    <x v="4"/>
    <x v="29"/>
    <x v="32"/>
    <x v="2"/>
    <n v="0.4"/>
    <n v="4750"/>
    <n v="1900"/>
    <x v="750"/>
    <x v="8"/>
  </r>
  <r>
    <x v="0"/>
    <n v="1185732"/>
    <x v="213"/>
    <x v="4"/>
    <x v="29"/>
    <x v="32"/>
    <x v="3"/>
    <n v="0.4"/>
    <n v="4250"/>
    <n v="1700"/>
    <x v="536"/>
    <x v="8"/>
  </r>
  <r>
    <x v="0"/>
    <n v="1185732"/>
    <x v="213"/>
    <x v="4"/>
    <x v="29"/>
    <x v="32"/>
    <x v="4"/>
    <n v="0.49999999999999994"/>
    <n v="4500"/>
    <n v="2249.9999999999995"/>
    <x v="1079"/>
    <x v="2"/>
  </r>
  <r>
    <x v="0"/>
    <n v="1185732"/>
    <x v="213"/>
    <x v="4"/>
    <x v="29"/>
    <x v="32"/>
    <x v="5"/>
    <n v="0.54999999999999993"/>
    <n v="5500"/>
    <n v="3024.9999999999995"/>
    <x v="1080"/>
    <x v="0"/>
  </r>
  <r>
    <x v="0"/>
    <n v="1185732"/>
    <x v="121"/>
    <x v="4"/>
    <x v="29"/>
    <x v="32"/>
    <x v="0"/>
    <n v="0.49999999999999994"/>
    <n v="8000"/>
    <n v="3999.9999999999995"/>
    <x v="60"/>
    <x v="8"/>
  </r>
  <r>
    <x v="0"/>
    <n v="1185732"/>
    <x v="121"/>
    <x v="4"/>
    <x v="29"/>
    <x v="32"/>
    <x v="1"/>
    <n v="0.45"/>
    <n v="5500"/>
    <n v="2475"/>
    <x v="148"/>
    <x v="2"/>
  </r>
  <r>
    <x v="0"/>
    <n v="1185732"/>
    <x v="121"/>
    <x v="4"/>
    <x v="29"/>
    <x v="32"/>
    <x v="2"/>
    <n v="0.5"/>
    <n v="5250"/>
    <n v="2625"/>
    <x v="150"/>
    <x v="8"/>
  </r>
  <r>
    <x v="0"/>
    <n v="1185732"/>
    <x v="121"/>
    <x v="4"/>
    <x v="29"/>
    <x v="32"/>
    <x v="3"/>
    <n v="0.5"/>
    <n v="5000"/>
    <n v="2500"/>
    <x v="164"/>
    <x v="8"/>
  </r>
  <r>
    <x v="0"/>
    <n v="1185732"/>
    <x v="121"/>
    <x v="4"/>
    <x v="29"/>
    <x v="32"/>
    <x v="4"/>
    <n v="0.65"/>
    <n v="5000"/>
    <n v="3250"/>
    <x v="117"/>
    <x v="2"/>
  </r>
  <r>
    <x v="0"/>
    <n v="1185732"/>
    <x v="121"/>
    <x v="4"/>
    <x v="29"/>
    <x v="32"/>
    <x v="5"/>
    <n v="0.70000000000000007"/>
    <n v="6750"/>
    <n v="4725"/>
    <x v="776"/>
    <x v="0"/>
  </r>
  <r>
    <x v="0"/>
    <n v="1185732"/>
    <x v="140"/>
    <x v="4"/>
    <x v="29"/>
    <x v="32"/>
    <x v="0"/>
    <n v="0.65"/>
    <n v="9000"/>
    <n v="5850"/>
    <x v="111"/>
    <x v="8"/>
  </r>
  <r>
    <x v="0"/>
    <n v="1185732"/>
    <x v="140"/>
    <x v="4"/>
    <x v="29"/>
    <x v="32"/>
    <x v="1"/>
    <n v="0.60000000000000009"/>
    <n v="6500"/>
    <n v="3900.0000000000005"/>
    <x v="108"/>
    <x v="2"/>
  </r>
  <r>
    <x v="0"/>
    <n v="1185732"/>
    <x v="140"/>
    <x v="4"/>
    <x v="29"/>
    <x v="32"/>
    <x v="2"/>
    <n v="0.55000000000000004"/>
    <n v="5750"/>
    <n v="3162.5000000000005"/>
    <x v="388"/>
    <x v="8"/>
  </r>
  <r>
    <x v="0"/>
    <n v="1185732"/>
    <x v="140"/>
    <x v="4"/>
    <x v="29"/>
    <x v="32"/>
    <x v="3"/>
    <n v="0.55000000000000004"/>
    <n v="5250"/>
    <n v="2887.5000000000005"/>
    <x v="136"/>
    <x v="8"/>
  </r>
  <r>
    <x v="0"/>
    <n v="1185732"/>
    <x v="140"/>
    <x v="4"/>
    <x v="29"/>
    <x v="32"/>
    <x v="4"/>
    <n v="0.65"/>
    <n v="5500"/>
    <n v="3575"/>
    <x v="791"/>
    <x v="2"/>
  </r>
  <r>
    <x v="0"/>
    <n v="1185732"/>
    <x v="140"/>
    <x v="4"/>
    <x v="29"/>
    <x v="32"/>
    <x v="5"/>
    <n v="0.70000000000000007"/>
    <n v="7250"/>
    <n v="5075.0000000000009"/>
    <x v="778"/>
    <x v="0"/>
  </r>
  <r>
    <x v="0"/>
    <n v="1185732"/>
    <x v="141"/>
    <x v="4"/>
    <x v="29"/>
    <x v="32"/>
    <x v="0"/>
    <n v="0.65"/>
    <n v="8750"/>
    <n v="5687.5"/>
    <x v="792"/>
    <x v="8"/>
  </r>
  <r>
    <x v="0"/>
    <n v="1185732"/>
    <x v="141"/>
    <x v="4"/>
    <x v="29"/>
    <x v="32"/>
    <x v="1"/>
    <n v="0.60000000000000009"/>
    <n v="6500"/>
    <n v="3900.0000000000005"/>
    <x v="108"/>
    <x v="2"/>
  </r>
  <r>
    <x v="0"/>
    <n v="1185732"/>
    <x v="141"/>
    <x v="4"/>
    <x v="29"/>
    <x v="32"/>
    <x v="2"/>
    <n v="0.55000000000000004"/>
    <n v="5750"/>
    <n v="3162.5000000000005"/>
    <x v="388"/>
    <x v="8"/>
  </r>
  <r>
    <x v="0"/>
    <n v="1185732"/>
    <x v="141"/>
    <x v="4"/>
    <x v="29"/>
    <x v="32"/>
    <x v="3"/>
    <n v="0.45"/>
    <n v="5250"/>
    <n v="2362.5"/>
    <x v="71"/>
    <x v="8"/>
  </r>
  <r>
    <x v="0"/>
    <n v="1185732"/>
    <x v="141"/>
    <x v="4"/>
    <x v="29"/>
    <x v="32"/>
    <x v="4"/>
    <n v="0.55000000000000004"/>
    <n v="5000"/>
    <n v="2750"/>
    <x v="865"/>
    <x v="2"/>
  </r>
  <r>
    <x v="0"/>
    <n v="1185732"/>
    <x v="141"/>
    <x v="4"/>
    <x v="29"/>
    <x v="32"/>
    <x v="5"/>
    <n v="0.60000000000000009"/>
    <n v="6750"/>
    <n v="4050.0000000000005"/>
    <x v="639"/>
    <x v="0"/>
  </r>
  <r>
    <x v="0"/>
    <n v="1185732"/>
    <x v="214"/>
    <x v="4"/>
    <x v="29"/>
    <x v="32"/>
    <x v="0"/>
    <n v="0.55000000000000004"/>
    <n v="7750"/>
    <n v="4262.5"/>
    <x v="1081"/>
    <x v="8"/>
  </r>
  <r>
    <x v="0"/>
    <n v="1185732"/>
    <x v="214"/>
    <x v="4"/>
    <x v="29"/>
    <x v="32"/>
    <x v="1"/>
    <n v="0.50000000000000011"/>
    <n v="5750"/>
    <n v="2875.0000000000005"/>
    <x v="998"/>
    <x v="2"/>
  </r>
  <r>
    <x v="0"/>
    <n v="1185732"/>
    <x v="214"/>
    <x v="4"/>
    <x v="29"/>
    <x v="32"/>
    <x v="2"/>
    <n v="0.25000000000000006"/>
    <n v="4750"/>
    <n v="1187.5000000000002"/>
    <x v="1082"/>
    <x v="8"/>
  </r>
  <r>
    <x v="0"/>
    <n v="1185732"/>
    <x v="214"/>
    <x v="4"/>
    <x v="29"/>
    <x v="32"/>
    <x v="3"/>
    <n v="0.25000000000000006"/>
    <n v="4500"/>
    <n v="1125.0000000000002"/>
    <x v="879"/>
    <x v="8"/>
  </r>
  <r>
    <x v="0"/>
    <n v="1185732"/>
    <x v="214"/>
    <x v="4"/>
    <x v="29"/>
    <x v="32"/>
    <x v="4"/>
    <n v="0.35000000000000003"/>
    <n v="4500"/>
    <n v="1575.0000000000002"/>
    <x v="353"/>
    <x v="2"/>
  </r>
  <r>
    <x v="0"/>
    <n v="1185732"/>
    <x v="214"/>
    <x v="4"/>
    <x v="29"/>
    <x v="32"/>
    <x v="5"/>
    <n v="0.40000000000000008"/>
    <n v="5500"/>
    <n v="2200.0000000000005"/>
    <x v="431"/>
    <x v="0"/>
  </r>
  <r>
    <x v="0"/>
    <n v="1185732"/>
    <x v="123"/>
    <x v="4"/>
    <x v="29"/>
    <x v="32"/>
    <x v="0"/>
    <n v="0.40000000000000008"/>
    <n v="7250"/>
    <n v="2900.0000000000005"/>
    <x v="1083"/>
    <x v="8"/>
  </r>
  <r>
    <x v="0"/>
    <n v="1185732"/>
    <x v="123"/>
    <x v="4"/>
    <x v="29"/>
    <x v="32"/>
    <x v="1"/>
    <n v="0.3000000000000001"/>
    <n v="5500"/>
    <n v="1650.0000000000005"/>
    <x v="907"/>
    <x v="2"/>
  </r>
  <r>
    <x v="0"/>
    <n v="1185732"/>
    <x v="123"/>
    <x v="4"/>
    <x v="29"/>
    <x v="32"/>
    <x v="2"/>
    <n v="0.3000000000000001"/>
    <n v="4250"/>
    <n v="1275.0000000000005"/>
    <x v="1084"/>
    <x v="8"/>
  </r>
  <r>
    <x v="0"/>
    <n v="1185732"/>
    <x v="123"/>
    <x v="4"/>
    <x v="29"/>
    <x v="32"/>
    <x v="3"/>
    <n v="0.3000000000000001"/>
    <n v="4000"/>
    <n v="1200.0000000000005"/>
    <x v="1085"/>
    <x v="8"/>
  </r>
  <r>
    <x v="0"/>
    <n v="1185732"/>
    <x v="123"/>
    <x v="4"/>
    <x v="29"/>
    <x v="32"/>
    <x v="4"/>
    <n v="0.40000000000000008"/>
    <n v="4000"/>
    <n v="1600.0000000000002"/>
    <x v="257"/>
    <x v="2"/>
  </r>
  <r>
    <x v="0"/>
    <n v="1185732"/>
    <x v="123"/>
    <x v="4"/>
    <x v="29"/>
    <x v="32"/>
    <x v="5"/>
    <n v="0.4"/>
    <n v="5250"/>
    <n v="2100"/>
    <x v="150"/>
    <x v="0"/>
  </r>
  <r>
    <x v="0"/>
    <n v="1185732"/>
    <x v="143"/>
    <x v="4"/>
    <x v="29"/>
    <x v="32"/>
    <x v="0"/>
    <n v="0.35000000000000009"/>
    <n v="6750"/>
    <n v="2362.5000000000005"/>
    <x v="332"/>
    <x v="8"/>
  </r>
  <r>
    <x v="0"/>
    <n v="1185732"/>
    <x v="143"/>
    <x v="4"/>
    <x v="29"/>
    <x v="32"/>
    <x v="1"/>
    <n v="0.25000000000000011"/>
    <n v="5000"/>
    <n v="1250.0000000000005"/>
    <x v="1086"/>
    <x v="2"/>
  </r>
  <r>
    <x v="0"/>
    <n v="1185732"/>
    <x v="143"/>
    <x v="4"/>
    <x v="29"/>
    <x v="32"/>
    <x v="2"/>
    <n v="0.35000000000000014"/>
    <n v="4450"/>
    <n v="1557.5000000000007"/>
    <x v="1087"/>
    <x v="8"/>
  </r>
  <r>
    <x v="0"/>
    <n v="1185732"/>
    <x v="143"/>
    <x v="4"/>
    <x v="29"/>
    <x v="32"/>
    <x v="3"/>
    <n v="0.65000000000000024"/>
    <n v="5000"/>
    <n v="3250.0000000000014"/>
    <x v="1088"/>
    <x v="8"/>
  </r>
  <r>
    <x v="0"/>
    <n v="1185732"/>
    <x v="143"/>
    <x v="4"/>
    <x v="29"/>
    <x v="32"/>
    <x v="4"/>
    <n v="0.80000000000000016"/>
    <n v="4750"/>
    <n v="3800.0000000000009"/>
    <x v="1089"/>
    <x v="2"/>
  </r>
  <r>
    <x v="0"/>
    <n v="1185732"/>
    <x v="143"/>
    <x v="4"/>
    <x v="29"/>
    <x v="32"/>
    <x v="5"/>
    <n v="0.8"/>
    <n v="5750"/>
    <n v="4600"/>
    <x v="1090"/>
    <x v="0"/>
  </r>
  <r>
    <x v="0"/>
    <n v="1185732"/>
    <x v="144"/>
    <x v="4"/>
    <x v="29"/>
    <x v="32"/>
    <x v="0"/>
    <n v="0.75000000000000011"/>
    <n v="8250"/>
    <n v="6187.5000000000009"/>
    <x v="466"/>
    <x v="8"/>
  </r>
  <r>
    <x v="0"/>
    <n v="1185732"/>
    <x v="144"/>
    <x v="4"/>
    <x v="29"/>
    <x v="32"/>
    <x v="1"/>
    <n v="0.65000000000000013"/>
    <n v="6250"/>
    <n v="4062.5000000000009"/>
    <x v="1091"/>
    <x v="2"/>
  </r>
  <r>
    <x v="0"/>
    <n v="1185732"/>
    <x v="144"/>
    <x v="4"/>
    <x v="29"/>
    <x v="32"/>
    <x v="2"/>
    <n v="0.65000000000000013"/>
    <n v="5750"/>
    <n v="3737.5000000000009"/>
    <x v="1092"/>
    <x v="8"/>
  </r>
  <r>
    <x v="0"/>
    <n v="1185732"/>
    <x v="144"/>
    <x v="4"/>
    <x v="29"/>
    <x v="32"/>
    <x v="3"/>
    <n v="0.65000000000000013"/>
    <n v="5250"/>
    <n v="3412.5000000000009"/>
    <x v="1093"/>
    <x v="8"/>
  </r>
  <r>
    <x v="0"/>
    <n v="1185732"/>
    <x v="144"/>
    <x v="4"/>
    <x v="29"/>
    <x v="32"/>
    <x v="4"/>
    <n v="0.75000000000000011"/>
    <n v="5250"/>
    <n v="3937.5000000000005"/>
    <x v="1094"/>
    <x v="2"/>
  </r>
  <r>
    <x v="0"/>
    <n v="1185732"/>
    <x v="144"/>
    <x v="4"/>
    <x v="29"/>
    <x v="32"/>
    <x v="5"/>
    <n v="0.8"/>
    <n v="6250"/>
    <n v="5000"/>
    <x v="69"/>
    <x v="0"/>
  </r>
  <r>
    <x v="0"/>
    <n v="1185732"/>
    <x v="215"/>
    <x v="3"/>
    <x v="30"/>
    <x v="33"/>
    <x v="0"/>
    <n v="0.4"/>
    <n v="5000"/>
    <n v="2000"/>
    <x v="325"/>
    <x v="8"/>
  </r>
  <r>
    <x v="0"/>
    <n v="1185732"/>
    <x v="215"/>
    <x v="3"/>
    <x v="30"/>
    <x v="33"/>
    <x v="1"/>
    <n v="0.4"/>
    <n v="3000"/>
    <n v="1200"/>
    <x v="217"/>
    <x v="2"/>
  </r>
  <r>
    <x v="0"/>
    <n v="1185732"/>
    <x v="215"/>
    <x v="3"/>
    <x v="30"/>
    <x v="33"/>
    <x v="2"/>
    <n v="0.30000000000000004"/>
    <n v="3000"/>
    <n v="900.00000000000011"/>
    <x v="982"/>
    <x v="8"/>
  </r>
  <r>
    <x v="0"/>
    <n v="1185732"/>
    <x v="215"/>
    <x v="3"/>
    <x v="30"/>
    <x v="33"/>
    <x v="3"/>
    <n v="0.35000000000000003"/>
    <n v="1500"/>
    <n v="525"/>
    <x v="193"/>
    <x v="8"/>
  </r>
  <r>
    <x v="0"/>
    <n v="1185732"/>
    <x v="215"/>
    <x v="3"/>
    <x v="30"/>
    <x v="33"/>
    <x v="4"/>
    <n v="0.49999999999999994"/>
    <n v="2000"/>
    <n v="999.99999999999989"/>
    <x v="1077"/>
    <x v="2"/>
  </r>
  <r>
    <x v="0"/>
    <n v="1185732"/>
    <x v="215"/>
    <x v="3"/>
    <x v="30"/>
    <x v="33"/>
    <x v="5"/>
    <n v="0.4"/>
    <n v="3000"/>
    <n v="1200"/>
    <x v="616"/>
    <x v="8"/>
  </r>
  <r>
    <x v="0"/>
    <n v="1185732"/>
    <x v="216"/>
    <x v="3"/>
    <x v="30"/>
    <x v="33"/>
    <x v="0"/>
    <n v="0.4"/>
    <n v="5500"/>
    <n v="2200"/>
    <x v="980"/>
    <x v="8"/>
  </r>
  <r>
    <x v="0"/>
    <n v="1185732"/>
    <x v="216"/>
    <x v="3"/>
    <x v="30"/>
    <x v="33"/>
    <x v="1"/>
    <n v="0.4"/>
    <n v="2000"/>
    <n v="800"/>
    <x v="198"/>
    <x v="2"/>
  </r>
  <r>
    <x v="0"/>
    <n v="1185732"/>
    <x v="216"/>
    <x v="3"/>
    <x v="30"/>
    <x v="33"/>
    <x v="2"/>
    <n v="0.30000000000000004"/>
    <n v="2500"/>
    <n v="750.00000000000011"/>
    <x v="504"/>
    <x v="8"/>
  </r>
  <r>
    <x v="0"/>
    <n v="1185732"/>
    <x v="216"/>
    <x v="3"/>
    <x v="30"/>
    <x v="33"/>
    <x v="3"/>
    <n v="0.35000000000000003"/>
    <n v="1250"/>
    <n v="437.50000000000006"/>
    <x v="601"/>
    <x v="8"/>
  </r>
  <r>
    <x v="0"/>
    <n v="1185732"/>
    <x v="216"/>
    <x v="3"/>
    <x v="30"/>
    <x v="33"/>
    <x v="4"/>
    <n v="0.49999999999999994"/>
    <n v="2000"/>
    <n v="999.99999999999989"/>
    <x v="1077"/>
    <x v="2"/>
  </r>
  <r>
    <x v="0"/>
    <n v="1185732"/>
    <x v="216"/>
    <x v="3"/>
    <x v="30"/>
    <x v="33"/>
    <x v="5"/>
    <n v="0.4"/>
    <n v="3000"/>
    <n v="1200"/>
    <x v="616"/>
    <x v="8"/>
  </r>
  <r>
    <x v="0"/>
    <n v="1185732"/>
    <x v="217"/>
    <x v="3"/>
    <x v="30"/>
    <x v="33"/>
    <x v="0"/>
    <n v="0.45"/>
    <n v="5200"/>
    <n v="2340"/>
    <x v="1095"/>
    <x v="8"/>
  </r>
  <r>
    <x v="0"/>
    <n v="1185732"/>
    <x v="217"/>
    <x v="3"/>
    <x v="30"/>
    <x v="33"/>
    <x v="1"/>
    <n v="0.45"/>
    <n v="2250"/>
    <n v="1012.5"/>
    <x v="266"/>
    <x v="2"/>
  </r>
  <r>
    <x v="0"/>
    <n v="1185732"/>
    <x v="217"/>
    <x v="3"/>
    <x v="30"/>
    <x v="33"/>
    <x v="2"/>
    <n v="0.35000000000000003"/>
    <n v="2500"/>
    <n v="875.00000000000011"/>
    <x v="827"/>
    <x v="8"/>
  </r>
  <r>
    <x v="0"/>
    <n v="1185732"/>
    <x v="217"/>
    <x v="3"/>
    <x v="30"/>
    <x v="33"/>
    <x v="3"/>
    <n v="0.4"/>
    <n v="1000"/>
    <n v="400"/>
    <x v="186"/>
    <x v="8"/>
  </r>
  <r>
    <x v="0"/>
    <n v="1185732"/>
    <x v="217"/>
    <x v="3"/>
    <x v="30"/>
    <x v="33"/>
    <x v="4"/>
    <n v="0.54999999999999993"/>
    <n v="1500"/>
    <n v="824.99999999999989"/>
    <x v="517"/>
    <x v="2"/>
  </r>
  <r>
    <x v="0"/>
    <n v="1185732"/>
    <x v="217"/>
    <x v="3"/>
    <x v="30"/>
    <x v="33"/>
    <x v="5"/>
    <n v="0.45"/>
    <n v="2500"/>
    <n v="1125"/>
    <x v="354"/>
    <x v="8"/>
  </r>
  <r>
    <x v="0"/>
    <n v="1185732"/>
    <x v="218"/>
    <x v="3"/>
    <x v="30"/>
    <x v="33"/>
    <x v="0"/>
    <n v="0.45"/>
    <n v="4750"/>
    <n v="2137.5"/>
    <x v="179"/>
    <x v="8"/>
  </r>
  <r>
    <x v="0"/>
    <n v="1185732"/>
    <x v="218"/>
    <x v="3"/>
    <x v="30"/>
    <x v="33"/>
    <x v="1"/>
    <n v="0.45"/>
    <n v="1750"/>
    <n v="787.5"/>
    <x v="185"/>
    <x v="2"/>
  </r>
  <r>
    <x v="0"/>
    <n v="1185732"/>
    <x v="218"/>
    <x v="3"/>
    <x v="30"/>
    <x v="33"/>
    <x v="2"/>
    <n v="0.4"/>
    <n v="1750"/>
    <n v="700"/>
    <x v="198"/>
    <x v="8"/>
  </r>
  <r>
    <x v="0"/>
    <n v="1185732"/>
    <x v="218"/>
    <x v="3"/>
    <x v="30"/>
    <x v="33"/>
    <x v="3"/>
    <n v="0.45"/>
    <n v="1000"/>
    <n v="450"/>
    <x v="295"/>
    <x v="8"/>
  </r>
  <r>
    <x v="0"/>
    <n v="1185732"/>
    <x v="218"/>
    <x v="3"/>
    <x v="30"/>
    <x v="33"/>
    <x v="4"/>
    <n v="0.5"/>
    <n v="1250"/>
    <n v="625"/>
    <x v="276"/>
    <x v="2"/>
  </r>
  <r>
    <x v="0"/>
    <n v="1185732"/>
    <x v="218"/>
    <x v="3"/>
    <x v="30"/>
    <x v="33"/>
    <x v="5"/>
    <n v="0.4"/>
    <n v="2500"/>
    <n v="1000"/>
    <x v="216"/>
    <x v="8"/>
  </r>
  <r>
    <x v="0"/>
    <n v="1185732"/>
    <x v="219"/>
    <x v="3"/>
    <x v="30"/>
    <x v="33"/>
    <x v="0"/>
    <n v="0.5"/>
    <n v="5200"/>
    <n v="2600"/>
    <x v="162"/>
    <x v="8"/>
  </r>
  <r>
    <x v="0"/>
    <n v="1185732"/>
    <x v="219"/>
    <x v="3"/>
    <x v="30"/>
    <x v="33"/>
    <x v="1"/>
    <n v="0.45000000000000007"/>
    <n v="2250"/>
    <n v="1012.5000000000001"/>
    <x v="266"/>
    <x v="2"/>
  </r>
  <r>
    <x v="0"/>
    <n v="1185732"/>
    <x v="219"/>
    <x v="3"/>
    <x v="30"/>
    <x v="33"/>
    <x v="2"/>
    <n v="0.4"/>
    <n v="2000"/>
    <n v="800"/>
    <x v="202"/>
    <x v="8"/>
  </r>
  <r>
    <x v="0"/>
    <n v="1185732"/>
    <x v="219"/>
    <x v="3"/>
    <x v="30"/>
    <x v="33"/>
    <x v="3"/>
    <n v="0.4"/>
    <n v="1250"/>
    <n v="500"/>
    <x v="182"/>
    <x v="8"/>
  </r>
  <r>
    <x v="0"/>
    <n v="1185732"/>
    <x v="219"/>
    <x v="3"/>
    <x v="30"/>
    <x v="33"/>
    <x v="4"/>
    <n v="0.5"/>
    <n v="1500"/>
    <n v="750"/>
    <x v="191"/>
    <x v="2"/>
  </r>
  <r>
    <x v="0"/>
    <n v="1185732"/>
    <x v="219"/>
    <x v="3"/>
    <x v="30"/>
    <x v="33"/>
    <x v="5"/>
    <n v="0.55000000000000004"/>
    <n v="2750"/>
    <n v="1512.5000000000002"/>
    <x v="1096"/>
    <x v="8"/>
  </r>
  <r>
    <x v="0"/>
    <n v="1185732"/>
    <x v="220"/>
    <x v="3"/>
    <x v="30"/>
    <x v="33"/>
    <x v="0"/>
    <n v="0.4"/>
    <n v="5250"/>
    <n v="2100"/>
    <x v="99"/>
    <x v="8"/>
  </r>
  <r>
    <x v="0"/>
    <n v="1185732"/>
    <x v="220"/>
    <x v="3"/>
    <x v="30"/>
    <x v="33"/>
    <x v="1"/>
    <n v="0.35000000000000009"/>
    <n v="2750"/>
    <n v="962.50000000000023"/>
    <x v="1097"/>
    <x v="2"/>
  </r>
  <r>
    <x v="0"/>
    <n v="1185732"/>
    <x v="220"/>
    <x v="3"/>
    <x v="30"/>
    <x v="33"/>
    <x v="2"/>
    <n v="0.30000000000000004"/>
    <n v="2250"/>
    <n v="675.00000000000011"/>
    <x v="810"/>
    <x v="8"/>
  </r>
  <r>
    <x v="0"/>
    <n v="1185732"/>
    <x v="220"/>
    <x v="3"/>
    <x v="30"/>
    <x v="33"/>
    <x v="3"/>
    <n v="0.30000000000000004"/>
    <n v="2000"/>
    <n v="600.00000000000011"/>
    <x v="733"/>
    <x v="8"/>
  </r>
  <r>
    <x v="0"/>
    <n v="1185732"/>
    <x v="220"/>
    <x v="3"/>
    <x v="30"/>
    <x v="33"/>
    <x v="4"/>
    <n v="0.5"/>
    <n v="2000"/>
    <n v="1000"/>
    <x v="188"/>
    <x v="2"/>
  </r>
  <r>
    <x v="0"/>
    <n v="1185732"/>
    <x v="220"/>
    <x v="3"/>
    <x v="30"/>
    <x v="33"/>
    <x v="5"/>
    <n v="0.55000000000000004"/>
    <n v="3750"/>
    <n v="2062.5"/>
    <x v="543"/>
    <x v="8"/>
  </r>
  <r>
    <x v="0"/>
    <n v="1185732"/>
    <x v="221"/>
    <x v="3"/>
    <x v="30"/>
    <x v="33"/>
    <x v="0"/>
    <n v="0.5"/>
    <n v="6000"/>
    <n v="3000"/>
    <x v="214"/>
    <x v="8"/>
  </r>
  <r>
    <x v="0"/>
    <n v="1185732"/>
    <x v="221"/>
    <x v="3"/>
    <x v="30"/>
    <x v="33"/>
    <x v="1"/>
    <n v="0.45000000000000007"/>
    <n v="3500"/>
    <n v="1575.0000000000002"/>
    <x v="353"/>
    <x v="2"/>
  </r>
  <r>
    <x v="0"/>
    <n v="1185732"/>
    <x v="221"/>
    <x v="3"/>
    <x v="30"/>
    <x v="33"/>
    <x v="2"/>
    <n v="0.4"/>
    <n v="2750"/>
    <n v="1100"/>
    <x v="1098"/>
    <x v="8"/>
  </r>
  <r>
    <x v="0"/>
    <n v="1185732"/>
    <x v="221"/>
    <x v="3"/>
    <x v="30"/>
    <x v="33"/>
    <x v="3"/>
    <n v="0.4"/>
    <n v="2250"/>
    <n v="900"/>
    <x v="204"/>
    <x v="8"/>
  </r>
  <r>
    <x v="0"/>
    <n v="1185732"/>
    <x v="221"/>
    <x v="3"/>
    <x v="30"/>
    <x v="33"/>
    <x v="4"/>
    <n v="0.5"/>
    <n v="2500"/>
    <n v="1250"/>
    <x v="209"/>
    <x v="2"/>
  </r>
  <r>
    <x v="0"/>
    <n v="1185732"/>
    <x v="221"/>
    <x v="3"/>
    <x v="30"/>
    <x v="33"/>
    <x v="5"/>
    <n v="0.55000000000000004"/>
    <n v="4250"/>
    <n v="2337.5"/>
    <x v="390"/>
    <x v="8"/>
  </r>
  <r>
    <x v="0"/>
    <n v="1185732"/>
    <x v="222"/>
    <x v="3"/>
    <x v="30"/>
    <x v="33"/>
    <x v="0"/>
    <n v="0.5"/>
    <n v="5750"/>
    <n v="2875"/>
    <x v="200"/>
    <x v="8"/>
  </r>
  <r>
    <x v="0"/>
    <n v="1185732"/>
    <x v="222"/>
    <x v="3"/>
    <x v="30"/>
    <x v="33"/>
    <x v="1"/>
    <n v="0.45000000000000007"/>
    <n v="3500"/>
    <n v="1575.0000000000002"/>
    <x v="353"/>
    <x v="2"/>
  </r>
  <r>
    <x v="0"/>
    <n v="1185732"/>
    <x v="222"/>
    <x v="3"/>
    <x v="30"/>
    <x v="33"/>
    <x v="2"/>
    <n v="0.4"/>
    <n v="2750"/>
    <n v="1100"/>
    <x v="1098"/>
    <x v="8"/>
  </r>
  <r>
    <x v="0"/>
    <n v="1185732"/>
    <x v="222"/>
    <x v="3"/>
    <x v="30"/>
    <x v="33"/>
    <x v="3"/>
    <n v="0.4"/>
    <n v="2500"/>
    <n v="1000"/>
    <x v="216"/>
    <x v="8"/>
  </r>
  <r>
    <x v="0"/>
    <n v="1185732"/>
    <x v="222"/>
    <x v="3"/>
    <x v="30"/>
    <x v="33"/>
    <x v="4"/>
    <n v="0.5"/>
    <n v="2250"/>
    <n v="1125"/>
    <x v="203"/>
    <x v="2"/>
  </r>
  <r>
    <x v="0"/>
    <n v="1185732"/>
    <x v="222"/>
    <x v="3"/>
    <x v="30"/>
    <x v="33"/>
    <x v="5"/>
    <n v="0.55000000000000004"/>
    <n v="4000"/>
    <n v="2200"/>
    <x v="980"/>
    <x v="8"/>
  </r>
  <r>
    <x v="0"/>
    <n v="1185732"/>
    <x v="223"/>
    <x v="3"/>
    <x v="30"/>
    <x v="33"/>
    <x v="0"/>
    <n v="0.5"/>
    <n v="5250"/>
    <n v="2625"/>
    <x v="150"/>
    <x v="8"/>
  </r>
  <r>
    <x v="0"/>
    <n v="1185732"/>
    <x v="223"/>
    <x v="3"/>
    <x v="30"/>
    <x v="33"/>
    <x v="1"/>
    <n v="0.45000000000000007"/>
    <n v="3250"/>
    <n v="1462.5000000000002"/>
    <x v="201"/>
    <x v="2"/>
  </r>
  <r>
    <x v="0"/>
    <n v="1185732"/>
    <x v="223"/>
    <x v="3"/>
    <x v="30"/>
    <x v="33"/>
    <x v="2"/>
    <n v="0.35000000000000003"/>
    <n v="2250"/>
    <n v="787.50000000000011"/>
    <x v="280"/>
    <x v="8"/>
  </r>
  <r>
    <x v="0"/>
    <n v="1185732"/>
    <x v="223"/>
    <x v="3"/>
    <x v="30"/>
    <x v="33"/>
    <x v="3"/>
    <n v="0.35000000000000003"/>
    <n v="2000"/>
    <n v="700.00000000000011"/>
    <x v="899"/>
    <x v="8"/>
  </r>
  <r>
    <x v="0"/>
    <n v="1185732"/>
    <x v="223"/>
    <x v="3"/>
    <x v="30"/>
    <x v="33"/>
    <x v="4"/>
    <n v="0.45"/>
    <n v="2000"/>
    <n v="900"/>
    <x v="189"/>
    <x v="2"/>
  </r>
  <r>
    <x v="0"/>
    <n v="1185732"/>
    <x v="223"/>
    <x v="3"/>
    <x v="30"/>
    <x v="33"/>
    <x v="5"/>
    <n v="0.5"/>
    <n v="2750"/>
    <n v="1375"/>
    <x v="309"/>
    <x v="8"/>
  </r>
  <r>
    <x v="0"/>
    <n v="1185732"/>
    <x v="224"/>
    <x v="3"/>
    <x v="30"/>
    <x v="33"/>
    <x v="0"/>
    <n v="0.54999999999999993"/>
    <n v="4500"/>
    <n v="2474.9999999999995"/>
    <x v="567"/>
    <x v="8"/>
  </r>
  <r>
    <x v="0"/>
    <n v="1185732"/>
    <x v="224"/>
    <x v="3"/>
    <x v="30"/>
    <x v="33"/>
    <x v="1"/>
    <n v="0.45"/>
    <n v="2750"/>
    <n v="1237.5"/>
    <x v="180"/>
    <x v="2"/>
  </r>
  <r>
    <x v="0"/>
    <n v="1185732"/>
    <x v="224"/>
    <x v="3"/>
    <x v="30"/>
    <x v="33"/>
    <x v="2"/>
    <n v="0.45"/>
    <n v="1750"/>
    <n v="787.5"/>
    <x v="189"/>
    <x v="8"/>
  </r>
  <r>
    <x v="0"/>
    <n v="1185732"/>
    <x v="224"/>
    <x v="3"/>
    <x v="30"/>
    <x v="33"/>
    <x v="3"/>
    <n v="0.45"/>
    <n v="1500"/>
    <n v="675"/>
    <x v="499"/>
    <x v="8"/>
  </r>
  <r>
    <x v="0"/>
    <n v="1185732"/>
    <x v="224"/>
    <x v="3"/>
    <x v="30"/>
    <x v="33"/>
    <x v="4"/>
    <n v="0.54999999999999993"/>
    <n v="1500"/>
    <n v="824.99999999999989"/>
    <x v="517"/>
    <x v="2"/>
  </r>
  <r>
    <x v="0"/>
    <n v="1185732"/>
    <x v="224"/>
    <x v="3"/>
    <x v="30"/>
    <x v="33"/>
    <x v="5"/>
    <n v="0.54999999999999993"/>
    <n v="2750"/>
    <n v="1512.4999999999998"/>
    <x v="1099"/>
    <x v="8"/>
  </r>
  <r>
    <x v="0"/>
    <n v="1185732"/>
    <x v="225"/>
    <x v="3"/>
    <x v="30"/>
    <x v="33"/>
    <x v="0"/>
    <n v="0.5"/>
    <n v="4250"/>
    <n v="2125"/>
    <x v="999"/>
    <x v="8"/>
  </r>
  <r>
    <x v="0"/>
    <n v="1185732"/>
    <x v="225"/>
    <x v="3"/>
    <x v="30"/>
    <x v="33"/>
    <x v="1"/>
    <n v="0.4"/>
    <n v="2750"/>
    <n v="1100"/>
    <x v="195"/>
    <x v="2"/>
  </r>
  <r>
    <x v="0"/>
    <n v="1185732"/>
    <x v="225"/>
    <x v="3"/>
    <x v="30"/>
    <x v="33"/>
    <x v="2"/>
    <n v="0.45"/>
    <n v="2200"/>
    <n v="990"/>
    <x v="1100"/>
    <x v="8"/>
  </r>
  <r>
    <x v="0"/>
    <n v="1185732"/>
    <x v="225"/>
    <x v="3"/>
    <x v="30"/>
    <x v="33"/>
    <x v="3"/>
    <n v="0.55000000000000004"/>
    <n v="2000"/>
    <n v="1100"/>
    <x v="1098"/>
    <x v="8"/>
  </r>
  <r>
    <x v="0"/>
    <n v="1185732"/>
    <x v="225"/>
    <x v="3"/>
    <x v="30"/>
    <x v="33"/>
    <x v="4"/>
    <n v="0.65"/>
    <n v="1750"/>
    <n v="1137.5"/>
    <x v="289"/>
    <x v="2"/>
  </r>
  <r>
    <x v="0"/>
    <n v="1185732"/>
    <x v="225"/>
    <x v="3"/>
    <x v="30"/>
    <x v="33"/>
    <x v="5"/>
    <n v="0.7"/>
    <n v="2750"/>
    <n v="1924.9999999999998"/>
    <x v="802"/>
    <x v="8"/>
  </r>
  <r>
    <x v="0"/>
    <n v="1185732"/>
    <x v="226"/>
    <x v="3"/>
    <x v="30"/>
    <x v="33"/>
    <x v="0"/>
    <n v="0.65"/>
    <n v="5250"/>
    <n v="3412.5"/>
    <x v="108"/>
    <x v="8"/>
  </r>
  <r>
    <x v="0"/>
    <n v="1185732"/>
    <x v="226"/>
    <x v="3"/>
    <x v="30"/>
    <x v="33"/>
    <x v="1"/>
    <n v="0.55000000000000004"/>
    <n v="3250"/>
    <n v="1787.5000000000002"/>
    <x v="386"/>
    <x v="2"/>
  </r>
  <r>
    <x v="0"/>
    <n v="1185732"/>
    <x v="226"/>
    <x v="3"/>
    <x v="30"/>
    <x v="33"/>
    <x v="2"/>
    <n v="0.55000000000000004"/>
    <n v="2750"/>
    <n v="1512.5000000000002"/>
    <x v="1096"/>
    <x v="8"/>
  </r>
  <r>
    <x v="0"/>
    <n v="1185732"/>
    <x v="226"/>
    <x v="3"/>
    <x v="30"/>
    <x v="33"/>
    <x v="3"/>
    <n v="0.5"/>
    <n v="2250"/>
    <n v="1125"/>
    <x v="354"/>
    <x v="8"/>
  </r>
  <r>
    <x v="0"/>
    <n v="1185732"/>
    <x v="226"/>
    <x v="3"/>
    <x v="30"/>
    <x v="33"/>
    <x v="4"/>
    <n v="0.6"/>
    <n v="2250"/>
    <n v="1350"/>
    <x v="305"/>
    <x v="2"/>
  </r>
  <r>
    <x v="0"/>
    <n v="1185732"/>
    <x v="226"/>
    <x v="3"/>
    <x v="30"/>
    <x v="33"/>
    <x v="5"/>
    <n v="0.64999999999999991"/>
    <n v="3250"/>
    <n v="2112.4999999999995"/>
    <x v="1101"/>
    <x v="8"/>
  </r>
  <r>
    <x v="0"/>
    <n v="1185732"/>
    <x v="24"/>
    <x v="4"/>
    <x v="31"/>
    <x v="34"/>
    <x v="0"/>
    <n v="0.30000000000000004"/>
    <n v="7250"/>
    <n v="2175.0000000000005"/>
    <x v="1102"/>
    <x v="8"/>
  </r>
  <r>
    <x v="0"/>
    <n v="1185732"/>
    <x v="24"/>
    <x v="4"/>
    <x v="31"/>
    <x v="34"/>
    <x v="1"/>
    <n v="0.30000000000000004"/>
    <n v="5250"/>
    <n v="1575.0000000000002"/>
    <x v="353"/>
    <x v="2"/>
  </r>
  <r>
    <x v="0"/>
    <n v="1185732"/>
    <x v="24"/>
    <x v="4"/>
    <x v="31"/>
    <x v="34"/>
    <x v="2"/>
    <n v="0.20000000000000007"/>
    <n v="5250"/>
    <n v="1050.0000000000005"/>
    <x v="1103"/>
    <x v="8"/>
  </r>
  <r>
    <x v="0"/>
    <n v="1185732"/>
    <x v="24"/>
    <x v="4"/>
    <x v="31"/>
    <x v="34"/>
    <x v="3"/>
    <n v="0.25"/>
    <n v="3750"/>
    <n v="937.5"/>
    <x v="223"/>
    <x v="8"/>
  </r>
  <r>
    <x v="0"/>
    <n v="1185732"/>
    <x v="24"/>
    <x v="4"/>
    <x v="31"/>
    <x v="34"/>
    <x v="4"/>
    <n v="0.4"/>
    <n v="4250"/>
    <n v="1700"/>
    <x v="228"/>
    <x v="2"/>
  </r>
  <r>
    <x v="0"/>
    <n v="1185732"/>
    <x v="24"/>
    <x v="4"/>
    <x v="31"/>
    <x v="34"/>
    <x v="5"/>
    <n v="0.30000000000000004"/>
    <n v="5250"/>
    <n v="1575.0000000000002"/>
    <x v="135"/>
    <x v="0"/>
  </r>
  <r>
    <x v="0"/>
    <n v="1185732"/>
    <x v="167"/>
    <x v="4"/>
    <x v="31"/>
    <x v="34"/>
    <x v="0"/>
    <n v="0.30000000000000004"/>
    <n v="7750"/>
    <n v="2325.0000000000005"/>
    <x v="1104"/>
    <x v="8"/>
  </r>
  <r>
    <x v="0"/>
    <n v="1185732"/>
    <x v="167"/>
    <x v="4"/>
    <x v="31"/>
    <x v="34"/>
    <x v="1"/>
    <n v="0.30000000000000004"/>
    <n v="4250"/>
    <n v="1275.0000000000002"/>
    <x v="350"/>
    <x v="2"/>
  </r>
  <r>
    <x v="0"/>
    <n v="1185732"/>
    <x v="167"/>
    <x v="4"/>
    <x v="31"/>
    <x v="34"/>
    <x v="2"/>
    <n v="0.20000000000000007"/>
    <n v="4750"/>
    <n v="950.00000000000034"/>
    <x v="1105"/>
    <x v="8"/>
  </r>
  <r>
    <x v="0"/>
    <n v="1185732"/>
    <x v="167"/>
    <x v="4"/>
    <x v="31"/>
    <x v="34"/>
    <x v="3"/>
    <n v="0.25"/>
    <n v="3250"/>
    <n v="812.5"/>
    <x v="408"/>
    <x v="8"/>
  </r>
  <r>
    <x v="0"/>
    <n v="1185732"/>
    <x v="167"/>
    <x v="4"/>
    <x v="31"/>
    <x v="34"/>
    <x v="4"/>
    <n v="0.4"/>
    <n v="4000"/>
    <n v="1600"/>
    <x v="257"/>
    <x v="2"/>
  </r>
  <r>
    <x v="0"/>
    <n v="1185732"/>
    <x v="167"/>
    <x v="4"/>
    <x v="31"/>
    <x v="34"/>
    <x v="5"/>
    <n v="0.25"/>
    <n v="5000"/>
    <n v="1250"/>
    <x v="625"/>
    <x v="0"/>
  </r>
  <r>
    <x v="0"/>
    <n v="1185732"/>
    <x v="104"/>
    <x v="4"/>
    <x v="31"/>
    <x v="34"/>
    <x v="0"/>
    <n v="0.25"/>
    <n v="7200"/>
    <n v="1800"/>
    <x v="794"/>
    <x v="8"/>
  </r>
  <r>
    <x v="0"/>
    <n v="1185732"/>
    <x v="104"/>
    <x v="4"/>
    <x v="31"/>
    <x v="34"/>
    <x v="1"/>
    <n v="0.25"/>
    <n v="4000"/>
    <n v="1000"/>
    <x v="188"/>
    <x v="2"/>
  </r>
  <r>
    <x v="0"/>
    <n v="1185732"/>
    <x v="104"/>
    <x v="4"/>
    <x v="31"/>
    <x v="34"/>
    <x v="2"/>
    <n v="0.15000000000000002"/>
    <n v="4250"/>
    <n v="637.50000000000011"/>
    <x v="1106"/>
    <x v="8"/>
  </r>
  <r>
    <x v="0"/>
    <n v="1185732"/>
    <x v="104"/>
    <x v="4"/>
    <x v="31"/>
    <x v="34"/>
    <x v="3"/>
    <n v="0.19999999999999996"/>
    <n v="2750"/>
    <n v="549.99999999999989"/>
    <x v="1107"/>
    <x v="8"/>
  </r>
  <r>
    <x v="0"/>
    <n v="1185732"/>
    <x v="104"/>
    <x v="4"/>
    <x v="31"/>
    <x v="34"/>
    <x v="4"/>
    <n v="0.35000000000000009"/>
    <n v="3250"/>
    <n v="1137.5000000000002"/>
    <x v="875"/>
    <x v="2"/>
  </r>
  <r>
    <x v="0"/>
    <n v="1185732"/>
    <x v="104"/>
    <x v="4"/>
    <x v="31"/>
    <x v="34"/>
    <x v="5"/>
    <n v="0.25"/>
    <n v="4250"/>
    <n v="1062.5"/>
    <x v="726"/>
    <x v="0"/>
  </r>
  <r>
    <x v="0"/>
    <n v="1185732"/>
    <x v="105"/>
    <x v="4"/>
    <x v="31"/>
    <x v="34"/>
    <x v="0"/>
    <n v="0.25"/>
    <n v="6750"/>
    <n v="1687.5"/>
    <x v="54"/>
    <x v="8"/>
  </r>
  <r>
    <x v="0"/>
    <n v="1185732"/>
    <x v="105"/>
    <x v="4"/>
    <x v="31"/>
    <x v="34"/>
    <x v="1"/>
    <n v="0.25"/>
    <n v="3750"/>
    <n v="937.5"/>
    <x v="895"/>
    <x v="2"/>
  </r>
  <r>
    <x v="0"/>
    <n v="1185732"/>
    <x v="105"/>
    <x v="4"/>
    <x v="31"/>
    <x v="34"/>
    <x v="2"/>
    <n v="0.15000000000000002"/>
    <n v="3750"/>
    <n v="562.50000000000011"/>
    <x v="811"/>
    <x v="8"/>
  </r>
  <r>
    <x v="0"/>
    <n v="1185732"/>
    <x v="105"/>
    <x v="4"/>
    <x v="31"/>
    <x v="34"/>
    <x v="3"/>
    <n v="0.19999999999999996"/>
    <n v="3000"/>
    <n v="599.99999999999989"/>
    <x v="1108"/>
    <x v="8"/>
  </r>
  <r>
    <x v="0"/>
    <n v="1185732"/>
    <x v="105"/>
    <x v="4"/>
    <x v="31"/>
    <x v="34"/>
    <x v="4"/>
    <n v="0.4"/>
    <n v="3250"/>
    <n v="1300"/>
    <x v="287"/>
    <x v="2"/>
  </r>
  <r>
    <x v="0"/>
    <n v="1185732"/>
    <x v="105"/>
    <x v="4"/>
    <x v="31"/>
    <x v="34"/>
    <x v="5"/>
    <n v="0.30000000000000004"/>
    <n v="4750"/>
    <n v="1425.0000000000002"/>
    <x v="426"/>
    <x v="0"/>
  </r>
  <r>
    <x v="0"/>
    <n v="1185732"/>
    <x v="40"/>
    <x v="4"/>
    <x v="31"/>
    <x v="34"/>
    <x v="0"/>
    <n v="0.4"/>
    <n v="7450"/>
    <n v="2980"/>
    <x v="1109"/>
    <x v="8"/>
  </r>
  <r>
    <x v="0"/>
    <n v="1185732"/>
    <x v="40"/>
    <x v="4"/>
    <x v="31"/>
    <x v="34"/>
    <x v="1"/>
    <n v="0.4"/>
    <n v="4500"/>
    <n v="1800"/>
    <x v="149"/>
    <x v="2"/>
  </r>
  <r>
    <x v="0"/>
    <n v="1185732"/>
    <x v="40"/>
    <x v="4"/>
    <x v="31"/>
    <x v="34"/>
    <x v="2"/>
    <n v="0.35000000000000003"/>
    <n v="4250"/>
    <n v="1487.5000000000002"/>
    <x v="385"/>
    <x v="8"/>
  </r>
  <r>
    <x v="0"/>
    <n v="1185732"/>
    <x v="40"/>
    <x v="4"/>
    <x v="31"/>
    <x v="34"/>
    <x v="3"/>
    <n v="0.35000000000000003"/>
    <n v="3750"/>
    <n v="1312.5000000000002"/>
    <x v="97"/>
    <x v="8"/>
  </r>
  <r>
    <x v="0"/>
    <n v="1185732"/>
    <x v="40"/>
    <x v="4"/>
    <x v="31"/>
    <x v="34"/>
    <x v="4"/>
    <n v="0.44999999999999996"/>
    <n v="4000"/>
    <n v="1799.9999999999998"/>
    <x v="1110"/>
    <x v="2"/>
  </r>
  <r>
    <x v="0"/>
    <n v="1185732"/>
    <x v="40"/>
    <x v="4"/>
    <x v="31"/>
    <x v="34"/>
    <x v="5"/>
    <n v="0.49999999999999994"/>
    <n v="5000"/>
    <n v="2499.9999999999995"/>
    <x v="1111"/>
    <x v="0"/>
  </r>
  <r>
    <x v="0"/>
    <n v="1185732"/>
    <x v="169"/>
    <x v="4"/>
    <x v="31"/>
    <x v="34"/>
    <x v="0"/>
    <n v="0.44999999999999996"/>
    <n v="7500"/>
    <n v="3374.9999999999995"/>
    <x v="7"/>
    <x v="8"/>
  </r>
  <r>
    <x v="0"/>
    <n v="1185732"/>
    <x v="169"/>
    <x v="4"/>
    <x v="31"/>
    <x v="34"/>
    <x v="1"/>
    <n v="0.4"/>
    <n v="5000"/>
    <n v="2000"/>
    <x v="668"/>
    <x v="2"/>
  </r>
  <r>
    <x v="0"/>
    <n v="1185732"/>
    <x v="169"/>
    <x v="4"/>
    <x v="31"/>
    <x v="34"/>
    <x v="2"/>
    <n v="0.45"/>
    <n v="4750"/>
    <n v="2137.5"/>
    <x v="179"/>
    <x v="8"/>
  </r>
  <r>
    <x v="0"/>
    <n v="1185732"/>
    <x v="169"/>
    <x v="4"/>
    <x v="31"/>
    <x v="34"/>
    <x v="3"/>
    <n v="0.45"/>
    <n v="4500"/>
    <n v="2025"/>
    <x v="64"/>
    <x v="8"/>
  </r>
  <r>
    <x v="0"/>
    <n v="1185732"/>
    <x v="169"/>
    <x v="4"/>
    <x v="31"/>
    <x v="34"/>
    <x v="4"/>
    <n v="0.6"/>
    <n v="4500"/>
    <n v="2700"/>
    <x v="56"/>
    <x v="2"/>
  </r>
  <r>
    <x v="0"/>
    <n v="1185732"/>
    <x v="169"/>
    <x v="4"/>
    <x v="31"/>
    <x v="34"/>
    <x v="5"/>
    <n v="0.65"/>
    <n v="6250"/>
    <n v="4062.5"/>
    <x v="775"/>
    <x v="0"/>
  </r>
  <r>
    <x v="0"/>
    <n v="1185732"/>
    <x v="108"/>
    <x v="4"/>
    <x v="31"/>
    <x v="34"/>
    <x v="0"/>
    <n v="0.6"/>
    <n v="8500"/>
    <n v="5100"/>
    <x v="1112"/>
    <x v="8"/>
  </r>
  <r>
    <x v="0"/>
    <n v="1185732"/>
    <x v="108"/>
    <x v="4"/>
    <x v="31"/>
    <x v="34"/>
    <x v="1"/>
    <n v="0.55000000000000004"/>
    <n v="6000"/>
    <n v="3300.0000000000005"/>
    <x v="92"/>
    <x v="2"/>
  </r>
  <r>
    <x v="0"/>
    <n v="1185732"/>
    <x v="108"/>
    <x v="4"/>
    <x v="31"/>
    <x v="34"/>
    <x v="2"/>
    <n v="0.5"/>
    <n v="5250"/>
    <n v="2625"/>
    <x v="150"/>
    <x v="8"/>
  </r>
  <r>
    <x v="0"/>
    <n v="1185732"/>
    <x v="108"/>
    <x v="4"/>
    <x v="31"/>
    <x v="34"/>
    <x v="3"/>
    <n v="0.5"/>
    <n v="4750"/>
    <n v="2375"/>
    <x v="882"/>
    <x v="8"/>
  </r>
  <r>
    <x v="0"/>
    <n v="1185732"/>
    <x v="108"/>
    <x v="4"/>
    <x v="31"/>
    <x v="34"/>
    <x v="4"/>
    <n v="0.6"/>
    <n v="5000"/>
    <n v="3000"/>
    <x v="150"/>
    <x v="2"/>
  </r>
  <r>
    <x v="0"/>
    <n v="1185732"/>
    <x v="108"/>
    <x v="4"/>
    <x v="31"/>
    <x v="34"/>
    <x v="5"/>
    <n v="0.65"/>
    <n v="6750"/>
    <n v="4387.5"/>
    <x v="1113"/>
    <x v="0"/>
  </r>
  <r>
    <x v="0"/>
    <n v="1185732"/>
    <x v="109"/>
    <x v="4"/>
    <x v="31"/>
    <x v="34"/>
    <x v="0"/>
    <n v="0.6"/>
    <n v="8250"/>
    <n v="4950"/>
    <x v="412"/>
    <x v="8"/>
  </r>
  <r>
    <x v="0"/>
    <n v="1185732"/>
    <x v="109"/>
    <x v="4"/>
    <x v="31"/>
    <x v="34"/>
    <x v="1"/>
    <n v="0.55000000000000004"/>
    <n v="6000"/>
    <n v="3300.0000000000005"/>
    <x v="92"/>
    <x v="2"/>
  </r>
  <r>
    <x v="0"/>
    <n v="1185732"/>
    <x v="109"/>
    <x v="4"/>
    <x v="31"/>
    <x v="34"/>
    <x v="2"/>
    <n v="0.5"/>
    <n v="5250"/>
    <n v="2625"/>
    <x v="150"/>
    <x v="8"/>
  </r>
  <r>
    <x v="0"/>
    <n v="1185732"/>
    <x v="109"/>
    <x v="4"/>
    <x v="31"/>
    <x v="34"/>
    <x v="3"/>
    <n v="0.4"/>
    <n v="4750"/>
    <n v="1900"/>
    <x v="750"/>
    <x v="8"/>
  </r>
  <r>
    <x v="0"/>
    <n v="1185732"/>
    <x v="109"/>
    <x v="4"/>
    <x v="31"/>
    <x v="34"/>
    <x v="4"/>
    <n v="0.5"/>
    <n v="4500"/>
    <n v="2250"/>
    <x v="42"/>
    <x v="2"/>
  </r>
  <r>
    <x v="0"/>
    <n v="1185732"/>
    <x v="109"/>
    <x v="4"/>
    <x v="31"/>
    <x v="34"/>
    <x v="5"/>
    <n v="0.55000000000000004"/>
    <n v="6250"/>
    <n v="3437.5000000000005"/>
    <x v="955"/>
    <x v="0"/>
  </r>
  <r>
    <x v="0"/>
    <n v="1185732"/>
    <x v="44"/>
    <x v="4"/>
    <x v="31"/>
    <x v="34"/>
    <x v="0"/>
    <n v="0.5"/>
    <n v="7250"/>
    <n v="3625"/>
    <x v="169"/>
    <x v="8"/>
  </r>
  <r>
    <x v="0"/>
    <n v="1185732"/>
    <x v="44"/>
    <x v="4"/>
    <x v="31"/>
    <x v="34"/>
    <x v="1"/>
    <n v="0.45000000000000012"/>
    <n v="5250"/>
    <n v="2362.5000000000005"/>
    <x v="1114"/>
    <x v="2"/>
  </r>
  <r>
    <x v="0"/>
    <n v="1185732"/>
    <x v="44"/>
    <x v="4"/>
    <x v="31"/>
    <x v="34"/>
    <x v="2"/>
    <n v="0.20000000000000007"/>
    <n v="4250"/>
    <n v="850.00000000000023"/>
    <x v="1115"/>
    <x v="8"/>
  </r>
  <r>
    <x v="0"/>
    <n v="1185732"/>
    <x v="44"/>
    <x v="4"/>
    <x v="31"/>
    <x v="34"/>
    <x v="3"/>
    <n v="0.20000000000000007"/>
    <n v="4000"/>
    <n v="800.00000000000023"/>
    <x v="905"/>
    <x v="8"/>
  </r>
  <r>
    <x v="0"/>
    <n v="1185732"/>
    <x v="44"/>
    <x v="4"/>
    <x v="31"/>
    <x v="34"/>
    <x v="4"/>
    <n v="0.30000000000000004"/>
    <n v="4000"/>
    <n v="1200.0000000000002"/>
    <x v="298"/>
    <x v="2"/>
  </r>
  <r>
    <x v="0"/>
    <n v="1185732"/>
    <x v="44"/>
    <x v="4"/>
    <x v="31"/>
    <x v="34"/>
    <x v="5"/>
    <n v="0.35000000000000009"/>
    <n v="5000"/>
    <n v="1750.0000000000005"/>
    <x v="1116"/>
    <x v="0"/>
  </r>
  <r>
    <x v="0"/>
    <n v="1185732"/>
    <x v="171"/>
    <x v="4"/>
    <x v="31"/>
    <x v="34"/>
    <x v="0"/>
    <n v="0.35000000000000009"/>
    <n v="6750"/>
    <n v="2362.5000000000005"/>
    <x v="332"/>
    <x v="8"/>
  </r>
  <r>
    <x v="0"/>
    <n v="1185732"/>
    <x v="171"/>
    <x v="4"/>
    <x v="31"/>
    <x v="34"/>
    <x v="1"/>
    <n v="0.25000000000000011"/>
    <n v="5000"/>
    <n v="1250.0000000000005"/>
    <x v="1086"/>
    <x v="2"/>
  </r>
  <r>
    <x v="0"/>
    <n v="1185732"/>
    <x v="171"/>
    <x v="4"/>
    <x v="31"/>
    <x v="34"/>
    <x v="2"/>
    <n v="0.25000000000000011"/>
    <n v="3750"/>
    <n v="937.50000000000045"/>
    <x v="1117"/>
    <x v="8"/>
  </r>
  <r>
    <x v="0"/>
    <n v="1185732"/>
    <x v="171"/>
    <x v="4"/>
    <x v="31"/>
    <x v="34"/>
    <x v="3"/>
    <n v="0.25000000000000011"/>
    <n v="3500"/>
    <n v="875.00000000000034"/>
    <x v="1118"/>
    <x v="8"/>
  </r>
  <r>
    <x v="0"/>
    <n v="1185732"/>
    <x v="171"/>
    <x v="4"/>
    <x v="31"/>
    <x v="34"/>
    <x v="4"/>
    <n v="0.35000000000000009"/>
    <n v="3500"/>
    <n v="1225.0000000000002"/>
    <x v="304"/>
    <x v="2"/>
  </r>
  <r>
    <x v="0"/>
    <n v="1185732"/>
    <x v="171"/>
    <x v="4"/>
    <x v="31"/>
    <x v="34"/>
    <x v="5"/>
    <n v="0.35000000000000003"/>
    <n v="4750"/>
    <n v="1662.5000000000002"/>
    <x v="991"/>
    <x v="0"/>
  </r>
  <r>
    <x v="0"/>
    <n v="1185732"/>
    <x v="112"/>
    <x v="4"/>
    <x v="31"/>
    <x v="34"/>
    <x v="0"/>
    <n v="0.3000000000000001"/>
    <n v="6250"/>
    <n v="1875.0000000000007"/>
    <x v="1119"/>
    <x v="8"/>
  </r>
  <r>
    <x v="0"/>
    <n v="1185732"/>
    <x v="112"/>
    <x v="4"/>
    <x v="31"/>
    <x v="34"/>
    <x v="1"/>
    <n v="0.20000000000000012"/>
    <n v="4500"/>
    <n v="900.00000000000057"/>
    <x v="1120"/>
    <x v="2"/>
  </r>
  <r>
    <x v="0"/>
    <n v="1185732"/>
    <x v="112"/>
    <x v="4"/>
    <x v="31"/>
    <x v="34"/>
    <x v="2"/>
    <n v="0.30000000000000016"/>
    <n v="3950"/>
    <n v="1185.0000000000007"/>
    <x v="1121"/>
    <x v="8"/>
  </r>
  <r>
    <x v="0"/>
    <n v="1185732"/>
    <x v="112"/>
    <x v="4"/>
    <x v="31"/>
    <x v="34"/>
    <x v="3"/>
    <n v="0.6000000000000002"/>
    <n v="4500"/>
    <n v="2700.0000000000009"/>
    <x v="1000"/>
    <x v="8"/>
  </r>
  <r>
    <x v="0"/>
    <n v="1185732"/>
    <x v="112"/>
    <x v="4"/>
    <x v="31"/>
    <x v="34"/>
    <x v="4"/>
    <n v="0.75000000000000011"/>
    <n v="4250"/>
    <n v="3187.5000000000005"/>
    <x v="1122"/>
    <x v="2"/>
  </r>
  <r>
    <x v="0"/>
    <n v="1185732"/>
    <x v="112"/>
    <x v="4"/>
    <x v="31"/>
    <x v="34"/>
    <x v="5"/>
    <n v="0.75"/>
    <n v="5250"/>
    <n v="3937.5"/>
    <x v="1123"/>
    <x v="0"/>
  </r>
  <r>
    <x v="0"/>
    <n v="1185732"/>
    <x v="113"/>
    <x v="4"/>
    <x v="31"/>
    <x v="34"/>
    <x v="0"/>
    <n v="0.70000000000000007"/>
    <n v="7750"/>
    <n v="5425.0000000000009"/>
    <x v="1124"/>
    <x v="8"/>
  </r>
  <r>
    <x v="0"/>
    <n v="1185732"/>
    <x v="113"/>
    <x v="4"/>
    <x v="31"/>
    <x v="34"/>
    <x v="1"/>
    <n v="0.60000000000000009"/>
    <n v="5750"/>
    <n v="3450.0000000000005"/>
    <x v="1125"/>
    <x v="2"/>
  </r>
  <r>
    <x v="0"/>
    <n v="1185732"/>
    <x v="113"/>
    <x v="4"/>
    <x v="31"/>
    <x v="34"/>
    <x v="2"/>
    <n v="0.60000000000000009"/>
    <n v="5250"/>
    <n v="3150.0000000000005"/>
    <x v="330"/>
    <x v="8"/>
  </r>
  <r>
    <x v="0"/>
    <n v="1185732"/>
    <x v="113"/>
    <x v="4"/>
    <x v="31"/>
    <x v="34"/>
    <x v="3"/>
    <n v="0.60000000000000009"/>
    <n v="4750"/>
    <n v="2850.0000000000005"/>
    <x v="1126"/>
    <x v="8"/>
  </r>
  <r>
    <x v="0"/>
    <n v="1185732"/>
    <x v="113"/>
    <x v="4"/>
    <x v="31"/>
    <x v="34"/>
    <x v="4"/>
    <n v="0.70000000000000007"/>
    <n v="4750"/>
    <n v="3325.0000000000005"/>
    <x v="1127"/>
    <x v="2"/>
  </r>
  <r>
    <x v="0"/>
    <n v="1185732"/>
    <x v="113"/>
    <x v="4"/>
    <x v="31"/>
    <x v="34"/>
    <x v="5"/>
    <n v="0.75"/>
    <n v="5750"/>
    <n v="4312.5"/>
    <x v="1128"/>
    <x v="0"/>
  </r>
  <r>
    <x v="1"/>
    <n v="1197831"/>
    <x v="180"/>
    <x v="1"/>
    <x v="32"/>
    <x v="35"/>
    <x v="0"/>
    <n v="0.25000000000000006"/>
    <n v="6500"/>
    <n v="1625.0000000000005"/>
    <x v="1129"/>
    <x v="8"/>
  </r>
  <r>
    <x v="1"/>
    <n v="1197831"/>
    <x v="180"/>
    <x v="1"/>
    <x v="32"/>
    <x v="35"/>
    <x v="1"/>
    <n v="0.25000000000000006"/>
    <n v="4500"/>
    <n v="1125.0000000000002"/>
    <x v="197"/>
    <x v="2"/>
  </r>
  <r>
    <x v="1"/>
    <n v="1197831"/>
    <x v="180"/>
    <x v="1"/>
    <x v="32"/>
    <x v="35"/>
    <x v="2"/>
    <n v="0.15000000000000008"/>
    <n v="4500"/>
    <n v="675.00000000000034"/>
    <x v="1130"/>
    <x v="8"/>
  </r>
  <r>
    <x v="1"/>
    <n v="1197831"/>
    <x v="180"/>
    <x v="1"/>
    <x v="32"/>
    <x v="35"/>
    <x v="3"/>
    <n v="0.2"/>
    <n v="3000"/>
    <n v="600"/>
    <x v="512"/>
    <x v="8"/>
  </r>
  <r>
    <x v="1"/>
    <n v="1197831"/>
    <x v="180"/>
    <x v="1"/>
    <x v="32"/>
    <x v="35"/>
    <x v="4"/>
    <n v="0.35000000000000003"/>
    <n v="3500"/>
    <n v="1225.0000000000002"/>
    <x v="304"/>
    <x v="2"/>
  </r>
  <r>
    <x v="1"/>
    <n v="1197831"/>
    <x v="180"/>
    <x v="1"/>
    <x v="32"/>
    <x v="35"/>
    <x v="5"/>
    <n v="0.25000000000000006"/>
    <n v="4500"/>
    <n v="1125.0000000000002"/>
    <x v="879"/>
    <x v="8"/>
  </r>
  <r>
    <x v="1"/>
    <n v="1197831"/>
    <x v="227"/>
    <x v="1"/>
    <x v="32"/>
    <x v="35"/>
    <x v="0"/>
    <n v="0.25000000000000006"/>
    <n v="7000"/>
    <n v="1750.0000000000005"/>
    <x v="1131"/>
    <x v="8"/>
  </r>
  <r>
    <x v="1"/>
    <n v="1197831"/>
    <x v="227"/>
    <x v="1"/>
    <x v="32"/>
    <x v="35"/>
    <x v="1"/>
    <n v="0.25000000000000006"/>
    <n v="3500"/>
    <n v="875.00000000000023"/>
    <x v="871"/>
    <x v="2"/>
  </r>
  <r>
    <x v="1"/>
    <n v="1197831"/>
    <x v="227"/>
    <x v="1"/>
    <x v="32"/>
    <x v="35"/>
    <x v="2"/>
    <n v="0.15000000000000008"/>
    <n v="4000"/>
    <n v="600.00000000000034"/>
    <x v="1132"/>
    <x v="8"/>
  </r>
  <r>
    <x v="1"/>
    <n v="1197831"/>
    <x v="227"/>
    <x v="1"/>
    <x v="32"/>
    <x v="35"/>
    <x v="3"/>
    <n v="0.2"/>
    <n v="2500"/>
    <n v="500"/>
    <x v="182"/>
    <x v="8"/>
  </r>
  <r>
    <x v="1"/>
    <n v="1197831"/>
    <x v="227"/>
    <x v="1"/>
    <x v="32"/>
    <x v="35"/>
    <x v="4"/>
    <n v="0.35000000000000003"/>
    <n v="3250"/>
    <n v="1137.5"/>
    <x v="289"/>
    <x v="2"/>
  </r>
  <r>
    <x v="1"/>
    <n v="1197831"/>
    <x v="227"/>
    <x v="1"/>
    <x v="32"/>
    <x v="35"/>
    <x v="5"/>
    <n v="0.2"/>
    <n v="4250"/>
    <n v="850"/>
    <x v="351"/>
    <x v="8"/>
  </r>
  <r>
    <x v="1"/>
    <n v="1197831"/>
    <x v="26"/>
    <x v="1"/>
    <x v="32"/>
    <x v="35"/>
    <x v="0"/>
    <n v="0.2"/>
    <n v="6450"/>
    <n v="1290"/>
    <x v="1133"/>
    <x v="8"/>
  </r>
  <r>
    <x v="1"/>
    <n v="1197831"/>
    <x v="26"/>
    <x v="1"/>
    <x v="32"/>
    <x v="35"/>
    <x v="1"/>
    <n v="0.2"/>
    <n v="3250"/>
    <n v="650"/>
    <x v="912"/>
    <x v="2"/>
  </r>
  <r>
    <x v="1"/>
    <n v="1197831"/>
    <x v="26"/>
    <x v="1"/>
    <x v="32"/>
    <x v="35"/>
    <x v="2"/>
    <n v="0.10000000000000002"/>
    <n v="3500"/>
    <n v="350.00000000000006"/>
    <x v="1134"/>
    <x v="8"/>
  </r>
  <r>
    <x v="1"/>
    <n v="1197831"/>
    <x v="26"/>
    <x v="1"/>
    <x v="32"/>
    <x v="35"/>
    <x v="3"/>
    <n v="0.19999999999999996"/>
    <n v="2000"/>
    <n v="399.99999999999989"/>
    <x v="1135"/>
    <x v="8"/>
  </r>
  <r>
    <x v="1"/>
    <n v="1197831"/>
    <x v="26"/>
    <x v="1"/>
    <x v="32"/>
    <x v="35"/>
    <x v="4"/>
    <n v="0.35000000000000009"/>
    <n v="2500"/>
    <n v="875.00000000000023"/>
    <x v="871"/>
    <x v="2"/>
  </r>
  <r>
    <x v="1"/>
    <n v="1197831"/>
    <x v="26"/>
    <x v="1"/>
    <x v="32"/>
    <x v="35"/>
    <x v="5"/>
    <n v="0.25"/>
    <n v="3500"/>
    <n v="875"/>
    <x v="188"/>
    <x v="8"/>
  </r>
  <r>
    <x v="1"/>
    <n v="1197831"/>
    <x v="27"/>
    <x v="1"/>
    <x v="32"/>
    <x v="35"/>
    <x v="0"/>
    <n v="0.25"/>
    <n v="6000"/>
    <n v="1500"/>
    <x v="51"/>
    <x v="8"/>
  </r>
  <r>
    <x v="1"/>
    <n v="1197831"/>
    <x v="27"/>
    <x v="1"/>
    <x v="32"/>
    <x v="35"/>
    <x v="1"/>
    <n v="0.25"/>
    <n v="3000"/>
    <n v="750"/>
    <x v="191"/>
    <x v="2"/>
  </r>
  <r>
    <x v="1"/>
    <n v="1197831"/>
    <x v="27"/>
    <x v="1"/>
    <x v="32"/>
    <x v="35"/>
    <x v="2"/>
    <n v="0.15000000000000002"/>
    <n v="3000"/>
    <n v="450.00000000000006"/>
    <x v="605"/>
    <x v="8"/>
  </r>
  <r>
    <x v="1"/>
    <n v="1197831"/>
    <x v="27"/>
    <x v="1"/>
    <x v="32"/>
    <x v="35"/>
    <x v="3"/>
    <n v="0.19999999999999996"/>
    <n v="2250"/>
    <n v="449.99999999999989"/>
    <x v="1136"/>
    <x v="8"/>
  </r>
  <r>
    <x v="1"/>
    <n v="1197831"/>
    <x v="27"/>
    <x v="1"/>
    <x v="32"/>
    <x v="35"/>
    <x v="4"/>
    <n v="0.4"/>
    <n v="2500"/>
    <n v="1000"/>
    <x v="188"/>
    <x v="2"/>
  </r>
  <r>
    <x v="1"/>
    <n v="1197831"/>
    <x v="27"/>
    <x v="1"/>
    <x v="32"/>
    <x v="35"/>
    <x v="5"/>
    <n v="0.30000000000000004"/>
    <n v="4000"/>
    <n v="1200.0000000000002"/>
    <x v="917"/>
    <x v="8"/>
  </r>
  <r>
    <x v="1"/>
    <n v="1197831"/>
    <x v="168"/>
    <x v="1"/>
    <x v="32"/>
    <x v="35"/>
    <x v="0"/>
    <n v="0.4"/>
    <n v="6700"/>
    <n v="2680"/>
    <x v="1137"/>
    <x v="8"/>
  </r>
  <r>
    <x v="1"/>
    <n v="1197831"/>
    <x v="168"/>
    <x v="1"/>
    <x v="32"/>
    <x v="35"/>
    <x v="1"/>
    <n v="0.4"/>
    <n v="3750"/>
    <n v="1500"/>
    <x v="215"/>
    <x v="2"/>
  </r>
  <r>
    <x v="1"/>
    <n v="1197831"/>
    <x v="168"/>
    <x v="1"/>
    <x v="32"/>
    <x v="35"/>
    <x v="2"/>
    <n v="0.35000000000000003"/>
    <n v="3500"/>
    <n v="1225.0000000000002"/>
    <x v="139"/>
    <x v="8"/>
  </r>
  <r>
    <x v="1"/>
    <n v="1197831"/>
    <x v="168"/>
    <x v="1"/>
    <x v="32"/>
    <x v="35"/>
    <x v="3"/>
    <n v="0.35000000000000003"/>
    <n v="3000"/>
    <n v="1050"/>
    <x v="217"/>
    <x v="8"/>
  </r>
  <r>
    <x v="1"/>
    <n v="1197831"/>
    <x v="168"/>
    <x v="1"/>
    <x v="32"/>
    <x v="35"/>
    <x v="4"/>
    <n v="0.44999999999999996"/>
    <n v="3250"/>
    <n v="1462.4999999999998"/>
    <x v="1138"/>
    <x v="2"/>
  </r>
  <r>
    <x v="1"/>
    <n v="1197831"/>
    <x v="168"/>
    <x v="1"/>
    <x v="32"/>
    <x v="35"/>
    <x v="5"/>
    <n v="0.44999999999999996"/>
    <n v="4250"/>
    <n v="1912.4999999999998"/>
    <x v="308"/>
    <x v="8"/>
  </r>
  <r>
    <x v="1"/>
    <n v="1197831"/>
    <x v="228"/>
    <x v="1"/>
    <x v="32"/>
    <x v="35"/>
    <x v="0"/>
    <n v="0.39999999999999997"/>
    <n v="6750"/>
    <n v="2700"/>
    <x v="53"/>
    <x v="8"/>
  </r>
  <r>
    <x v="1"/>
    <n v="1197831"/>
    <x v="228"/>
    <x v="1"/>
    <x v="32"/>
    <x v="35"/>
    <x v="1"/>
    <n v="0.35000000000000003"/>
    <n v="4250"/>
    <n v="1487.5000000000002"/>
    <x v="795"/>
    <x v="2"/>
  </r>
  <r>
    <x v="1"/>
    <n v="1197831"/>
    <x v="228"/>
    <x v="1"/>
    <x v="32"/>
    <x v="35"/>
    <x v="2"/>
    <n v="0.4"/>
    <n v="4000"/>
    <n v="1600"/>
    <x v="329"/>
    <x v="8"/>
  </r>
  <r>
    <x v="1"/>
    <n v="1197831"/>
    <x v="228"/>
    <x v="1"/>
    <x v="32"/>
    <x v="35"/>
    <x v="3"/>
    <n v="0.4"/>
    <n v="3750"/>
    <n v="1500"/>
    <x v="51"/>
    <x v="8"/>
  </r>
  <r>
    <x v="1"/>
    <n v="1197831"/>
    <x v="228"/>
    <x v="1"/>
    <x v="32"/>
    <x v="35"/>
    <x v="4"/>
    <n v="0.54999999999999993"/>
    <n v="3750"/>
    <n v="2062.4999999999995"/>
    <x v="1139"/>
    <x v="2"/>
  </r>
  <r>
    <x v="1"/>
    <n v="1197831"/>
    <x v="228"/>
    <x v="1"/>
    <x v="32"/>
    <x v="35"/>
    <x v="5"/>
    <n v="0.6"/>
    <n v="5500"/>
    <n v="3300"/>
    <x v="314"/>
    <x v="8"/>
  </r>
  <r>
    <x v="1"/>
    <n v="1197831"/>
    <x v="30"/>
    <x v="1"/>
    <x v="32"/>
    <x v="35"/>
    <x v="0"/>
    <n v="0.54999999999999993"/>
    <n v="7750"/>
    <n v="4262.4999999999991"/>
    <x v="951"/>
    <x v="8"/>
  </r>
  <r>
    <x v="1"/>
    <n v="1197831"/>
    <x v="30"/>
    <x v="1"/>
    <x v="32"/>
    <x v="35"/>
    <x v="1"/>
    <n v="0.5"/>
    <n v="5250"/>
    <n v="2625"/>
    <x v="52"/>
    <x v="2"/>
  </r>
  <r>
    <x v="1"/>
    <n v="1197831"/>
    <x v="30"/>
    <x v="1"/>
    <x v="32"/>
    <x v="35"/>
    <x v="2"/>
    <n v="0.45"/>
    <n v="4500"/>
    <n v="2025"/>
    <x v="64"/>
    <x v="8"/>
  </r>
  <r>
    <x v="1"/>
    <n v="1197831"/>
    <x v="30"/>
    <x v="1"/>
    <x v="32"/>
    <x v="35"/>
    <x v="3"/>
    <n v="0.45"/>
    <n v="4000"/>
    <n v="1800"/>
    <x v="794"/>
    <x v="8"/>
  </r>
  <r>
    <x v="1"/>
    <n v="1197831"/>
    <x v="30"/>
    <x v="1"/>
    <x v="32"/>
    <x v="35"/>
    <x v="4"/>
    <n v="0.6"/>
    <n v="4250"/>
    <n v="2550"/>
    <x v="1140"/>
    <x v="2"/>
  </r>
  <r>
    <x v="1"/>
    <n v="1197831"/>
    <x v="30"/>
    <x v="1"/>
    <x v="32"/>
    <x v="35"/>
    <x v="5"/>
    <n v="0.65"/>
    <n v="6000"/>
    <n v="3900"/>
    <x v="1141"/>
    <x v="8"/>
  </r>
  <r>
    <x v="1"/>
    <n v="1197831"/>
    <x v="31"/>
    <x v="1"/>
    <x v="32"/>
    <x v="35"/>
    <x v="0"/>
    <n v="0.6"/>
    <n v="7500"/>
    <n v="4500"/>
    <x v="168"/>
    <x v="8"/>
  </r>
  <r>
    <x v="1"/>
    <n v="1197831"/>
    <x v="31"/>
    <x v="1"/>
    <x v="32"/>
    <x v="35"/>
    <x v="1"/>
    <n v="0.55000000000000004"/>
    <n v="5250"/>
    <n v="2887.5000000000005"/>
    <x v="249"/>
    <x v="2"/>
  </r>
  <r>
    <x v="1"/>
    <n v="1197831"/>
    <x v="31"/>
    <x v="1"/>
    <x v="32"/>
    <x v="35"/>
    <x v="2"/>
    <n v="0.5"/>
    <n v="4500"/>
    <n v="2250"/>
    <x v="192"/>
    <x v="8"/>
  </r>
  <r>
    <x v="1"/>
    <n v="1197831"/>
    <x v="31"/>
    <x v="1"/>
    <x v="32"/>
    <x v="35"/>
    <x v="3"/>
    <n v="0.4"/>
    <n v="4000"/>
    <n v="1600"/>
    <x v="329"/>
    <x v="8"/>
  </r>
  <r>
    <x v="1"/>
    <n v="1197831"/>
    <x v="31"/>
    <x v="1"/>
    <x v="32"/>
    <x v="35"/>
    <x v="4"/>
    <n v="0.5"/>
    <n v="3750"/>
    <n v="1875"/>
    <x v="407"/>
    <x v="2"/>
  </r>
  <r>
    <x v="1"/>
    <n v="1197831"/>
    <x v="31"/>
    <x v="1"/>
    <x v="32"/>
    <x v="35"/>
    <x v="5"/>
    <n v="0.55000000000000004"/>
    <n v="5500"/>
    <n v="3025.0000000000005"/>
    <x v="1142"/>
    <x v="8"/>
  </r>
  <r>
    <x v="1"/>
    <n v="1197831"/>
    <x v="170"/>
    <x v="1"/>
    <x v="32"/>
    <x v="35"/>
    <x v="0"/>
    <n v="0.5"/>
    <n v="6500"/>
    <n v="3250"/>
    <x v="55"/>
    <x v="8"/>
  </r>
  <r>
    <x v="1"/>
    <n v="1197831"/>
    <x v="170"/>
    <x v="1"/>
    <x v="32"/>
    <x v="35"/>
    <x v="1"/>
    <n v="0.40000000000000013"/>
    <n v="4500"/>
    <n v="1800.0000000000007"/>
    <x v="1143"/>
    <x v="2"/>
  </r>
  <r>
    <x v="1"/>
    <n v="1197831"/>
    <x v="170"/>
    <x v="1"/>
    <x v="32"/>
    <x v="35"/>
    <x v="2"/>
    <n v="0.15000000000000008"/>
    <n v="3500"/>
    <n v="525.00000000000023"/>
    <x v="1144"/>
    <x v="8"/>
  </r>
  <r>
    <x v="1"/>
    <n v="1197831"/>
    <x v="170"/>
    <x v="1"/>
    <x v="32"/>
    <x v="35"/>
    <x v="3"/>
    <n v="0.15000000000000008"/>
    <n v="3250"/>
    <n v="487.50000000000023"/>
    <x v="1145"/>
    <x v="8"/>
  </r>
  <r>
    <x v="1"/>
    <n v="1197831"/>
    <x v="170"/>
    <x v="1"/>
    <x v="32"/>
    <x v="35"/>
    <x v="4"/>
    <n v="0.25000000000000006"/>
    <n v="3250"/>
    <n v="812.50000000000023"/>
    <x v="900"/>
    <x v="2"/>
  </r>
  <r>
    <x v="1"/>
    <n v="1197831"/>
    <x v="170"/>
    <x v="1"/>
    <x v="32"/>
    <x v="35"/>
    <x v="5"/>
    <n v="0.3000000000000001"/>
    <n v="4250"/>
    <n v="1275.0000000000005"/>
    <x v="1084"/>
    <x v="8"/>
  </r>
  <r>
    <x v="1"/>
    <n v="1197831"/>
    <x v="229"/>
    <x v="1"/>
    <x v="32"/>
    <x v="35"/>
    <x v="0"/>
    <n v="0.3000000000000001"/>
    <n v="6000"/>
    <n v="1800.0000000000007"/>
    <x v="1146"/>
    <x v="8"/>
  </r>
  <r>
    <x v="1"/>
    <n v="1197831"/>
    <x v="229"/>
    <x v="1"/>
    <x v="32"/>
    <x v="35"/>
    <x v="1"/>
    <n v="0.20000000000000012"/>
    <n v="4250"/>
    <n v="850.00000000000057"/>
    <x v="1147"/>
    <x v="2"/>
  </r>
  <r>
    <x v="1"/>
    <n v="1197831"/>
    <x v="229"/>
    <x v="1"/>
    <x v="32"/>
    <x v="35"/>
    <x v="2"/>
    <n v="0.20000000000000012"/>
    <n v="3000"/>
    <n v="600.00000000000034"/>
    <x v="1132"/>
    <x v="8"/>
  </r>
  <r>
    <x v="1"/>
    <n v="1197831"/>
    <x v="229"/>
    <x v="1"/>
    <x v="32"/>
    <x v="35"/>
    <x v="3"/>
    <n v="0.20000000000000012"/>
    <n v="2750"/>
    <n v="550.00000000000034"/>
    <x v="1148"/>
    <x v="8"/>
  </r>
  <r>
    <x v="1"/>
    <n v="1197831"/>
    <x v="229"/>
    <x v="1"/>
    <x v="32"/>
    <x v="35"/>
    <x v="4"/>
    <n v="0.3000000000000001"/>
    <n v="2750"/>
    <n v="825.00000000000023"/>
    <x v="1149"/>
    <x v="2"/>
  </r>
  <r>
    <x v="1"/>
    <n v="1197831"/>
    <x v="229"/>
    <x v="1"/>
    <x v="32"/>
    <x v="35"/>
    <x v="5"/>
    <n v="0.30000000000000004"/>
    <n v="4000"/>
    <n v="1200.0000000000002"/>
    <x v="917"/>
    <x v="8"/>
  </r>
  <r>
    <x v="1"/>
    <n v="1197831"/>
    <x v="34"/>
    <x v="1"/>
    <x v="32"/>
    <x v="35"/>
    <x v="0"/>
    <n v="0.25000000000000011"/>
    <n v="5500"/>
    <n v="1375.0000000000007"/>
    <x v="1150"/>
    <x v="8"/>
  </r>
  <r>
    <x v="1"/>
    <n v="1197831"/>
    <x v="34"/>
    <x v="1"/>
    <x v="32"/>
    <x v="35"/>
    <x v="1"/>
    <n v="0.15000000000000013"/>
    <n v="3750"/>
    <n v="562.50000000000045"/>
    <x v="1151"/>
    <x v="2"/>
  </r>
  <r>
    <x v="1"/>
    <n v="1197831"/>
    <x v="34"/>
    <x v="1"/>
    <x v="32"/>
    <x v="35"/>
    <x v="2"/>
    <n v="0.25000000000000017"/>
    <n v="3200"/>
    <n v="800.00000000000057"/>
    <x v="1152"/>
    <x v="8"/>
  </r>
  <r>
    <x v="1"/>
    <n v="1197831"/>
    <x v="34"/>
    <x v="1"/>
    <x v="32"/>
    <x v="35"/>
    <x v="3"/>
    <n v="0.55000000000000016"/>
    <n v="3750"/>
    <n v="2062.5000000000005"/>
    <x v="1153"/>
    <x v="8"/>
  </r>
  <r>
    <x v="1"/>
    <n v="1197831"/>
    <x v="34"/>
    <x v="1"/>
    <x v="32"/>
    <x v="35"/>
    <x v="4"/>
    <n v="0.75000000000000011"/>
    <n v="3500"/>
    <n v="2625.0000000000005"/>
    <x v="500"/>
    <x v="2"/>
  </r>
  <r>
    <x v="1"/>
    <n v="1197831"/>
    <x v="34"/>
    <x v="1"/>
    <x v="32"/>
    <x v="35"/>
    <x v="5"/>
    <n v="0.75"/>
    <n v="4500"/>
    <n v="3375"/>
    <x v="7"/>
    <x v="8"/>
  </r>
  <r>
    <x v="1"/>
    <n v="1197831"/>
    <x v="35"/>
    <x v="1"/>
    <x v="32"/>
    <x v="35"/>
    <x v="0"/>
    <n v="0.70000000000000007"/>
    <n v="7000"/>
    <n v="4900.0000000000009"/>
    <x v="1154"/>
    <x v="8"/>
  </r>
  <r>
    <x v="1"/>
    <n v="1197831"/>
    <x v="35"/>
    <x v="1"/>
    <x v="32"/>
    <x v="35"/>
    <x v="1"/>
    <n v="0.60000000000000009"/>
    <n v="5000"/>
    <n v="3000.0000000000005"/>
    <x v="150"/>
    <x v="2"/>
  </r>
  <r>
    <x v="1"/>
    <n v="1197831"/>
    <x v="35"/>
    <x v="1"/>
    <x v="32"/>
    <x v="35"/>
    <x v="2"/>
    <n v="0.60000000000000009"/>
    <n v="4500"/>
    <n v="2700.0000000000005"/>
    <x v="1155"/>
    <x v="8"/>
  </r>
  <r>
    <x v="1"/>
    <n v="1197831"/>
    <x v="35"/>
    <x v="1"/>
    <x v="32"/>
    <x v="35"/>
    <x v="3"/>
    <n v="0.60000000000000009"/>
    <n v="4000"/>
    <n v="2400.0000000000005"/>
    <x v="853"/>
    <x v="8"/>
  </r>
  <r>
    <x v="1"/>
    <n v="1197831"/>
    <x v="35"/>
    <x v="1"/>
    <x v="32"/>
    <x v="35"/>
    <x v="4"/>
    <n v="0.70000000000000007"/>
    <n v="4000"/>
    <n v="2800.0000000000005"/>
    <x v="1156"/>
    <x v="2"/>
  </r>
  <r>
    <x v="1"/>
    <n v="1197831"/>
    <x v="35"/>
    <x v="1"/>
    <x v="32"/>
    <x v="35"/>
    <x v="5"/>
    <n v="0.75"/>
    <n v="5000"/>
    <n v="3750"/>
    <x v="1"/>
    <x v="8"/>
  </r>
  <r>
    <x v="1"/>
    <n v="1197831"/>
    <x v="180"/>
    <x v="1"/>
    <x v="33"/>
    <x v="36"/>
    <x v="0"/>
    <n v="0.25000000000000006"/>
    <n v="5750"/>
    <n v="1437.5000000000002"/>
    <x v="1072"/>
    <x v="8"/>
  </r>
  <r>
    <x v="1"/>
    <n v="1197831"/>
    <x v="180"/>
    <x v="1"/>
    <x v="33"/>
    <x v="36"/>
    <x v="1"/>
    <n v="0.25000000000000006"/>
    <n v="3750"/>
    <n v="937.50000000000023"/>
    <x v="689"/>
    <x v="2"/>
  </r>
  <r>
    <x v="1"/>
    <n v="1197831"/>
    <x v="180"/>
    <x v="1"/>
    <x v="33"/>
    <x v="36"/>
    <x v="2"/>
    <n v="0.15000000000000008"/>
    <n v="3750"/>
    <n v="562.50000000000034"/>
    <x v="1157"/>
    <x v="8"/>
  </r>
  <r>
    <x v="1"/>
    <n v="1197831"/>
    <x v="180"/>
    <x v="1"/>
    <x v="33"/>
    <x v="36"/>
    <x v="3"/>
    <n v="0.2"/>
    <n v="2250"/>
    <n v="450"/>
    <x v="295"/>
    <x v="8"/>
  </r>
  <r>
    <x v="1"/>
    <n v="1197831"/>
    <x v="180"/>
    <x v="1"/>
    <x v="33"/>
    <x v="36"/>
    <x v="4"/>
    <n v="0.35000000000000003"/>
    <n v="2750"/>
    <n v="962.50000000000011"/>
    <x v="181"/>
    <x v="2"/>
  </r>
  <r>
    <x v="1"/>
    <n v="1197831"/>
    <x v="180"/>
    <x v="1"/>
    <x v="33"/>
    <x v="36"/>
    <x v="5"/>
    <n v="0.25000000000000006"/>
    <n v="3750"/>
    <n v="937.50000000000023"/>
    <x v="1158"/>
    <x v="8"/>
  </r>
  <r>
    <x v="1"/>
    <n v="1197831"/>
    <x v="227"/>
    <x v="1"/>
    <x v="33"/>
    <x v="36"/>
    <x v="0"/>
    <n v="0.25000000000000006"/>
    <n v="6250"/>
    <n v="1562.5000000000005"/>
    <x v="1159"/>
    <x v="8"/>
  </r>
  <r>
    <x v="1"/>
    <n v="1197831"/>
    <x v="227"/>
    <x v="1"/>
    <x v="33"/>
    <x v="36"/>
    <x v="1"/>
    <n v="0.25000000000000006"/>
    <n v="2750"/>
    <n v="687.50000000000011"/>
    <x v="1160"/>
    <x v="2"/>
  </r>
  <r>
    <x v="1"/>
    <n v="1197831"/>
    <x v="227"/>
    <x v="1"/>
    <x v="33"/>
    <x v="36"/>
    <x v="2"/>
    <n v="0.15000000000000008"/>
    <n v="3250"/>
    <n v="487.50000000000023"/>
    <x v="1145"/>
    <x v="8"/>
  </r>
  <r>
    <x v="1"/>
    <n v="1197831"/>
    <x v="227"/>
    <x v="1"/>
    <x v="33"/>
    <x v="36"/>
    <x v="3"/>
    <n v="0.2"/>
    <n v="1750"/>
    <n v="350"/>
    <x v="594"/>
    <x v="8"/>
  </r>
  <r>
    <x v="1"/>
    <n v="1197831"/>
    <x v="227"/>
    <x v="1"/>
    <x v="33"/>
    <x v="36"/>
    <x v="4"/>
    <n v="0.35000000000000003"/>
    <n v="2500"/>
    <n v="875.00000000000011"/>
    <x v="196"/>
    <x v="2"/>
  </r>
  <r>
    <x v="1"/>
    <n v="1197831"/>
    <x v="227"/>
    <x v="1"/>
    <x v="33"/>
    <x v="36"/>
    <x v="5"/>
    <n v="0.2"/>
    <n v="3500"/>
    <n v="700"/>
    <x v="198"/>
    <x v="8"/>
  </r>
  <r>
    <x v="1"/>
    <n v="1197831"/>
    <x v="26"/>
    <x v="1"/>
    <x v="33"/>
    <x v="36"/>
    <x v="0"/>
    <n v="0.2"/>
    <n v="5700"/>
    <n v="1140"/>
    <x v="1161"/>
    <x v="8"/>
  </r>
  <r>
    <x v="1"/>
    <n v="1197831"/>
    <x v="26"/>
    <x v="1"/>
    <x v="33"/>
    <x v="36"/>
    <x v="1"/>
    <n v="0.2"/>
    <n v="2500"/>
    <n v="500"/>
    <x v="294"/>
    <x v="2"/>
  </r>
  <r>
    <x v="1"/>
    <n v="1197831"/>
    <x v="26"/>
    <x v="1"/>
    <x v="33"/>
    <x v="36"/>
    <x v="2"/>
    <n v="0.10000000000000002"/>
    <n v="2750"/>
    <n v="275.00000000000006"/>
    <x v="1162"/>
    <x v="8"/>
  </r>
  <r>
    <x v="1"/>
    <n v="1197831"/>
    <x v="26"/>
    <x v="1"/>
    <x v="33"/>
    <x v="36"/>
    <x v="3"/>
    <n v="0.19999999999999996"/>
    <n v="1250"/>
    <n v="249.99999999999994"/>
    <x v="1163"/>
    <x v="8"/>
  </r>
  <r>
    <x v="1"/>
    <n v="1197831"/>
    <x v="26"/>
    <x v="1"/>
    <x v="33"/>
    <x v="36"/>
    <x v="4"/>
    <n v="0.35000000000000009"/>
    <n v="1750"/>
    <n v="612.50000000000011"/>
    <x v="1164"/>
    <x v="2"/>
  </r>
  <r>
    <x v="1"/>
    <n v="1197831"/>
    <x v="26"/>
    <x v="1"/>
    <x v="33"/>
    <x v="36"/>
    <x v="5"/>
    <n v="0.25"/>
    <n v="2750"/>
    <n v="687.5"/>
    <x v="633"/>
    <x v="8"/>
  </r>
  <r>
    <x v="1"/>
    <n v="1197831"/>
    <x v="27"/>
    <x v="1"/>
    <x v="33"/>
    <x v="36"/>
    <x v="0"/>
    <n v="0.25"/>
    <n v="5250"/>
    <n v="1312.5"/>
    <x v="215"/>
    <x v="8"/>
  </r>
  <r>
    <x v="1"/>
    <n v="1197831"/>
    <x v="27"/>
    <x v="1"/>
    <x v="33"/>
    <x v="36"/>
    <x v="1"/>
    <n v="0.25"/>
    <n v="2250"/>
    <n v="562.5"/>
    <x v="271"/>
    <x v="2"/>
  </r>
  <r>
    <x v="1"/>
    <n v="1197831"/>
    <x v="27"/>
    <x v="1"/>
    <x v="33"/>
    <x v="36"/>
    <x v="2"/>
    <n v="0.15000000000000002"/>
    <n v="2250"/>
    <n v="337.50000000000006"/>
    <x v="1165"/>
    <x v="8"/>
  </r>
  <r>
    <x v="1"/>
    <n v="1197831"/>
    <x v="27"/>
    <x v="1"/>
    <x v="33"/>
    <x v="36"/>
    <x v="3"/>
    <n v="0.19999999999999996"/>
    <n v="1500"/>
    <n v="299.99999999999994"/>
    <x v="267"/>
    <x v="8"/>
  </r>
  <r>
    <x v="1"/>
    <n v="1197831"/>
    <x v="27"/>
    <x v="1"/>
    <x v="33"/>
    <x v="36"/>
    <x v="4"/>
    <n v="0.4"/>
    <n v="1750"/>
    <n v="700"/>
    <x v="670"/>
    <x v="2"/>
  </r>
  <r>
    <x v="1"/>
    <n v="1197831"/>
    <x v="27"/>
    <x v="1"/>
    <x v="33"/>
    <x v="36"/>
    <x v="5"/>
    <n v="0.30000000000000004"/>
    <n v="3250"/>
    <n v="975.00000000000011"/>
    <x v="362"/>
    <x v="8"/>
  </r>
  <r>
    <x v="1"/>
    <n v="1197831"/>
    <x v="168"/>
    <x v="1"/>
    <x v="33"/>
    <x v="36"/>
    <x v="0"/>
    <n v="0.4"/>
    <n v="5950"/>
    <n v="2380"/>
    <x v="1166"/>
    <x v="8"/>
  </r>
  <r>
    <x v="1"/>
    <n v="1197831"/>
    <x v="168"/>
    <x v="1"/>
    <x v="33"/>
    <x v="36"/>
    <x v="1"/>
    <n v="0.4"/>
    <n v="3000"/>
    <n v="1200"/>
    <x v="217"/>
    <x v="2"/>
  </r>
  <r>
    <x v="1"/>
    <n v="1197831"/>
    <x v="168"/>
    <x v="1"/>
    <x v="33"/>
    <x v="36"/>
    <x v="2"/>
    <n v="0.35000000000000003"/>
    <n v="2750"/>
    <n v="962.50000000000011"/>
    <x v="753"/>
    <x v="8"/>
  </r>
  <r>
    <x v="1"/>
    <n v="1197831"/>
    <x v="168"/>
    <x v="1"/>
    <x v="33"/>
    <x v="36"/>
    <x v="3"/>
    <n v="0.35000000000000003"/>
    <n v="2250"/>
    <n v="787.50000000000011"/>
    <x v="280"/>
    <x v="8"/>
  </r>
  <r>
    <x v="1"/>
    <n v="1197831"/>
    <x v="168"/>
    <x v="1"/>
    <x v="33"/>
    <x v="36"/>
    <x v="4"/>
    <n v="0.44999999999999996"/>
    <n v="2500"/>
    <n v="1125"/>
    <x v="203"/>
    <x v="2"/>
  </r>
  <r>
    <x v="1"/>
    <n v="1197831"/>
    <x v="168"/>
    <x v="1"/>
    <x v="33"/>
    <x v="36"/>
    <x v="5"/>
    <n v="0.44999999999999996"/>
    <n v="3500"/>
    <n v="1574.9999999999998"/>
    <x v="149"/>
    <x v="8"/>
  </r>
  <r>
    <x v="1"/>
    <n v="1197831"/>
    <x v="228"/>
    <x v="1"/>
    <x v="33"/>
    <x v="36"/>
    <x v="0"/>
    <n v="0.39999999999999997"/>
    <n v="6000"/>
    <n v="2400"/>
    <x v="212"/>
    <x v="8"/>
  </r>
  <r>
    <x v="1"/>
    <n v="1197831"/>
    <x v="228"/>
    <x v="1"/>
    <x v="33"/>
    <x v="36"/>
    <x v="1"/>
    <n v="0.35000000000000003"/>
    <n v="3500"/>
    <n v="1225.0000000000002"/>
    <x v="304"/>
    <x v="2"/>
  </r>
  <r>
    <x v="1"/>
    <n v="1197831"/>
    <x v="228"/>
    <x v="1"/>
    <x v="33"/>
    <x v="36"/>
    <x v="2"/>
    <n v="0.4"/>
    <n v="3250"/>
    <n v="1300"/>
    <x v="533"/>
    <x v="8"/>
  </r>
  <r>
    <x v="1"/>
    <n v="1197831"/>
    <x v="228"/>
    <x v="1"/>
    <x v="33"/>
    <x v="36"/>
    <x v="3"/>
    <n v="0.4"/>
    <n v="3000"/>
    <n v="1200"/>
    <x v="616"/>
    <x v="8"/>
  </r>
  <r>
    <x v="1"/>
    <n v="1197831"/>
    <x v="228"/>
    <x v="1"/>
    <x v="33"/>
    <x v="36"/>
    <x v="4"/>
    <n v="0.54999999999999993"/>
    <n v="3000"/>
    <n v="1649.9999999999998"/>
    <x v="312"/>
    <x v="2"/>
  </r>
  <r>
    <x v="1"/>
    <n v="1197831"/>
    <x v="228"/>
    <x v="1"/>
    <x v="33"/>
    <x v="36"/>
    <x v="5"/>
    <n v="0.6"/>
    <n v="4750"/>
    <n v="2850"/>
    <x v="366"/>
    <x v="8"/>
  </r>
  <r>
    <x v="1"/>
    <n v="1197831"/>
    <x v="30"/>
    <x v="1"/>
    <x v="33"/>
    <x v="36"/>
    <x v="0"/>
    <n v="0.54999999999999993"/>
    <n v="7000"/>
    <n v="3849.9999999999995"/>
    <x v="70"/>
    <x v="8"/>
  </r>
  <r>
    <x v="1"/>
    <n v="1197831"/>
    <x v="30"/>
    <x v="1"/>
    <x v="33"/>
    <x v="36"/>
    <x v="1"/>
    <n v="0.5"/>
    <n v="4500"/>
    <n v="2250"/>
    <x v="42"/>
    <x v="2"/>
  </r>
  <r>
    <x v="1"/>
    <n v="1197831"/>
    <x v="30"/>
    <x v="1"/>
    <x v="33"/>
    <x v="36"/>
    <x v="2"/>
    <n v="0.45"/>
    <n v="3750"/>
    <n v="1687.5"/>
    <x v="54"/>
    <x v="8"/>
  </r>
  <r>
    <x v="1"/>
    <n v="1197831"/>
    <x v="30"/>
    <x v="1"/>
    <x v="33"/>
    <x v="36"/>
    <x v="3"/>
    <n v="0.45"/>
    <n v="3250"/>
    <n v="1462.5"/>
    <x v="154"/>
    <x v="8"/>
  </r>
  <r>
    <x v="1"/>
    <n v="1197831"/>
    <x v="30"/>
    <x v="1"/>
    <x v="33"/>
    <x v="36"/>
    <x v="4"/>
    <n v="0.6"/>
    <n v="3500"/>
    <n v="2100"/>
    <x v="222"/>
    <x v="2"/>
  </r>
  <r>
    <x v="1"/>
    <n v="1197831"/>
    <x v="30"/>
    <x v="1"/>
    <x v="33"/>
    <x v="36"/>
    <x v="5"/>
    <n v="0.65"/>
    <n v="5250"/>
    <n v="3412.5"/>
    <x v="108"/>
    <x v="8"/>
  </r>
  <r>
    <x v="1"/>
    <n v="1197831"/>
    <x v="31"/>
    <x v="1"/>
    <x v="33"/>
    <x v="36"/>
    <x v="0"/>
    <n v="0.6"/>
    <n v="6750"/>
    <n v="4050"/>
    <x v="4"/>
    <x v="8"/>
  </r>
  <r>
    <x v="1"/>
    <n v="1197831"/>
    <x v="31"/>
    <x v="1"/>
    <x v="33"/>
    <x v="36"/>
    <x v="1"/>
    <n v="0.55000000000000004"/>
    <n v="4500"/>
    <n v="2475"/>
    <x v="148"/>
    <x v="2"/>
  </r>
  <r>
    <x v="1"/>
    <n v="1197831"/>
    <x v="31"/>
    <x v="1"/>
    <x v="33"/>
    <x v="36"/>
    <x v="2"/>
    <n v="0.5"/>
    <n v="3750"/>
    <n v="1875"/>
    <x v="158"/>
    <x v="8"/>
  </r>
  <r>
    <x v="1"/>
    <n v="1197831"/>
    <x v="31"/>
    <x v="1"/>
    <x v="33"/>
    <x v="36"/>
    <x v="3"/>
    <n v="0.4"/>
    <n v="3250"/>
    <n v="1300"/>
    <x v="533"/>
    <x v="8"/>
  </r>
  <r>
    <x v="1"/>
    <n v="1197831"/>
    <x v="31"/>
    <x v="1"/>
    <x v="33"/>
    <x v="36"/>
    <x v="4"/>
    <n v="0.5"/>
    <n v="3000"/>
    <n v="1500"/>
    <x v="215"/>
    <x v="2"/>
  </r>
  <r>
    <x v="1"/>
    <n v="1197831"/>
    <x v="31"/>
    <x v="1"/>
    <x v="33"/>
    <x v="36"/>
    <x v="5"/>
    <n v="0.55000000000000004"/>
    <n v="4750"/>
    <n v="2612.5"/>
    <x v="967"/>
    <x v="8"/>
  </r>
  <r>
    <x v="1"/>
    <n v="1197831"/>
    <x v="170"/>
    <x v="1"/>
    <x v="33"/>
    <x v="36"/>
    <x v="0"/>
    <n v="0.5"/>
    <n v="5750"/>
    <n v="2875"/>
    <x v="200"/>
    <x v="8"/>
  </r>
  <r>
    <x v="1"/>
    <n v="1197831"/>
    <x v="170"/>
    <x v="1"/>
    <x v="33"/>
    <x v="36"/>
    <x v="1"/>
    <n v="0.40000000000000013"/>
    <n v="3750"/>
    <n v="1500.0000000000005"/>
    <x v="97"/>
    <x v="2"/>
  </r>
  <r>
    <x v="1"/>
    <n v="1197831"/>
    <x v="170"/>
    <x v="1"/>
    <x v="33"/>
    <x v="36"/>
    <x v="2"/>
    <n v="0.15000000000000008"/>
    <n v="2750"/>
    <n v="412.50000000000023"/>
    <x v="1167"/>
    <x v="8"/>
  </r>
  <r>
    <x v="1"/>
    <n v="1197831"/>
    <x v="170"/>
    <x v="1"/>
    <x v="33"/>
    <x v="36"/>
    <x v="3"/>
    <n v="0.15000000000000008"/>
    <n v="2500"/>
    <n v="375.00000000000017"/>
    <x v="1168"/>
    <x v="8"/>
  </r>
  <r>
    <x v="1"/>
    <n v="1197831"/>
    <x v="170"/>
    <x v="1"/>
    <x v="33"/>
    <x v="36"/>
    <x v="4"/>
    <n v="0.25000000000000006"/>
    <n v="2500"/>
    <n v="625.00000000000011"/>
    <x v="1169"/>
    <x v="2"/>
  </r>
  <r>
    <x v="1"/>
    <n v="1197831"/>
    <x v="170"/>
    <x v="1"/>
    <x v="33"/>
    <x v="36"/>
    <x v="5"/>
    <n v="0.3000000000000001"/>
    <n v="3500"/>
    <n v="1050.0000000000005"/>
    <x v="1103"/>
    <x v="8"/>
  </r>
  <r>
    <x v="1"/>
    <n v="1197831"/>
    <x v="229"/>
    <x v="1"/>
    <x v="33"/>
    <x v="36"/>
    <x v="0"/>
    <n v="0.3000000000000001"/>
    <n v="5250"/>
    <n v="1575.0000000000005"/>
    <x v="1143"/>
    <x v="8"/>
  </r>
  <r>
    <x v="1"/>
    <n v="1197831"/>
    <x v="229"/>
    <x v="1"/>
    <x v="33"/>
    <x v="36"/>
    <x v="1"/>
    <n v="0.20000000000000012"/>
    <n v="3500"/>
    <n v="700.00000000000045"/>
    <x v="1170"/>
    <x v="2"/>
  </r>
  <r>
    <x v="1"/>
    <n v="1197831"/>
    <x v="229"/>
    <x v="1"/>
    <x v="33"/>
    <x v="36"/>
    <x v="2"/>
    <n v="0.20000000000000012"/>
    <n v="2250"/>
    <n v="450.00000000000028"/>
    <x v="1171"/>
    <x v="8"/>
  </r>
  <r>
    <x v="1"/>
    <n v="1197831"/>
    <x v="229"/>
    <x v="1"/>
    <x v="33"/>
    <x v="36"/>
    <x v="3"/>
    <n v="0.20000000000000012"/>
    <n v="2000"/>
    <n v="400.00000000000023"/>
    <x v="1172"/>
    <x v="8"/>
  </r>
  <r>
    <x v="1"/>
    <n v="1197831"/>
    <x v="229"/>
    <x v="1"/>
    <x v="33"/>
    <x v="36"/>
    <x v="4"/>
    <n v="0.3000000000000001"/>
    <n v="2000"/>
    <n v="600.00000000000023"/>
    <x v="1173"/>
    <x v="2"/>
  </r>
  <r>
    <x v="1"/>
    <n v="1197831"/>
    <x v="229"/>
    <x v="1"/>
    <x v="33"/>
    <x v="36"/>
    <x v="5"/>
    <n v="0.30000000000000004"/>
    <n v="3250"/>
    <n v="975.00000000000011"/>
    <x v="362"/>
    <x v="8"/>
  </r>
  <r>
    <x v="1"/>
    <n v="1197831"/>
    <x v="34"/>
    <x v="1"/>
    <x v="33"/>
    <x v="36"/>
    <x v="0"/>
    <n v="0.25000000000000011"/>
    <n v="4750"/>
    <n v="1187.5000000000005"/>
    <x v="1174"/>
    <x v="8"/>
  </r>
  <r>
    <x v="1"/>
    <n v="1197831"/>
    <x v="34"/>
    <x v="1"/>
    <x v="33"/>
    <x v="36"/>
    <x v="1"/>
    <n v="0.15000000000000013"/>
    <n v="3000"/>
    <n v="450.0000000000004"/>
    <x v="1175"/>
    <x v="2"/>
  </r>
  <r>
    <x v="1"/>
    <n v="1197831"/>
    <x v="34"/>
    <x v="1"/>
    <x v="33"/>
    <x v="36"/>
    <x v="2"/>
    <n v="0.25000000000000017"/>
    <n v="2450"/>
    <n v="612.50000000000045"/>
    <x v="1176"/>
    <x v="8"/>
  </r>
  <r>
    <x v="1"/>
    <n v="1197831"/>
    <x v="34"/>
    <x v="1"/>
    <x v="33"/>
    <x v="36"/>
    <x v="3"/>
    <n v="0.55000000000000016"/>
    <n v="3000"/>
    <n v="1650.0000000000005"/>
    <x v="1177"/>
    <x v="8"/>
  </r>
  <r>
    <x v="1"/>
    <n v="1197831"/>
    <x v="34"/>
    <x v="1"/>
    <x v="33"/>
    <x v="36"/>
    <x v="4"/>
    <n v="0.75000000000000011"/>
    <n v="2750"/>
    <n v="2062.5000000000005"/>
    <x v="716"/>
    <x v="2"/>
  </r>
  <r>
    <x v="1"/>
    <n v="1197831"/>
    <x v="34"/>
    <x v="1"/>
    <x v="33"/>
    <x v="36"/>
    <x v="5"/>
    <n v="0.75"/>
    <n v="3750"/>
    <n v="2812.5"/>
    <x v="58"/>
    <x v="8"/>
  </r>
  <r>
    <x v="1"/>
    <n v="1197831"/>
    <x v="35"/>
    <x v="1"/>
    <x v="33"/>
    <x v="36"/>
    <x v="0"/>
    <n v="0.70000000000000007"/>
    <n v="6250"/>
    <n v="4375"/>
    <x v="35"/>
    <x v="8"/>
  </r>
  <r>
    <x v="1"/>
    <n v="1197831"/>
    <x v="35"/>
    <x v="1"/>
    <x v="33"/>
    <x v="36"/>
    <x v="1"/>
    <n v="0.60000000000000009"/>
    <n v="4250"/>
    <n v="2550.0000000000005"/>
    <x v="995"/>
    <x v="2"/>
  </r>
  <r>
    <x v="1"/>
    <n v="1197831"/>
    <x v="35"/>
    <x v="1"/>
    <x v="33"/>
    <x v="36"/>
    <x v="2"/>
    <n v="0.60000000000000009"/>
    <n v="3750"/>
    <n v="2250.0000000000005"/>
    <x v="1178"/>
    <x v="8"/>
  </r>
  <r>
    <x v="1"/>
    <n v="1197831"/>
    <x v="35"/>
    <x v="1"/>
    <x v="33"/>
    <x v="36"/>
    <x v="3"/>
    <n v="0.60000000000000009"/>
    <n v="3250"/>
    <n v="1950.0000000000002"/>
    <x v="318"/>
    <x v="8"/>
  </r>
  <r>
    <x v="1"/>
    <n v="1197831"/>
    <x v="35"/>
    <x v="1"/>
    <x v="33"/>
    <x v="36"/>
    <x v="4"/>
    <n v="0.70000000000000007"/>
    <n v="3250"/>
    <n v="2275"/>
    <x v="1004"/>
    <x v="2"/>
  </r>
  <r>
    <x v="1"/>
    <n v="1197831"/>
    <x v="35"/>
    <x v="1"/>
    <x v="33"/>
    <x v="36"/>
    <x v="5"/>
    <n v="0.75"/>
    <n v="4250"/>
    <n v="3187.5"/>
    <x v="1179"/>
    <x v="8"/>
  </r>
  <r>
    <x v="1"/>
    <n v="1197831"/>
    <x v="230"/>
    <x v="1"/>
    <x v="34"/>
    <x v="37"/>
    <x v="0"/>
    <n v="0.25000000000000006"/>
    <n v="5500"/>
    <n v="1375.0000000000002"/>
    <x v="1180"/>
    <x v="2"/>
  </r>
  <r>
    <x v="1"/>
    <n v="1197831"/>
    <x v="230"/>
    <x v="1"/>
    <x v="34"/>
    <x v="37"/>
    <x v="1"/>
    <n v="0.25000000000000006"/>
    <n v="3500"/>
    <n v="875.00000000000023"/>
    <x v="871"/>
    <x v="2"/>
  </r>
  <r>
    <x v="1"/>
    <n v="1197831"/>
    <x v="230"/>
    <x v="1"/>
    <x v="34"/>
    <x v="37"/>
    <x v="2"/>
    <n v="0.15000000000000008"/>
    <n v="3500"/>
    <n v="525.00000000000023"/>
    <x v="1181"/>
    <x v="2"/>
  </r>
  <r>
    <x v="1"/>
    <n v="1197831"/>
    <x v="230"/>
    <x v="1"/>
    <x v="34"/>
    <x v="37"/>
    <x v="3"/>
    <n v="0.2"/>
    <n v="2000"/>
    <n v="400"/>
    <x v="594"/>
    <x v="2"/>
  </r>
  <r>
    <x v="1"/>
    <n v="1197831"/>
    <x v="230"/>
    <x v="1"/>
    <x v="34"/>
    <x v="37"/>
    <x v="4"/>
    <n v="0.35000000000000003"/>
    <n v="2500"/>
    <n v="875.00000000000011"/>
    <x v="196"/>
    <x v="2"/>
  </r>
  <r>
    <x v="1"/>
    <n v="1197831"/>
    <x v="230"/>
    <x v="1"/>
    <x v="34"/>
    <x v="37"/>
    <x v="5"/>
    <n v="0.25000000000000006"/>
    <n v="3500"/>
    <n v="875.00000000000023"/>
    <x v="871"/>
    <x v="2"/>
  </r>
  <r>
    <x v="1"/>
    <n v="1197831"/>
    <x v="231"/>
    <x v="1"/>
    <x v="34"/>
    <x v="37"/>
    <x v="0"/>
    <n v="0.25000000000000006"/>
    <n v="6000"/>
    <n v="1500.0000000000002"/>
    <x v="215"/>
    <x v="2"/>
  </r>
  <r>
    <x v="1"/>
    <n v="1197831"/>
    <x v="231"/>
    <x v="1"/>
    <x v="34"/>
    <x v="37"/>
    <x v="1"/>
    <n v="0.25000000000000006"/>
    <n v="2500"/>
    <n v="625.00000000000011"/>
    <x v="1169"/>
    <x v="2"/>
  </r>
  <r>
    <x v="1"/>
    <n v="1197831"/>
    <x v="231"/>
    <x v="1"/>
    <x v="34"/>
    <x v="37"/>
    <x v="2"/>
    <n v="0.15000000000000008"/>
    <n v="3000"/>
    <n v="450.00000000000023"/>
    <x v="1182"/>
    <x v="2"/>
  </r>
  <r>
    <x v="1"/>
    <n v="1197831"/>
    <x v="231"/>
    <x v="1"/>
    <x v="34"/>
    <x v="37"/>
    <x v="3"/>
    <n v="0.2"/>
    <n v="1500"/>
    <n v="300"/>
    <x v="508"/>
    <x v="2"/>
  </r>
  <r>
    <x v="1"/>
    <n v="1197831"/>
    <x v="231"/>
    <x v="1"/>
    <x v="34"/>
    <x v="37"/>
    <x v="4"/>
    <n v="0.35000000000000003"/>
    <n v="2250"/>
    <n v="787.50000000000011"/>
    <x v="185"/>
    <x v="2"/>
  </r>
  <r>
    <x v="1"/>
    <n v="1197831"/>
    <x v="231"/>
    <x v="1"/>
    <x v="34"/>
    <x v="37"/>
    <x v="5"/>
    <n v="0.2"/>
    <n v="3250"/>
    <n v="650"/>
    <x v="912"/>
    <x v="2"/>
  </r>
  <r>
    <x v="1"/>
    <n v="1197831"/>
    <x v="92"/>
    <x v="1"/>
    <x v="34"/>
    <x v="37"/>
    <x v="0"/>
    <n v="0.2"/>
    <n v="5450"/>
    <n v="1090"/>
    <x v="1183"/>
    <x v="2"/>
  </r>
  <r>
    <x v="1"/>
    <n v="1197831"/>
    <x v="92"/>
    <x v="1"/>
    <x v="34"/>
    <x v="37"/>
    <x v="1"/>
    <n v="0.2"/>
    <n v="2250"/>
    <n v="450"/>
    <x v="480"/>
    <x v="2"/>
  </r>
  <r>
    <x v="1"/>
    <n v="1197831"/>
    <x v="92"/>
    <x v="1"/>
    <x v="34"/>
    <x v="37"/>
    <x v="2"/>
    <n v="0.10000000000000002"/>
    <n v="2500"/>
    <n v="250.00000000000006"/>
    <x v="1184"/>
    <x v="2"/>
  </r>
  <r>
    <x v="1"/>
    <n v="1197831"/>
    <x v="92"/>
    <x v="1"/>
    <x v="34"/>
    <x v="37"/>
    <x v="3"/>
    <n v="0.19999999999999996"/>
    <n v="1000"/>
    <n v="199.99999999999994"/>
    <x v="1185"/>
    <x v="2"/>
  </r>
  <r>
    <x v="1"/>
    <n v="1197831"/>
    <x v="92"/>
    <x v="1"/>
    <x v="34"/>
    <x v="37"/>
    <x v="4"/>
    <n v="0.35000000000000009"/>
    <n v="1500"/>
    <n v="525.00000000000011"/>
    <x v="496"/>
    <x v="2"/>
  </r>
  <r>
    <x v="1"/>
    <n v="1197831"/>
    <x v="92"/>
    <x v="1"/>
    <x v="34"/>
    <x v="37"/>
    <x v="5"/>
    <n v="0.25"/>
    <n v="2500"/>
    <n v="625"/>
    <x v="276"/>
    <x v="2"/>
  </r>
  <r>
    <x v="1"/>
    <n v="1197831"/>
    <x v="93"/>
    <x v="1"/>
    <x v="34"/>
    <x v="37"/>
    <x v="0"/>
    <n v="0.25"/>
    <n v="5000"/>
    <n v="1250"/>
    <x v="209"/>
    <x v="2"/>
  </r>
  <r>
    <x v="1"/>
    <n v="1197831"/>
    <x v="93"/>
    <x v="1"/>
    <x v="34"/>
    <x v="37"/>
    <x v="1"/>
    <n v="0.25"/>
    <n v="2000"/>
    <n v="500"/>
    <x v="294"/>
    <x v="2"/>
  </r>
  <r>
    <x v="1"/>
    <n v="1197831"/>
    <x v="93"/>
    <x v="1"/>
    <x v="34"/>
    <x v="37"/>
    <x v="2"/>
    <n v="0.15000000000000002"/>
    <n v="2000"/>
    <n v="300.00000000000006"/>
    <x v="1186"/>
    <x v="2"/>
  </r>
  <r>
    <x v="1"/>
    <n v="1197831"/>
    <x v="93"/>
    <x v="1"/>
    <x v="34"/>
    <x v="37"/>
    <x v="3"/>
    <n v="0.19999999999999996"/>
    <n v="1250"/>
    <n v="249.99999999999994"/>
    <x v="1187"/>
    <x v="2"/>
  </r>
  <r>
    <x v="1"/>
    <n v="1197831"/>
    <x v="93"/>
    <x v="1"/>
    <x v="34"/>
    <x v="37"/>
    <x v="4"/>
    <n v="0.4"/>
    <n v="1500"/>
    <n v="600"/>
    <x v="193"/>
    <x v="2"/>
  </r>
  <r>
    <x v="1"/>
    <n v="1197831"/>
    <x v="93"/>
    <x v="1"/>
    <x v="34"/>
    <x v="37"/>
    <x v="5"/>
    <n v="0.30000000000000004"/>
    <n v="3000"/>
    <n v="900.00000000000011"/>
    <x v="189"/>
    <x v="2"/>
  </r>
  <r>
    <x v="1"/>
    <n v="1197831"/>
    <x v="120"/>
    <x v="1"/>
    <x v="34"/>
    <x v="37"/>
    <x v="0"/>
    <n v="0.4"/>
    <n v="5700"/>
    <n v="2280"/>
    <x v="1188"/>
    <x v="2"/>
  </r>
  <r>
    <x v="1"/>
    <n v="1197831"/>
    <x v="120"/>
    <x v="1"/>
    <x v="34"/>
    <x v="37"/>
    <x v="1"/>
    <n v="0.4"/>
    <n v="2750"/>
    <n v="1100"/>
    <x v="195"/>
    <x v="2"/>
  </r>
  <r>
    <x v="1"/>
    <n v="1197831"/>
    <x v="120"/>
    <x v="1"/>
    <x v="34"/>
    <x v="37"/>
    <x v="2"/>
    <n v="0.35000000000000003"/>
    <n v="2500"/>
    <n v="875.00000000000011"/>
    <x v="196"/>
    <x v="2"/>
  </r>
  <r>
    <x v="1"/>
    <n v="1197831"/>
    <x v="120"/>
    <x v="1"/>
    <x v="34"/>
    <x v="37"/>
    <x v="3"/>
    <n v="0.35000000000000003"/>
    <n v="2000"/>
    <n v="700.00000000000011"/>
    <x v="272"/>
    <x v="2"/>
  </r>
  <r>
    <x v="1"/>
    <n v="1197831"/>
    <x v="120"/>
    <x v="1"/>
    <x v="34"/>
    <x v="37"/>
    <x v="4"/>
    <n v="0.44999999999999996"/>
    <n v="2250"/>
    <n v="1012.4999999999999"/>
    <x v="1189"/>
    <x v="2"/>
  </r>
  <r>
    <x v="1"/>
    <n v="1197831"/>
    <x v="120"/>
    <x v="1"/>
    <x v="34"/>
    <x v="37"/>
    <x v="5"/>
    <n v="0.44999999999999996"/>
    <n v="3250"/>
    <n v="1462.4999999999998"/>
    <x v="1138"/>
    <x v="2"/>
  </r>
  <r>
    <x v="1"/>
    <n v="1197831"/>
    <x v="232"/>
    <x v="1"/>
    <x v="34"/>
    <x v="37"/>
    <x v="0"/>
    <n v="0.39999999999999997"/>
    <n v="5750"/>
    <n v="2300"/>
    <x v="1190"/>
    <x v="2"/>
  </r>
  <r>
    <x v="1"/>
    <n v="1197831"/>
    <x v="232"/>
    <x v="1"/>
    <x v="34"/>
    <x v="37"/>
    <x v="1"/>
    <n v="0.35000000000000003"/>
    <n v="3250"/>
    <n v="1137.5"/>
    <x v="289"/>
    <x v="2"/>
  </r>
  <r>
    <x v="1"/>
    <n v="1197831"/>
    <x v="232"/>
    <x v="1"/>
    <x v="34"/>
    <x v="37"/>
    <x v="2"/>
    <n v="0.4"/>
    <n v="3000"/>
    <n v="1200"/>
    <x v="217"/>
    <x v="2"/>
  </r>
  <r>
    <x v="1"/>
    <n v="1197831"/>
    <x v="232"/>
    <x v="1"/>
    <x v="34"/>
    <x v="37"/>
    <x v="3"/>
    <n v="0.4"/>
    <n v="2750"/>
    <n v="1100"/>
    <x v="195"/>
    <x v="2"/>
  </r>
  <r>
    <x v="1"/>
    <n v="1197831"/>
    <x v="232"/>
    <x v="1"/>
    <x v="34"/>
    <x v="37"/>
    <x v="4"/>
    <n v="0.54999999999999993"/>
    <n v="2750"/>
    <n v="1512.4999999999998"/>
    <x v="1191"/>
    <x v="2"/>
  </r>
  <r>
    <x v="1"/>
    <n v="1197831"/>
    <x v="232"/>
    <x v="1"/>
    <x v="34"/>
    <x v="37"/>
    <x v="5"/>
    <n v="0.6"/>
    <n v="4500"/>
    <n v="2700"/>
    <x v="56"/>
    <x v="2"/>
  </r>
  <r>
    <x v="1"/>
    <n v="1197831"/>
    <x v="96"/>
    <x v="1"/>
    <x v="34"/>
    <x v="37"/>
    <x v="0"/>
    <n v="0.54999999999999993"/>
    <n v="6750"/>
    <n v="3712.4999999999995"/>
    <x v="1192"/>
    <x v="2"/>
  </r>
  <r>
    <x v="1"/>
    <n v="1197831"/>
    <x v="96"/>
    <x v="1"/>
    <x v="34"/>
    <x v="37"/>
    <x v="1"/>
    <n v="0.5"/>
    <n v="4250"/>
    <n v="2125"/>
    <x v="47"/>
    <x v="2"/>
  </r>
  <r>
    <x v="1"/>
    <n v="1197831"/>
    <x v="96"/>
    <x v="1"/>
    <x v="34"/>
    <x v="37"/>
    <x v="2"/>
    <n v="0.45"/>
    <n v="3500"/>
    <n v="1575"/>
    <x v="353"/>
    <x v="2"/>
  </r>
  <r>
    <x v="1"/>
    <n v="1197831"/>
    <x v="96"/>
    <x v="1"/>
    <x v="34"/>
    <x v="37"/>
    <x v="3"/>
    <n v="0.45"/>
    <n v="3000"/>
    <n v="1350"/>
    <x v="305"/>
    <x v="2"/>
  </r>
  <r>
    <x v="1"/>
    <n v="1197831"/>
    <x v="96"/>
    <x v="1"/>
    <x v="34"/>
    <x v="37"/>
    <x v="4"/>
    <n v="0.6"/>
    <n v="3250"/>
    <n v="1950"/>
    <x v="226"/>
    <x v="2"/>
  </r>
  <r>
    <x v="1"/>
    <n v="1197831"/>
    <x v="96"/>
    <x v="1"/>
    <x v="34"/>
    <x v="37"/>
    <x v="5"/>
    <n v="0.65"/>
    <n v="5000"/>
    <n v="3250"/>
    <x v="117"/>
    <x v="2"/>
  </r>
  <r>
    <x v="1"/>
    <n v="1197831"/>
    <x v="97"/>
    <x v="1"/>
    <x v="34"/>
    <x v="37"/>
    <x v="0"/>
    <n v="0.6"/>
    <n v="6500"/>
    <n v="3900"/>
    <x v="108"/>
    <x v="2"/>
  </r>
  <r>
    <x v="1"/>
    <n v="1197831"/>
    <x v="97"/>
    <x v="1"/>
    <x v="34"/>
    <x v="37"/>
    <x v="1"/>
    <n v="0.55000000000000004"/>
    <n v="4250"/>
    <n v="2337.5"/>
    <x v="986"/>
    <x v="2"/>
  </r>
  <r>
    <x v="1"/>
    <n v="1197831"/>
    <x v="97"/>
    <x v="1"/>
    <x v="34"/>
    <x v="37"/>
    <x v="2"/>
    <n v="0.5"/>
    <n v="3500"/>
    <n v="1750"/>
    <x v="963"/>
    <x v="2"/>
  </r>
  <r>
    <x v="1"/>
    <n v="1197831"/>
    <x v="97"/>
    <x v="1"/>
    <x v="34"/>
    <x v="37"/>
    <x v="3"/>
    <n v="0.4"/>
    <n v="3000"/>
    <n v="1200"/>
    <x v="217"/>
    <x v="2"/>
  </r>
  <r>
    <x v="1"/>
    <n v="1197831"/>
    <x v="97"/>
    <x v="1"/>
    <x v="34"/>
    <x v="37"/>
    <x v="4"/>
    <n v="0.5"/>
    <n v="2750"/>
    <n v="1375"/>
    <x v="676"/>
    <x v="2"/>
  </r>
  <r>
    <x v="1"/>
    <n v="1197831"/>
    <x v="97"/>
    <x v="1"/>
    <x v="34"/>
    <x v="37"/>
    <x v="5"/>
    <n v="0.55000000000000004"/>
    <n v="4500"/>
    <n v="2475"/>
    <x v="148"/>
    <x v="2"/>
  </r>
  <r>
    <x v="1"/>
    <n v="1197831"/>
    <x v="122"/>
    <x v="1"/>
    <x v="34"/>
    <x v="37"/>
    <x v="0"/>
    <n v="0.5"/>
    <n v="5500"/>
    <n v="2750"/>
    <x v="865"/>
    <x v="2"/>
  </r>
  <r>
    <x v="1"/>
    <n v="1197831"/>
    <x v="122"/>
    <x v="1"/>
    <x v="34"/>
    <x v="37"/>
    <x v="1"/>
    <n v="0.40000000000000013"/>
    <n v="3500"/>
    <n v="1400.0000000000005"/>
    <x v="139"/>
    <x v="2"/>
  </r>
  <r>
    <x v="1"/>
    <n v="1197831"/>
    <x v="122"/>
    <x v="1"/>
    <x v="34"/>
    <x v="37"/>
    <x v="2"/>
    <n v="0.15000000000000008"/>
    <n v="2500"/>
    <n v="375.00000000000017"/>
    <x v="1193"/>
    <x v="2"/>
  </r>
  <r>
    <x v="1"/>
    <n v="1197831"/>
    <x v="122"/>
    <x v="1"/>
    <x v="34"/>
    <x v="37"/>
    <x v="3"/>
    <n v="0.15000000000000008"/>
    <n v="2250"/>
    <n v="337.50000000000017"/>
    <x v="1194"/>
    <x v="2"/>
  </r>
  <r>
    <x v="1"/>
    <n v="1197831"/>
    <x v="122"/>
    <x v="1"/>
    <x v="34"/>
    <x v="37"/>
    <x v="4"/>
    <n v="0.25000000000000006"/>
    <n v="2250"/>
    <n v="562.50000000000011"/>
    <x v="1195"/>
    <x v="2"/>
  </r>
  <r>
    <x v="1"/>
    <n v="1197831"/>
    <x v="122"/>
    <x v="1"/>
    <x v="34"/>
    <x v="37"/>
    <x v="5"/>
    <n v="0.3000000000000001"/>
    <n v="3250"/>
    <n v="975.00000000000034"/>
    <x v="1196"/>
    <x v="2"/>
  </r>
  <r>
    <x v="1"/>
    <n v="1197831"/>
    <x v="233"/>
    <x v="1"/>
    <x v="34"/>
    <x v="37"/>
    <x v="0"/>
    <n v="0.3000000000000001"/>
    <n v="5000"/>
    <n v="1500.0000000000005"/>
    <x v="97"/>
    <x v="2"/>
  </r>
  <r>
    <x v="1"/>
    <n v="1197831"/>
    <x v="233"/>
    <x v="1"/>
    <x v="34"/>
    <x v="37"/>
    <x v="1"/>
    <n v="0.20000000000000012"/>
    <n v="3250"/>
    <n v="650.00000000000034"/>
    <x v="1197"/>
    <x v="2"/>
  </r>
  <r>
    <x v="1"/>
    <n v="1197831"/>
    <x v="233"/>
    <x v="1"/>
    <x v="34"/>
    <x v="37"/>
    <x v="2"/>
    <n v="0.20000000000000012"/>
    <n v="2000"/>
    <n v="400.00000000000023"/>
    <x v="1198"/>
    <x v="2"/>
  </r>
  <r>
    <x v="1"/>
    <n v="1197831"/>
    <x v="233"/>
    <x v="1"/>
    <x v="34"/>
    <x v="37"/>
    <x v="3"/>
    <n v="0.20000000000000012"/>
    <n v="1750"/>
    <n v="350.00000000000023"/>
    <x v="1199"/>
    <x v="2"/>
  </r>
  <r>
    <x v="1"/>
    <n v="1197831"/>
    <x v="233"/>
    <x v="1"/>
    <x v="34"/>
    <x v="37"/>
    <x v="4"/>
    <n v="0.3000000000000001"/>
    <n v="1750"/>
    <n v="525.00000000000023"/>
    <x v="1181"/>
    <x v="2"/>
  </r>
  <r>
    <x v="1"/>
    <n v="1197831"/>
    <x v="233"/>
    <x v="1"/>
    <x v="34"/>
    <x v="37"/>
    <x v="5"/>
    <n v="0.30000000000000004"/>
    <n v="3000"/>
    <n v="900.00000000000011"/>
    <x v="189"/>
    <x v="2"/>
  </r>
  <r>
    <x v="1"/>
    <n v="1197831"/>
    <x v="100"/>
    <x v="1"/>
    <x v="34"/>
    <x v="37"/>
    <x v="0"/>
    <n v="0.25000000000000011"/>
    <n v="4500"/>
    <n v="1125.0000000000005"/>
    <x v="903"/>
    <x v="2"/>
  </r>
  <r>
    <x v="1"/>
    <n v="1197831"/>
    <x v="100"/>
    <x v="1"/>
    <x v="34"/>
    <x v="37"/>
    <x v="1"/>
    <n v="0.15000000000000013"/>
    <n v="2750"/>
    <n v="412.50000000000034"/>
    <x v="1200"/>
    <x v="2"/>
  </r>
  <r>
    <x v="1"/>
    <n v="1197831"/>
    <x v="100"/>
    <x v="1"/>
    <x v="34"/>
    <x v="37"/>
    <x v="2"/>
    <n v="0.25000000000000017"/>
    <n v="2200"/>
    <n v="550.00000000000034"/>
    <x v="1201"/>
    <x v="2"/>
  </r>
  <r>
    <x v="1"/>
    <n v="1197831"/>
    <x v="100"/>
    <x v="1"/>
    <x v="34"/>
    <x v="37"/>
    <x v="3"/>
    <n v="0.55000000000000016"/>
    <n v="2750"/>
    <n v="1512.5000000000005"/>
    <x v="1202"/>
    <x v="2"/>
  </r>
  <r>
    <x v="1"/>
    <n v="1197831"/>
    <x v="100"/>
    <x v="1"/>
    <x v="34"/>
    <x v="37"/>
    <x v="4"/>
    <n v="0.75000000000000011"/>
    <n v="2500"/>
    <n v="1875.0000000000002"/>
    <x v="407"/>
    <x v="2"/>
  </r>
  <r>
    <x v="1"/>
    <n v="1197831"/>
    <x v="100"/>
    <x v="1"/>
    <x v="34"/>
    <x v="37"/>
    <x v="5"/>
    <n v="0.75"/>
    <n v="3500"/>
    <n v="2625"/>
    <x v="52"/>
    <x v="2"/>
  </r>
  <r>
    <x v="1"/>
    <n v="1197831"/>
    <x v="101"/>
    <x v="1"/>
    <x v="34"/>
    <x v="37"/>
    <x v="0"/>
    <n v="0.70000000000000007"/>
    <n v="6000"/>
    <n v="4200"/>
    <x v="114"/>
    <x v="2"/>
  </r>
  <r>
    <x v="1"/>
    <n v="1197831"/>
    <x v="101"/>
    <x v="1"/>
    <x v="34"/>
    <x v="37"/>
    <x v="1"/>
    <n v="0.60000000000000009"/>
    <n v="4000"/>
    <n v="2400.0000000000005"/>
    <x v="104"/>
    <x v="2"/>
  </r>
  <r>
    <x v="1"/>
    <n v="1197831"/>
    <x v="101"/>
    <x v="1"/>
    <x v="34"/>
    <x v="37"/>
    <x v="2"/>
    <n v="0.60000000000000009"/>
    <n v="3500"/>
    <n v="2100.0000000000005"/>
    <x v="231"/>
    <x v="2"/>
  </r>
  <r>
    <x v="1"/>
    <n v="1197831"/>
    <x v="101"/>
    <x v="1"/>
    <x v="34"/>
    <x v="37"/>
    <x v="3"/>
    <n v="0.60000000000000009"/>
    <n v="3000"/>
    <n v="1800.0000000000002"/>
    <x v="149"/>
    <x v="2"/>
  </r>
  <r>
    <x v="1"/>
    <n v="1197831"/>
    <x v="101"/>
    <x v="1"/>
    <x v="34"/>
    <x v="37"/>
    <x v="4"/>
    <n v="0.70000000000000007"/>
    <n v="3000"/>
    <n v="2100"/>
    <x v="222"/>
    <x v="2"/>
  </r>
  <r>
    <x v="1"/>
    <n v="1197831"/>
    <x v="101"/>
    <x v="1"/>
    <x v="34"/>
    <x v="37"/>
    <x v="5"/>
    <n v="0.75"/>
    <n v="4000"/>
    <n v="3000"/>
    <x v="150"/>
    <x v="2"/>
  </r>
  <r>
    <x v="0"/>
    <n v="1185732"/>
    <x v="78"/>
    <x v="3"/>
    <x v="35"/>
    <x v="38"/>
    <x v="0"/>
    <n v="0.4"/>
    <n v="4750"/>
    <n v="1900"/>
    <x v="590"/>
    <x v="2"/>
  </r>
  <r>
    <x v="0"/>
    <n v="1185732"/>
    <x v="78"/>
    <x v="3"/>
    <x v="35"/>
    <x v="38"/>
    <x v="1"/>
    <n v="0.4"/>
    <n v="2750"/>
    <n v="1100"/>
    <x v="285"/>
    <x v="1"/>
  </r>
  <r>
    <x v="0"/>
    <n v="1185732"/>
    <x v="78"/>
    <x v="3"/>
    <x v="35"/>
    <x v="38"/>
    <x v="2"/>
    <n v="0.30000000000000004"/>
    <n v="2750"/>
    <n v="825.00000000000011"/>
    <x v="966"/>
    <x v="1"/>
  </r>
  <r>
    <x v="0"/>
    <n v="1185732"/>
    <x v="78"/>
    <x v="3"/>
    <x v="35"/>
    <x v="38"/>
    <x v="3"/>
    <n v="0.35000000000000003"/>
    <n v="1250"/>
    <n v="437.50000000000006"/>
    <x v="506"/>
    <x v="1"/>
  </r>
  <r>
    <x v="0"/>
    <n v="1185732"/>
    <x v="78"/>
    <x v="3"/>
    <x v="35"/>
    <x v="38"/>
    <x v="4"/>
    <n v="0.49999999999999994"/>
    <n v="1750"/>
    <n v="874.99999999999989"/>
    <x v="1203"/>
    <x v="2"/>
  </r>
  <r>
    <x v="0"/>
    <n v="1185732"/>
    <x v="78"/>
    <x v="3"/>
    <x v="35"/>
    <x v="38"/>
    <x v="5"/>
    <n v="0.4"/>
    <n v="2750"/>
    <n v="1100"/>
    <x v="1098"/>
    <x v="8"/>
  </r>
  <r>
    <x v="0"/>
    <n v="1185732"/>
    <x v="1"/>
    <x v="3"/>
    <x v="35"/>
    <x v="38"/>
    <x v="0"/>
    <n v="0.4"/>
    <n v="5250"/>
    <n v="2100"/>
    <x v="222"/>
    <x v="2"/>
  </r>
  <r>
    <x v="0"/>
    <n v="1185732"/>
    <x v="1"/>
    <x v="3"/>
    <x v="35"/>
    <x v="38"/>
    <x v="1"/>
    <n v="0.4"/>
    <n v="1750"/>
    <n v="700"/>
    <x v="193"/>
    <x v="1"/>
  </r>
  <r>
    <x v="0"/>
    <n v="1185732"/>
    <x v="1"/>
    <x v="3"/>
    <x v="35"/>
    <x v="38"/>
    <x v="2"/>
    <n v="0.30000000000000004"/>
    <n v="2250"/>
    <n v="675.00000000000011"/>
    <x v="491"/>
    <x v="1"/>
  </r>
  <r>
    <x v="0"/>
    <n v="1185732"/>
    <x v="1"/>
    <x v="3"/>
    <x v="35"/>
    <x v="38"/>
    <x v="3"/>
    <n v="0.35000000000000003"/>
    <n v="1000"/>
    <n v="350.00000000000006"/>
    <x v="1186"/>
    <x v="1"/>
  </r>
  <r>
    <x v="0"/>
    <n v="1185732"/>
    <x v="1"/>
    <x v="3"/>
    <x v="35"/>
    <x v="38"/>
    <x v="4"/>
    <n v="0.49999999999999994"/>
    <n v="1750"/>
    <n v="874.99999999999989"/>
    <x v="1203"/>
    <x v="2"/>
  </r>
  <r>
    <x v="0"/>
    <n v="1185732"/>
    <x v="1"/>
    <x v="3"/>
    <x v="35"/>
    <x v="38"/>
    <x v="5"/>
    <n v="0.35"/>
    <n v="2750"/>
    <n v="962.49999999999989"/>
    <x v="195"/>
    <x v="8"/>
  </r>
  <r>
    <x v="0"/>
    <n v="1185732"/>
    <x v="234"/>
    <x v="3"/>
    <x v="35"/>
    <x v="38"/>
    <x v="0"/>
    <n v="0.4"/>
    <n v="4950"/>
    <n v="1980"/>
    <x v="1204"/>
    <x v="2"/>
  </r>
  <r>
    <x v="0"/>
    <n v="1185732"/>
    <x v="234"/>
    <x v="3"/>
    <x v="35"/>
    <x v="38"/>
    <x v="1"/>
    <n v="0.4"/>
    <n v="2000"/>
    <n v="800"/>
    <x v="512"/>
    <x v="1"/>
  </r>
  <r>
    <x v="0"/>
    <n v="1185732"/>
    <x v="234"/>
    <x v="3"/>
    <x v="35"/>
    <x v="38"/>
    <x v="2"/>
    <n v="0.30000000000000004"/>
    <n v="2250"/>
    <n v="675.00000000000011"/>
    <x v="491"/>
    <x v="1"/>
  </r>
  <r>
    <x v="0"/>
    <n v="1185732"/>
    <x v="234"/>
    <x v="3"/>
    <x v="35"/>
    <x v="38"/>
    <x v="3"/>
    <n v="0.35"/>
    <n v="750"/>
    <n v="262.5"/>
    <x v="611"/>
    <x v="1"/>
  </r>
  <r>
    <x v="0"/>
    <n v="1185732"/>
    <x v="234"/>
    <x v="3"/>
    <x v="35"/>
    <x v="38"/>
    <x v="4"/>
    <n v="0.5"/>
    <n v="1250"/>
    <n v="625"/>
    <x v="276"/>
    <x v="2"/>
  </r>
  <r>
    <x v="0"/>
    <n v="1185732"/>
    <x v="234"/>
    <x v="3"/>
    <x v="35"/>
    <x v="38"/>
    <x v="5"/>
    <n v="0.4"/>
    <n v="2250"/>
    <n v="900"/>
    <x v="204"/>
    <x v="8"/>
  </r>
  <r>
    <x v="0"/>
    <n v="1185732"/>
    <x v="235"/>
    <x v="3"/>
    <x v="35"/>
    <x v="38"/>
    <x v="0"/>
    <n v="0.4"/>
    <n v="4500"/>
    <n v="1800"/>
    <x v="149"/>
    <x v="2"/>
  </r>
  <r>
    <x v="0"/>
    <n v="1185732"/>
    <x v="235"/>
    <x v="3"/>
    <x v="35"/>
    <x v="38"/>
    <x v="1"/>
    <n v="0.4"/>
    <n v="1500"/>
    <n v="600"/>
    <x v="295"/>
    <x v="1"/>
  </r>
  <r>
    <x v="0"/>
    <n v="1185732"/>
    <x v="235"/>
    <x v="3"/>
    <x v="35"/>
    <x v="38"/>
    <x v="2"/>
    <n v="0.30000000000000004"/>
    <n v="1500"/>
    <n v="450.00000000000006"/>
    <x v="190"/>
    <x v="1"/>
  </r>
  <r>
    <x v="0"/>
    <n v="1185732"/>
    <x v="235"/>
    <x v="3"/>
    <x v="35"/>
    <x v="38"/>
    <x v="3"/>
    <n v="0.35"/>
    <n v="750"/>
    <n v="262.5"/>
    <x v="611"/>
    <x v="1"/>
  </r>
  <r>
    <x v="0"/>
    <n v="1185732"/>
    <x v="235"/>
    <x v="3"/>
    <x v="35"/>
    <x v="38"/>
    <x v="4"/>
    <n v="0.6"/>
    <n v="1000"/>
    <n v="600"/>
    <x v="193"/>
    <x v="2"/>
  </r>
  <r>
    <x v="0"/>
    <n v="1185732"/>
    <x v="235"/>
    <x v="3"/>
    <x v="35"/>
    <x v="38"/>
    <x v="5"/>
    <n v="0.5"/>
    <n v="2250"/>
    <n v="1125"/>
    <x v="354"/>
    <x v="8"/>
  </r>
  <r>
    <x v="0"/>
    <n v="1185732"/>
    <x v="236"/>
    <x v="3"/>
    <x v="35"/>
    <x v="38"/>
    <x v="0"/>
    <n v="0.6"/>
    <n v="4950"/>
    <n v="2970"/>
    <x v="1205"/>
    <x v="2"/>
  </r>
  <r>
    <x v="0"/>
    <n v="1185732"/>
    <x v="236"/>
    <x v="3"/>
    <x v="35"/>
    <x v="38"/>
    <x v="1"/>
    <n v="0.5"/>
    <n v="2000"/>
    <n v="1000"/>
    <x v="229"/>
    <x v="1"/>
  </r>
  <r>
    <x v="0"/>
    <n v="1185732"/>
    <x v="236"/>
    <x v="3"/>
    <x v="35"/>
    <x v="38"/>
    <x v="2"/>
    <n v="0.45"/>
    <n v="1750"/>
    <n v="787.5"/>
    <x v="678"/>
    <x v="1"/>
  </r>
  <r>
    <x v="0"/>
    <n v="1185732"/>
    <x v="236"/>
    <x v="3"/>
    <x v="35"/>
    <x v="38"/>
    <x v="3"/>
    <n v="0.45"/>
    <n v="1000"/>
    <n v="450"/>
    <x v="190"/>
    <x v="1"/>
  </r>
  <r>
    <x v="0"/>
    <n v="1185732"/>
    <x v="236"/>
    <x v="3"/>
    <x v="35"/>
    <x v="38"/>
    <x v="4"/>
    <n v="0.54999999999999993"/>
    <n v="1250"/>
    <n v="687.49999999999989"/>
    <x v="268"/>
    <x v="2"/>
  </r>
  <r>
    <x v="0"/>
    <n v="1185732"/>
    <x v="236"/>
    <x v="3"/>
    <x v="35"/>
    <x v="38"/>
    <x v="5"/>
    <n v="0.6"/>
    <n v="2500"/>
    <n v="1500"/>
    <x v="51"/>
    <x v="8"/>
  </r>
  <r>
    <x v="0"/>
    <n v="1185732"/>
    <x v="5"/>
    <x v="3"/>
    <x v="35"/>
    <x v="38"/>
    <x v="0"/>
    <n v="0.45"/>
    <n v="5000"/>
    <n v="2250"/>
    <x v="42"/>
    <x v="2"/>
  </r>
  <r>
    <x v="0"/>
    <n v="1185732"/>
    <x v="5"/>
    <x v="3"/>
    <x v="35"/>
    <x v="38"/>
    <x v="1"/>
    <n v="0.40000000000000008"/>
    <n v="2500"/>
    <n v="1000.0000000000002"/>
    <x v="504"/>
    <x v="1"/>
  </r>
  <r>
    <x v="0"/>
    <n v="1185732"/>
    <x v="5"/>
    <x v="3"/>
    <x v="35"/>
    <x v="38"/>
    <x v="2"/>
    <n v="0.35000000000000003"/>
    <n v="2000"/>
    <n v="700.00000000000011"/>
    <x v="495"/>
    <x v="1"/>
  </r>
  <r>
    <x v="0"/>
    <n v="1185732"/>
    <x v="5"/>
    <x v="3"/>
    <x v="35"/>
    <x v="38"/>
    <x v="3"/>
    <n v="0.35000000000000003"/>
    <n v="1750"/>
    <n v="612.50000000000011"/>
    <x v="496"/>
    <x v="1"/>
  </r>
  <r>
    <x v="0"/>
    <n v="1185732"/>
    <x v="5"/>
    <x v="3"/>
    <x v="35"/>
    <x v="38"/>
    <x v="4"/>
    <n v="0.45"/>
    <n v="1750"/>
    <n v="787.5"/>
    <x v="185"/>
    <x v="2"/>
  </r>
  <r>
    <x v="0"/>
    <n v="1185732"/>
    <x v="5"/>
    <x v="3"/>
    <x v="35"/>
    <x v="38"/>
    <x v="5"/>
    <n v="0.55000000000000004"/>
    <n v="3250"/>
    <n v="1787.5000000000002"/>
    <x v="316"/>
    <x v="8"/>
  </r>
  <r>
    <x v="0"/>
    <n v="1185732"/>
    <x v="237"/>
    <x v="3"/>
    <x v="35"/>
    <x v="38"/>
    <x v="0"/>
    <n v="0.5"/>
    <n v="5500"/>
    <n v="2750"/>
    <x v="865"/>
    <x v="2"/>
  </r>
  <r>
    <x v="0"/>
    <n v="1185732"/>
    <x v="237"/>
    <x v="3"/>
    <x v="35"/>
    <x v="38"/>
    <x v="1"/>
    <n v="0.45000000000000007"/>
    <n v="3000"/>
    <n v="1350.0000000000002"/>
    <x v="498"/>
    <x v="1"/>
  </r>
  <r>
    <x v="0"/>
    <n v="1185732"/>
    <x v="237"/>
    <x v="3"/>
    <x v="35"/>
    <x v="38"/>
    <x v="2"/>
    <n v="0.4"/>
    <n v="2250"/>
    <n v="900"/>
    <x v="499"/>
    <x v="1"/>
  </r>
  <r>
    <x v="0"/>
    <n v="1185732"/>
    <x v="237"/>
    <x v="3"/>
    <x v="35"/>
    <x v="38"/>
    <x v="3"/>
    <n v="0.4"/>
    <n v="1750"/>
    <n v="700"/>
    <x v="193"/>
    <x v="1"/>
  </r>
  <r>
    <x v="0"/>
    <n v="1185732"/>
    <x v="237"/>
    <x v="3"/>
    <x v="35"/>
    <x v="38"/>
    <x v="4"/>
    <n v="0.5"/>
    <n v="2000"/>
    <n v="1000"/>
    <x v="188"/>
    <x v="2"/>
  </r>
  <r>
    <x v="0"/>
    <n v="1185732"/>
    <x v="237"/>
    <x v="3"/>
    <x v="35"/>
    <x v="38"/>
    <x v="5"/>
    <n v="0.55000000000000004"/>
    <n v="3750"/>
    <n v="2062.5"/>
    <x v="543"/>
    <x v="8"/>
  </r>
  <r>
    <x v="0"/>
    <n v="1185732"/>
    <x v="238"/>
    <x v="3"/>
    <x v="35"/>
    <x v="38"/>
    <x v="0"/>
    <n v="0.5"/>
    <n v="5250"/>
    <n v="2625"/>
    <x v="52"/>
    <x v="2"/>
  </r>
  <r>
    <x v="0"/>
    <n v="1185732"/>
    <x v="238"/>
    <x v="3"/>
    <x v="35"/>
    <x v="38"/>
    <x v="1"/>
    <n v="0.45000000000000007"/>
    <n v="3000"/>
    <n v="1350.0000000000002"/>
    <x v="498"/>
    <x v="1"/>
  </r>
  <r>
    <x v="0"/>
    <n v="1185732"/>
    <x v="238"/>
    <x v="3"/>
    <x v="35"/>
    <x v="38"/>
    <x v="2"/>
    <n v="0.4"/>
    <n v="2250"/>
    <n v="900"/>
    <x v="499"/>
    <x v="1"/>
  </r>
  <r>
    <x v="0"/>
    <n v="1185732"/>
    <x v="238"/>
    <x v="3"/>
    <x v="35"/>
    <x v="38"/>
    <x v="3"/>
    <n v="0.4"/>
    <n v="2000"/>
    <n v="800"/>
    <x v="512"/>
    <x v="1"/>
  </r>
  <r>
    <x v="0"/>
    <n v="1185732"/>
    <x v="238"/>
    <x v="3"/>
    <x v="35"/>
    <x v="38"/>
    <x v="4"/>
    <n v="0.5"/>
    <n v="1750"/>
    <n v="875"/>
    <x v="196"/>
    <x v="2"/>
  </r>
  <r>
    <x v="0"/>
    <n v="1185732"/>
    <x v="238"/>
    <x v="3"/>
    <x v="35"/>
    <x v="38"/>
    <x v="5"/>
    <n v="0.55000000000000004"/>
    <n v="3500"/>
    <n v="1925.0000000000002"/>
    <x v="356"/>
    <x v="8"/>
  </r>
  <r>
    <x v="0"/>
    <n v="1185732"/>
    <x v="239"/>
    <x v="3"/>
    <x v="35"/>
    <x v="38"/>
    <x v="0"/>
    <n v="0.45"/>
    <n v="4750"/>
    <n v="2137.5"/>
    <x v="519"/>
    <x v="2"/>
  </r>
  <r>
    <x v="0"/>
    <n v="1185732"/>
    <x v="239"/>
    <x v="3"/>
    <x v="35"/>
    <x v="38"/>
    <x v="1"/>
    <n v="0.40000000000000008"/>
    <n v="2750"/>
    <n v="1100.0000000000002"/>
    <x v="1206"/>
    <x v="1"/>
  </r>
  <r>
    <x v="0"/>
    <n v="1185732"/>
    <x v="239"/>
    <x v="3"/>
    <x v="35"/>
    <x v="38"/>
    <x v="2"/>
    <n v="0.35000000000000003"/>
    <n v="1750"/>
    <n v="612.50000000000011"/>
    <x v="496"/>
    <x v="1"/>
  </r>
  <r>
    <x v="0"/>
    <n v="1185732"/>
    <x v="239"/>
    <x v="3"/>
    <x v="35"/>
    <x v="38"/>
    <x v="3"/>
    <n v="0.35000000000000003"/>
    <n v="1500"/>
    <n v="525"/>
    <x v="480"/>
    <x v="1"/>
  </r>
  <r>
    <x v="0"/>
    <n v="1185732"/>
    <x v="239"/>
    <x v="3"/>
    <x v="35"/>
    <x v="38"/>
    <x v="4"/>
    <n v="0.45"/>
    <n v="1500"/>
    <n v="675"/>
    <x v="606"/>
    <x v="2"/>
  </r>
  <r>
    <x v="0"/>
    <n v="1185732"/>
    <x v="239"/>
    <x v="3"/>
    <x v="35"/>
    <x v="38"/>
    <x v="5"/>
    <n v="0.5"/>
    <n v="2250"/>
    <n v="1125"/>
    <x v="354"/>
    <x v="8"/>
  </r>
  <r>
    <x v="0"/>
    <n v="1185732"/>
    <x v="9"/>
    <x v="3"/>
    <x v="35"/>
    <x v="38"/>
    <x v="0"/>
    <n v="0.54999999999999993"/>
    <n v="4000"/>
    <n v="2199.9999999999995"/>
    <x v="1207"/>
    <x v="2"/>
  </r>
  <r>
    <x v="0"/>
    <n v="1185732"/>
    <x v="9"/>
    <x v="3"/>
    <x v="35"/>
    <x v="38"/>
    <x v="1"/>
    <n v="0.45"/>
    <n v="2500"/>
    <n v="1125"/>
    <x v="293"/>
    <x v="1"/>
  </r>
  <r>
    <x v="0"/>
    <n v="1185732"/>
    <x v="9"/>
    <x v="3"/>
    <x v="35"/>
    <x v="38"/>
    <x v="2"/>
    <n v="0.45"/>
    <n v="1500"/>
    <n v="675"/>
    <x v="502"/>
    <x v="1"/>
  </r>
  <r>
    <x v="0"/>
    <n v="1185732"/>
    <x v="9"/>
    <x v="3"/>
    <x v="35"/>
    <x v="38"/>
    <x v="3"/>
    <n v="0.45"/>
    <n v="1250"/>
    <n v="562.5"/>
    <x v="674"/>
    <x v="1"/>
  </r>
  <r>
    <x v="0"/>
    <n v="1185732"/>
    <x v="9"/>
    <x v="3"/>
    <x v="35"/>
    <x v="38"/>
    <x v="4"/>
    <n v="0.54999999999999993"/>
    <n v="1250"/>
    <n v="687.49999999999989"/>
    <x v="268"/>
    <x v="2"/>
  </r>
  <r>
    <x v="0"/>
    <n v="1185732"/>
    <x v="9"/>
    <x v="3"/>
    <x v="35"/>
    <x v="38"/>
    <x v="5"/>
    <n v="0.59999999999999987"/>
    <n v="2500"/>
    <n v="1499.9999999999998"/>
    <x v="763"/>
    <x v="8"/>
  </r>
  <r>
    <x v="0"/>
    <n v="1185732"/>
    <x v="240"/>
    <x v="3"/>
    <x v="35"/>
    <x v="38"/>
    <x v="0"/>
    <n v="0.54999999999999993"/>
    <n v="4000"/>
    <n v="2199.9999999999995"/>
    <x v="1207"/>
    <x v="2"/>
  </r>
  <r>
    <x v="0"/>
    <n v="1185732"/>
    <x v="240"/>
    <x v="3"/>
    <x v="35"/>
    <x v="38"/>
    <x v="1"/>
    <n v="0.45"/>
    <n v="2500"/>
    <n v="1125"/>
    <x v="293"/>
    <x v="1"/>
  </r>
  <r>
    <x v="0"/>
    <n v="1185732"/>
    <x v="240"/>
    <x v="3"/>
    <x v="35"/>
    <x v="38"/>
    <x v="2"/>
    <n v="0.45"/>
    <n v="1950"/>
    <n v="877.5"/>
    <x v="1208"/>
    <x v="1"/>
  </r>
  <r>
    <x v="0"/>
    <n v="1185732"/>
    <x v="240"/>
    <x v="3"/>
    <x v="35"/>
    <x v="38"/>
    <x v="3"/>
    <n v="0.45"/>
    <n v="1750"/>
    <n v="787.5"/>
    <x v="678"/>
    <x v="1"/>
  </r>
  <r>
    <x v="0"/>
    <n v="1185732"/>
    <x v="240"/>
    <x v="3"/>
    <x v="35"/>
    <x v="38"/>
    <x v="4"/>
    <n v="0.6"/>
    <n v="1500"/>
    <n v="900"/>
    <x v="189"/>
    <x v="2"/>
  </r>
  <r>
    <x v="0"/>
    <n v="1185732"/>
    <x v="240"/>
    <x v="3"/>
    <x v="35"/>
    <x v="38"/>
    <x v="5"/>
    <n v="0.64999999999999991"/>
    <n v="2500"/>
    <n v="1624.9999999999998"/>
    <x v="409"/>
    <x v="8"/>
  </r>
  <r>
    <x v="0"/>
    <n v="1185732"/>
    <x v="241"/>
    <x v="3"/>
    <x v="35"/>
    <x v="38"/>
    <x v="0"/>
    <n v="0.6"/>
    <n v="5000"/>
    <n v="3000"/>
    <x v="150"/>
    <x v="2"/>
  </r>
  <r>
    <x v="0"/>
    <n v="1185732"/>
    <x v="241"/>
    <x v="3"/>
    <x v="35"/>
    <x v="38"/>
    <x v="1"/>
    <n v="0.5"/>
    <n v="3000"/>
    <n v="1500"/>
    <x v="354"/>
    <x v="1"/>
  </r>
  <r>
    <x v="0"/>
    <n v="1185732"/>
    <x v="241"/>
    <x v="3"/>
    <x v="35"/>
    <x v="38"/>
    <x v="2"/>
    <n v="0.5"/>
    <n v="2500"/>
    <n v="1250"/>
    <x v="223"/>
    <x v="1"/>
  </r>
  <r>
    <x v="0"/>
    <n v="1185732"/>
    <x v="241"/>
    <x v="3"/>
    <x v="35"/>
    <x v="38"/>
    <x v="3"/>
    <n v="0.5"/>
    <n v="2000"/>
    <n v="1000"/>
    <x v="229"/>
    <x v="1"/>
  </r>
  <r>
    <x v="0"/>
    <n v="1185732"/>
    <x v="241"/>
    <x v="3"/>
    <x v="35"/>
    <x v="38"/>
    <x v="4"/>
    <n v="0.6"/>
    <n v="2000"/>
    <n v="1200"/>
    <x v="217"/>
    <x v="2"/>
  </r>
  <r>
    <x v="0"/>
    <n v="1185732"/>
    <x v="241"/>
    <x v="3"/>
    <x v="35"/>
    <x v="38"/>
    <x v="5"/>
    <n v="0.64999999999999991"/>
    <n v="3000"/>
    <n v="1949.9999999999998"/>
    <x v="159"/>
    <x v="8"/>
  </r>
  <r>
    <x v="0"/>
    <n v="1185732"/>
    <x v="204"/>
    <x v="3"/>
    <x v="36"/>
    <x v="39"/>
    <x v="0"/>
    <n v="0.35000000000000003"/>
    <n v="4750"/>
    <n v="1662.5000000000002"/>
    <x v="854"/>
    <x v="2"/>
  </r>
  <r>
    <x v="0"/>
    <n v="1185732"/>
    <x v="204"/>
    <x v="3"/>
    <x v="36"/>
    <x v="39"/>
    <x v="1"/>
    <n v="0.35000000000000003"/>
    <n v="2750"/>
    <n v="962.50000000000011"/>
    <x v="281"/>
    <x v="1"/>
  </r>
  <r>
    <x v="0"/>
    <n v="1185732"/>
    <x v="204"/>
    <x v="3"/>
    <x v="36"/>
    <x v="39"/>
    <x v="2"/>
    <n v="0.25000000000000006"/>
    <n v="2750"/>
    <n v="687.50000000000011"/>
    <x v="1209"/>
    <x v="1"/>
  </r>
  <r>
    <x v="0"/>
    <n v="1185732"/>
    <x v="204"/>
    <x v="3"/>
    <x v="36"/>
    <x v="39"/>
    <x v="3"/>
    <n v="0.30000000000000004"/>
    <n v="1250"/>
    <n v="375.00000000000006"/>
    <x v="1210"/>
    <x v="1"/>
  </r>
  <r>
    <x v="0"/>
    <n v="1185732"/>
    <x v="204"/>
    <x v="3"/>
    <x v="36"/>
    <x v="39"/>
    <x v="4"/>
    <n v="0.44999999999999996"/>
    <n v="1750"/>
    <n v="787.49999999999989"/>
    <x v="1211"/>
    <x v="2"/>
  </r>
  <r>
    <x v="0"/>
    <n v="1185732"/>
    <x v="204"/>
    <x v="3"/>
    <x v="36"/>
    <x v="39"/>
    <x v="5"/>
    <n v="0.35000000000000003"/>
    <n v="2750"/>
    <n v="962.50000000000011"/>
    <x v="753"/>
    <x v="8"/>
  </r>
  <r>
    <x v="0"/>
    <n v="1185732"/>
    <x v="242"/>
    <x v="3"/>
    <x v="36"/>
    <x v="39"/>
    <x v="0"/>
    <n v="0.35000000000000003"/>
    <n v="5250"/>
    <n v="1837.5000000000002"/>
    <x v="1212"/>
    <x v="2"/>
  </r>
  <r>
    <x v="0"/>
    <n v="1185732"/>
    <x v="242"/>
    <x v="3"/>
    <x v="36"/>
    <x v="39"/>
    <x v="1"/>
    <n v="0.35000000000000003"/>
    <n v="1750"/>
    <n v="612.50000000000011"/>
    <x v="496"/>
    <x v="1"/>
  </r>
  <r>
    <x v="0"/>
    <n v="1185732"/>
    <x v="242"/>
    <x v="3"/>
    <x v="36"/>
    <x v="39"/>
    <x v="2"/>
    <n v="0.25000000000000006"/>
    <n v="2250"/>
    <n v="562.50000000000011"/>
    <x v="1213"/>
    <x v="1"/>
  </r>
  <r>
    <x v="0"/>
    <n v="1185732"/>
    <x v="242"/>
    <x v="3"/>
    <x v="36"/>
    <x v="39"/>
    <x v="3"/>
    <n v="0.30000000000000004"/>
    <n v="1000"/>
    <n v="300.00000000000006"/>
    <x v="488"/>
    <x v="1"/>
  </r>
  <r>
    <x v="0"/>
    <n v="1185732"/>
    <x v="242"/>
    <x v="3"/>
    <x v="36"/>
    <x v="39"/>
    <x v="4"/>
    <n v="0.44999999999999996"/>
    <n v="1750"/>
    <n v="787.49999999999989"/>
    <x v="1211"/>
    <x v="2"/>
  </r>
  <r>
    <x v="0"/>
    <n v="1185732"/>
    <x v="242"/>
    <x v="3"/>
    <x v="36"/>
    <x v="39"/>
    <x v="5"/>
    <n v="0.24999999999999997"/>
    <n v="2750"/>
    <n v="687.49999999999989"/>
    <x v="682"/>
    <x v="8"/>
  </r>
  <r>
    <x v="0"/>
    <n v="1185732"/>
    <x v="80"/>
    <x v="3"/>
    <x v="36"/>
    <x v="39"/>
    <x v="0"/>
    <n v="0.30000000000000004"/>
    <n v="4950"/>
    <n v="1485.0000000000002"/>
    <x v="1214"/>
    <x v="2"/>
  </r>
  <r>
    <x v="0"/>
    <n v="1185732"/>
    <x v="80"/>
    <x v="3"/>
    <x v="36"/>
    <x v="39"/>
    <x v="1"/>
    <n v="0.30000000000000004"/>
    <n v="2000"/>
    <n v="600.00000000000011"/>
    <x v="605"/>
    <x v="1"/>
  </r>
  <r>
    <x v="0"/>
    <n v="1185732"/>
    <x v="80"/>
    <x v="3"/>
    <x v="36"/>
    <x v="39"/>
    <x v="2"/>
    <n v="0.20000000000000004"/>
    <n v="2250"/>
    <n v="450.00000000000011"/>
    <x v="1165"/>
    <x v="1"/>
  </r>
  <r>
    <x v="0"/>
    <n v="1185732"/>
    <x v="80"/>
    <x v="3"/>
    <x v="36"/>
    <x v="39"/>
    <x v="3"/>
    <n v="0.24999999999999997"/>
    <n v="750"/>
    <n v="187.49999999999997"/>
    <x v="1215"/>
    <x v="1"/>
  </r>
  <r>
    <x v="0"/>
    <n v="1185732"/>
    <x v="80"/>
    <x v="3"/>
    <x v="36"/>
    <x v="39"/>
    <x v="4"/>
    <n v="0.4"/>
    <n v="1250"/>
    <n v="500"/>
    <x v="294"/>
    <x v="2"/>
  </r>
  <r>
    <x v="0"/>
    <n v="1185732"/>
    <x v="80"/>
    <x v="3"/>
    <x v="36"/>
    <x v="39"/>
    <x v="5"/>
    <n v="0.30000000000000004"/>
    <n v="2250"/>
    <n v="675.00000000000011"/>
    <x v="810"/>
    <x v="8"/>
  </r>
  <r>
    <x v="0"/>
    <n v="1185732"/>
    <x v="81"/>
    <x v="3"/>
    <x v="36"/>
    <x v="39"/>
    <x v="0"/>
    <n v="0.30000000000000004"/>
    <n v="4500"/>
    <n v="1350.0000000000002"/>
    <x v="206"/>
    <x v="2"/>
  </r>
  <r>
    <x v="0"/>
    <n v="1185732"/>
    <x v="81"/>
    <x v="3"/>
    <x v="36"/>
    <x v="39"/>
    <x v="1"/>
    <n v="0.30000000000000004"/>
    <n v="1500"/>
    <n v="450.00000000000006"/>
    <x v="190"/>
    <x v="1"/>
  </r>
  <r>
    <x v="0"/>
    <n v="1185732"/>
    <x v="81"/>
    <x v="3"/>
    <x v="36"/>
    <x v="39"/>
    <x v="2"/>
    <n v="0.20000000000000004"/>
    <n v="1500"/>
    <n v="300.00000000000006"/>
    <x v="488"/>
    <x v="1"/>
  </r>
  <r>
    <x v="0"/>
    <n v="1185732"/>
    <x v="81"/>
    <x v="3"/>
    <x v="36"/>
    <x v="39"/>
    <x v="3"/>
    <n v="0.24999999999999997"/>
    <n v="750"/>
    <n v="187.49999999999997"/>
    <x v="1215"/>
    <x v="1"/>
  </r>
  <r>
    <x v="0"/>
    <n v="1185732"/>
    <x v="81"/>
    <x v="3"/>
    <x v="36"/>
    <x v="39"/>
    <x v="4"/>
    <n v="0.6"/>
    <n v="1000"/>
    <n v="600"/>
    <x v="193"/>
    <x v="2"/>
  </r>
  <r>
    <x v="0"/>
    <n v="1185732"/>
    <x v="81"/>
    <x v="3"/>
    <x v="36"/>
    <x v="39"/>
    <x v="5"/>
    <n v="0.5"/>
    <n v="2250"/>
    <n v="1125"/>
    <x v="354"/>
    <x v="8"/>
  </r>
  <r>
    <x v="0"/>
    <n v="1185732"/>
    <x v="4"/>
    <x v="3"/>
    <x v="36"/>
    <x v="39"/>
    <x v="0"/>
    <n v="0.6"/>
    <n v="4950"/>
    <n v="2970"/>
    <x v="1205"/>
    <x v="2"/>
  </r>
  <r>
    <x v="0"/>
    <n v="1185732"/>
    <x v="4"/>
    <x v="3"/>
    <x v="36"/>
    <x v="39"/>
    <x v="1"/>
    <n v="0.45"/>
    <n v="2000"/>
    <n v="900"/>
    <x v="499"/>
    <x v="1"/>
  </r>
  <r>
    <x v="0"/>
    <n v="1185732"/>
    <x v="4"/>
    <x v="3"/>
    <x v="36"/>
    <x v="39"/>
    <x v="2"/>
    <n v="0.4"/>
    <n v="1750"/>
    <n v="700"/>
    <x v="193"/>
    <x v="1"/>
  </r>
  <r>
    <x v="0"/>
    <n v="1185732"/>
    <x v="4"/>
    <x v="3"/>
    <x v="36"/>
    <x v="39"/>
    <x v="3"/>
    <n v="0.4"/>
    <n v="1000"/>
    <n v="400"/>
    <x v="487"/>
    <x v="1"/>
  </r>
  <r>
    <x v="0"/>
    <n v="1185732"/>
    <x v="4"/>
    <x v="3"/>
    <x v="36"/>
    <x v="39"/>
    <x v="4"/>
    <n v="0.49999999999999994"/>
    <n v="1250"/>
    <n v="624.99999999999989"/>
    <x v="1216"/>
    <x v="2"/>
  </r>
  <r>
    <x v="0"/>
    <n v="1185732"/>
    <x v="4"/>
    <x v="3"/>
    <x v="36"/>
    <x v="39"/>
    <x v="5"/>
    <n v="0.54999999999999993"/>
    <n v="2500"/>
    <n v="1374.9999999999998"/>
    <x v="310"/>
    <x v="8"/>
  </r>
  <r>
    <x v="0"/>
    <n v="1185732"/>
    <x v="243"/>
    <x v="3"/>
    <x v="36"/>
    <x v="39"/>
    <x v="0"/>
    <n v="0.4"/>
    <n v="5000"/>
    <n v="2000"/>
    <x v="668"/>
    <x v="2"/>
  </r>
  <r>
    <x v="0"/>
    <n v="1185732"/>
    <x v="243"/>
    <x v="3"/>
    <x v="36"/>
    <x v="39"/>
    <x v="1"/>
    <n v="0.35000000000000009"/>
    <n v="2500"/>
    <n v="875.00000000000023"/>
    <x v="1217"/>
    <x v="1"/>
  </r>
  <r>
    <x v="0"/>
    <n v="1185732"/>
    <x v="243"/>
    <x v="3"/>
    <x v="36"/>
    <x v="39"/>
    <x v="2"/>
    <n v="0.30000000000000004"/>
    <n v="2000"/>
    <n v="600.00000000000011"/>
    <x v="605"/>
    <x v="1"/>
  </r>
  <r>
    <x v="0"/>
    <n v="1185732"/>
    <x v="243"/>
    <x v="3"/>
    <x v="36"/>
    <x v="39"/>
    <x v="3"/>
    <n v="0.30000000000000004"/>
    <n v="1750"/>
    <n v="525.00000000000011"/>
    <x v="484"/>
    <x v="1"/>
  </r>
  <r>
    <x v="0"/>
    <n v="1185732"/>
    <x v="243"/>
    <x v="3"/>
    <x v="36"/>
    <x v="39"/>
    <x v="4"/>
    <n v="0.4"/>
    <n v="1750"/>
    <n v="700"/>
    <x v="670"/>
    <x v="2"/>
  </r>
  <r>
    <x v="0"/>
    <n v="1185732"/>
    <x v="243"/>
    <x v="3"/>
    <x v="36"/>
    <x v="39"/>
    <x v="5"/>
    <n v="0.55000000000000004"/>
    <n v="3250"/>
    <n v="1787.5000000000002"/>
    <x v="316"/>
    <x v="8"/>
  </r>
  <r>
    <x v="0"/>
    <n v="1185732"/>
    <x v="84"/>
    <x v="3"/>
    <x v="36"/>
    <x v="39"/>
    <x v="0"/>
    <n v="0.5"/>
    <n v="5500"/>
    <n v="2750"/>
    <x v="865"/>
    <x v="2"/>
  </r>
  <r>
    <x v="0"/>
    <n v="1185732"/>
    <x v="84"/>
    <x v="3"/>
    <x v="36"/>
    <x v="39"/>
    <x v="1"/>
    <n v="0.45000000000000007"/>
    <n v="3000"/>
    <n v="1350.0000000000002"/>
    <x v="498"/>
    <x v="1"/>
  </r>
  <r>
    <x v="0"/>
    <n v="1185732"/>
    <x v="84"/>
    <x v="3"/>
    <x v="36"/>
    <x v="39"/>
    <x v="2"/>
    <n v="0.4"/>
    <n v="2250"/>
    <n v="900"/>
    <x v="499"/>
    <x v="1"/>
  </r>
  <r>
    <x v="0"/>
    <n v="1185732"/>
    <x v="84"/>
    <x v="3"/>
    <x v="36"/>
    <x v="39"/>
    <x v="3"/>
    <n v="0.4"/>
    <n v="1750"/>
    <n v="700"/>
    <x v="193"/>
    <x v="1"/>
  </r>
  <r>
    <x v="0"/>
    <n v="1185732"/>
    <x v="84"/>
    <x v="3"/>
    <x v="36"/>
    <x v="39"/>
    <x v="4"/>
    <n v="0.5"/>
    <n v="2000"/>
    <n v="1000"/>
    <x v="188"/>
    <x v="2"/>
  </r>
  <r>
    <x v="0"/>
    <n v="1185732"/>
    <x v="84"/>
    <x v="3"/>
    <x v="36"/>
    <x v="39"/>
    <x v="5"/>
    <n v="0.55000000000000004"/>
    <n v="3750"/>
    <n v="2062.5"/>
    <x v="543"/>
    <x v="8"/>
  </r>
  <r>
    <x v="0"/>
    <n v="1185732"/>
    <x v="85"/>
    <x v="3"/>
    <x v="36"/>
    <x v="39"/>
    <x v="0"/>
    <n v="0.5"/>
    <n v="5250"/>
    <n v="2625"/>
    <x v="52"/>
    <x v="2"/>
  </r>
  <r>
    <x v="0"/>
    <n v="1185732"/>
    <x v="85"/>
    <x v="3"/>
    <x v="36"/>
    <x v="39"/>
    <x v="1"/>
    <n v="0.45000000000000007"/>
    <n v="3000"/>
    <n v="1350.0000000000002"/>
    <x v="498"/>
    <x v="1"/>
  </r>
  <r>
    <x v="0"/>
    <n v="1185732"/>
    <x v="85"/>
    <x v="3"/>
    <x v="36"/>
    <x v="39"/>
    <x v="2"/>
    <n v="0.4"/>
    <n v="2250"/>
    <n v="900"/>
    <x v="499"/>
    <x v="1"/>
  </r>
  <r>
    <x v="0"/>
    <n v="1185732"/>
    <x v="85"/>
    <x v="3"/>
    <x v="36"/>
    <x v="39"/>
    <x v="3"/>
    <n v="0.4"/>
    <n v="2000"/>
    <n v="800"/>
    <x v="512"/>
    <x v="1"/>
  </r>
  <r>
    <x v="0"/>
    <n v="1185732"/>
    <x v="85"/>
    <x v="3"/>
    <x v="36"/>
    <x v="39"/>
    <x v="4"/>
    <n v="0.5"/>
    <n v="1750"/>
    <n v="875"/>
    <x v="196"/>
    <x v="2"/>
  </r>
  <r>
    <x v="0"/>
    <n v="1185732"/>
    <x v="85"/>
    <x v="3"/>
    <x v="36"/>
    <x v="39"/>
    <x v="5"/>
    <n v="0.55000000000000004"/>
    <n v="3500"/>
    <n v="1925.0000000000002"/>
    <x v="356"/>
    <x v="8"/>
  </r>
  <r>
    <x v="0"/>
    <n v="1185732"/>
    <x v="8"/>
    <x v="3"/>
    <x v="36"/>
    <x v="39"/>
    <x v="0"/>
    <n v="0.4"/>
    <n v="4750"/>
    <n v="1900"/>
    <x v="590"/>
    <x v="2"/>
  </r>
  <r>
    <x v="0"/>
    <n v="1185732"/>
    <x v="8"/>
    <x v="3"/>
    <x v="36"/>
    <x v="39"/>
    <x v="1"/>
    <n v="0.35000000000000009"/>
    <n v="2750"/>
    <n v="962.50000000000023"/>
    <x v="1149"/>
    <x v="1"/>
  </r>
  <r>
    <x v="0"/>
    <n v="1185732"/>
    <x v="8"/>
    <x v="3"/>
    <x v="36"/>
    <x v="39"/>
    <x v="2"/>
    <n v="0.30000000000000004"/>
    <n v="1750"/>
    <n v="525.00000000000011"/>
    <x v="484"/>
    <x v="1"/>
  </r>
  <r>
    <x v="0"/>
    <n v="1185732"/>
    <x v="8"/>
    <x v="3"/>
    <x v="36"/>
    <x v="39"/>
    <x v="3"/>
    <n v="0.30000000000000004"/>
    <n v="1500"/>
    <n v="450.00000000000006"/>
    <x v="190"/>
    <x v="1"/>
  </r>
  <r>
    <x v="0"/>
    <n v="1185732"/>
    <x v="8"/>
    <x v="3"/>
    <x v="36"/>
    <x v="39"/>
    <x v="4"/>
    <n v="0.4"/>
    <n v="1500"/>
    <n v="600"/>
    <x v="193"/>
    <x v="2"/>
  </r>
  <r>
    <x v="0"/>
    <n v="1185732"/>
    <x v="8"/>
    <x v="3"/>
    <x v="36"/>
    <x v="39"/>
    <x v="5"/>
    <n v="0.45"/>
    <n v="2250"/>
    <n v="1012.5"/>
    <x v="658"/>
    <x v="8"/>
  </r>
  <r>
    <x v="0"/>
    <n v="1185732"/>
    <x v="244"/>
    <x v="3"/>
    <x v="36"/>
    <x v="39"/>
    <x v="0"/>
    <n v="0.49999999999999994"/>
    <n v="4000"/>
    <n v="1999.9999999999998"/>
    <x v="885"/>
    <x v="2"/>
  </r>
  <r>
    <x v="0"/>
    <n v="1185732"/>
    <x v="244"/>
    <x v="3"/>
    <x v="36"/>
    <x v="39"/>
    <x v="1"/>
    <n v="0.4"/>
    <n v="2500"/>
    <n v="1000"/>
    <x v="229"/>
    <x v="1"/>
  </r>
  <r>
    <x v="0"/>
    <n v="1185732"/>
    <x v="244"/>
    <x v="3"/>
    <x v="36"/>
    <x v="39"/>
    <x v="2"/>
    <n v="0.4"/>
    <n v="1500"/>
    <n v="600"/>
    <x v="295"/>
    <x v="1"/>
  </r>
  <r>
    <x v="0"/>
    <n v="1185732"/>
    <x v="244"/>
    <x v="3"/>
    <x v="36"/>
    <x v="39"/>
    <x v="3"/>
    <n v="0.4"/>
    <n v="1250"/>
    <n v="500"/>
    <x v="481"/>
    <x v="1"/>
  </r>
  <r>
    <x v="0"/>
    <n v="1185732"/>
    <x v="244"/>
    <x v="3"/>
    <x v="36"/>
    <x v="39"/>
    <x v="4"/>
    <n v="0.49999999999999994"/>
    <n v="1250"/>
    <n v="624.99999999999989"/>
    <x v="1216"/>
    <x v="2"/>
  </r>
  <r>
    <x v="0"/>
    <n v="1185732"/>
    <x v="244"/>
    <x v="3"/>
    <x v="36"/>
    <x v="39"/>
    <x v="5"/>
    <n v="0.54999999999999982"/>
    <n v="2500"/>
    <n v="1374.9999999999995"/>
    <x v="310"/>
    <x v="8"/>
  </r>
  <r>
    <x v="0"/>
    <n v="1185732"/>
    <x v="88"/>
    <x v="3"/>
    <x v="36"/>
    <x v="39"/>
    <x v="0"/>
    <n v="0.49999999999999994"/>
    <n v="4000"/>
    <n v="1999.9999999999998"/>
    <x v="885"/>
    <x v="2"/>
  </r>
  <r>
    <x v="0"/>
    <n v="1185732"/>
    <x v="88"/>
    <x v="3"/>
    <x v="36"/>
    <x v="39"/>
    <x v="1"/>
    <n v="0.4"/>
    <n v="2500"/>
    <n v="1000"/>
    <x v="229"/>
    <x v="1"/>
  </r>
  <r>
    <x v="0"/>
    <n v="1185732"/>
    <x v="88"/>
    <x v="3"/>
    <x v="36"/>
    <x v="39"/>
    <x v="2"/>
    <n v="0.4"/>
    <n v="1950"/>
    <n v="780"/>
    <x v="1218"/>
    <x v="1"/>
  </r>
  <r>
    <x v="0"/>
    <n v="1185732"/>
    <x v="88"/>
    <x v="3"/>
    <x v="36"/>
    <x v="39"/>
    <x v="3"/>
    <n v="0.4"/>
    <n v="1750"/>
    <n v="700"/>
    <x v="193"/>
    <x v="1"/>
  </r>
  <r>
    <x v="0"/>
    <n v="1185732"/>
    <x v="88"/>
    <x v="3"/>
    <x v="36"/>
    <x v="39"/>
    <x v="4"/>
    <n v="0.6"/>
    <n v="1500"/>
    <n v="900"/>
    <x v="189"/>
    <x v="2"/>
  </r>
  <r>
    <x v="0"/>
    <n v="1185732"/>
    <x v="88"/>
    <x v="3"/>
    <x v="36"/>
    <x v="39"/>
    <x v="5"/>
    <n v="0.64999999999999991"/>
    <n v="2500"/>
    <n v="1624.9999999999998"/>
    <x v="409"/>
    <x v="8"/>
  </r>
  <r>
    <x v="0"/>
    <n v="1185732"/>
    <x v="89"/>
    <x v="3"/>
    <x v="36"/>
    <x v="39"/>
    <x v="0"/>
    <n v="0.6"/>
    <n v="5000"/>
    <n v="3000"/>
    <x v="150"/>
    <x v="2"/>
  </r>
  <r>
    <x v="0"/>
    <n v="1185732"/>
    <x v="89"/>
    <x v="3"/>
    <x v="36"/>
    <x v="39"/>
    <x v="1"/>
    <n v="0.5"/>
    <n v="3000"/>
    <n v="1500"/>
    <x v="354"/>
    <x v="1"/>
  </r>
  <r>
    <x v="0"/>
    <n v="1185732"/>
    <x v="89"/>
    <x v="3"/>
    <x v="36"/>
    <x v="39"/>
    <x v="2"/>
    <n v="0.5"/>
    <n v="2500"/>
    <n v="1250"/>
    <x v="223"/>
    <x v="1"/>
  </r>
  <r>
    <x v="0"/>
    <n v="1185732"/>
    <x v="89"/>
    <x v="3"/>
    <x v="36"/>
    <x v="39"/>
    <x v="3"/>
    <n v="0.5"/>
    <n v="2000"/>
    <n v="1000"/>
    <x v="229"/>
    <x v="1"/>
  </r>
  <r>
    <x v="0"/>
    <n v="1185732"/>
    <x v="89"/>
    <x v="3"/>
    <x v="36"/>
    <x v="39"/>
    <x v="4"/>
    <n v="0.6"/>
    <n v="2000"/>
    <n v="1200"/>
    <x v="217"/>
    <x v="2"/>
  </r>
  <r>
    <x v="0"/>
    <n v="1185732"/>
    <x v="89"/>
    <x v="3"/>
    <x v="36"/>
    <x v="39"/>
    <x v="5"/>
    <n v="0.64999999999999991"/>
    <n v="3000"/>
    <n v="1949.9999999999998"/>
    <x v="159"/>
    <x v="8"/>
  </r>
  <r>
    <x v="0"/>
    <n v="1185732"/>
    <x v="212"/>
    <x v="3"/>
    <x v="37"/>
    <x v="40"/>
    <x v="0"/>
    <n v="0.30000000000000004"/>
    <n v="4500"/>
    <n v="1350.0000000000002"/>
    <x v="498"/>
    <x v="1"/>
  </r>
  <r>
    <x v="0"/>
    <n v="1185732"/>
    <x v="212"/>
    <x v="3"/>
    <x v="37"/>
    <x v="40"/>
    <x v="1"/>
    <n v="0.30000000000000004"/>
    <n v="2500"/>
    <n v="750.00000000000011"/>
    <x v="191"/>
    <x v="2"/>
  </r>
  <r>
    <x v="0"/>
    <n v="1185732"/>
    <x v="212"/>
    <x v="3"/>
    <x v="37"/>
    <x v="40"/>
    <x v="2"/>
    <n v="0.20000000000000007"/>
    <n v="2500"/>
    <n v="500.00000000000017"/>
    <x v="1219"/>
    <x v="1"/>
  </r>
  <r>
    <x v="0"/>
    <n v="1185732"/>
    <x v="212"/>
    <x v="3"/>
    <x v="37"/>
    <x v="40"/>
    <x v="3"/>
    <n v="0.25000000000000006"/>
    <n v="1000"/>
    <n v="250.00000000000006"/>
    <x v="1220"/>
    <x v="1"/>
  </r>
  <r>
    <x v="0"/>
    <n v="1185732"/>
    <x v="212"/>
    <x v="3"/>
    <x v="37"/>
    <x v="40"/>
    <x v="4"/>
    <n v="0.39999999999999997"/>
    <n v="1500"/>
    <n v="600"/>
    <x v="229"/>
    <x v="0"/>
  </r>
  <r>
    <x v="0"/>
    <n v="1185732"/>
    <x v="212"/>
    <x v="3"/>
    <x v="37"/>
    <x v="40"/>
    <x v="5"/>
    <n v="0.30000000000000004"/>
    <n v="2500"/>
    <n v="750.00000000000011"/>
    <x v="504"/>
    <x v="8"/>
  </r>
  <r>
    <x v="0"/>
    <n v="1185732"/>
    <x v="245"/>
    <x v="3"/>
    <x v="37"/>
    <x v="40"/>
    <x v="0"/>
    <n v="0.30000000000000004"/>
    <n v="5000"/>
    <n v="1500.0000000000002"/>
    <x v="714"/>
    <x v="1"/>
  </r>
  <r>
    <x v="0"/>
    <n v="1185732"/>
    <x v="245"/>
    <x v="3"/>
    <x v="37"/>
    <x v="40"/>
    <x v="1"/>
    <n v="0.30000000000000004"/>
    <n v="1500"/>
    <n v="450.00000000000006"/>
    <x v="480"/>
    <x v="2"/>
  </r>
  <r>
    <x v="0"/>
    <n v="1185732"/>
    <x v="245"/>
    <x v="3"/>
    <x v="37"/>
    <x v="40"/>
    <x v="2"/>
    <n v="0.20000000000000007"/>
    <n v="2000"/>
    <n v="400.00000000000011"/>
    <x v="1221"/>
    <x v="1"/>
  </r>
  <r>
    <x v="0"/>
    <n v="1185732"/>
    <x v="245"/>
    <x v="3"/>
    <x v="37"/>
    <x v="40"/>
    <x v="3"/>
    <n v="0.25000000000000006"/>
    <n v="750"/>
    <n v="187.50000000000003"/>
    <x v="1222"/>
    <x v="1"/>
  </r>
  <r>
    <x v="0"/>
    <n v="1185732"/>
    <x v="245"/>
    <x v="3"/>
    <x v="37"/>
    <x v="40"/>
    <x v="4"/>
    <n v="0.39999999999999997"/>
    <n v="1500"/>
    <n v="600"/>
    <x v="229"/>
    <x v="0"/>
  </r>
  <r>
    <x v="0"/>
    <n v="1185732"/>
    <x v="245"/>
    <x v="3"/>
    <x v="37"/>
    <x v="40"/>
    <x v="5"/>
    <n v="0.14999999999999997"/>
    <n v="2500"/>
    <n v="374.99999999999994"/>
    <x v="1223"/>
    <x v="8"/>
  </r>
  <r>
    <x v="0"/>
    <n v="1185732"/>
    <x v="115"/>
    <x v="3"/>
    <x v="37"/>
    <x v="40"/>
    <x v="0"/>
    <n v="0.20000000000000004"/>
    <n v="4700"/>
    <n v="940.00000000000023"/>
    <x v="1224"/>
    <x v="1"/>
  </r>
  <r>
    <x v="0"/>
    <n v="1185732"/>
    <x v="115"/>
    <x v="3"/>
    <x v="37"/>
    <x v="40"/>
    <x v="1"/>
    <n v="0.20000000000000004"/>
    <n v="1750"/>
    <n v="350.00000000000006"/>
    <x v="602"/>
    <x v="2"/>
  </r>
  <r>
    <x v="0"/>
    <n v="1185732"/>
    <x v="115"/>
    <x v="3"/>
    <x v="37"/>
    <x v="40"/>
    <x v="2"/>
    <n v="0.10000000000000003"/>
    <n v="2250"/>
    <n v="225.00000000000009"/>
    <x v="1225"/>
    <x v="1"/>
  </r>
  <r>
    <x v="0"/>
    <n v="1185732"/>
    <x v="115"/>
    <x v="3"/>
    <x v="37"/>
    <x v="40"/>
    <x v="3"/>
    <n v="0.14999999999999997"/>
    <n v="1000"/>
    <n v="149.99999999999997"/>
    <x v="275"/>
    <x v="1"/>
  </r>
  <r>
    <x v="0"/>
    <n v="1185732"/>
    <x v="115"/>
    <x v="3"/>
    <x v="37"/>
    <x v="40"/>
    <x v="4"/>
    <n v="0.30000000000000004"/>
    <n v="1500"/>
    <n v="450.00000000000006"/>
    <x v="1226"/>
    <x v="0"/>
  </r>
  <r>
    <x v="0"/>
    <n v="1185732"/>
    <x v="115"/>
    <x v="3"/>
    <x v="37"/>
    <x v="40"/>
    <x v="5"/>
    <n v="0.20000000000000004"/>
    <n v="2500"/>
    <n v="500.00000000000011"/>
    <x v="1227"/>
    <x v="8"/>
  </r>
  <r>
    <x v="0"/>
    <n v="1185732"/>
    <x v="206"/>
    <x v="3"/>
    <x v="37"/>
    <x v="40"/>
    <x v="0"/>
    <n v="0.20000000000000004"/>
    <n v="4750"/>
    <n v="950.00000000000023"/>
    <x v="352"/>
    <x v="1"/>
  </r>
  <r>
    <x v="0"/>
    <n v="1185732"/>
    <x v="206"/>
    <x v="3"/>
    <x v="37"/>
    <x v="40"/>
    <x v="1"/>
    <n v="0.20000000000000004"/>
    <n v="1750"/>
    <n v="350.00000000000006"/>
    <x v="602"/>
    <x v="2"/>
  </r>
  <r>
    <x v="0"/>
    <n v="1185732"/>
    <x v="206"/>
    <x v="3"/>
    <x v="37"/>
    <x v="40"/>
    <x v="2"/>
    <n v="0.10000000000000003"/>
    <n v="1750"/>
    <n v="175.00000000000006"/>
    <x v="1228"/>
    <x v="1"/>
  </r>
  <r>
    <x v="0"/>
    <n v="1185732"/>
    <x v="206"/>
    <x v="3"/>
    <x v="37"/>
    <x v="40"/>
    <x v="3"/>
    <n v="0.14999999999999997"/>
    <n v="1000"/>
    <n v="149.99999999999997"/>
    <x v="275"/>
    <x v="1"/>
  </r>
  <r>
    <x v="0"/>
    <n v="1185732"/>
    <x v="206"/>
    <x v="3"/>
    <x v="37"/>
    <x v="40"/>
    <x v="4"/>
    <n v="0.6"/>
    <n v="1250"/>
    <n v="750"/>
    <x v="223"/>
    <x v="0"/>
  </r>
  <r>
    <x v="0"/>
    <n v="1185732"/>
    <x v="206"/>
    <x v="3"/>
    <x v="37"/>
    <x v="40"/>
    <x v="5"/>
    <n v="0.5"/>
    <n v="2500"/>
    <n v="1250"/>
    <x v="399"/>
    <x v="8"/>
  </r>
  <r>
    <x v="0"/>
    <n v="1185732"/>
    <x v="246"/>
    <x v="3"/>
    <x v="37"/>
    <x v="40"/>
    <x v="0"/>
    <n v="0.6"/>
    <n v="5200"/>
    <n v="3120"/>
    <x v="1095"/>
    <x v="1"/>
  </r>
  <r>
    <x v="0"/>
    <n v="1185732"/>
    <x v="246"/>
    <x v="3"/>
    <x v="37"/>
    <x v="40"/>
    <x v="1"/>
    <n v="0.4"/>
    <n v="2250"/>
    <n v="900"/>
    <x v="189"/>
    <x v="2"/>
  </r>
  <r>
    <x v="0"/>
    <n v="1185732"/>
    <x v="246"/>
    <x v="3"/>
    <x v="37"/>
    <x v="40"/>
    <x v="2"/>
    <n v="0.35000000000000003"/>
    <n v="2000"/>
    <n v="700.00000000000011"/>
    <x v="495"/>
    <x v="1"/>
  </r>
  <r>
    <x v="0"/>
    <n v="1185732"/>
    <x v="246"/>
    <x v="3"/>
    <x v="37"/>
    <x v="40"/>
    <x v="3"/>
    <n v="0.35000000000000003"/>
    <n v="1250"/>
    <n v="437.50000000000006"/>
    <x v="506"/>
    <x v="1"/>
  </r>
  <r>
    <x v="0"/>
    <n v="1185732"/>
    <x v="246"/>
    <x v="3"/>
    <x v="37"/>
    <x v="40"/>
    <x v="4"/>
    <n v="0.44999999999999996"/>
    <n v="1500"/>
    <n v="674.99999999999989"/>
    <x v="615"/>
    <x v="0"/>
  </r>
  <r>
    <x v="0"/>
    <n v="1185732"/>
    <x v="246"/>
    <x v="3"/>
    <x v="37"/>
    <x v="40"/>
    <x v="5"/>
    <n v="0.49999999999999994"/>
    <n v="2750"/>
    <n v="1374.9999999999998"/>
    <x v="310"/>
    <x v="8"/>
  </r>
  <r>
    <x v="0"/>
    <n v="1185732"/>
    <x v="247"/>
    <x v="3"/>
    <x v="37"/>
    <x v="40"/>
    <x v="0"/>
    <n v="0.35000000000000003"/>
    <n v="5250"/>
    <n v="1837.5000000000002"/>
    <x v="353"/>
    <x v="1"/>
  </r>
  <r>
    <x v="0"/>
    <n v="1185732"/>
    <x v="247"/>
    <x v="3"/>
    <x v="37"/>
    <x v="40"/>
    <x v="1"/>
    <n v="0.3000000000000001"/>
    <n v="2750"/>
    <n v="825.00000000000023"/>
    <x v="1149"/>
    <x v="2"/>
  </r>
  <r>
    <x v="0"/>
    <n v="1185732"/>
    <x v="247"/>
    <x v="3"/>
    <x v="37"/>
    <x v="40"/>
    <x v="2"/>
    <n v="0.25000000000000006"/>
    <n v="2000"/>
    <n v="500.00000000000011"/>
    <x v="609"/>
    <x v="1"/>
  </r>
  <r>
    <x v="0"/>
    <n v="1185732"/>
    <x v="247"/>
    <x v="3"/>
    <x v="37"/>
    <x v="40"/>
    <x v="3"/>
    <n v="0.25000000000000006"/>
    <n v="1750"/>
    <n v="437.50000000000011"/>
    <x v="1229"/>
    <x v="1"/>
  </r>
  <r>
    <x v="0"/>
    <n v="1185732"/>
    <x v="247"/>
    <x v="3"/>
    <x v="37"/>
    <x v="40"/>
    <x v="4"/>
    <n v="0.35000000000000003"/>
    <n v="1750"/>
    <n v="612.50000000000011"/>
    <x v="871"/>
    <x v="0"/>
  </r>
  <r>
    <x v="0"/>
    <n v="1185732"/>
    <x v="247"/>
    <x v="3"/>
    <x v="37"/>
    <x v="40"/>
    <x v="5"/>
    <n v="0.55000000000000004"/>
    <n v="3250"/>
    <n v="1787.5000000000002"/>
    <x v="316"/>
    <x v="8"/>
  </r>
  <r>
    <x v="0"/>
    <n v="1185732"/>
    <x v="116"/>
    <x v="3"/>
    <x v="37"/>
    <x v="40"/>
    <x v="0"/>
    <n v="0.5"/>
    <n v="5500"/>
    <n v="2750"/>
    <x v="543"/>
    <x v="1"/>
  </r>
  <r>
    <x v="0"/>
    <n v="1185732"/>
    <x v="116"/>
    <x v="3"/>
    <x v="37"/>
    <x v="40"/>
    <x v="1"/>
    <n v="0.45000000000000007"/>
    <n v="3000"/>
    <n v="1350.0000000000002"/>
    <x v="206"/>
    <x v="2"/>
  </r>
  <r>
    <x v="0"/>
    <n v="1185732"/>
    <x v="116"/>
    <x v="3"/>
    <x v="37"/>
    <x v="40"/>
    <x v="2"/>
    <n v="0.4"/>
    <n v="2250"/>
    <n v="900"/>
    <x v="499"/>
    <x v="1"/>
  </r>
  <r>
    <x v="0"/>
    <n v="1185732"/>
    <x v="116"/>
    <x v="3"/>
    <x v="37"/>
    <x v="40"/>
    <x v="3"/>
    <n v="0.4"/>
    <n v="1750"/>
    <n v="700"/>
    <x v="193"/>
    <x v="1"/>
  </r>
  <r>
    <x v="0"/>
    <n v="1185732"/>
    <x v="116"/>
    <x v="3"/>
    <x v="37"/>
    <x v="40"/>
    <x v="4"/>
    <n v="0.5"/>
    <n v="2000"/>
    <n v="1000"/>
    <x v="399"/>
    <x v="0"/>
  </r>
  <r>
    <x v="0"/>
    <n v="1185732"/>
    <x v="116"/>
    <x v="3"/>
    <x v="37"/>
    <x v="40"/>
    <x v="5"/>
    <n v="0.55000000000000004"/>
    <n v="3750"/>
    <n v="2062.5"/>
    <x v="543"/>
    <x v="8"/>
  </r>
  <r>
    <x v="0"/>
    <n v="1185732"/>
    <x v="208"/>
    <x v="3"/>
    <x v="37"/>
    <x v="40"/>
    <x v="0"/>
    <n v="0.5"/>
    <n v="5250"/>
    <n v="2625"/>
    <x v="42"/>
    <x v="1"/>
  </r>
  <r>
    <x v="0"/>
    <n v="1185732"/>
    <x v="208"/>
    <x v="3"/>
    <x v="37"/>
    <x v="40"/>
    <x v="1"/>
    <n v="0.45000000000000007"/>
    <n v="3000"/>
    <n v="1350.0000000000002"/>
    <x v="206"/>
    <x v="2"/>
  </r>
  <r>
    <x v="0"/>
    <n v="1185732"/>
    <x v="208"/>
    <x v="3"/>
    <x v="37"/>
    <x v="40"/>
    <x v="2"/>
    <n v="0.4"/>
    <n v="2250"/>
    <n v="900"/>
    <x v="499"/>
    <x v="1"/>
  </r>
  <r>
    <x v="0"/>
    <n v="1185732"/>
    <x v="208"/>
    <x v="3"/>
    <x v="37"/>
    <x v="40"/>
    <x v="3"/>
    <n v="0.4"/>
    <n v="2000"/>
    <n v="800"/>
    <x v="512"/>
    <x v="1"/>
  </r>
  <r>
    <x v="0"/>
    <n v="1185732"/>
    <x v="208"/>
    <x v="3"/>
    <x v="37"/>
    <x v="40"/>
    <x v="4"/>
    <n v="0.5"/>
    <n v="1750"/>
    <n v="875"/>
    <x v="209"/>
    <x v="0"/>
  </r>
  <r>
    <x v="0"/>
    <n v="1185732"/>
    <x v="208"/>
    <x v="3"/>
    <x v="37"/>
    <x v="40"/>
    <x v="5"/>
    <n v="0.55000000000000004"/>
    <n v="3500"/>
    <n v="1925.0000000000002"/>
    <x v="356"/>
    <x v="8"/>
  </r>
  <r>
    <x v="0"/>
    <n v="1185732"/>
    <x v="248"/>
    <x v="3"/>
    <x v="37"/>
    <x v="40"/>
    <x v="0"/>
    <n v="0.35000000000000003"/>
    <n v="4750"/>
    <n v="1662.5000000000002"/>
    <x v="1230"/>
    <x v="1"/>
  </r>
  <r>
    <x v="0"/>
    <n v="1185732"/>
    <x v="248"/>
    <x v="3"/>
    <x v="37"/>
    <x v="40"/>
    <x v="1"/>
    <n v="0.3000000000000001"/>
    <n v="2750"/>
    <n v="825.00000000000023"/>
    <x v="1149"/>
    <x v="2"/>
  </r>
  <r>
    <x v="0"/>
    <n v="1185732"/>
    <x v="248"/>
    <x v="3"/>
    <x v="37"/>
    <x v="40"/>
    <x v="2"/>
    <n v="0.25000000000000006"/>
    <n v="1750"/>
    <n v="437.50000000000011"/>
    <x v="1229"/>
    <x v="1"/>
  </r>
  <r>
    <x v="0"/>
    <n v="1185732"/>
    <x v="248"/>
    <x v="3"/>
    <x v="37"/>
    <x v="40"/>
    <x v="3"/>
    <n v="0.25000000000000006"/>
    <n v="1500"/>
    <n v="375.00000000000006"/>
    <x v="1210"/>
    <x v="1"/>
  </r>
  <r>
    <x v="0"/>
    <n v="1185732"/>
    <x v="248"/>
    <x v="3"/>
    <x v="37"/>
    <x v="40"/>
    <x v="4"/>
    <n v="0.35000000000000003"/>
    <n v="1500"/>
    <n v="525"/>
    <x v="191"/>
    <x v="0"/>
  </r>
  <r>
    <x v="0"/>
    <n v="1185732"/>
    <x v="248"/>
    <x v="3"/>
    <x v="37"/>
    <x v="40"/>
    <x v="5"/>
    <n v="0.4"/>
    <n v="2250"/>
    <n v="900"/>
    <x v="204"/>
    <x v="8"/>
  </r>
  <r>
    <x v="0"/>
    <n v="1185732"/>
    <x v="249"/>
    <x v="3"/>
    <x v="37"/>
    <x v="40"/>
    <x v="0"/>
    <n v="0.44999999999999996"/>
    <n v="4000"/>
    <n v="1799.9999999999998"/>
    <x v="772"/>
    <x v="1"/>
  </r>
  <r>
    <x v="0"/>
    <n v="1185732"/>
    <x v="249"/>
    <x v="3"/>
    <x v="37"/>
    <x v="40"/>
    <x v="1"/>
    <n v="0.35000000000000003"/>
    <n v="2500"/>
    <n v="875.00000000000011"/>
    <x v="196"/>
    <x v="2"/>
  </r>
  <r>
    <x v="0"/>
    <n v="1185732"/>
    <x v="249"/>
    <x v="3"/>
    <x v="37"/>
    <x v="40"/>
    <x v="2"/>
    <n v="0.35000000000000003"/>
    <n v="1500"/>
    <n v="525"/>
    <x v="480"/>
    <x v="1"/>
  </r>
  <r>
    <x v="0"/>
    <n v="1185732"/>
    <x v="249"/>
    <x v="3"/>
    <x v="37"/>
    <x v="40"/>
    <x v="3"/>
    <n v="0.35000000000000003"/>
    <n v="1250"/>
    <n v="437.50000000000006"/>
    <x v="506"/>
    <x v="1"/>
  </r>
  <r>
    <x v="0"/>
    <n v="1185732"/>
    <x v="249"/>
    <x v="3"/>
    <x v="37"/>
    <x v="40"/>
    <x v="4"/>
    <n v="0.44999999999999996"/>
    <n v="1250"/>
    <n v="562.5"/>
    <x v="1231"/>
    <x v="0"/>
  </r>
  <r>
    <x v="0"/>
    <n v="1185732"/>
    <x v="249"/>
    <x v="3"/>
    <x v="37"/>
    <x v="40"/>
    <x v="5"/>
    <n v="0.49999999999999983"/>
    <n v="2500"/>
    <n v="1249.9999999999995"/>
    <x v="1232"/>
    <x v="8"/>
  </r>
  <r>
    <x v="0"/>
    <n v="1185732"/>
    <x v="210"/>
    <x v="3"/>
    <x v="37"/>
    <x v="40"/>
    <x v="0"/>
    <n v="0.44999999999999996"/>
    <n v="4000"/>
    <n v="1799.9999999999998"/>
    <x v="772"/>
    <x v="1"/>
  </r>
  <r>
    <x v="0"/>
    <n v="1185732"/>
    <x v="210"/>
    <x v="3"/>
    <x v="37"/>
    <x v="40"/>
    <x v="1"/>
    <n v="0.35000000000000003"/>
    <n v="2750"/>
    <n v="962.50000000000011"/>
    <x v="181"/>
    <x v="2"/>
  </r>
  <r>
    <x v="0"/>
    <n v="1185732"/>
    <x v="210"/>
    <x v="3"/>
    <x v="37"/>
    <x v="40"/>
    <x v="2"/>
    <n v="0.35000000000000003"/>
    <n v="2200"/>
    <n v="770.00000000000011"/>
    <x v="1233"/>
    <x v="1"/>
  </r>
  <r>
    <x v="0"/>
    <n v="1185732"/>
    <x v="210"/>
    <x v="3"/>
    <x v="37"/>
    <x v="40"/>
    <x v="3"/>
    <n v="0.35000000000000003"/>
    <n v="2000"/>
    <n v="700.00000000000011"/>
    <x v="495"/>
    <x v="1"/>
  </r>
  <r>
    <x v="0"/>
    <n v="1185732"/>
    <x v="210"/>
    <x v="3"/>
    <x v="37"/>
    <x v="40"/>
    <x v="4"/>
    <n v="0.6"/>
    <n v="1750"/>
    <n v="1050"/>
    <x v="215"/>
    <x v="0"/>
  </r>
  <r>
    <x v="0"/>
    <n v="1185732"/>
    <x v="210"/>
    <x v="3"/>
    <x v="37"/>
    <x v="40"/>
    <x v="5"/>
    <n v="0.64999999999999991"/>
    <n v="2750"/>
    <n v="1787.4999999999998"/>
    <x v="695"/>
    <x v="8"/>
  </r>
  <r>
    <x v="0"/>
    <n v="1185732"/>
    <x v="211"/>
    <x v="3"/>
    <x v="37"/>
    <x v="40"/>
    <x v="0"/>
    <n v="0.6"/>
    <n v="5250"/>
    <n v="3150"/>
    <x v="71"/>
    <x v="1"/>
  </r>
  <r>
    <x v="0"/>
    <n v="1185732"/>
    <x v="211"/>
    <x v="3"/>
    <x v="37"/>
    <x v="40"/>
    <x v="1"/>
    <n v="0.5"/>
    <n v="3250"/>
    <n v="1625"/>
    <x v="315"/>
    <x v="2"/>
  </r>
  <r>
    <x v="0"/>
    <n v="1185732"/>
    <x v="211"/>
    <x v="3"/>
    <x v="37"/>
    <x v="40"/>
    <x v="2"/>
    <n v="0.5"/>
    <n v="2750"/>
    <n v="1375"/>
    <x v="291"/>
    <x v="1"/>
  </r>
  <r>
    <x v="0"/>
    <n v="1185732"/>
    <x v="211"/>
    <x v="3"/>
    <x v="37"/>
    <x v="40"/>
    <x v="3"/>
    <n v="0.5"/>
    <n v="2250"/>
    <n v="1125"/>
    <x v="293"/>
    <x v="1"/>
  </r>
  <r>
    <x v="0"/>
    <n v="1185732"/>
    <x v="211"/>
    <x v="3"/>
    <x v="37"/>
    <x v="40"/>
    <x v="4"/>
    <n v="0.6"/>
    <n v="2250"/>
    <n v="1350"/>
    <x v="54"/>
    <x v="0"/>
  </r>
  <r>
    <x v="0"/>
    <n v="1185732"/>
    <x v="211"/>
    <x v="3"/>
    <x v="37"/>
    <x v="40"/>
    <x v="5"/>
    <n v="0.64999999999999991"/>
    <n v="3250"/>
    <n v="2112.4999999999995"/>
    <x v="1101"/>
    <x v="8"/>
  </r>
  <r>
    <x v="0"/>
    <n v="1185732"/>
    <x v="66"/>
    <x v="3"/>
    <x v="38"/>
    <x v="41"/>
    <x v="0"/>
    <n v="0.30000000000000004"/>
    <n v="4500"/>
    <n v="1350.0000000000002"/>
    <x v="498"/>
    <x v="1"/>
  </r>
  <r>
    <x v="0"/>
    <n v="1185732"/>
    <x v="66"/>
    <x v="3"/>
    <x v="38"/>
    <x v="41"/>
    <x v="1"/>
    <n v="0.30000000000000004"/>
    <n v="2500"/>
    <n v="750.00000000000011"/>
    <x v="191"/>
    <x v="2"/>
  </r>
  <r>
    <x v="0"/>
    <n v="1185732"/>
    <x v="66"/>
    <x v="3"/>
    <x v="38"/>
    <x v="41"/>
    <x v="2"/>
    <n v="0.20000000000000007"/>
    <n v="2500"/>
    <n v="500.00000000000017"/>
    <x v="1219"/>
    <x v="1"/>
  </r>
  <r>
    <x v="0"/>
    <n v="1185732"/>
    <x v="66"/>
    <x v="3"/>
    <x v="38"/>
    <x v="41"/>
    <x v="3"/>
    <n v="0.25000000000000006"/>
    <n v="1000"/>
    <n v="250.00000000000006"/>
    <x v="1220"/>
    <x v="1"/>
  </r>
  <r>
    <x v="0"/>
    <n v="1185732"/>
    <x v="66"/>
    <x v="3"/>
    <x v="38"/>
    <x v="41"/>
    <x v="4"/>
    <n v="0.39999999999999997"/>
    <n v="1500"/>
    <n v="600"/>
    <x v="229"/>
    <x v="0"/>
  </r>
  <r>
    <x v="0"/>
    <n v="1185732"/>
    <x v="66"/>
    <x v="3"/>
    <x v="38"/>
    <x v="41"/>
    <x v="5"/>
    <n v="0.30000000000000004"/>
    <n v="2500"/>
    <n v="750.00000000000011"/>
    <x v="504"/>
    <x v="8"/>
  </r>
  <r>
    <x v="0"/>
    <n v="1185732"/>
    <x v="67"/>
    <x v="3"/>
    <x v="38"/>
    <x v="41"/>
    <x v="0"/>
    <n v="0.30000000000000004"/>
    <n v="5000"/>
    <n v="1500.0000000000002"/>
    <x v="714"/>
    <x v="1"/>
  </r>
  <r>
    <x v="0"/>
    <n v="1185732"/>
    <x v="67"/>
    <x v="3"/>
    <x v="38"/>
    <x v="41"/>
    <x v="1"/>
    <n v="0.30000000000000004"/>
    <n v="1500"/>
    <n v="450.00000000000006"/>
    <x v="480"/>
    <x v="2"/>
  </r>
  <r>
    <x v="0"/>
    <n v="1185732"/>
    <x v="67"/>
    <x v="3"/>
    <x v="38"/>
    <x v="41"/>
    <x v="2"/>
    <n v="0.20000000000000007"/>
    <n v="2000"/>
    <n v="400.00000000000011"/>
    <x v="1221"/>
    <x v="1"/>
  </r>
  <r>
    <x v="0"/>
    <n v="1185732"/>
    <x v="67"/>
    <x v="3"/>
    <x v="38"/>
    <x v="41"/>
    <x v="3"/>
    <n v="0.25000000000000006"/>
    <n v="750"/>
    <n v="187.50000000000003"/>
    <x v="1222"/>
    <x v="1"/>
  </r>
  <r>
    <x v="0"/>
    <n v="1185732"/>
    <x v="67"/>
    <x v="3"/>
    <x v="38"/>
    <x v="41"/>
    <x v="4"/>
    <n v="0.39999999999999997"/>
    <n v="1500"/>
    <n v="600"/>
    <x v="229"/>
    <x v="0"/>
  </r>
  <r>
    <x v="0"/>
    <n v="1185732"/>
    <x v="67"/>
    <x v="3"/>
    <x v="38"/>
    <x v="41"/>
    <x v="5"/>
    <n v="0.14999999999999997"/>
    <n v="2500"/>
    <n v="374.99999999999994"/>
    <x v="1223"/>
    <x v="8"/>
  </r>
  <r>
    <x v="0"/>
    <n v="1185732"/>
    <x v="68"/>
    <x v="3"/>
    <x v="38"/>
    <x v="41"/>
    <x v="0"/>
    <n v="0.20000000000000004"/>
    <n v="4700"/>
    <n v="940.00000000000023"/>
    <x v="1224"/>
    <x v="1"/>
  </r>
  <r>
    <x v="0"/>
    <n v="1185732"/>
    <x v="68"/>
    <x v="3"/>
    <x v="38"/>
    <x v="41"/>
    <x v="1"/>
    <n v="0.20000000000000004"/>
    <n v="1750"/>
    <n v="350.00000000000006"/>
    <x v="602"/>
    <x v="2"/>
  </r>
  <r>
    <x v="0"/>
    <n v="1185732"/>
    <x v="68"/>
    <x v="3"/>
    <x v="38"/>
    <x v="41"/>
    <x v="2"/>
    <n v="0.10000000000000003"/>
    <n v="2250"/>
    <n v="225.00000000000009"/>
    <x v="1225"/>
    <x v="1"/>
  </r>
  <r>
    <x v="0"/>
    <n v="1185732"/>
    <x v="68"/>
    <x v="3"/>
    <x v="38"/>
    <x v="41"/>
    <x v="3"/>
    <n v="0.14999999999999997"/>
    <n v="750"/>
    <n v="112.49999999999997"/>
    <x v="1234"/>
    <x v="1"/>
  </r>
  <r>
    <x v="0"/>
    <n v="1185732"/>
    <x v="68"/>
    <x v="3"/>
    <x v="38"/>
    <x v="41"/>
    <x v="4"/>
    <n v="0.30000000000000004"/>
    <n v="1250"/>
    <n v="375.00000000000006"/>
    <x v="1235"/>
    <x v="0"/>
  </r>
  <r>
    <x v="0"/>
    <n v="1185732"/>
    <x v="68"/>
    <x v="3"/>
    <x v="38"/>
    <x v="41"/>
    <x v="5"/>
    <n v="0.20000000000000004"/>
    <n v="2250"/>
    <n v="450.00000000000011"/>
    <x v="1236"/>
    <x v="8"/>
  </r>
  <r>
    <x v="0"/>
    <n v="1185732"/>
    <x v="69"/>
    <x v="3"/>
    <x v="38"/>
    <x v="41"/>
    <x v="0"/>
    <n v="0.20000000000000004"/>
    <n v="4500"/>
    <n v="900.00000000000023"/>
    <x v="810"/>
    <x v="1"/>
  </r>
  <r>
    <x v="0"/>
    <n v="1185732"/>
    <x v="69"/>
    <x v="3"/>
    <x v="38"/>
    <x v="41"/>
    <x v="1"/>
    <n v="0.20000000000000004"/>
    <n v="1500"/>
    <n v="300.00000000000006"/>
    <x v="1186"/>
    <x v="2"/>
  </r>
  <r>
    <x v="0"/>
    <n v="1185732"/>
    <x v="69"/>
    <x v="3"/>
    <x v="38"/>
    <x v="41"/>
    <x v="2"/>
    <n v="0.10000000000000003"/>
    <n v="1500"/>
    <n v="150.00000000000006"/>
    <x v="1237"/>
    <x v="1"/>
  </r>
  <r>
    <x v="0"/>
    <n v="1185732"/>
    <x v="69"/>
    <x v="3"/>
    <x v="38"/>
    <x v="41"/>
    <x v="3"/>
    <n v="0.14999999999999997"/>
    <n v="750"/>
    <n v="112.49999999999997"/>
    <x v="1234"/>
    <x v="1"/>
  </r>
  <r>
    <x v="0"/>
    <n v="1185732"/>
    <x v="69"/>
    <x v="3"/>
    <x v="38"/>
    <x v="41"/>
    <x v="4"/>
    <n v="0.6"/>
    <n v="1000"/>
    <n v="600"/>
    <x v="229"/>
    <x v="0"/>
  </r>
  <r>
    <x v="0"/>
    <n v="1185732"/>
    <x v="69"/>
    <x v="3"/>
    <x v="38"/>
    <x v="41"/>
    <x v="5"/>
    <n v="0.5"/>
    <n v="2250"/>
    <n v="1125"/>
    <x v="354"/>
    <x v="8"/>
  </r>
  <r>
    <x v="0"/>
    <n v="1185732"/>
    <x v="70"/>
    <x v="3"/>
    <x v="38"/>
    <x v="41"/>
    <x v="0"/>
    <n v="0.6"/>
    <n v="4950"/>
    <n v="2970"/>
    <x v="1238"/>
    <x v="1"/>
  </r>
  <r>
    <x v="0"/>
    <n v="1185732"/>
    <x v="70"/>
    <x v="3"/>
    <x v="38"/>
    <x v="41"/>
    <x v="1"/>
    <n v="0.4"/>
    <n v="2000"/>
    <n v="800"/>
    <x v="198"/>
    <x v="2"/>
  </r>
  <r>
    <x v="0"/>
    <n v="1185732"/>
    <x v="70"/>
    <x v="3"/>
    <x v="38"/>
    <x v="41"/>
    <x v="2"/>
    <n v="0.35000000000000003"/>
    <n v="1750"/>
    <n v="612.50000000000011"/>
    <x v="496"/>
    <x v="1"/>
  </r>
  <r>
    <x v="0"/>
    <n v="1185732"/>
    <x v="70"/>
    <x v="3"/>
    <x v="38"/>
    <x v="41"/>
    <x v="3"/>
    <n v="0.35000000000000003"/>
    <n v="1500"/>
    <n v="525"/>
    <x v="480"/>
    <x v="1"/>
  </r>
  <r>
    <x v="0"/>
    <n v="1185732"/>
    <x v="70"/>
    <x v="3"/>
    <x v="38"/>
    <x v="41"/>
    <x v="4"/>
    <n v="0.44999999999999996"/>
    <n v="1750"/>
    <n v="787.49999999999989"/>
    <x v="1239"/>
    <x v="0"/>
  </r>
  <r>
    <x v="0"/>
    <n v="1185732"/>
    <x v="70"/>
    <x v="3"/>
    <x v="38"/>
    <x v="41"/>
    <x v="5"/>
    <n v="0.49999999999999994"/>
    <n v="3000"/>
    <n v="1499.9999999999998"/>
    <x v="763"/>
    <x v="8"/>
  </r>
  <r>
    <x v="0"/>
    <n v="1185732"/>
    <x v="71"/>
    <x v="3"/>
    <x v="38"/>
    <x v="41"/>
    <x v="0"/>
    <n v="0.35000000000000003"/>
    <n v="5500"/>
    <n v="1925.0000000000002"/>
    <x v="302"/>
    <x v="1"/>
  </r>
  <r>
    <x v="0"/>
    <n v="1185732"/>
    <x v="71"/>
    <x v="3"/>
    <x v="38"/>
    <x v="41"/>
    <x v="1"/>
    <n v="0.3000000000000001"/>
    <n v="3000"/>
    <n v="900.00000000000034"/>
    <x v="1240"/>
    <x v="2"/>
  </r>
  <r>
    <x v="0"/>
    <n v="1185732"/>
    <x v="71"/>
    <x v="3"/>
    <x v="38"/>
    <x v="41"/>
    <x v="2"/>
    <n v="0.25000000000000006"/>
    <n v="2000"/>
    <n v="500.00000000000011"/>
    <x v="609"/>
    <x v="1"/>
  </r>
  <r>
    <x v="0"/>
    <n v="1185732"/>
    <x v="71"/>
    <x v="3"/>
    <x v="38"/>
    <x v="41"/>
    <x v="3"/>
    <n v="0.25000000000000006"/>
    <n v="1750"/>
    <n v="437.50000000000011"/>
    <x v="1229"/>
    <x v="1"/>
  </r>
  <r>
    <x v="0"/>
    <n v="1185732"/>
    <x v="71"/>
    <x v="3"/>
    <x v="38"/>
    <x v="41"/>
    <x v="4"/>
    <n v="0.35000000000000003"/>
    <n v="1750"/>
    <n v="612.50000000000011"/>
    <x v="871"/>
    <x v="0"/>
  </r>
  <r>
    <x v="0"/>
    <n v="1185732"/>
    <x v="71"/>
    <x v="3"/>
    <x v="38"/>
    <x v="41"/>
    <x v="5"/>
    <n v="0.55000000000000004"/>
    <n v="3250"/>
    <n v="1787.5000000000002"/>
    <x v="316"/>
    <x v="8"/>
  </r>
  <r>
    <x v="0"/>
    <n v="1185732"/>
    <x v="72"/>
    <x v="3"/>
    <x v="38"/>
    <x v="41"/>
    <x v="0"/>
    <n v="0.5"/>
    <n v="5500"/>
    <n v="2750"/>
    <x v="543"/>
    <x v="1"/>
  </r>
  <r>
    <x v="0"/>
    <n v="1185732"/>
    <x v="72"/>
    <x v="3"/>
    <x v="38"/>
    <x v="41"/>
    <x v="1"/>
    <n v="0.45000000000000007"/>
    <n v="3000"/>
    <n v="1350.0000000000002"/>
    <x v="206"/>
    <x v="2"/>
  </r>
  <r>
    <x v="0"/>
    <n v="1185732"/>
    <x v="72"/>
    <x v="3"/>
    <x v="38"/>
    <x v="41"/>
    <x v="2"/>
    <n v="0.4"/>
    <n v="2250"/>
    <n v="900"/>
    <x v="499"/>
    <x v="1"/>
  </r>
  <r>
    <x v="0"/>
    <n v="1185732"/>
    <x v="72"/>
    <x v="3"/>
    <x v="38"/>
    <x v="41"/>
    <x v="3"/>
    <n v="0.4"/>
    <n v="1750"/>
    <n v="700"/>
    <x v="193"/>
    <x v="1"/>
  </r>
  <r>
    <x v="0"/>
    <n v="1185732"/>
    <x v="72"/>
    <x v="3"/>
    <x v="38"/>
    <x v="41"/>
    <x v="4"/>
    <n v="0.5"/>
    <n v="2000"/>
    <n v="1000"/>
    <x v="399"/>
    <x v="0"/>
  </r>
  <r>
    <x v="0"/>
    <n v="1185732"/>
    <x v="72"/>
    <x v="3"/>
    <x v="38"/>
    <x v="41"/>
    <x v="5"/>
    <n v="0.55000000000000004"/>
    <n v="3750"/>
    <n v="2062.5"/>
    <x v="543"/>
    <x v="8"/>
  </r>
  <r>
    <x v="0"/>
    <n v="1185732"/>
    <x v="73"/>
    <x v="3"/>
    <x v="38"/>
    <x v="41"/>
    <x v="0"/>
    <n v="0.5"/>
    <n v="5250"/>
    <n v="2625"/>
    <x v="42"/>
    <x v="1"/>
  </r>
  <r>
    <x v="0"/>
    <n v="1185732"/>
    <x v="73"/>
    <x v="3"/>
    <x v="38"/>
    <x v="41"/>
    <x v="1"/>
    <n v="0.45000000000000007"/>
    <n v="3000"/>
    <n v="1350.0000000000002"/>
    <x v="206"/>
    <x v="2"/>
  </r>
  <r>
    <x v="0"/>
    <n v="1185732"/>
    <x v="73"/>
    <x v="3"/>
    <x v="38"/>
    <x v="41"/>
    <x v="2"/>
    <n v="0.4"/>
    <n v="2250"/>
    <n v="900"/>
    <x v="499"/>
    <x v="1"/>
  </r>
  <r>
    <x v="0"/>
    <n v="1185732"/>
    <x v="73"/>
    <x v="3"/>
    <x v="38"/>
    <x v="41"/>
    <x v="3"/>
    <n v="0.4"/>
    <n v="2000"/>
    <n v="800"/>
    <x v="512"/>
    <x v="1"/>
  </r>
  <r>
    <x v="0"/>
    <n v="1185732"/>
    <x v="73"/>
    <x v="3"/>
    <x v="38"/>
    <x v="41"/>
    <x v="4"/>
    <n v="0.5"/>
    <n v="1750"/>
    <n v="875"/>
    <x v="209"/>
    <x v="0"/>
  </r>
  <r>
    <x v="0"/>
    <n v="1185732"/>
    <x v="73"/>
    <x v="3"/>
    <x v="38"/>
    <x v="41"/>
    <x v="5"/>
    <n v="0.55000000000000004"/>
    <n v="3500"/>
    <n v="1925.0000000000002"/>
    <x v="356"/>
    <x v="8"/>
  </r>
  <r>
    <x v="0"/>
    <n v="1185732"/>
    <x v="74"/>
    <x v="3"/>
    <x v="38"/>
    <x v="41"/>
    <x v="0"/>
    <n v="0.35000000000000003"/>
    <n v="4750"/>
    <n v="1662.5000000000002"/>
    <x v="1230"/>
    <x v="1"/>
  </r>
  <r>
    <x v="0"/>
    <n v="1185732"/>
    <x v="74"/>
    <x v="3"/>
    <x v="38"/>
    <x v="41"/>
    <x v="1"/>
    <n v="0.3000000000000001"/>
    <n v="2500"/>
    <n v="750.00000000000023"/>
    <x v="1217"/>
    <x v="2"/>
  </r>
  <r>
    <x v="0"/>
    <n v="1185732"/>
    <x v="74"/>
    <x v="3"/>
    <x v="38"/>
    <x v="41"/>
    <x v="2"/>
    <n v="0.25000000000000006"/>
    <n v="1500"/>
    <n v="375.00000000000006"/>
    <x v="1210"/>
    <x v="1"/>
  </r>
  <r>
    <x v="0"/>
    <n v="1185732"/>
    <x v="74"/>
    <x v="3"/>
    <x v="38"/>
    <x v="41"/>
    <x v="3"/>
    <n v="0.25000000000000006"/>
    <n v="1250"/>
    <n v="312.50000000000006"/>
    <x v="1241"/>
    <x v="1"/>
  </r>
  <r>
    <x v="0"/>
    <n v="1185732"/>
    <x v="74"/>
    <x v="3"/>
    <x v="38"/>
    <x v="41"/>
    <x v="4"/>
    <n v="0.35000000000000003"/>
    <n v="1250"/>
    <n v="437.50000000000006"/>
    <x v="1169"/>
    <x v="0"/>
  </r>
  <r>
    <x v="0"/>
    <n v="1185732"/>
    <x v="74"/>
    <x v="3"/>
    <x v="38"/>
    <x v="41"/>
    <x v="5"/>
    <n v="0.4"/>
    <n v="2000"/>
    <n v="800"/>
    <x v="202"/>
    <x v="8"/>
  </r>
  <r>
    <x v="0"/>
    <n v="1185732"/>
    <x v="75"/>
    <x v="3"/>
    <x v="38"/>
    <x v="41"/>
    <x v="0"/>
    <n v="0.44999999999999996"/>
    <n v="3750"/>
    <n v="1687.4999999999998"/>
    <x v="1242"/>
    <x v="1"/>
  </r>
  <r>
    <x v="0"/>
    <n v="1185732"/>
    <x v="75"/>
    <x v="3"/>
    <x v="38"/>
    <x v="41"/>
    <x v="1"/>
    <n v="0.35000000000000003"/>
    <n v="2250"/>
    <n v="787.50000000000011"/>
    <x v="185"/>
    <x v="2"/>
  </r>
  <r>
    <x v="0"/>
    <n v="1185732"/>
    <x v="75"/>
    <x v="3"/>
    <x v="38"/>
    <x v="41"/>
    <x v="2"/>
    <n v="0.35000000000000003"/>
    <n v="1250"/>
    <n v="437.50000000000006"/>
    <x v="506"/>
    <x v="1"/>
  </r>
  <r>
    <x v="0"/>
    <n v="1185732"/>
    <x v="75"/>
    <x v="3"/>
    <x v="38"/>
    <x v="41"/>
    <x v="3"/>
    <n v="0.35000000000000003"/>
    <n v="1250"/>
    <n v="437.50000000000006"/>
    <x v="506"/>
    <x v="1"/>
  </r>
  <r>
    <x v="0"/>
    <n v="1185732"/>
    <x v="75"/>
    <x v="3"/>
    <x v="38"/>
    <x v="41"/>
    <x v="4"/>
    <n v="0.44999999999999996"/>
    <n v="1250"/>
    <n v="562.5"/>
    <x v="1231"/>
    <x v="0"/>
  </r>
  <r>
    <x v="0"/>
    <n v="1185732"/>
    <x v="75"/>
    <x v="3"/>
    <x v="38"/>
    <x v="41"/>
    <x v="5"/>
    <n v="0.49999999999999983"/>
    <n v="2500"/>
    <n v="1249.9999999999995"/>
    <x v="1232"/>
    <x v="8"/>
  </r>
  <r>
    <x v="0"/>
    <n v="1185732"/>
    <x v="76"/>
    <x v="3"/>
    <x v="38"/>
    <x v="41"/>
    <x v="0"/>
    <n v="0.44999999999999996"/>
    <n v="4000"/>
    <n v="1799.9999999999998"/>
    <x v="772"/>
    <x v="1"/>
  </r>
  <r>
    <x v="0"/>
    <n v="1185732"/>
    <x v="76"/>
    <x v="3"/>
    <x v="38"/>
    <x v="41"/>
    <x v="1"/>
    <n v="0.35000000000000003"/>
    <n v="3000"/>
    <n v="1050"/>
    <x v="300"/>
    <x v="2"/>
  </r>
  <r>
    <x v="0"/>
    <n v="1185732"/>
    <x v="76"/>
    <x v="3"/>
    <x v="38"/>
    <x v="41"/>
    <x v="2"/>
    <n v="0.35000000000000003"/>
    <n v="2450"/>
    <n v="857.50000000000011"/>
    <x v="1243"/>
    <x v="1"/>
  </r>
  <r>
    <x v="0"/>
    <n v="1185732"/>
    <x v="76"/>
    <x v="3"/>
    <x v="38"/>
    <x v="41"/>
    <x v="3"/>
    <n v="0.35000000000000003"/>
    <n v="2250"/>
    <n v="787.50000000000011"/>
    <x v="1244"/>
    <x v="1"/>
  </r>
  <r>
    <x v="0"/>
    <n v="1185732"/>
    <x v="76"/>
    <x v="3"/>
    <x v="38"/>
    <x v="41"/>
    <x v="4"/>
    <n v="0.6"/>
    <n v="2000"/>
    <n v="1200"/>
    <x v="51"/>
    <x v="0"/>
  </r>
  <r>
    <x v="0"/>
    <n v="1185732"/>
    <x v="76"/>
    <x v="3"/>
    <x v="38"/>
    <x v="41"/>
    <x v="5"/>
    <n v="0.64999999999999991"/>
    <n v="3000"/>
    <n v="1949.9999999999998"/>
    <x v="159"/>
    <x v="8"/>
  </r>
  <r>
    <x v="0"/>
    <n v="1185732"/>
    <x v="77"/>
    <x v="3"/>
    <x v="38"/>
    <x v="41"/>
    <x v="0"/>
    <n v="0.6"/>
    <n v="5500"/>
    <n v="3300"/>
    <x v="187"/>
    <x v="1"/>
  </r>
  <r>
    <x v="0"/>
    <n v="1185732"/>
    <x v="77"/>
    <x v="3"/>
    <x v="38"/>
    <x v="41"/>
    <x v="1"/>
    <n v="0.5"/>
    <n v="3500"/>
    <n v="1750"/>
    <x v="963"/>
    <x v="2"/>
  </r>
  <r>
    <x v="0"/>
    <n v="1185732"/>
    <x v="77"/>
    <x v="3"/>
    <x v="38"/>
    <x v="41"/>
    <x v="2"/>
    <n v="0.5"/>
    <n v="3000"/>
    <n v="1500"/>
    <x v="354"/>
    <x v="1"/>
  </r>
  <r>
    <x v="0"/>
    <n v="1185732"/>
    <x v="77"/>
    <x v="3"/>
    <x v="38"/>
    <x v="41"/>
    <x v="3"/>
    <n v="0.5"/>
    <n v="2500"/>
    <n v="1250"/>
    <x v="223"/>
    <x v="1"/>
  </r>
  <r>
    <x v="0"/>
    <n v="1185732"/>
    <x v="77"/>
    <x v="3"/>
    <x v="38"/>
    <x v="41"/>
    <x v="4"/>
    <n v="0.6"/>
    <n v="2500"/>
    <n v="1500"/>
    <x v="158"/>
    <x v="0"/>
  </r>
  <r>
    <x v="0"/>
    <n v="1185732"/>
    <x v="77"/>
    <x v="3"/>
    <x v="38"/>
    <x v="41"/>
    <x v="5"/>
    <n v="0.64999999999999991"/>
    <n v="3500"/>
    <n v="2274.9999999999995"/>
    <x v="1006"/>
    <x v="8"/>
  </r>
  <r>
    <x v="0"/>
    <n v="1185732"/>
    <x v="136"/>
    <x v="3"/>
    <x v="39"/>
    <x v="42"/>
    <x v="0"/>
    <n v="0.35000000000000003"/>
    <n v="5000"/>
    <n v="1750.0000000000002"/>
    <x v="439"/>
    <x v="8"/>
  </r>
  <r>
    <x v="0"/>
    <n v="1185732"/>
    <x v="136"/>
    <x v="3"/>
    <x v="39"/>
    <x v="42"/>
    <x v="1"/>
    <n v="0.35000000000000003"/>
    <n v="3000"/>
    <n v="1050"/>
    <x v="217"/>
    <x v="8"/>
  </r>
  <r>
    <x v="0"/>
    <n v="1185732"/>
    <x v="136"/>
    <x v="3"/>
    <x v="39"/>
    <x v="42"/>
    <x v="2"/>
    <n v="0.25000000000000006"/>
    <n v="3000"/>
    <n v="750.00000000000011"/>
    <x v="191"/>
    <x v="2"/>
  </r>
  <r>
    <x v="0"/>
    <n v="1185732"/>
    <x v="136"/>
    <x v="3"/>
    <x v="39"/>
    <x v="42"/>
    <x v="3"/>
    <n v="0.30000000000000004"/>
    <n v="1500"/>
    <n v="450.00000000000006"/>
    <x v="480"/>
    <x v="2"/>
  </r>
  <r>
    <x v="0"/>
    <n v="1185732"/>
    <x v="136"/>
    <x v="3"/>
    <x v="39"/>
    <x v="42"/>
    <x v="4"/>
    <n v="0.44999999999999996"/>
    <n v="2000"/>
    <n v="899.99999999999989"/>
    <x v="1245"/>
    <x v="1"/>
  </r>
  <r>
    <x v="0"/>
    <n v="1185732"/>
    <x v="136"/>
    <x v="3"/>
    <x v="39"/>
    <x v="42"/>
    <x v="5"/>
    <n v="0.35000000000000003"/>
    <n v="3000"/>
    <n v="1050"/>
    <x v="217"/>
    <x v="8"/>
  </r>
  <r>
    <x v="0"/>
    <n v="1185732"/>
    <x v="79"/>
    <x v="3"/>
    <x v="39"/>
    <x v="42"/>
    <x v="0"/>
    <n v="0.35000000000000003"/>
    <n v="5500"/>
    <n v="1925.0000000000002"/>
    <x v="356"/>
    <x v="8"/>
  </r>
  <r>
    <x v="0"/>
    <n v="1185732"/>
    <x v="79"/>
    <x v="3"/>
    <x v="39"/>
    <x v="42"/>
    <x v="1"/>
    <n v="0.35000000000000003"/>
    <n v="2000"/>
    <n v="700.00000000000011"/>
    <x v="899"/>
    <x v="8"/>
  </r>
  <r>
    <x v="0"/>
    <n v="1185732"/>
    <x v="79"/>
    <x v="3"/>
    <x v="39"/>
    <x v="42"/>
    <x v="2"/>
    <n v="0.25000000000000006"/>
    <n v="2500"/>
    <n v="625.00000000000011"/>
    <x v="1169"/>
    <x v="2"/>
  </r>
  <r>
    <x v="0"/>
    <n v="1185732"/>
    <x v="79"/>
    <x v="3"/>
    <x v="39"/>
    <x v="42"/>
    <x v="3"/>
    <n v="0.30000000000000004"/>
    <n v="1250"/>
    <n v="375.00000000000006"/>
    <x v="506"/>
    <x v="2"/>
  </r>
  <r>
    <x v="0"/>
    <n v="1185732"/>
    <x v="79"/>
    <x v="3"/>
    <x v="39"/>
    <x v="42"/>
    <x v="4"/>
    <n v="0.44999999999999996"/>
    <n v="2000"/>
    <n v="899.99999999999989"/>
    <x v="1245"/>
    <x v="1"/>
  </r>
  <r>
    <x v="0"/>
    <n v="1185732"/>
    <x v="79"/>
    <x v="3"/>
    <x v="39"/>
    <x v="42"/>
    <x v="5"/>
    <n v="0.19999999999999996"/>
    <n v="3000"/>
    <n v="599.99999999999989"/>
    <x v="1108"/>
    <x v="8"/>
  </r>
  <r>
    <x v="0"/>
    <n v="1185732"/>
    <x v="137"/>
    <x v="3"/>
    <x v="39"/>
    <x v="42"/>
    <x v="0"/>
    <n v="0.25000000000000006"/>
    <n v="5200"/>
    <n v="1300.0000000000002"/>
    <x v="1246"/>
    <x v="8"/>
  </r>
  <r>
    <x v="0"/>
    <n v="1185732"/>
    <x v="137"/>
    <x v="3"/>
    <x v="39"/>
    <x v="42"/>
    <x v="1"/>
    <n v="0.25000000000000006"/>
    <n v="2250"/>
    <n v="562.50000000000011"/>
    <x v="811"/>
    <x v="8"/>
  </r>
  <r>
    <x v="0"/>
    <n v="1185732"/>
    <x v="137"/>
    <x v="3"/>
    <x v="39"/>
    <x v="42"/>
    <x v="2"/>
    <n v="0.15000000000000002"/>
    <n v="2750"/>
    <n v="412.50000000000006"/>
    <x v="1247"/>
    <x v="2"/>
  </r>
  <r>
    <x v="0"/>
    <n v="1185732"/>
    <x v="137"/>
    <x v="3"/>
    <x v="39"/>
    <x v="42"/>
    <x v="3"/>
    <n v="0.19999999999999996"/>
    <n v="1250"/>
    <n v="249.99999999999994"/>
    <x v="1187"/>
    <x v="2"/>
  </r>
  <r>
    <x v="0"/>
    <n v="1185732"/>
    <x v="137"/>
    <x v="3"/>
    <x v="39"/>
    <x v="42"/>
    <x v="4"/>
    <n v="0.35000000000000003"/>
    <n v="1750"/>
    <n v="612.50000000000011"/>
    <x v="496"/>
    <x v="1"/>
  </r>
  <r>
    <x v="0"/>
    <n v="1185732"/>
    <x v="137"/>
    <x v="3"/>
    <x v="39"/>
    <x v="42"/>
    <x v="5"/>
    <n v="0.25000000000000006"/>
    <n v="2750"/>
    <n v="687.50000000000011"/>
    <x v="869"/>
    <x v="8"/>
  </r>
  <r>
    <x v="0"/>
    <n v="1185732"/>
    <x v="138"/>
    <x v="3"/>
    <x v="39"/>
    <x v="42"/>
    <x v="0"/>
    <n v="0.25000000000000006"/>
    <n v="5000"/>
    <n v="1250.0000000000002"/>
    <x v="556"/>
    <x v="8"/>
  </r>
  <r>
    <x v="0"/>
    <n v="1185732"/>
    <x v="138"/>
    <x v="3"/>
    <x v="39"/>
    <x v="42"/>
    <x v="1"/>
    <n v="0.25000000000000006"/>
    <n v="2000"/>
    <n v="500.00000000000011"/>
    <x v="1227"/>
    <x v="8"/>
  </r>
  <r>
    <x v="0"/>
    <n v="1185732"/>
    <x v="138"/>
    <x v="3"/>
    <x v="39"/>
    <x v="42"/>
    <x v="2"/>
    <n v="0.15000000000000002"/>
    <n v="2000"/>
    <n v="300.00000000000006"/>
    <x v="1186"/>
    <x v="2"/>
  </r>
  <r>
    <x v="0"/>
    <n v="1185732"/>
    <x v="138"/>
    <x v="3"/>
    <x v="39"/>
    <x v="42"/>
    <x v="3"/>
    <n v="0.19999999999999996"/>
    <n v="1250"/>
    <n v="249.99999999999994"/>
    <x v="1187"/>
    <x v="2"/>
  </r>
  <r>
    <x v="0"/>
    <n v="1185732"/>
    <x v="138"/>
    <x v="3"/>
    <x v="39"/>
    <x v="42"/>
    <x v="4"/>
    <n v="0.65"/>
    <n v="1500"/>
    <n v="975"/>
    <x v="1248"/>
    <x v="1"/>
  </r>
  <r>
    <x v="0"/>
    <n v="1185732"/>
    <x v="138"/>
    <x v="3"/>
    <x v="39"/>
    <x v="42"/>
    <x v="5"/>
    <n v="0.5"/>
    <n v="2750"/>
    <n v="1375"/>
    <x v="309"/>
    <x v="8"/>
  </r>
  <r>
    <x v="0"/>
    <n v="1185732"/>
    <x v="139"/>
    <x v="3"/>
    <x v="39"/>
    <x v="42"/>
    <x v="0"/>
    <n v="0.6"/>
    <n v="5450"/>
    <n v="3270"/>
    <x v="1249"/>
    <x v="8"/>
  </r>
  <r>
    <x v="0"/>
    <n v="1185732"/>
    <x v="139"/>
    <x v="3"/>
    <x v="39"/>
    <x v="42"/>
    <x v="1"/>
    <n v="0.4"/>
    <n v="2500"/>
    <n v="1000"/>
    <x v="216"/>
    <x v="8"/>
  </r>
  <r>
    <x v="0"/>
    <n v="1185732"/>
    <x v="139"/>
    <x v="3"/>
    <x v="39"/>
    <x v="42"/>
    <x v="2"/>
    <n v="0.35000000000000003"/>
    <n v="2250"/>
    <n v="787.50000000000011"/>
    <x v="185"/>
    <x v="2"/>
  </r>
  <r>
    <x v="0"/>
    <n v="1185732"/>
    <x v="139"/>
    <x v="3"/>
    <x v="39"/>
    <x v="42"/>
    <x v="3"/>
    <n v="0.35000000000000003"/>
    <n v="1750"/>
    <n v="612.50000000000011"/>
    <x v="1164"/>
    <x v="2"/>
  </r>
  <r>
    <x v="0"/>
    <n v="1185732"/>
    <x v="139"/>
    <x v="3"/>
    <x v="39"/>
    <x v="42"/>
    <x v="4"/>
    <n v="0.44999999999999996"/>
    <n v="2000"/>
    <n v="899.99999999999989"/>
    <x v="1245"/>
    <x v="1"/>
  </r>
  <r>
    <x v="0"/>
    <n v="1185732"/>
    <x v="139"/>
    <x v="3"/>
    <x v="39"/>
    <x v="42"/>
    <x v="5"/>
    <n v="0.54999999999999993"/>
    <n v="3250"/>
    <n v="1787.4999999999998"/>
    <x v="695"/>
    <x v="8"/>
  </r>
  <r>
    <x v="0"/>
    <n v="1185732"/>
    <x v="83"/>
    <x v="3"/>
    <x v="39"/>
    <x v="42"/>
    <x v="0"/>
    <n v="0.4"/>
    <n v="5750"/>
    <n v="2300"/>
    <x v="1046"/>
    <x v="8"/>
  </r>
  <r>
    <x v="0"/>
    <n v="1185732"/>
    <x v="83"/>
    <x v="3"/>
    <x v="39"/>
    <x v="42"/>
    <x v="1"/>
    <n v="0.35000000000000009"/>
    <n v="3250"/>
    <n v="1137.5000000000002"/>
    <x v="1250"/>
    <x v="8"/>
  </r>
  <r>
    <x v="0"/>
    <n v="1185732"/>
    <x v="83"/>
    <x v="3"/>
    <x v="39"/>
    <x v="42"/>
    <x v="2"/>
    <n v="0.30000000000000004"/>
    <n v="2000"/>
    <n v="600.00000000000011"/>
    <x v="495"/>
    <x v="2"/>
  </r>
  <r>
    <x v="0"/>
    <n v="1185732"/>
    <x v="83"/>
    <x v="3"/>
    <x v="39"/>
    <x v="42"/>
    <x v="3"/>
    <n v="0.30000000000000004"/>
    <n v="1750"/>
    <n v="525.00000000000011"/>
    <x v="496"/>
    <x v="2"/>
  </r>
  <r>
    <x v="0"/>
    <n v="1185732"/>
    <x v="83"/>
    <x v="3"/>
    <x v="39"/>
    <x v="42"/>
    <x v="4"/>
    <n v="0.4"/>
    <n v="1750"/>
    <n v="700"/>
    <x v="193"/>
    <x v="1"/>
  </r>
  <r>
    <x v="0"/>
    <n v="1185732"/>
    <x v="83"/>
    <x v="3"/>
    <x v="39"/>
    <x v="42"/>
    <x v="5"/>
    <n v="0.60000000000000009"/>
    <n v="3250"/>
    <n v="1950.0000000000002"/>
    <x v="318"/>
    <x v="8"/>
  </r>
  <r>
    <x v="0"/>
    <n v="1185732"/>
    <x v="140"/>
    <x v="3"/>
    <x v="39"/>
    <x v="42"/>
    <x v="0"/>
    <n v="0.55000000000000004"/>
    <n v="5500"/>
    <n v="3025.0000000000005"/>
    <x v="1142"/>
    <x v="8"/>
  </r>
  <r>
    <x v="0"/>
    <n v="1185732"/>
    <x v="140"/>
    <x v="3"/>
    <x v="39"/>
    <x v="42"/>
    <x v="1"/>
    <n v="0.50000000000000011"/>
    <n v="3000"/>
    <n v="1500.0000000000002"/>
    <x v="529"/>
    <x v="8"/>
  </r>
  <r>
    <x v="0"/>
    <n v="1185732"/>
    <x v="140"/>
    <x v="3"/>
    <x v="39"/>
    <x v="42"/>
    <x v="2"/>
    <n v="0.45"/>
    <n v="2250"/>
    <n v="1012.5"/>
    <x v="266"/>
    <x v="2"/>
  </r>
  <r>
    <x v="0"/>
    <n v="1185732"/>
    <x v="140"/>
    <x v="3"/>
    <x v="39"/>
    <x v="42"/>
    <x v="3"/>
    <n v="0.45"/>
    <n v="1750"/>
    <n v="787.5"/>
    <x v="185"/>
    <x v="2"/>
  </r>
  <r>
    <x v="0"/>
    <n v="1185732"/>
    <x v="140"/>
    <x v="3"/>
    <x v="39"/>
    <x v="42"/>
    <x v="4"/>
    <n v="0.55000000000000004"/>
    <n v="2000"/>
    <n v="1100"/>
    <x v="285"/>
    <x v="1"/>
  </r>
  <r>
    <x v="0"/>
    <n v="1185732"/>
    <x v="140"/>
    <x v="3"/>
    <x v="39"/>
    <x v="42"/>
    <x v="5"/>
    <n v="0.60000000000000009"/>
    <n v="3750"/>
    <n v="2250.0000000000005"/>
    <x v="1178"/>
    <x v="8"/>
  </r>
  <r>
    <x v="0"/>
    <n v="1185732"/>
    <x v="141"/>
    <x v="3"/>
    <x v="39"/>
    <x v="42"/>
    <x v="0"/>
    <n v="0.5"/>
    <n v="5250"/>
    <n v="2625"/>
    <x v="150"/>
    <x v="8"/>
  </r>
  <r>
    <x v="0"/>
    <n v="1185732"/>
    <x v="141"/>
    <x v="3"/>
    <x v="39"/>
    <x v="42"/>
    <x v="1"/>
    <n v="0.45000000000000007"/>
    <n v="3000"/>
    <n v="1350.0000000000002"/>
    <x v="532"/>
    <x v="8"/>
  </r>
  <r>
    <x v="0"/>
    <n v="1185732"/>
    <x v="141"/>
    <x v="3"/>
    <x v="39"/>
    <x v="42"/>
    <x v="2"/>
    <n v="0.4"/>
    <n v="2250"/>
    <n v="900"/>
    <x v="189"/>
    <x v="2"/>
  </r>
  <r>
    <x v="0"/>
    <n v="1185732"/>
    <x v="141"/>
    <x v="3"/>
    <x v="39"/>
    <x v="42"/>
    <x v="3"/>
    <n v="0.4"/>
    <n v="2000"/>
    <n v="800"/>
    <x v="198"/>
    <x v="2"/>
  </r>
  <r>
    <x v="0"/>
    <n v="1185732"/>
    <x v="141"/>
    <x v="3"/>
    <x v="39"/>
    <x v="42"/>
    <x v="4"/>
    <n v="0.5"/>
    <n v="1750"/>
    <n v="875"/>
    <x v="191"/>
    <x v="1"/>
  </r>
  <r>
    <x v="0"/>
    <n v="1185732"/>
    <x v="141"/>
    <x v="3"/>
    <x v="39"/>
    <x v="42"/>
    <x v="5"/>
    <n v="0.55000000000000004"/>
    <n v="3500"/>
    <n v="1925.0000000000002"/>
    <x v="356"/>
    <x v="8"/>
  </r>
  <r>
    <x v="0"/>
    <n v="1185732"/>
    <x v="142"/>
    <x v="3"/>
    <x v="39"/>
    <x v="42"/>
    <x v="0"/>
    <n v="0.35000000000000003"/>
    <n v="4750"/>
    <n v="1662.5000000000002"/>
    <x v="880"/>
    <x v="8"/>
  </r>
  <r>
    <x v="0"/>
    <n v="1185732"/>
    <x v="142"/>
    <x v="3"/>
    <x v="39"/>
    <x v="42"/>
    <x v="1"/>
    <n v="0.3000000000000001"/>
    <n v="2750"/>
    <n v="825.00000000000023"/>
    <x v="1251"/>
    <x v="8"/>
  </r>
  <r>
    <x v="0"/>
    <n v="1185732"/>
    <x v="142"/>
    <x v="3"/>
    <x v="39"/>
    <x v="42"/>
    <x v="2"/>
    <n v="0.25000000000000006"/>
    <n v="1750"/>
    <n v="437.50000000000011"/>
    <x v="1252"/>
    <x v="2"/>
  </r>
  <r>
    <x v="0"/>
    <n v="1185732"/>
    <x v="142"/>
    <x v="3"/>
    <x v="39"/>
    <x v="42"/>
    <x v="3"/>
    <n v="0.25000000000000006"/>
    <n v="1500"/>
    <n v="375.00000000000006"/>
    <x v="506"/>
    <x v="2"/>
  </r>
  <r>
    <x v="0"/>
    <n v="1185732"/>
    <x v="142"/>
    <x v="3"/>
    <x v="39"/>
    <x v="42"/>
    <x v="4"/>
    <n v="0.35000000000000003"/>
    <n v="1500"/>
    <n v="525"/>
    <x v="480"/>
    <x v="1"/>
  </r>
  <r>
    <x v="0"/>
    <n v="1185732"/>
    <x v="142"/>
    <x v="3"/>
    <x v="39"/>
    <x v="42"/>
    <x v="5"/>
    <n v="0.4"/>
    <n v="2250"/>
    <n v="900"/>
    <x v="204"/>
    <x v="8"/>
  </r>
  <r>
    <x v="0"/>
    <n v="1185732"/>
    <x v="87"/>
    <x v="3"/>
    <x v="39"/>
    <x v="42"/>
    <x v="0"/>
    <n v="0.44999999999999996"/>
    <n v="4000"/>
    <n v="1799.9999999999998"/>
    <x v="794"/>
    <x v="8"/>
  </r>
  <r>
    <x v="0"/>
    <n v="1185732"/>
    <x v="87"/>
    <x v="3"/>
    <x v="39"/>
    <x v="42"/>
    <x v="1"/>
    <n v="0.35000000000000003"/>
    <n v="2500"/>
    <n v="875.00000000000011"/>
    <x v="827"/>
    <x v="8"/>
  </r>
  <r>
    <x v="0"/>
    <n v="1185732"/>
    <x v="87"/>
    <x v="3"/>
    <x v="39"/>
    <x v="42"/>
    <x v="2"/>
    <n v="0.35000000000000003"/>
    <n v="1500"/>
    <n v="525"/>
    <x v="1253"/>
    <x v="2"/>
  </r>
  <r>
    <x v="0"/>
    <n v="1185732"/>
    <x v="87"/>
    <x v="3"/>
    <x v="39"/>
    <x v="42"/>
    <x v="3"/>
    <n v="0.35000000000000003"/>
    <n v="1500"/>
    <n v="525"/>
    <x v="1253"/>
    <x v="2"/>
  </r>
  <r>
    <x v="0"/>
    <n v="1185732"/>
    <x v="87"/>
    <x v="3"/>
    <x v="39"/>
    <x v="42"/>
    <x v="4"/>
    <n v="0.44999999999999996"/>
    <n v="1500"/>
    <n v="674.99999999999989"/>
    <x v="478"/>
    <x v="1"/>
  </r>
  <r>
    <x v="0"/>
    <n v="1185732"/>
    <x v="87"/>
    <x v="3"/>
    <x v="39"/>
    <x v="42"/>
    <x v="5"/>
    <n v="0.49999999999999983"/>
    <n v="2750"/>
    <n v="1374.9999999999995"/>
    <x v="310"/>
    <x v="8"/>
  </r>
  <r>
    <x v="0"/>
    <n v="1185732"/>
    <x v="143"/>
    <x v="3"/>
    <x v="39"/>
    <x v="42"/>
    <x v="0"/>
    <n v="0.44999999999999996"/>
    <n v="4250"/>
    <n v="1912.4999999999998"/>
    <x v="308"/>
    <x v="8"/>
  </r>
  <r>
    <x v="0"/>
    <n v="1185732"/>
    <x v="143"/>
    <x v="3"/>
    <x v="39"/>
    <x v="42"/>
    <x v="1"/>
    <n v="0.35000000000000003"/>
    <n v="3250"/>
    <n v="1137.5"/>
    <x v="755"/>
    <x v="8"/>
  </r>
  <r>
    <x v="0"/>
    <n v="1185732"/>
    <x v="143"/>
    <x v="3"/>
    <x v="39"/>
    <x v="42"/>
    <x v="2"/>
    <n v="0.35000000000000003"/>
    <n v="2700"/>
    <n v="945.00000000000011"/>
    <x v="1254"/>
    <x v="2"/>
  </r>
  <r>
    <x v="0"/>
    <n v="1185732"/>
    <x v="143"/>
    <x v="3"/>
    <x v="39"/>
    <x v="42"/>
    <x v="3"/>
    <n v="0.35000000000000003"/>
    <n v="2750"/>
    <n v="962.50000000000011"/>
    <x v="181"/>
    <x v="2"/>
  </r>
  <r>
    <x v="0"/>
    <n v="1185732"/>
    <x v="143"/>
    <x v="3"/>
    <x v="39"/>
    <x v="42"/>
    <x v="4"/>
    <n v="0.6"/>
    <n v="2500"/>
    <n v="1500"/>
    <x v="354"/>
    <x v="1"/>
  </r>
  <r>
    <x v="0"/>
    <n v="1185732"/>
    <x v="143"/>
    <x v="3"/>
    <x v="39"/>
    <x v="42"/>
    <x v="5"/>
    <n v="0.64999999999999991"/>
    <n v="3500"/>
    <n v="2274.9999999999995"/>
    <x v="1006"/>
    <x v="8"/>
  </r>
  <r>
    <x v="0"/>
    <n v="1185732"/>
    <x v="144"/>
    <x v="3"/>
    <x v="39"/>
    <x v="42"/>
    <x v="0"/>
    <n v="0.6"/>
    <n v="6000"/>
    <n v="3600"/>
    <x v="157"/>
    <x v="8"/>
  </r>
  <r>
    <x v="0"/>
    <n v="1185732"/>
    <x v="144"/>
    <x v="3"/>
    <x v="39"/>
    <x v="42"/>
    <x v="1"/>
    <n v="0.5"/>
    <n v="4000"/>
    <n v="2000"/>
    <x v="325"/>
    <x v="8"/>
  </r>
  <r>
    <x v="0"/>
    <n v="1185732"/>
    <x v="144"/>
    <x v="3"/>
    <x v="39"/>
    <x v="42"/>
    <x v="2"/>
    <n v="0.5"/>
    <n v="3500"/>
    <n v="1750"/>
    <x v="963"/>
    <x v="2"/>
  </r>
  <r>
    <x v="0"/>
    <n v="1185732"/>
    <x v="144"/>
    <x v="3"/>
    <x v="39"/>
    <x v="42"/>
    <x v="3"/>
    <n v="0.5"/>
    <n v="3000"/>
    <n v="1500"/>
    <x v="215"/>
    <x v="2"/>
  </r>
  <r>
    <x v="0"/>
    <n v="1185732"/>
    <x v="144"/>
    <x v="3"/>
    <x v="39"/>
    <x v="42"/>
    <x v="4"/>
    <n v="0.6"/>
    <n v="3000"/>
    <n v="1800"/>
    <x v="303"/>
    <x v="1"/>
  </r>
  <r>
    <x v="0"/>
    <n v="1185732"/>
    <x v="144"/>
    <x v="3"/>
    <x v="39"/>
    <x v="42"/>
    <x v="5"/>
    <n v="0.64999999999999991"/>
    <n v="4000"/>
    <n v="2599.9999999999995"/>
    <x v="1255"/>
    <x v="8"/>
  </r>
  <r>
    <x v="0"/>
    <n v="1185732"/>
    <x v="102"/>
    <x v="3"/>
    <x v="40"/>
    <x v="43"/>
    <x v="0"/>
    <n v="0.35000000000000003"/>
    <n v="5000"/>
    <n v="1750.0000000000002"/>
    <x v="439"/>
    <x v="8"/>
  </r>
  <r>
    <x v="0"/>
    <n v="1185732"/>
    <x v="102"/>
    <x v="3"/>
    <x v="40"/>
    <x v="43"/>
    <x v="1"/>
    <n v="0.35000000000000003"/>
    <n v="3000"/>
    <n v="1050"/>
    <x v="217"/>
    <x v="8"/>
  </r>
  <r>
    <x v="0"/>
    <n v="1185732"/>
    <x v="102"/>
    <x v="3"/>
    <x v="40"/>
    <x v="43"/>
    <x v="2"/>
    <n v="0.25000000000000006"/>
    <n v="3000"/>
    <n v="750.00000000000011"/>
    <x v="504"/>
    <x v="8"/>
  </r>
  <r>
    <x v="0"/>
    <n v="1185732"/>
    <x v="102"/>
    <x v="3"/>
    <x v="40"/>
    <x v="43"/>
    <x v="3"/>
    <n v="0.30000000000000004"/>
    <n v="1500"/>
    <n v="450.00000000000006"/>
    <x v="605"/>
    <x v="8"/>
  </r>
  <r>
    <x v="0"/>
    <n v="1185732"/>
    <x v="102"/>
    <x v="3"/>
    <x v="40"/>
    <x v="43"/>
    <x v="4"/>
    <n v="0.44999999999999996"/>
    <n v="2000"/>
    <n v="899.99999999999989"/>
    <x v="204"/>
    <x v="8"/>
  </r>
  <r>
    <x v="0"/>
    <n v="1185732"/>
    <x v="102"/>
    <x v="3"/>
    <x v="40"/>
    <x v="43"/>
    <x v="5"/>
    <n v="0.35000000000000003"/>
    <n v="3000"/>
    <n v="1050"/>
    <x v="217"/>
    <x v="8"/>
  </r>
  <r>
    <x v="0"/>
    <n v="1185732"/>
    <x v="103"/>
    <x v="3"/>
    <x v="40"/>
    <x v="43"/>
    <x v="0"/>
    <n v="0.35000000000000003"/>
    <n v="5500"/>
    <n v="1925.0000000000002"/>
    <x v="356"/>
    <x v="8"/>
  </r>
  <r>
    <x v="0"/>
    <n v="1185732"/>
    <x v="103"/>
    <x v="3"/>
    <x v="40"/>
    <x v="43"/>
    <x v="1"/>
    <n v="0.4"/>
    <n v="2000"/>
    <n v="800"/>
    <x v="202"/>
    <x v="8"/>
  </r>
  <r>
    <x v="0"/>
    <n v="1185732"/>
    <x v="103"/>
    <x v="3"/>
    <x v="40"/>
    <x v="43"/>
    <x v="2"/>
    <n v="0.30000000000000004"/>
    <n v="3000"/>
    <n v="900.00000000000011"/>
    <x v="982"/>
    <x v="8"/>
  </r>
  <r>
    <x v="0"/>
    <n v="1185732"/>
    <x v="103"/>
    <x v="3"/>
    <x v="40"/>
    <x v="43"/>
    <x v="3"/>
    <n v="0.35000000000000003"/>
    <n v="1750"/>
    <n v="612.50000000000011"/>
    <x v="607"/>
    <x v="8"/>
  </r>
  <r>
    <x v="0"/>
    <n v="1185732"/>
    <x v="103"/>
    <x v="3"/>
    <x v="40"/>
    <x v="43"/>
    <x v="4"/>
    <n v="0.49999999999999994"/>
    <n v="2500"/>
    <n v="1249.9999999999998"/>
    <x v="1044"/>
    <x v="8"/>
  </r>
  <r>
    <x v="0"/>
    <n v="1185732"/>
    <x v="103"/>
    <x v="3"/>
    <x v="40"/>
    <x v="43"/>
    <x v="5"/>
    <n v="0.24999999999999994"/>
    <n v="3500"/>
    <n v="874.99999999999977"/>
    <x v="1077"/>
    <x v="8"/>
  </r>
  <r>
    <x v="0"/>
    <n v="1185732"/>
    <x v="104"/>
    <x v="3"/>
    <x v="40"/>
    <x v="43"/>
    <x v="0"/>
    <n v="0.30000000000000004"/>
    <n v="5700"/>
    <n v="1710.0000000000002"/>
    <x v="1256"/>
    <x v="8"/>
  </r>
  <r>
    <x v="0"/>
    <n v="1185732"/>
    <x v="104"/>
    <x v="3"/>
    <x v="40"/>
    <x v="43"/>
    <x v="1"/>
    <n v="0.30000000000000004"/>
    <n v="2750"/>
    <n v="825.00000000000011"/>
    <x v="1206"/>
    <x v="8"/>
  </r>
  <r>
    <x v="0"/>
    <n v="1185732"/>
    <x v="104"/>
    <x v="3"/>
    <x v="40"/>
    <x v="43"/>
    <x v="2"/>
    <n v="0.2"/>
    <n v="3250"/>
    <n v="650"/>
    <x v="1257"/>
    <x v="8"/>
  </r>
  <r>
    <x v="0"/>
    <n v="1185732"/>
    <x v="104"/>
    <x v="3"/>
    <x v="40"/>
    <x v="43"/>
    <x v="3"/>
    <n v="0.24999999999999994"/>
    <n v="1750"/>
    <n v="437.49999999999989"/>
    <x v="618"/>
    <x v="8"/>
  </r>
  <r>
    <x v="0"/>
    <n v="1185732"/>
    <x v="104"/>
    <x v="3"/>
    <x v="40"/>
    <x v="43"/>
    <x v="4"/>
    <n v="0.4"/>
    <n v="2250"/>
    <n v="900"/>
    <x v="204"/>
    <x v="8"/>
  </r>
  <r>
    <x v="0"/>
    <n v="1185732"/>
    <x v="104"/>
    <x v="3"/>
    <x v="40"/>
    <x v="43"/>
    <x v="5"/>
    <n v="0.30000000000000004"/>
    <n v="3250"/>
    <n v="975.00000000000011"/>
    <x v="362"/>
    <x v="8"/>
  </r>
  <r>
    <x v="0"/>
    <n v="1185732"/>
    <x v="105"/>
    <x v="3"/>
    <x v="40"/>
    <x v="43"/>
    <x v="0"/>
    <n v="0.30000000000000004"/>
    <n v="5500"/>
    <n v="1650.0000000000002"/>
    <x v="829"/>
    <x v="8"/>
  </r>
  <r>
    <x v="0"/>
    <n v="1185732"/>
    <x v="105"/>
    <x v="3"/>
    <x v="40"/>
    <x v="43"/>
    <x v="1"/>
    <n v="0.30000000000000004"/>
    <n v="2500"/>
    <n v="750.00000000000011"/>
    <x v="504"/>
    <x v="8"/>
  </r>
  <r>
    <x v="0"/>
    <n v="1185732"/>
    <x v="105"/>
    <x v="3"/>
    <x v="40"/>
    <x v="43"/>
    <x v="2"/>
    <n v="0.2"/>
    <n v="2500"/>
    <n v="500"/>
    <x v="182"/>
    <x v="8"/>
  </r>
  <r>
    <x v="0"/>
    <n v="1185732"/>
    <x v="105"/>
    <x v="3"/>
    <x v="40"/>
    <x v="43"/>
    <x v="3"/>
    <n v="0.24999999999999994"/>
    <n v="1750"/>
    <n v="437.49999999999989"/>
    <x v="618"/>
    <x v="8"/>
  </r>
  <r>
    <x v="0"/>
    <n v="1185732"/>
    <x v="105"/>
    <x v="3"/>
    <x v="40"/>
    <x v="43"/>
    <x v="4"/>
    <n v="0.65"/>
    <n v="2000"/>
    <n v="1300"/>
    <x v="533"/>
    <x v="8"/>
  </r>
  <r>
    <x v="0"/>
    <n v="1185732"/>
    <x v="105"/>
    <x v="3"/>
    <x v="40"/>
    <x v="43"/>
    <x v="5"/>
    <n v="0.5"/>
    <n v="3250"/>
    <n v="1625"/>
    <x v="409"/>
    <x v="8"/>
  </r>
  <r>
    <x v="0"/>
    <n v="1185732"/>
    <x v="106"/>
    <x v="3"/>
    <x v="40"/>
    <x v="43"/>
    <x v="0"/>
    <n v="0.6"/>
    <n v="5950"/>
    <n v="3570"/>
    <x v="1258"/>
    <x v="8"/>
  </r>
  <r>
    <x v="0"/>
    <n v="1185732"/>
    <x v="106"/>
    <x v="3"/>
    <x v="40"/>
    <x v="43"/>
    <x v="1"/>
    <n v="0.4"/>
    <n v="3000"/>
    <n v="1200"/>
    <x v="616"/>
    <x v="8"/>
  </r>
  <r>
    <x v="0"/>
    <n v="1185732"/>
    <x v="106"/>
    <x v="3"/>
    <x v="40"/>
    <x v="43"/>
    <x v="2"/>
    <n v="0.35000000000000003"/>
    <n v="2750"/>
    <n v="962.50000000000011"/>
    <x v="753"/>
    <x v="8"/>
  </r>
  <r>
    <x v="0"/>
    <n v="1185732"/>
    <x v="106"/>
    <x v="3"/>
    <x v="40"/>
    <x v="43"/>
    <x v="3"/>
    <n v="0.35000000000000003"/>
    <n v="2000"/>
    <n v="700.00000000000011"/>
    <x v="899"/>
    <x v="8"/>
  </r>
  <r>
    <x v="0"/>
    <n v="1185732"/>
    <x v="106"/>
    <x v="3"/>
    <x v="40"/>
    <x v="43"/>
    <x v="4"/>
    <n v="0.44999999999999996"/>
    <n v="2250"/>
    <n v="1012.4999999999999"/>
    <x v="658"/>
    <x v="8"/>
  </r>
  <r>
    <x v="0"/>
    <n v="1185732"/>
    <x v="106"/>
    <x v="3"/>
    <x v="40"/>
    <x v="43"/>
    <x v="5"/>
    <n v="0.54999999999999993"/>
    <n v="3500"/>
    <n v="1924.9999999999998"/>
    <x v="802"/>
    <x v="8"/>
  </r>
  <r>
    <x v="0"/>
    <n v="1185732"/>
    <x v="107"/>
    <x v="3"/>
    <x v="40"/>
    <x v="43"/>
    <x v="0"/>
    <n v="0.45"/>
    <n v="6000"/>
    <n v="2700"/>
    <x v="53"/>
    <x v="8"/>
  </r>
  <r>
    <x v="0"/>
    <n v="1185732"/>
    <x v="107"/>
    <x v="3"/>
    <x v="40"/>
    <x v="43"/>
    <x v="1"/>
    <n v="0.40000000000000008"/>
    <n v="4250"/>
    <n v="1700.0000000000002"/>
    <x v="1259"/>
    <x v="8"/>
  </r>
  <r>
    <x v="0"/>
    <n v="1185732"/>
    <x v="107"/>
    <x v="3"/>
    <x v="40"/>
    <x v="43"/>
    <x v="2"/>
    <n v="0.35000000000000003"/>
    <n v="3000"/>
    <n v="1050"/>
    <x v="217"/>
    <x v="8"/>
  </r>
  <r>
    <x v="0"/>
    <n v="1185732"/>
    <x v="107"/>
    <x v="3"/>
    <x v="40"/>
    <x v="43"/>
    <x v="3"/>
    <n v="0.35000000000000003"/>
    <n v="2750"/>
    <n v="962.50000000000011"/>
    <x v="753"/>
    <x v="8"/>
  </r>
  <r>
    <x v="0"/>
    <n v="1185732"/>
    <x v="107"/>
    <x v="3"/>
    <x v="40"/>
    <x v="43"/>
    <x v="4"/>
    <n v="0.45"/>
    <n v="2750"/>
    <n v="1237.5"/>
    <x v="361"/>
    <x v="8"/>
  </r>
  <r>
    <x v="0"/>
    <n v="1185732"/>
    <x v="107"/>
    <x v="3"/>
    <x v="40"/>
    <x v="43"/>
    <x v="5"/>
    <n v="0.65000000000000013"/>
    <n v="4250"/>
    <n v="2762.5000000000005"/>
    <x v="704"/>
    <x v="8"/>
  </r>
  <r>
    <x v="0"/>
    <n v="1185732"/>
    <x v="108"/>
    <x v="3"/>
    <x v="40"/>
    <x v="43"/>
    <x v="0"/>
    <n v="0.60000000000000009"/>
    <n v="6500"/>
    <n v="3900.0000000000005"/>
    <x v="1260"/>
    <x v="8"/>
  </r>
  <r>
    <x v="0"/>
    <n v="1185732"/>
    <x v="108"/>
    <x v="3"/>
    <x v="40"/>
    <x v="43"/>
    <x v="1"/>
    <n v="0.55000000000000016"/>
    <n v="4000"/>
    <n v="2200.0000000000005"/>
    <x v="1261"/>
    <x v="8"/>
  </r>
  <r>
    <x v="0"/>
    <n v="1185732"/>
    <x v="108"/>
    <x v="3"/>
    <x v="40"/>
    <x v="43"/>
    <x v="2"/>
    <n v="0.5"/>
    <n v="3250"/>
    <n v="1625"/>
    <x v="409"/>
    <x v="8"/>
  </r>
  <r>
    <x v="0"/>
    <n v="1185732"/>
    <x v="108"/>
    <x v="3"/>
    <x v="40"/>
    <x v="43"/>
    <x v="3"/>
    <n v="0.5"/>
    <n v="2750"/>
    <n v="1375"/>
    <x v="309"/>
    <x v="8"/>
  </r>
  <r>
    <x v="0"/>
    <n v="1185732"/>
    <x v="108"/>
    <x v="3"/>
    <x v="40"/>
    <x v="43"/>
    <x v="4"/>
    <n v="0.60000000000000009"/>
    <n v="3000"/>
    <n v="1800.0000000000002"/>
    <x v="333"/>
    <x v="8"/>
  </r>
  <r>
    <x v="0"/>
    <n v="1185732"/>
    <x v="108"/>
    <x v="3"/>
    <x v="40"/>
    <x v="43"/>
    <x v="5"/>
    <n v="0.65000000000000013"/>
    <n v="4750"/>
    <n v="3087.5000000000005"/>
    <x v="659"/>
    <x v="8"/>
  </r>
  <r>
    <x v="0"/>
    <n v="1185732"/>
    <x v="109"/>
    <x v="3"/>
    <x v="40"/>
    <x v="43"/>
    <x v="0"/>
    <n v="0.5"/>
    <n v="5250"/>
    <n v="2625"/>
    <x v="150"/>
    <x v="8"/>
  </r>
  <r>
    <x v="0"/>
    <n v="1185732"/>
    <x v="109"/>
    <x v="3"/>
    <x v="40"/>
    <x v="43"/>
    <x v="1"/>
    <n v="0.45000000000000007"/>
    <n v="3000"/>
    <n v="1350.0000000000002"/>
    <x v="532"/>
    <x v="8"/>
  </r>
  <r>
    <x v="0"/>
    <n v="1185732"/>
    <x v="109"/>
    <x v="3"/>
    <x v="40"/>
    <x v="43"/>
    <x v="2"/>
    <n v="0.4"/>
    <n v="3000"/>
    <n v="1200"/>
    <x v="616"/>
    <x v="8"/>
  </r>
  <r>
    <x v="0"/>
    <n v="1185732"/>
    <x v="109"/>
    <x v="3"/>
    <x v="40"/>
    <x v="43"/>
    <x v="3"/>
    <n v="0.4"/>
    <n v="2750"/>
    <n v="1100"/>
    <x v="1098"/>
    <x v="8"/>
  </r>
  <r>
    <x v="0"/>
    <n v="1185732"/>
    <x v="109"/>
    <x v="3"/>
    <x v="40"/>
    <x v="43"/>
    <x v="4"/>
    <n v="0.5"/>
    <n v="2500"/>
    <n v="1250"/>
    <x v="399"/>
    <x v="8"/>
  </r>
  <r>
    <x v="0"/>
    <n v="1185732"/>
    <x v="109"/>
    <x v="3"/>
    <x v="40"/>
    <x v="43"/>
    <x v="5"/>
    <n v="0.55000000000000004"/>
    <n v="4250"/>
    <n v="2337.5"/>
    <x v="390"/>
    <x v="8"/>
  </r>
  <r>
    <x v="0"/>
    <n v="1185732"/>
    <x v="110"/>
    <x v="3"/>
    <x v="40"/>
    <x v="43"/>
    <x v="0"/>
    <n v="0.35000000000000003"/>
    <n v="5500"/>
    <n v="1925.0000000000002"/>
    <x v="356"/>
    <x v="8"/>
  </r>
  <r>
    <x v="0"/>
    <n v="1185732"/>
    <x v="110"/>
    <x v="3"/>
    <x v="40"/>
    <x v="43"/>
    <x v="1"/>
    <n v="0.3000000000000001"/>
    <n v="3500"/>
    <n v="1050.0000000000005"/>
    <x v="1103"/>
    <x v="8"/>
  </r>
  <r>
    <x v="0"/>
    <n v="1185732"/>
    <x v="110"/>
    <x v="3"/>
    <x v="40"/>
    <x v="43"/>
    <x v="2"/>
    <n v="0.25000000000000006"/>
    <n v="2500"/>
    <n v="625.00000000000011"/>
    <x v="813"/>
    <x v="8"/>
  </r>
  <r>
    <x v="0"/>
    <n v="1185732"/>
    <x v="110"/>
    <x v="3"/>
    <x v="40"/>
    <x v="43"/>
    <x v="3"/>
    <n v="0.25000000000000006"/>
    <n v="2250"/>
    <n v="562.50000000000011"/>
    <x v="811"/>
    <x v="8"/>
  </r>
  <r>
    <x v="0"/>
    <n v="1185732"/>
    <x v="110"/>
    <x v="3"/>
    <x v="40"/>
    <x v="43"/>
    <x v="4"/>
    <n v="0.35000000000000003"/>
    <n v="2250"/>
    <n v="787.50000000000011"/>
    <x v="280"/>
    <x v="8"/>
  </r>
  <r>
    <x v="0"/>
    <n v="1185732"/>
    <x v="110"/>
    <x v="3"/>
    <x v="40"/>
    <x v="43"/>
    <x v="5"/>
    <n v="0.4"/>
    <n v="3000"/>
    <n v="1200"/>
    <x v="616"/>
    <x v="8"/>
  </r>
  <r>
    <x v="0"/>
    <n v="1185732"/>
    <x v="111"/>
    <x v="3"/>
    <x v="40"/>
    <x v="43"/>
    <x v="0"/>
    <n v="0.44999999999999996"/>
    <n v="4250"/>
    <n v="1912.4999999999998"/>
    <x v="308"/>
    <x v="8"/>
  </r>
  <r>
    <x v="0"/>
    <n v="1185732"/>
    <x v="111"/>
    <x v="3"/>
    <x v="40"/>
    <x v="43"/>
    <x v="1"/>
    <n v="0.35000000000000003"/>
    <n v="2750"/>
    <n v="962.50000000000011"/>
    <x v="753"/>
    <x v="8"/>
  </r>
  <r>
    <x v="0"/>
    <n v="1185732"/>
    <x v="111"/>
    <x v="3"/>
    <x v="40"/>
    <x v="43"/>
    <x v="2"/>
    <n v="0.35000000000000003"/>
    <n v="1750"/>
    <n v="612.50000000000011"/>
    <x v="607"/>
    <x v="8"/>
  </r>
  <r>
    <x v="0"/>
    <n v="1185732"/>
    <x v="111"/>
    <x v="3"/>
    <x v="40"/>
    <x v="43"/>
    <x v="3"/>
    <n v="0.35000000000000003"/>
    <n v="1750"/>
    <n v="612.50000000000011"/>
    <x v="607"/>
    <x v="8"/>
  </r>
  <r>
    <x v="0"/>
    <n v="1185732"/>
    <x v="111"/>
    <x v="3"/>
    <x v="40"/>
    <x v="43"/>
    <x v="4"/>
    <n v="0.44999999999999996"/>
    <n v="1750"/>
    <n v="787.49999999999989"/>
    <x v="189"/>
    <x v="8"/>
  </r>
  <r>
    <x v="0"/>
    <n v="1185732"/>
    <x v="111"/>
    <x v="3"/>
    <x v="40"/>
    <x v="43"/>
    <x v="5"/>
    <n v="0.49999999999999983"/>
    <n v="3000"/>
    <n v="1499.9999999999995"/>
    <x v="763"/>
    <x v="8"/>
  </r>
  <r>
    <x v="0"/>
    <n v="1185732"/>
    <x v="112"/>
    <x v="3"/>
    <x v="40"/>
    <x v="43"/>
    <x v="0"/>
    <n v="0.44999999999999996"/>
    <n v="4500"/>
    <n v="2024.9999999999998"/>
    <x v="64"/>
    <x v="8"/>
  </r>
  <r>
    <x v="0"/>
    <n v="1185732"/>
    <x v="112"/>
    <x v="3"/>
    <x v="40"/>
    <x v="43"/>
    <x v="1"/>
    <n v="0.35000000000000003"/>
    <n v="3500"/>
    <n v="1225.0000000000002"/>
    <x v="139"/>
    <x v="8"/>
  </r>
  <r>
    <x v="0"/>
    <n v="1185732"/>
    <x v="112"/>
    <x v="3"/>
    <x v="40"/>
    <x v="43"/>
    <x v="2"/>
    <n v="0.35000000000000003"/>
    <n v="2950"/>
    <n v="1032.5"/>
    <x v="1262"/>
    <x v="8"/>
  </r>
  <r>
    <x v="0"/>
    <n v="1185732"/>
    <x v="112"/>
    <x v="3"/>
    <x v="40"/>
    <x v="43"/>
    <x v="3"/>
    <n v="0.4"/>
    <n v="3250"/>
    <n v="1300"/>
    <x v="533"/>
    <x v="8"/>
  </r>
  <r>
    <x v="0"/>
    <n v="1185732"/>
    <x v="112"/>
    <x v="3"/>
    <x v="40"/>
    <x v="43"/>
    <x v="4"/>
    <n v="0.65"/>
    <n v="3000"/>
    <n v="1950"/>
    <x v="159"/>
    <x v="8"/>
  </r>
  <r>
    <x v="0"/>
    <n v="1185732"/>
    <x v="112"/>
    <x v="3"/>
    <x v="40"/>
    <x v="43"/>
    <x v="5"/>
    <n v="0.7"/>
    <n v="4000"/>
    <n v="2800"/>
    <x v="67"/>
    <x v="8"/>
  </r>
  <r>
    <x v="0"/>
    <n v="1185732"/>
    <x v="113"/>
    <x v="3"/>
    <x v="40"/>
    <x v="43"/>
    <x v="0"/>
    <n v="0.65"/>
    <n v="6500"/>
    <n v="4225"/>
    <x v="1263"/>
    <x v="8"/>
  </r>
  <r>
    <x v="0"/>
    <n v="1185732"/>
    <x v="113"/>
    <x v="3"/>
    <x v="40"/>
    <x v="43"/>
    <x v="1"/>
    <n v="0.55000000000000004"/>
    <n v="4500"/>
    <n v="2475"/>
    <x v="187"/>
    <x v="8"/>
  </r>
  <r>
    <x v="0"/>
    <n v="1185732"/>
    <x v="113"/>
    <x v="3"/>
    <x v="40"/>
    <x v="43"/>
    <x v="2"/>
    <n v="0.55000000000000004"/>
    <n v="4000"/>
    <n v="2200"/>
    <x v="980"/>
    <x v="8"/>
  </r>
  <r>
    <x v="0"/>
    <n v="1185732"/>
    <x v="113"/>
    <x v="3"/>
    <x v="40"/>
    <x v="43"/>
    <x v="3"/>
    <n v="0.55000000000000004"/>
    <n v="3500"/>
    <n v="1925.0000000000002"/>
    <x v="356"/>
    <x v="8"/>
  </r>
  <r>
    <x v="0"/>
    <n v="1185732"/>
    <x v="113"/>
    <x v="3"/>
    <x v="40"/>
    <x v="43"/>
    <x v="4"/>
    <n v="0.65"/>
    <n v="3500"/>
    <n v="2275"/>
    <x v="167"/>
    <x v="8"/>
  </r>
  <r>
    <x v="0"/>
    <n v="1185732"/>
    <x v="113"/>
    <x v="3"/>
    <x v="40"/>
    <x v="43"/>
    <x v="5"/>
    <n v="0.7"/>
    <n v="4500"/>
    <n v="3150"/>
    <x v="12"/>
    <x v="8"/>
  </r>
  <r>
    <x v="0"/>
    <n v="1185732"/>
    <x v="145"/>
    <x v="0"/>
    <x v="41"/>
    <x v="31"/>
    <x v="0"/>
    <n v="0.35000000000000003"/>
    <n v="4250"/>
    <n v="1487.5000000000002"/>
    <x v="385"/>
    <x v="8"/>
  </r>
  <r>
    <x v="0"/>
    <n v="1185732"/>
    <x v="145"/>
    <x v="0"/>
    <x v="41"/>
    <x v="31"/>
    <x v="1"/>
    <n v="0.35000000000000003"/>
    <n v="2250"/>
    <n v="787.50000000000011"/>
    <x v="185"/>
    <x v="2"/>
  </r>
  <r>
    <x v="0"/>
    <n v="1185732"/>
    <x v="145"/>
    <x v="0"/>
    <x v="41"/>
    <x v="31"/>
    <x v="2"/>
    <n v="0.25000000000000006"/>
    <n v="2250"/>
    <n v="562.50000000000011"/>
    <x v="1195"/>
    <x v="2"/>
  </r>
  <r>
    <x v="0"/>
    <n v="1185732"/>
    <x v="145"/>
    <x v="0"/>
    <x v="41"/>
    <x v="31"/>
    <x v="3"/>
    <n v="0.3"/>
    <n v="750"/>
    <n v="225"/>
    <x v="611"/>
    <x v="2"/>
  </r>
  <r>
    <x v="0"/>
    <n v="1185732"/>
    <x v="145"/>
    <x v="0"/>
    <x v="41"/>
    <x v="31"/>
    <x v="4"/>
    <n v="0.45"/>
    <n v="1250"/>
    <n v="562.5"/>
    <x v="674"/>
    <x v="1"/>
  </r>
  <r>
    <x v="0"/>
    <n v="1185732"/>
    <x v="145"/>
    <x v="0"/>
    <x v="41"/>
    <x v="31"/>
    <x v="5"/>
    <n v="0.35000000000000003"/>
    <n v="2250"/>
    <n v="787.50000000000011"/>
    <x v="1244"/>
    <x v="1"/>
  </r>
  <r>
    <x v="0"/>
    <n v="1185732"/>
    <x v="216"/>
    <x v="0"/>
    <x v="41"/>
    <x v="31"/>
    <x v="0"/>
    <n v="0.35000000000000003"/>
    <n v="4750"/>
    <n v="1662.5000000000002"/>
    <x v="880"/>
    <x v="8"/>
  </r>
  <r>
    <x v="0"/>
    <n v="1185732"/>
    <x v="216"/>
    <x v="0"/>
    <x v="41"/>
    <x v="31"/>
    <x v="1"/>
    <n v="0.35000000000000003"/>
    <n v="1250"/>
    <n v="437.50000000000006"/>
    <x v="591"/>
    <x v="2"/>
  </r>
  <r>
    <x v="0"/>
    <n v="1185732"/>
    <x v="216"/>
    <x v="0"/>
    <x v="41"/>
    <x v="31"/>
    <x v="2"/>
    <n v="0.25000000000000006"/>
    <n v="1750"/>
    <n v="437.50000000000011"/>
    <x v="1252"/>
    <x v="2"/>
  </r>
  <r>
    <x v="0"/>
    <n v="1185732"/>
    <x v="216"/>
    <x v="0"/>
    <x v="41"/>
    <x v="31"/>
    <x v="3"/>
    <n v="0.3"/>
    <n v="500"/>
    <n v="150"/>
    <x v="612"/>
    <x v="2"/>
  </r>
  <r>
    <x v="0"/>
    <n v="1185732"/>
    <x v="216"/>
    <x v="0"/>
    <x v="41"/>
    <x v="31"/>
    <x v="4"/>
    <n v="0.45"/>
    <n v="1250"/>
    <n v="562.5"/>
    <x v="674"/>
    <x v="1"/>
  </r>
  <r>
    <x v="0"/>
    <n v="1185732"/>
    <x v="216"/>
    <x v="0"/>
    <x v="41"/>
    <x v="31"/>
    <x v="5"/>
    <n v="0.35000000000000003"/>
    <n v="2250"/>
    <n v="787.50000000000011"/>
    <x v="1244"/>
    <x v="1"/>
  </r>
  <r>
    <x v="0"/>
    <n v="1185732"/>
    <x v="250"/>
    <x v="0"/>
    <x v="41"/>
    <x v="31"/>
    <x v="0"/>
    <n v="0.35000000000000003"/>
    <n v="4450"/>
    <n v="1557.5000000000002"/>
    <x v="483"/>
    <x v="8"/>
  </r>
  <r>
    <x v="0"/>
    <n v="1185732"/>
    <x v="250"/>
    <x v="0"/>
    <x v="41"/>
    <x v="31"/>
    <x v="1"/>
    <n v="0.35000000000000003"/>
    <n v="1500"/>
    <n v="525"/>
    <x v="1253"/>
    <x v="2"/>
  </r>
  <r>
    <x v="0"/>
    <n v="1185732"/>
    <x v="250"/>
    <x v="0"/>
    <x v="41"/>
    <x v="31"/>
    <x v="2"/>
    <n v="0.25000000000000006"/>
    <n v="1750"/>
    <n v="437.50000000000011"/>
    <x v="1252"/>
    <x v="2"/>
  </r>
  <r>
    <x v="0"/>
    <n v="1185732"/>
    <x v="250"/>
    <x v="0"/>
    <x v="41"/>
    <x v="31"/>
    <x v="3"/>
    <n v="0.3"/>
    <n v="250"/>
    <n v="75"/>
    <x v="1264"/>
    <x v="2"/>
  </r>
  <r>
    <x v="0"/>
    <n v="1185732"/>
    <x v="250"/>
    <x v="0"/>
    <x v="41"/>
    <x v="31"/>
    <x v="4"/>
    <n v="0.45"/>
    <n v="750"/>
    <n v="337.5"/>
    <x v="1265"/>
    <x v="1"/>
  </r>
  <r>
    <x v="0"/>
    <n v="1185732"/>
    <x v="250"/>
    <x v="0"/>
    <x v="41"/>
    <x v="31"/>
    <x v="5"/>
    <n v="0.35000000000000003"/>
    <n v="1750"/>
    <n v="612.50000000000011"/>
    <x v="496"/>
    <x v="1"/>
  </r>
  <r>
    <x v="0"/>
    <n v="1185732"/>
    <x v="251"/>
    <x v="0"/>
    <x v="41"/>
    <x v="31"/>
    <x v="0"/>
    <n v="0.35000000000000003"/>
    <n v="4250"/>
    <n v="1487.5000000000002"/>
    <x v="385"/>
    <x v="8"/>
  </r>
  <r>
    <x v="0"/>
    <n v="1185732"/>
    <x v="251"/>
    <x v="0"/>
    <x v="41"/>
    <x v="31"/>
    <x v="1"/>
    <n v="0.35000000000000003"/>
    <n v="1250"/>
    <n v="437.50000000000006"/>
    <x v="591"/>
    <x v="2"/>
  </r>
  <r>
    <x v="0"/>
    <n v="1185732"/>
    <x v="251"/>
    <x v="0"/>
    <x v="41"/>
    <x v="31"/>
    <x v="2"/>
    <n v="0.25000000000000006"/>
    <n v="1250"/>
    <n v="312.50000000000006"/>
    <x v="505"/>
    <x v="2"/>
  </r>
  <r>
    <x v="0"/>
    <n v="1185732"/>
    <x v="251"/>
    <x v="0"/>
    <x v="41"/>
    <x v="31"/>
    <x v="3"/>
    <n v="0.3"/>
    <n v="500"/>
    <n v="150"/>
    <x v="612"/>
    <x v="2"/>
  </r>
  <r>
    <x v="0"/>
    <n v="1185732"/>
    <x v="251"/>
    <x v="0"/>
    <x v="41"/>
    <x v="31"/>
    <x v="4"/>
    <n v="0.45"/>
    <n v="500"/>
    <n v="225"/>
    <x v="1266"/>
    <x v="1"/>
  </r>
  <r>
    <x v="0"/>
    <n v="1185732"/>
    <x v="251"/>
    <x v="0"/>
    <x v="41"/>
    <x v="31"/>
    <x v="5"/>
    <n v="0.35000000000000003"/>
    <n v="2000"/>
    <n v="700.00000000000011"/>
    <x v="495"/>
    <x v="1"/>
  </r>
  <r>
    <x v="0"/>
    <n v="1185732"/>
    <x v="252"/>
    <x v="0"/>
    <x v="41"/>
    <x v="31"/>
    <x v="0"/>
    <n v="0.49999999999999994"/>
    <n v="4700"/>
    <n v="2349.9999999999995"/>
    <x v="1267"/>
    <x v="8"/>
  </r>
  <r>
    <x v="0"/>
    <n v="1185732"/>
    <x v="252"/>
    <x v="0"/>
    <x v="41"/>
    <x v="31"/>
    <x v="1"/>
    <n v="0.45"/>
    <n v="1750"/>
    <n v="787.5"/>
    <x v="185"/>
    <x v="2"/>
  </r>
  <r>
    <x v="0"/>
    <n v="1185732"/>
    <x v="252"/>
    <x v="0"/>
    <x v="41"/>
    <x v="31"/>
    <x v="2"/>
    <n v="0.4"/>
    <n v="1500"/>
    <n v="600"/>
    <x v="193"/>
    <x v="2"/>
  </r>
  <r>
    <x v="0"/>
    <n v="1185732"/>
    <x v="252"/>
    <x v="0"/>
    <x v="41"/>
    <x v="31"/>
    <x v="3"/>
    <n v="0.4"/>
    <n v="1000"/>
    <n v="400"/>
    <x v="594"/>
    <x v="2"/>
  </r>
  <r>
    <x v="0"/>
    <n v="1185732"/>
    <x v="252"/>
    <x v="0"/>
    <x v="41"/>
    <x v="31"/>
    <x v="4"/>
    <n v="0.49999999999999994"/>
    <n v="1250"/>
    <n v="624.99999999999989"/>
    <x v="1268"/>
    <x v="1"/>
  </r>
  <r>
    <x v="0"/>
    <n v="1185732"/>
    <x v="252"/>
    <x v="0"/>
    <x v="41"/>
    <x v="31"/>
    <x v="5"/>
    <n v="0.54999999999999993"/>
    <n v="2500"/>
    <n v="1374.9999999999998"/>
    <x v="313"/>
    <x v="1"/>
  </r>
  <r>
    <x v="0"/>
    <n v="1185732"/>
    <x v="220"/>
    <x v="0"/>
    <x v="41"/>
    <x v="31"/>
    <x v="0"/>
    <n v="0.49999999999999994"/>
    <n v="5000"/>
    <n v="2499.9999999999995"/>
    <x v="254"/>
    <x v="8"/>
  </r>
  <r>
    <x v="0"/>
    <n v="1185732"/>
    <x v="220"/>
    <x v="0"/>
    <x v="41"/>
    <x v="31"/>
    <x v="1"/>
    <n v="0.45"/>
    <n v="2500"/>
    <n v="1125"/>
    <x v="203"/>
    <x v="2"/>
  </r>
  <r>
    <x v="0"/>
    <n v="1185732"/>
    <x v="220"/>
    <x v="0"/>
    <x v="41"/>
    <x v="31"/>
    <x v="2"/>
    <n v="0.4"/>
    <n v="1750"/>
    <n v="700"/>
    <x v="670"/>
    <x v="2"/>
  </r>
  <r>
    <x v="0"/>
    <n v="1185732"/>
    <x v="220"/>
    <x v="0"/>
    <x v="41"/>
    <x v="31"/>
    <x v="3"/>
    <n v="0.4"/>
    <n v="1500"/>
    <n v="600"/>
    <x v="193"/>
    <x v="2"/>
  </r>
  <r>
    <x v="0"/>
    <n v="1185732"/>
    <x v="220"/>
    <x v="0"/>
    <x v="41"/>
    <x v="31"/>
    <x v="4"/>
    <n v="0.49999999999999994"/>
    <n v="1500"/>
    <n v="749.99999999999989"/>
    <x v="1269"/>
    <x v="1"/>
  </r>
  <r>
    <x v="0"/>
    <n v="1185732"/>
    <x v="220"/>
    <x v="0"/>
    <x v="41"/>
    <x v="31"/>
    <x v="5"/>
    <n v="0.54999999999999993"/>
    <n v="3000"/>
    <n v="1649.9999999999998"/>
    <x v="358"/>
    <x v="1"/>
  </r>
  <r>
    <x v="0"/>
    <n v="1185732"/>
    <x v="253"/>
    <x v="0"/>
    <x v="41"/>
    <x v="31"/>
    <x v="0"/>
    <n v="0.49999999999999994"/>
    <n v="5250"/>
    <n v="2624.9999999999995"/>
    <x v="1047"/>
    <x v="8"/>
  </r>
  <r>
    <x v="0"/>
    <n v="1185732"/>
    <x v="253"/>
    <x v="0"/>
    <x v="41"/>
    <x v="31"/>
    <x v="1"/>
    <n v="0.45"/>
    <n v="2750"/>
    <n v="1237.5"/>
    <x v="180"/>
    <x v="2"/>
  </r>
  <r>
    <x v="0"/>
    <n v="1185732"/>
    <x v="253"/>
    <x v="0"/>
    <x v="41"/>
    <x v="31"/>
    <x v="2"/>
    <n v="0.4"/>
    <n v="2000"/>
    <n v="800"/>
    <x v="198"/>
    <x v="2"/>
  </r>
  <r>
    <x v="0"/>
    <n v="1185732"/>
    <x v="253"/>
    <x v="0"/>
    <x v="41"/>
    <x v="31"/>
    <x v="3"/>
    <n v="0.4"/>
    <n v="1500"/>
    <n v="600"/>
    <x v="193"/>
    <x v="2"/>
  </r>
  <r>
    <x v="0"/>
    <n v="1185732"/>
    <x v="253"/>
    <x v="0"/>
    <x v="41"/>
    <x v="31"/>
    <x v="4"/>
    <n v="0.49999999999999994"/>
    <n v="1750"/>
    <n v="874.99999999999989"/>
    <x v="621"/>
    <x v="1"/>
  </r>
  <r>
    <x v="0"/>
    <n v="1185732"/>
    <x v="253"/>
    <x v="0"/>
    <x v="41"/>
    <x v="31"/>
    <x v="5"/>
    <n v="0.54999999999999993"/>
    <n v="3500"/>
    <n v="1924.9999999999998"/>
    <x v="312"/>
    <x v="1"/>
  </r>
  <r>
    <x v="0"/>
    <n v="1185732"/>
    <x v="254"/>
    <x v="0"/>
    <x v="41"/>
    <x v="31"/>
    <x v="0"/>
    <n v="0.49999999999999994"/>
    <n v="5000"/>
    <n v="2499.9999999999995"/>
    <x v="254"/>
    <x v="8"/>
  </r>
  <r>
    <x v="0"/>
    <n v="1185732"/>
    <x v="254"/>
    <x v="0"/>
    <x v="41"/>
    <x v="31"/>
    <x v="1"/>
    <n v="0.45"/>
    <n v="2750"/>
    <n v="1237.5"/>
    <x v="180"/>
    <x v="2"/>
  </r>
  <r>
    <x v="0"/>
    <n v="1185732"/>
    <x v="254"/>
    <x v="0"/>
    <x v="41"/>
    <x v="31"/>
    <x v="2"/>
    <n v="0.4"/>
    <n v="2000"/>
    <n v="800"/>
    <x v="198"/>
    <x v="2"/>
  </r>
  <r>
    <x v="0"/>
    <n v="1185732"/>
    <x v="254"/>
    <x v="0"/>
    <x v="41"/>
    <x v="31"/>
    <x v="3"/>
    <n v="0.4"/>
    <n v="1500"/>
    <n v="600"/>
    <x v="193"/>
    <x v="2"/>
  </r>
  <r>
    <x v="0"/>
    <n v="1185732"/>
    <x v="254"/>
    <x v="0"/>
    <x v="41"/>
    <x v="31"/>
    <x v="4"/>
    <n v="0.49999999999999994"/>
    <n v="1250"/>
    <n v="624.99999999999989"/>
    <x v="1268"/>
    <x v="1"/>
  </r>
  <r>
    <x v="0"/>
    <n v="1185732"/>
    <x v="254"/>
    <x v="0"/>
    <x v="41"/>
    <x v="31"/>
    <x v="5"/>
    <n v="0.54999999999999993"/>
    <n v="3000"/>
    <n v="1649.9999999999998"/>
    <x v="358"/>
    <x v="1"/>
  </r>
  <r>
    <x v="0"/>
    <n v="1185732"/>
    <x v="255"/>
    <x v="0"/>
    <x v="41"/>
    <x v="31"/>
    <x v="0"/>
    <n v="0.49999999999999994"/>
    <n v="4250"/>
    <n v="2124.9999999999995"/>
    <x v="1270"/>
    <x v="8"/>
  </r>
  <r>
    <x v="0"/>
    <n v="1185732"/>
    <x v="255"/>
    <x v="0"/>
    <x v="41"/>
    <x v="31"/>
    <x v="1"/>
    <n v="0.45"/>
    <n v="2250"/>
    <n v="1012.5"/>
    <x v="266"/>
    <x v="2"/>
  </r>
  <r>
    <x v="0"/>
    <n v="1185732"/>
    <x v="255"/>
    <x v="0"/>
    <x v="41"/>
    <x v="31"/>
    <x v="2"/>
    <n v="0.4"/>
    <n v="1250"/>
    <n v="500"/>
    <x v="294"/>
    <x v="2"/>
  </r>
  <r>
    <x v="0"/>
    <n v="1185732"/>
    <x v="255"/>
    <x v="0"/>
    <x v="41"/>
    <x v="31"/>
    <x v="3"/>
    <n v="0.4"/>
    <n v="1000"/>
    <n v="400"/>
    <x v="594"/>
    <x v="2"/>
  </r>
  <r>
    <x v="0"/>
    <n v="1185732"/>
    <x v="255"/>
    <x v="0"/>
    <x v="41"/>
    <x v="31"/>
    <x v="4"/>
    <n v="0.49999999999999994"/>
    <n v="1000"/>
    <n v="499.99999999999994"/>
    <x v="1223"/>
    <x v="1"/>
  </r>
  <r>
    <x v="0"/>
    <n v="1185732"/>
    <x v="255"/>
    <x v="0"/>
    <x v="41"/>
    <x v="31"/>
    <x v="5"/>
    <n v="0.54999999999999993"/>
    <n v="2000"/>
    <n v="1099.9999999999998"/>
    <x v="1271"/>
    <x v="1"/>
  </r>
  <r>
    <x v="0"/>
    <n v="1185732"/>
    <x v="224"/>
    <x v="0"/>
    <x v="41"/>
    <x v="31"/>
    <x v="0"/>
    <n v="0.54999999999999993"/>
    <n v="3750"/>
    <n v="2062.4999999999995"/>
    <x v="920"/>
    <x v="8"/>
  </r>
  <r>
    <x v="0"/>
    <n v="1185732"/>
    <x v="224"/>
    <x v="0"/>
    <x v="41"/>
    <x v="31"/>
    <x v="1"/>
    <n v="0.5"/>
    <n v="2000"/>
    <n v="1000"/>
    <x v="188"/>
    <x v="2"/>
  </r>
  <r>
    <x v="0"/>
    <n v="1185732"/>
    <x v="224"/>
    <x v="0"/>
    <x v="41"/>
    <x v="31"/>
    <x v="2"/>
    <n v="0.5"/>
    <n v="1000"/>
    <n v="500"/>
    <x v="294"/>
    <x v="2"/>
  </r>
  <r>
    <x v="0"/>
    <n v="1185732"/>
    <x v="224"/>
    <x v="0"/>
    <x v="41"/>
    <x v="31"/>
    <x v="3"/>
    <n v="0.5"/>
    <n v="750"/>
    <n v="375"/>
    <x v="506"/>
    <x v="2"/>
  </r>
  <r>
    <x v="0"/>
    <n v="1185732"/>
    <x v="224"/>
    <x v="0"/>
    <x v="41"/>
    <x v="31"/>
    <x v="4"/>
    <n v="0.6"/>
    <n v="750"/>
    <n v="450"/>
    <x v="190"/>
    <x v="1"/>
  </r>
  <r>
    <x v="0"/>
    <n v="1185732"/>
    <x v="224"/>
    <x v="0"/>
    <x v="41"/>
    <x v="31"/>
    <x v="5"/>
    <n v="0.64999999999999991"/>
    <n v="2000"/>
    <n v="1299.9999999999998"/>
    <x v="1272"/>
    <x v="1"/>
  </r>
  <r>
    <x v="0"/>
    <n v="1185732"/>
    <x v="256"/>
    <x v="0"/>
    <x v="41"/>
    <x v="31"/>
    <x v="0"/>
    <n v="0.6"/>
    <n v="3500"/>
    <n v="2100"/>
    <x v="99"/>
    <x v="8"/>
  </r>
  <r>
    <x v="0"/>
    <n v="1185732"/>
    <x v="256"/>
    <x v="0"/>
    <x v="41"/>
    <x v="31"/>
    <x v="1"/>
    <n v="0.5"/>
    <n v="1750"/>
    <n v="875"/>
    <x v="196"/>
    <x v="2"/>
  </r>
  <r>
    <x v="0"/>
    <n v="1185732"/>
    <x v="256"/>
    <x v="0"/>
    <x v="41"/>
    <x v="31"/>
    <x v="2"/>
    <n v="0.5"/>
    <n v="1700"/>
    <n v="850"/>
    <x v="868"/>
    <x v="2"/>
  </r>
  <r>
    <x v="0"/>
    <n v="1185732"/>
    <x v="256"/>
    <x v="0"/>
    <x v="41"/>
    <x v="31"/>
    <x v="3"/>
    <n v="0.5"/>
    <n v="1500"/>
    <n v="750"/>
    <x v="191"/>
    <x v="2"/>
  </r>
  <r>
    <x v="0"/>
    <n v="1185732"/>
    <x v="256"/>
    <x v="0"/>
    <x v="41"/>
    <x v="31"/>
    <x v="4"/>
    <n v="0.6"/>
    <n v="1250"/>
    <n v="750"/>
    <x v="277"/>
    <x v="1"/>
  </r>
  <r>
    <x v="0"/>
    <n v="1185732"/>
    <x v="256"/>
    <x v="0"/>
    <x v="41"/>
    <x v="31"/>
    <x v="5"/>
    <n v="0.64999999999999991"/>
    <n v="2250"/>
    <n v="1462.4999999999998"/>
    <x v="1273"/>
    <x v="1"/>
  </r>
  <r>
    <x v="0"/>
    <n v="1185732"/>
    <x v="257"/>
    <x v="0"/>
    <x v="41"/>
    <x v="31"/>
    <x v="0"/>
    <n v="0.6"/>
    <n v="4500"/>
    <n v="2700"/>
    <x v="53"/>
    <x v="8"/>
  </r>
  <r>
    <x v="0"/>
    <n v="1185732"/>
    <x v="257"/>
    <x v="0"/>
    <x v="41"/>
    <x v="31"/>
    <x v="1"/>
    <n v="0.5"/>
    <n v="2500"/>
    <n v="1250"/>
    <x v="209"/>
    <x v="2"/>
  </r>
  <r>
    <x v="0"/>
    <n v="1185732"/>
    <x v="257"/>
    <x v="0"/>
    <x v="41"/>
    <x v="31"/>
    <x v="2"/>
    <n v="0.5"/>
    <n v="2250"/>
    <n v="1125"/>
    <x v="203"/>
    <x v="2"/>
  </r>
  <r>
    <x v="0"/>
    <n v="1185732"/>
    <x v="257"/>
    <x v="0"/>
    <x v="41"/>
    <x v="31"/>
    <x v="3"/>
    <n v="0.5"/>
    <n v="1750"/>
    <n v="875"/>
    <x v="196"/>
    <x v="2"/>
  </r>
  <r>
    <x v="0"/>
    <n v="1185732"/>
    <x v="257"/>
    <x v="0"/>
    <x v="41"/>
    <x v="31"/>
    <x v="4"/>
    <n v="0.6"/>
    <n v="1750"/>
    <n v="1050"/>
    <x v="189"/>
    <x v="1"/>
  </r>
  <r>
    <x v="0"/>
    <n v="1185732"/>
    <x v="257"/>
    <x v="0"/>
    <x v="41"/>
    <x v="31"/>
    <x v="5"/>
    <n v="0.64999999999999991"/>
    <n v="2750"/>
    <n v="1787.4999999999998"/>
    <x v="1274"/>
    <x v="1"/>
  </r>
  <r>
    <x v="0"/>
    <n v="1185732"/>
    <x v="102"/>
    <x v="0"/>
    <x v="42"/>
    <x v="44"/>
    <x v="0"/>
    <n v="0.4"/>
    <n v="5250"/>
    <n v="2100"/>
    <x v="222"/>
    <x v="2"/>
  </r>
  <r>
    <x v="0"/>
    <n v="1185732"/>
    <x v="102"/>
    <x v="0"/>
    <x v="42"/>
    <x v="44"/>
    <x v="1"/>
    <n v="0.4"/>
    <n v="3250"/>
    <n v="1300"/>
    <x v="287"/>
    <x v="2"/>
  </r>
  <r>
    <x v="0"/>
    <n v="1185732"/>
    <x v="102"/>
    <x v="0"/>
    <x v="42"/>
    <x v="44"/>
    <x v="2"/>
    <n v="0.30000000000000004"/>
    <n v="3250"/>
    <n v="975.00000000000011"/>
    <x v="362"/>
    <x v="8"/>
  </r>
  <r>
    <x v="0"/>
    <n v="1185732"/>
    <x v="102"/>
    <x v="0"/>
    <x v="42"/>
    <x v="44"/>
    <x v="3"/>
    <n v="0.35"/>
    <n v="1750"/>
    <n v="612.5"/>
    <x v="1275"/>
    <x v="8"/>
  </r>
  <r>
    <x v="0"/>
    <n v="1185732"/>
    <x v="102"/>
    <x v="0"/>
    <x v="42"/>
    <x v="44"/>
    <x v="4"/>
    <n v="0.5"/>
    <n v="2250"/>
    <n v="1125"/>
    <x v="293"/>
    <x v="1"/>
  </r>
  <r>
    <x v="0"/>
    <n v="1185732"/>
    <x v="102"/>
    <x v="0"/>
    <x v="42"/>
    <x v="44"/>
    <x v="5"/>
    <n v="0.4"/>
    <n v="3250"/>
    <n v="1300"/>
    <x v="533"/>
    <x v="8"/>
  </r>
  <r>
    <x v="0"/>
    <n v="1185732"/>
    <x v="37"/>
    <x v="0"/>
    <x v="42"/>
    <x v="44"/>
    <x v="0"/>
    <n v="0.4"/>
    <n v="5750"/>
    <n v="2300"/>
    <x v="1190"/>
    <x v="2"/>
  </r>
  <r>
    <x v="0"/>
    <n v="1185732"/>
    <x v="37"/>
    <x v="0"/>
    <x v="42"/>
    <x v="44"/>
    <x v="1"/>
    <n v="0.4"/>
    <n v="2250"/>
    <n v="900"/>
    <x v="189"/>
    <x v="2"/>
  </r>
  <r>
    <x v="0"/>
    <n v="1185732"/>
    <x v="37"/>
    <x v="0"/>
    <x v="42"/>
    <x v="44"/>
    <x v="2"/>
    <n v="0.30000000000000004"/>
    <n v="2750"/>
    <n v="825.00000000000011"/>
    <x v="1206"/>
    <x v="8"/>
  </r>
  <r>
    <x v="0"/>
    <n v="1185732"/>
    <x v="37"/>
    <x v="0"/>
    <x v="42"/>
    <x v="44"/>
    <x v="3"/>
    <n v="0.35"/>
    <n v="1500"/>
    <n v="525"/>
    <x v="193"/>
    <x v="8"/>
  </r>
  <r>
    <x v="0"/>
    <n v="1185732"/>
    <x v="37"/>
    <x v="0"/>
    <x v="42"/>
    <x v="44"/>
    <x v="4"/>
    <n v="0.5"/>
    <n v="2250"/>
    <n v="1125"/>
    <x v="293"/>
    <x v="1"/>
  </r>
  <r>
    <x v="0"/>
    <n v="1185732"/>
    <x v="37"/>
    <x v="0"/>
    <x v="42"/>
    <x v="44"/>
    <x v="5"/>
    <n v="0.4"/>
    <n v="3250"/>
    <n v="1300"/>
    <x v="533"/>
    <x v="8"/>
  </r>
  <r>
    <x v="0"/>
    <n v="1185732"/>
    <x v="258"/>
    <x v="0"/>
    <x v="42"/>
    <x v="44"/>
    <x v="0"/>
    <n v="0.4"/>
    <n v="5450"/>
    <n v="2180"/>
    <x v="1276"/>
    <x v="2"/>
  </r>
  <r>
    <x v="0"/>
    <n v="1185732"/>
    <x v="258"/>
    <x v="0"/>
    <x v="42"/>
    <x v="44"/>
    <x v="1"/>
    <n v="0.4"/>
    <n v="2500"/>
    <n v="1000"/>
    <x v="188"/>
    <x v="2"/>
  </r>
  <r>
    <x v="0"/>
    <n v="1185732"/>
    <x v="258"/>
    <x v="0"/>
    <x v="42"/>
    <x v="44"/>
    <x v="2"/>
    <n v="0.30000000000000004"/>
    <n v="2750"/>
    <n v="825.00000000000011"/>
    <x v="1206"/>
    <x v="8"/>
  </r>
  <r>
    <x v="0"/>
    <n v="1185732"/>
    <x v="258"/>
    <x v="0"/>
    <x v="42"/>
    <x v="44"/>
    <x v="3"/>
    <n v="0.35"/>
    <n v="1250"/>
    <n v="437.5"/>
    <x v="294"/>
    <x v="8"/>
  </r>
  <r>
    <x v="0"/>
    <n v="1185732"/>
    <x v="258"/>
    <x v="0"/>
    <x v="42"/>
    <x v="44"/>
    <x v="4"/>
    <n v="0.5"/>
    <n v="1750"/>
    <n v="875"/>
    <x v="191"/>
    <x v="1"/>
  </r>
  <r>
    <x v="0"/>
    <n v="1185732"/>
    <x v="258"/>
    <x v="0"/>
    <x v="42"/>
    <x v="44"/>
    <x v="5"/>
    <n v="0.4"/>
    <n v="2750"/>
    <n v="1100"/>
    <x v="1098"/>
    <x v="8"/>
  </r>
  <r>
    <x v="0"/>
    <n v="1185732"/>
    <x v="259"/>
    <x v="0"/>
    <x v="42"/>
    <x v="44"/>
    <x v="0"/>
    <n v="0.4"/>
    <n v="5250"/>
    <n v="2100"/>
    <x v="222"/>
    <x v="2"/>
  </r>
  <r>
    <x v="0"/>
    <n v="1185732"/>
    <x v="259"/>
    <x v="0"/>
    <x v="42"/>
    <x v="44"/>
    <x v="1"/>
    <n v="0.4"/>
    <n v="2250"/>
    <n v="900"/>
    <x v="189"/>
    <x v="2"/>
  </r>
  <r>
    <x v="0"/>
    <n v="1185732"/>
    <x v="259"/>
    <x v="0"/>
    <x v="42"/>
    <x v="44"/>
    <x v="2"/>
    <n v="0.30000000000000004"/>
    <n v="2250"/>
    <n v="675.00000000000011"/>
    <x v="810"/>
    <x v="8"/>
  </r>
  <r>
    <x v="0"/>
    <n v="1185732"/>
    <x v="259"/>
    <x v="0"/>
    <x v="42"/>
    <x v="44"/>
    <x v="3"/>
    <n v="0.35"/>
    <n v="1500"/>
    <n v="525"/>
    <x v="193"/>
    <x v="8"/>
  </r>
  <r>
    <x v="0"/>
    <n v="1185732"/>
    <x v="259"/>
    <x v="0"/>
    <x v="42"/>
    <x v="44"/>
    <x v="4"/>
    <n v="0.5"/>
    <n v="1500"/>
    <n v="750"/>
    <x v="277"/>
    <x v="1"/>
  </r>
  <r>
    <x v="0"/>
    <n v="1185732"/>
    <x v="259"/>
    <x v="0"/>
    <x v="42"/>
    <x v="44"/>
    <x v="5"/>
    <n v="0.4"/>
    <n v="3000"/>
    <n v="1200"/>
    <x v="616"/>
    <x v="8"/>
  </r>
  <r>
    <x v="0"/>
    <n v="1185732"/>
    <x v="236"/>
    <x v="0"/>
    <x v="42"/>
    <x v="44"/>
    <x v="0"/>
    <n v="0.54999999999999993"/>
    <n v="5700"/>
    <n v="3134.9999999999995"/>
    <x v="1277"/>
    <x v="2"/>
  </r>
  <r>
    <x v="0"/>
    <n v="1185732"/>
    <x v="236"/>
    <x v="0"/>
    <x v="42"/>
    <x v="44"/>
    <x v="1"/>
    <n v="0.5"/>
    <n v="2750"/>
    <n v="1375"/>
    <x v="676"/>
    <x v="2"/>
  </r>
  <r>
    <x v="0"/>
    <n v="1185732"/>
    <x v="236"/>
    <x v="0"/>
    <x v="42"/>
    <x v="44"/>
    <x v="2"/>
    <n v="0.45"/>
    <n v="3000"/>
    <n v="1350"/>
    <x v="303"/>
    <x v="8"/>
  </r>
  <r>
    <x v="0"/>
    <n v="1185732"/>
    <x v="236"/>
    <x v="0"/>
    <x v="42"/>
    <x v="44"/>
    <x v="3"/>
    <n v="0.45"/>
    <n v="2500"/>
    <n v="1125"/>
    <x v="354"/>
    <x v="8"/>
  </r>
  <r>
    <x v="0"/>
    <n v="1185732"/>
    <x v="236"/>
    <x v="0"/>
    <x v="42"/>
    <x v="44"/>
    <x v="4"/>
    <n v="0.54999999999999993"/>
    <n v="2750"/>
    <n v="1512.4999999999998"/>
    <x v="1278"/>
    <x v="1"/>
  </r>
  <r>
    <x v="0"/>
    <n v="1185732"/>
    <x v="236"/>
    <x v="0"/>
    <x v="42"/>
    <x v="44"/>
    <x v="5"/>
    <n v="0.6"/>
    <n v="4000"/>
    <n v="2400"/>
    <x v="212"/>
    <x v="8"/>
  </r>
  <r>
    <x v="0"/>
    <n v="1185732"/>
    <x v="41"/>
    <x v="0"/>
    <x v="42"/>
    <x v="44"/>
    <x v="0"/>
    <n v="0.54999999999999993"/>
    <n v="6500"/>
    <n v="3574.9999999999995"/>
    <x v="1279"/>
    <x v="2"/>
  </r>
  <r>
    <x v="0"/>
    <n v="1185732"/>
    <x v="41"/>
    <x v="0"/>
    <x v="42"/>
    <x v="44"/>
    <x v="1"/>
    <n v="0.5"/>
    <n v="4000"/>
    <n v="2000"/>
    <x v="668"/>
    <x v="2"/>
  </r>
  <r>
    <x v="0"/>
    <n v="1185732"/>
    <x v="41"/>
    <x v="0"/>
    <x v="42"/>
    <x v="44"/>
    <x v="2"/>
    <n v="0.45"/>
    <n v="3250"/>
    <n v="1462.5"/>
    <x v="154"/>
    <x v="8"/>
  </r>
  <r>
    <x v="0"/>
    <n v="1185732"/>
    <x v="41"/>
    <x v="0"/>
    <x v="42"/>
    <x v="44"/>
    <x v="3"/>
    <n v="0.45"/>
    <n v="3000"/>
    <n v="1350"/>
    <x v="303"/>
    <x v="8"/>
  </r>
  <r>
    <x v="0"/>
    <n v="1185732"/>
    <x v="41"/>
    <x v="0"/>
    <x v="42"/>
    <x v="44"/>
    <x v="4"/>
    <n v="0.54999999999999993"/>
    <n v="3000"/>
    <n v="1649.9999999999998"/>
    <x v="358"/>
    <x v="1"/>
  </r>
  <r>
    <x v="0"/>
    <n v="1185732"/>
    <x v="41"/>
    <x v="0"/>
    <x v="42"/>
    <x v="44"/>
    <x v="5"/>
    <n v="0.6"/>
    <n v="4500"/>
    <n v="2700"/>
    <x v="53"/>
    <x v="8"/>
  </r>
  <r>
    <x v="0"/>
    <n v="1185732"/>
    <x v="260"/>
    <x v="0"/>
    <x v="42"/>
    <x v="44"/>
    <x v="0"/>
    <n v="0.54999999999999993"/>
    <n v="6750"/>
    <n v="3712.4999999999995"/>
    <x v="1192"/>
    <x v="2"/>
  </r>
  <r>
    <x v="0"/>
    <n v="1185732"/>
    <x v="260"/>
    <x v="0"/>
    <x v="42"/>
    <x v="44"/>
    <x v="1"/>
    <n v="0.5"/>
    <n v="4250"/>
    <n v="2125"/>
    <x v="47"/>
    <x v="2"/>
  </r>
  <r>
    <x v="0"/>
    <n v="1185732"/>
    <x v="260"/>
    <x v="0"/>
    <x v="42"/>
    <x v="44"/>
    <x v="2"/>
    <n v="0.45"/>
    <n v="3500"/>
    <n v="1575"/>
    <x v="149"/>
    <x v="8"/>
  </r>
  <r>
    <x v="0"/>
    <n v="1185732"/>
    <x v="260"/>
    <x v="0"/>
    <x v="42"/>
    <x v="44"/>
    <x v="3"/>
    <n v="0.45"/>
    <n v="3000"/>
    <n v="1350"/>
    <x v="303"/>
    <x v="8"/>
  </r>
  <r>
    <x v="0"/>
    <n v="1185732"/>
    <x v="260"/>
    <x v="0"/>
    <x v="42"/>
    <x v="44"/>
    <x v="4"/>
    <n v="0.54999999999999993"/>
    <n v="3250"/>
    <n v="1787.4999999999998"/>
    <x v="1274"/>
    <x v="1"/>
  </r>
  <r>
    <x v="0"/>
    <n v="1185732"/>
    <x v="260"/>
    <x v="0"/>
    <x v="42"/>
    <x v="44"/>
    <x v="5"/>
    <n v="0.6"/>
    <n v="5000"/>
    <n v="3000"/>
    <x v="214"/>
    <x v="8"/>
  </r>
  <r>
    <x v="0"/>
    <n v="1185732"/>
    <x v="261"/>
    <x v="0"/>
    <x v="42"/>
    <x v="44"/>
    <x v="0"/>
    <n v="0.54999999999999993"/>
    <n v="6500"/>
    <n v="3574.9999999999995"/>
    <x v="1279"/>
    <x v="2"/>
  </r>
  <r>
    <x v="0"/>
    <n v="1185732"/>
    <x v="261"/>
    <x v="0"/>
    <x v="42"/>
    <x v="44"/>
    <x v="1"/>
    <n v="0.5"/>
    <n v="4250"/>
    <n v="2125"/>
    <x v="47"/>
    <x v="2"/>
  </r>
  <r>
    <x v="0"/>
    <n v="1185732"/>
    <x v="261"/>
    <x v="0"/>
    <x v="42"/>
    <x v="44"/>
    <x v="2"/>
    <n v="0.45"/>
    <n v="3500"/>
    <n v="1575"/>
    <x v="149"/>
    <x v="8"/>
  </r>
  <r>
    <x v="0"/>
    <n v="1185732"/>
    <x v="261"/>
    <x v="0"/>
    <x v="42"/>
    <x v="44"/>
    <x v="3"/>
    <n v="0.45"/>
    <n v="2500"/>
    <n v="1125"/>
    <x v="354"/>
    <x v="8"/>
  </r>
  <r>
    <x v="0"/>
    <n v="1185732"/>
    <x v="261"/>
    <x v="0"/>
    <x v="42"/>
    <x v="44"/>
    <x v="4"/>
    <n v="0.54999999999999993"/>
    <n v="2250"/>
    <n v="1237.4999999999998"/>
    <x v="1280"/>
    <x v="1"/>
  </r>
  <r>
    <x v="0"/>
    <n v="1185732"/>
    <x v="261"/>
    <x v="0"/>
    <x v="42"/>
    <x v="44"/>
    <x v="5"/>
    <n v="0.6"/>
    <n v="4000"/>
    <n v="2400"/>
    <x v="212"/>
    <x v="8"/>
  </r>
  <r>
    <x v="0"/>
    <n v="1185732"/>
    <x v="239"/>
    <x v="0"/>
    <x v="42"/>
    <x v="44"/>
    <x v="0"/>
    <n v="0.54999999999999993"/>
    <n v="5250"/>
    <n v="2887.4999999999995"/>
    <x v="675"/>
    <x v="2"/>
  </r>
  <r>
    <x v="0"/>
    <n v="1185732"/>
    <x v="239"/>
    <x v="0"/>
    <x v="42"/>
    <x v="44"/>
    <x v="1"/>
    <n v="0.5"/>
    <n v="3250"/>
    <n v="1625"/>
    <x v="315"/>
    <x v="2"/>
  </r>
  <r>
    <x v="0"/>
    <n v="1185732"/>
    <x v="239"/>
    <x v="0"/>
    <x v="42"/>
    <x v="44"/>
    <x v="2"/>
    <n v="0.45"/>
    <n v="2250"/>
    <n v="1012.5"/>
    <x v="658"/>
    <x v="8"/>
  </r>
  <r>
    <x v="0"/>
    <n v="1185732"/>
    <x v="239"/>
    <x v="0"/>
    <x v="42"/>
    <x v="44"/>
    <x v="3"/>
    <n v="0.45"/>
    <n v="2000"/>
    <n v="900"/>
    <x v="204"/>
    <x v="8"/>
  </r>
  <r>
    <x v="0"/>
    <n v="1185732"/>
    <x v="239"/>
    <x v="0"/>
    <x v="42"/>
    <x v="44"/>
    <x v="4"/>
    <n v="0.54999999999999993"/>
    <n v="2000"/>
    <n v="1099.9999999999998"/>
    <x v="1271"/>
    <x v="1"/>
  </r>
  <r>
    <x v="0"/>
    <n v="1185732"/>
    <x v="239"/>
    <x v="0"/>
    <x v="42"/>
    <x v="44"/>
    <x v="5"/>
    <n v="0.6"/>
    <n v="3000"/>
    <n v="1800"/>
    <x v="794"/>
    <x v="8"/>
  </r>
  <r>
    <x v="0"/>
    <n v="1185732"/>
    <x v="45"/>
    <x v="0"/>
    <x v="42"/>
    <x v="44"/>
    <x v="0"/>
    <n v="0.6"/>
    <n v="4750"/>
    <n v="2850"/>
    <x v="259"/>
    <x v="2"/>
  </r>
  <r>
    <x v="0"/>
    <n v="1185732"/>
    <x v="45"/>
    <x v="0"/>
    <x v="42"/>
    <x v="44"/>
    <x v="1"/>
    <n v="0.55000000000000004"/>
    <n v="3000"/>
    <n v="1650.0000000000002"/>
    <x v="302"/>
    <x v="2"/>
  </r>
  <r>
    <x v="0"/>
    <n v="1185732"/>
    <x v="45"/>
    <x v="0"/>
    <x v="42"/>
    <x v="44"/>
    <x v="2"/>
    <n v="0.55000000000000004"/>
    <n v="2000"/>
    <n v="1100"/>
    <x v="1098"/>
    <x v="8"/>
  </r>
  <r>
    <x v="0"/>
    <n v="1185732"/>
    <x v="45"/>
    <x v="0"/>
    <x v="42"/>
    <x v="44"/>
    <x v="3"/>
    <n v="0.55000000000000004"/>
    <n v="1750"/>
    <n v="962.50000000000011"/>
    <x v="753"/>
    <x v="8"/>
  </r>
  <r>
    <x v="0"/>
    <n v="1185732"/>
    <x v="45"/>
    <x v="0"/>
    <x v="42"/>
    <x v="44"/>
    <x v="4"/>
    <n v="0.65"/>
    <n v="1750"/>
    <n v="1137.5"/>
    <x v="213"/>
    <x v="1"/>
  </r>
  <r>
    <x v="0"/>
    <n v="1185732"/>
    <x v="45"/>
    <x v="0"/>
    <x v="42"/>
    <x v="44"/>
    <x v="5"/>
    <n v="0.7"/>
    <n v="3000"/>
    <n v="2100"/>
    <x v="99"/>
    <x v="8"/>
  </r>
  <r>
    <x v="0"/>
    <n v="1185732"/>
    <x v="262"/>
    <x v="0"/>
    <x v="42"/>
    <x v="44"/>
    <x v="0"/>
    <n v="0.65"/>
    <n v="4500"/>
    <n v="2925"/>
    <x v="165"/>
    <x v="2"/>
  </r>
  <r>
    <x v="0"/>
    <n v="1185732"/>
    <x v="262"/>
    <x v="0"/>
    <x v="42"/>
    <x v="44"/>
    <x v="1"/>
    <n v="0.55000000000000004"/>
    <n v="3250"/>
    <n v="1787.5000000000002"/>
    <x v="386"/>
    <x v="2"/>
  </r>
  <r>
    <x v="0"/>
    <n v="1185732"/>
    <x v="262"/>
    <x v="0"/>
    <x v="42"/>
    <x v="44"/>
    <x v="2"/>
    <n v="0.55000000000000004"/>
    <n v="3200"/>
    <n v="1760.0000000000002"/>
    <x v="1281"/>
    <x v="8"/>
  </r>
  <r>
    <x v="0"/>
    <n v="1185732"/>
    <x v="262"/>
    <x v="0"/>
    <x v="42"/>
    <x v="44"/>
    <x v="3"/>
    <n v="0.55000000000000004"/>
    <n v="3000"/>
    <n v="1650.0000000000002"/>
    <x v="829"/>
    <x v="8"/>
  </r>
  <r>
    <x v="0"/>
    <n v="1185732"/>
    <x v="262"/>
    <x v="0"/>
    <x v="42"/>
    <x v="44"/>
    <x v="4"/>
    <n v="0.65"/>
    <n v="2750"/>
    <n v="1787.5"/>
    <x v="1282"/>
    <x v="1"/>
  </r>
  <r>
    <x v="0"/>
    <n v="1185732"/>
    <x v="262"/>
    <x v="0"/>
    <x v="42"/>
    <x v="44"/>
    <x v="5"/>
    <n v="0.7"/>
    <n v="3750"/>
    <n v="2625"/>
    <x v="150"/>
    <x v="8"/>
  </r>
  <r>
    <x v="0"/>
    <n v="1185732"/>
    <x v="263"/>
    <x v="0"/>
    <x v="42"/>
    <x v="44"/>
    <x v="0"/>
    <n v="0.65"/>
    <n v="6000"/>
    <n v="3900"/>
    <x v="108"/>
    <x v="2"/>
  </r>
  <r>
    <x v="0"/>
    <n v="1185732"/>
    <x v="263"/>
    <x v="0"/>
    <x v="42"/>
    <x v="44"/>
    <x v="1"/>
    <n v="0.55000000000000004"/>
    <n v="4000"/>
    <n v="2200"/>
    <x v="802"/>
    <x v="2"/>
  </r>
  <r>
    <x v="0"/>
    <n v="1185732"/>
    <x v="263"/>
    <x v="0"/>
    <x v="42"/>
    <x v="44"/>
    <x v="2"/>
    <n v="0.55000000000000004"/>
    <n v="3750"/>
    <n v="2062.5"/>
    <x v="543"/>
    <x v="8"/>
  </r>
  <r>
    <x v="0"/>
    <n v="1185732"/>
    <x v="263"/>
    <x v="0"/>
    <x v="42"/>
    <x v="44"/>
    <x v="3"/>
    <n v="0.55000000000000004"/>
    <n v="3250"/>
    <n v="1787.5000000000002"/>
    <x v="316"/>
    <x v="8"/>
  </r>
  <r>
    <x v="0"/>
    <n v="1185732"/>
    <x v="263"/>
    <x v="0"/>
    <x v="42"/>
    <x v="44"/>
    <x v="4"/>
    <n v="0.65"/>
    <n v="3250"/>
    <n v="2112.5"/>
    <x v="1283"/>
    <x v="1"/>
  </r>
  <r>
    <x v="0"/>
    <n v="1185732"/>
    <x v="263"/>
    <x v="0"/>
    <x v="42"/>
    <x v="44"/>
    <x v="5"/>
    <n v="0.7"/>
    <n v="4250"/>
    <n v="2975"/>
    <x v="824"/>
    <x v="8"/>
  </r>
  <r>
    <x v="0"/>
    <n v="1185732"/>
    <x v="136"/>
    <x v="0"/>
    <x v="43"/>
    <x v="45"/>
    <x v="0"/>
    <n v="0.35000000000000003"/>
    <n v="4750"/>
    <n v="1662.5000000000002"/>
    <x v="854"/>
    <x v="2"/>
  </r>
  <r>
    <x v="0"/>
    <n v="1185732"/>
    <x v="136"/>
    <x v="0"/>
    <x v="43"/>
    <x v="45"/>
    <x v="1"/>
    <n v="0.35000000000000003"/>
    <n v="2750"/>
    <n v="962.50000000000011"/>
    <x v="181"/>
    <x v="2"/>
  </r>
  <r>
    <x v="0"/>
    <n v="1185732"/>
    <x v="136"/>
    <x v="0"/>
    <x v="43"/>
    <x v="45"/>
    <x v="2"/>
    <n v="0.25000000000000006"/>
    <n v="2750"/>
    <n v="687.50000000000011"/>
    <x v="869"/>
    <x v="8"/>
  </r>
  <r>
    <x v="0"/>
    <n v="1185732"/>
    <x v="136"/>
    <x v="0"/>
    <x v="43"/>
    <x v="45"/>
    <x v="3"/>
    <n v="0.3"/>
    <n v="1250"/>
    <n v="375"/>
    <x v="481"/>
    <x v="8"/>
  </r>
  <r>
    <x v="0"/>
    <n v="1185732"/>
    <x v="136"/>
    <x v="0"/>
    <x v="43"/>
    <x v="45"/>
    <x v="4"/>
    <n v="0.45"/>
    <n v="1750"/>
    <n v="787.5"/>
    <x v="678"/>
    <x v="1"/>
  </r>
  <r>
    <x v="0"/>
    <n v="1185732"/>
    <x v="136"/>
    <x v="0"/>
    <x v="43"/>
    <x v="45"/>
    <x v="5"/>
    <n v="0.35000000000000003"/>
    <n v="2750"/>
    <n v="962.50000000000011"/>
    <x v="753"/>
    <x v="8"/>
  </r>
  <r>
    <x v="0"/>
    <n v="1185732"/>
    <x v="264"/>
    <x v="0"/>
    <x v="43"/>
    <x v="45"/>
    <x v="0"/>
    <n v="0.35000000000000003"/>
    <n v="5250"/>
    <n v="1837.5000000000002"/>
    <x v="1212"/>
    <x v="2"/>
  </r>
  <r>
    <x v="0"/>
    <n v="1185732"/>
    <x v="264"/>
    <x v="0"/>
    <x v="43"/>
    <x v="45"/>
    <x v="1"/>
    <n v="0.35000000000000003"/>
    <n v="1750"/>
    <n v="612.50000000000011"/>
    <x v="1164"/>
    <x v="2"/>
  </r>
  <r>
    <x v="0"/>
    <n v="1185732"/>
    <x v="264"/>
    <x v="0"/>
    <x v="43"/>
    <x v="45"/>
    <x v="2"/>
    <n v="0.25000000000000006"/>
    <n v="2250"/>
    <n v="562.50000000000011"/>
    <x v="811"/>
    <x v="8"/>
  </r>
  <r>
    <x v="0"/>
    <n v="1185732"/>
    <x v="264"/>
    <x v="0"/>
    <x v="43"/>
    <x v="45"/>
    <x v="3"/>
    <n v="0.3"/>
    <n v="1000"/>
    <n v="300"/>
    <x v="487"/>
    <x v="8"/>
  </r>
  <r>
    <x v="0"/>
    <n v="1185732"/>
    <x v="264"/>
    <x v="0"/>
    <x v="43"/>
    <x v="45"/>
    <x v="4"/>
    <n v="0.45"/>
    <n v="1750"/>
    <n v="787.5"/>
    <x v="678"/>
    <x v="1"/>
  </r>
  <r>
    <x v="0"/>
    <n v="1185732"/>
    <x v="264"/>
    <x v="0"/>
    <x v="43"/>
    <x v="45"/>
    <x v="5"/>
    <n v="0.35000000000000003"/>
    <n v="2750"/>
    <n v="962.50000000000011"/>
    <x v="753"/>
    <x v="8"/>
  </r>
  <r>
    <x v="0"/>
    <n v="1185732"/>
    <x v="173"/>
    <x v="0"/>
    <x v="43"/>
    <x v="45"/>
    <x v="0"/>
    <n v="0.35000000000000003"/>
    <n v="4950"/>
    <n v="1732.5000000000002"/>
    <x v="1284"/>
    <x v="2"/>
  </r>
  <r>
    <x v="0"/>
    <n v="1185732"/>
    <x v="173"/>
    <x v="0"/>
    <x v="43"/>
    <x v="45"/>
    <x v="1"/>
    <n v="0.35000000000000003"/>
    <n v="2000"/>
    <n v="700.00000000000011"/>
    <x v="272"/>
    <x v="2"/>
  </r>
  <r>
    <x v="0"/>
    <n v="1185732"/>
    <x v="173"/>
    <x v="0"/>
    <x v="43"/>
    <x v="45"/>
    <x v="2"/>
    <n v="0.25000000000000006"/>
    <n v="2250"/>
    <n v="562.50000000000011"/>
    <x v="811"/>
    <x v="8"/>
  </r>
  <r>
    <x v="0"/>
    <n v="1185732"/>
    <x v="173"/>
    <x v="0"/>
    <x v="43"/>
    <x v="45"/>
    <x v="3"/>
    <n v="0.3"/>
    <n v="750"/>
    <n v="225"/>
    <x v="1285"/>
    <x v="8"/>
  </r>
  <r>
    <x v="0"/>
    <n v="1185732"/>
    <x v="173"/>
    <x v="0"/>
    <x v="43"/>
    <x v="45"/>
    <x v="4"/>
    <n v="0.45"/>
    <n v="1250"/>
    <n v="562.5"/>
    <x v="674"/>
    <x v="1"/>
  </r>
  <r>
    <x v="0"/>
    <n v="1185732"/>
    <x v="173"/>
    <x v="0"/>
    <x v="43"/>
    <x v="45"/>
    <x v="5"/>
    <n v="0.35000000000000003"/>
    <n v="2250"/>
    <n v="787.50000000000011"/>
    <x v="280"/>
    <x v="8"/>
  </r>
  <r>
    <x v="0"/>
    <n v="1185732"/>
    <x v="265"/>
    <x v="0"/>
    <x v="43"/>
    <x v="45"/>
    <x v="0"/>
    <n v="0.35000000000000003"/>
    <n v="4750"/>
    <n v="1662.5000000000002"/>
    <x v="854"/>
    <x v="2"/>
  </r>
  <r>
    <x v="0"/>
    <n v="1185732"/>
    <x v="265"/>
    <x v="0"/>
    <x v="43"/>
    <x v="45"/>
    <x v="1"/>
    <n v="0.35000000000000003"/>
    <n v="1750"/>
    <n v="612.50000000000011"/>
    <x v="1164"/>
    <x v="2"/>
  </r>
  <r>
    <x v="0"/>
    <n v="1185732"/>
    <x v="265"/>
    <x v="0"/>
    <x v="43"/>
    <x v="45"/>
    <x v="2"/>
    <n v="0.25000000000000006"/>
    <n v="1750"/>
    <n v="437.50000000000011"/>
    <x v="1286"/>
    <x v="8"/>
  </r>
  <r>
    <x v="0"/>
    <n v="1185732"/>
    <x v="265"/>
    <x v="0"/>
    <x v="43"/>
    <x v="45"/>
    <x v="3"/>
    <n v="0.3"/>
    <n v="1000"/>
    <n v="300"/>
    <x v="487"/>
    <x v="8"/>
  </r>
  <r>
    <x v="0"/>
    <n v="1185732"/>
    <x v="265"/>
    <x v="0"/>
    <x v="43"/>
    <x v="45"/>
    <x v="4"/>
    <n v="0.45"/>
    <n v="1000"/>
    <n v="450"/>
    <x v="190"/>
    <x v="1"/>
  </r>
  <r>
    <x v="0"/>
    <n v="1185732"/>
    <x v="265"/>
    <x v="0"/>
    <x v="43"/>
    <x v="45"/>
    <x v="5"/>
    <n v="0.35000000000000003"/>
    <n v="2500"/>
    <n v="875.00000000000011"/>
    <x v="827"/>
    <x v="8"/>
  </r>
  <r>
    <x v="0"/>
    <n v="1185732"/>
    <x v="61"/>
    <x v="0"/>
    <x v="43"/>
    <x v="45"/>
    <x v="0"/>
    <n v="0.49999999999999994"/>
    <n v="5200"/>
    <n v="2599.9999999999995"/>
    <x v="1287"/>
    <x v="2"/>
  </r>
  <r>
    <x v="0"/>
    <n v="1185732"/>
    <x v="61"/>
    <x v="0"/>
    <x v="43"/>
    <x v="45"/>
    <x v="1"/>
    <n v="0.45"/>
    <n v="2250"/>
    <n v="1012.5"/>
    <x v="266"/>
    <x v="2"/>
  </r>
  <r>
    <x v="0"/>
    <n v="1185732"/>
    <x v="61"/>
    <x v="0"/>
    <x v="43"/>
    <x v="45"/>
    <x v="2"/>
    <n v="0.4"/>
    <n v="2500"/>
    <n v="1000"/>
    <x v="216"/>
    <x v="8"/>
  </r>
  <r>
    <x v="0"/>
    <n v="1185732"/>
    <x v="61"/>
    <x v="0"/>
    <x v="43"/>
    <x v="45"/>
    <x v="3"/>
    <n v="0.4"/>
    <n v="2000"/>
    <n v="800"/>
    <x v="202"/>
    <x v="8"/>
  </r>
  <r>
    <x v="0"/>
    <n v="1185732"/>
    <x v="61"/>
    <x v="0"/>
    <x v="43"/>
    <x v="45"/>
    <x v="4"/>
    <n v="0.49999999999999994"/>
    <n v="2250"/>
    <n v="1124.9999999999998"/>
    <x v="615"/>
    <x v="1"/>
  </r>
  <r>
    <x v="0"/>
    <n v="1185732"/>
    <x v="61"/>
    <x v="0"/>
    <x v="43"/>
    <x v="45"/>
    <x v="5"/>
    <n v="0.54999999999999993"/>
    <n v="3500"/>
    <n v="1924.9999999999998"/>
    <x v="802"/>
    <x v="8"/>
  </r>
  <r>
    <x v="0"/>
    <n v="1185732"/>
    <x v="266"/>
    <x v="0"/>
    <x v="43"/>
    <x v="45"/>
    <x v="0"/>
    <n v="0.49999999999999994"/>
    <n v="6000"/>
    <n v="2999.9999999999995"/>
    <x v="1047"/>
    <x v="2"/>
  </r>
  <r>
    <x v="0"/>
    <n v="1185732"/>
    <x v="266"/>
    <x v="0"/>
    <x v="43"/>
    <x v="45"/>
    <x v="1"/>
    <n v="0.45"/>
    <n v="3500"/>
    <n v="1575"/>
    <x v="353"/>
    <x v="2"/>
  </r>
  <r>
    <x v="0"/>
    <n v="1185732"/>
    <x v="266"/>
    <x v="0"/>
    <x v="43"/>
    <x v="45"/>
    <x v="2"/>
    <n v="0.4"/>
    <n v="2750"/>
    <n v="1100"/>
    <x v="1098"/>
    <x v="8"/>
  </r>
  <r>
    <x v="0"/>
    <n v="1185732"/>
    <x v="266"/>
    <x v="0"/>
    <x v="43"/>
    <x v="45"/>
    <x v="3"/>
    <n v="0.4"/>
    <n v="2500"/>
    <n v="1000"/>
    <x v="216"/>
    <x v="8"/>
  </r>
  <r>
    <x v="0"/>
    <n v="1185732"/>
    <x v="266"/>
    <x v="0"/>
    <x v="43"/>
    <x v="45"/>
    <x v="4"/>
    <n v="0.49999999999999994"/>
    <n v="2500"/>
    <n v="1249.9999999999998"/>
    <x v="1288"/>
    <x v="1"/>
  </r>
  <r>
    <x v="0"/>
    <n v="1185732"/>
    <x v="266"/>
    <x v="0"/>
    <x v="43"/>
    <x v="45"/>
    <x v="5"/>
    <n v="0.54999999999999993"/>
    <n v="4000"/>
    <n v="2199.9999999999995"/>
    <x v="311"/>
    <x v="8"/>
  </r>
  <r>
    <x v="0"/>
    <n v="1185732"/>
    <x v="176"/>
    <x v="0"/>
    <x v="43"/>
    <x v="45"/>
    <x v="0"/>
    <n v="0.49999999999999994"/>
    <n v="6250"/>
    <n v="3124.9999999999995"/>
    <x v="1289"/>
    <x v="2"/>
  </r>
  <r>
    <x v="0"/>
    <n v="1185732"/>
    <x v="176"/>
    <x v="0"/>
    <x v="43"/>
    <x v="45"/>
    <x v="1"/>
    <n v="0.45"/>
    <n v="3750"/>
    <n v="1687.5"/>
    <x v="507"/>
    <x v="2"/>
  </r>
  <r>
    <x v="0"/>
    <n v="1185732"/>
    <x v="176"/>
    <x v="0"/>
    <x v="43"/>
    <x v="45"/>
    <x v="2"/>
    <n v="0.4"/>
    <n v="3000"/>
    <n v="1200"/>
    <x v="616"/>
    <x v="8"/>
  </r>
  <r>
    <x v="0"/>
    <n v="1185732"/>
    <x v="176"/>
    <x v="0"/>
    <x v="43"/>
    <x v="45"/>
    <x v="3"/>
    <n v="0.4"/>
    <n v="2500"/>
    <n v="1000"/>
    <x v="216"/>
    <x v="8"/>
  </r>
  <r>
    <x v="0"/>
    <n v="1185732"/>
    <x v="176"/>
    <x v="0"/>
    <x v="43"/>
    <x v="45"/>
    <x v="4"/>
    <n v="0.49999999999999994"/>
    <n v="2750"/>
    <n v="1374.9999999999998"/>
    <x v="313"/>
    <x v="1"/>
  </r>
  <r>
    <x v="0"/>
    <n v="1185732"/>
    <x v="176"/>
    <x v="0"/>
    <x v="43"/>
    <x v="45"/>
    <x v="5"/>
    <n v="0.54999999999999993"/>
    <n v="4500"/>
    <n v="2474.9999999999995"/>
    <x v="567"/>
    <x v="8"/>
  </r>
  <r>
    <x v="0"/>
    <n v="1185732"/>
    <x v="117"/>
    <x v="0"/>
    <x v="43"/>
    <x v="45"/>
    <x v="0"/>
    <n v="0.49999999999999994"/>
    <n v="6000"/>
    <n v="2999.9999999999995"/>
    <x v="1047"/>
    <x v="2"/>
  </r>
  <r>
    <x v="0"/>
    <n v="1185732"/>
    <x v="117"/>
    <x v="0"/>
    <x v="43"/>
    <x v="45"/>
    <x v="1"/>
    <n v="0.45"/>
    <n v="3750"/>
    <n v="1687.5"/>
    <x v="507"/>
    <x v="2"/>
  </r>
  <r>
    <x v="0"/>
    <n v="1185732"/>
    <x v="117"/>
    <x v="0"/>
    <x v="43"/>
    <x v="45"/>
    <x v="2"/>
    <n v="0.4"/>
    <n v="3000"/>
    <n v="1200"/>
    <x v="616"/>
    <x v="8"/>
  </r>
  <r>
    <x v="0"/>
    <n v="1185732"/>
    <x v="117"/>
    <x v="0"/>
    <x v="43"/>
    <x v="45"/>
    <x v="3"/>
    <n v="0.4"/>
    <n v="2000"/>
    <n v="800"/>
    <x v="202"/>
    <x v="8"/>
  </r>
  <r>
    <x v="0"/>
    <n v="1185732"/>
    <x v="117"/>
    <x v="0"/>
    <x v="43"/>
    <x v="45"/>
    <x v="4"/>
    <n v="0.49999999999999994"/>
    <n v="1750"/>
    <n v="874.99999999999989"/>
    <x v="621"/>
    <x v="1"/>
  </r>
  <r>
    <x v="0"/>
    <n v="1185732"/>
    <x v="117"/>
    <x v="0"/>
    <x v="43"/>
    <x v="45"/>
    <x v="5"/>
    <n v="0.54999999999999993"/>
    <n v="3500"/>
    <n v="1924.9999999999998"/>
    <x v="802"/>
    <x v="8"/>
  </r>
  <r>
    <x v="0"/>
    <n v="1185732"/>
    <x v="63"/>
    <x v="0"/>
    <x v="43"/>
    <x v="45"/>
    <x v="0"/>
    <n v="0.49999999999999994"/>
    <n v="4750"/>
    <n v="2374.9999999999995"/>
    <x v="1290"/>
    <x v="2"/>
  </r>
  <r>
    <x v="0"/>
    <n v="1185732"/>
    <x v="63"/>
    <x v="0"/>
    <x v="43"/>
    <x v="45"/>
    <x v="1"/>
    <n v="0.45"/>
    <n v="2750"/>
    <n v="1237.5"/>
    <x v="180"/>
    <x v="2"/>
  </r>
  <r>
    <x v="0"/>
    <n v="1185732"/>
    <x v="63"/>
    <x v="0"/>
    <x v="43"/>
    <x v="45"/>
    <x v="2"/>
    <n v="0.4"/>
    <n v="1750"/>
    <n v="700"/>
    <x v="198"/>
    <x v="8"/>
  </r>
  <r>
    <x v="0"/>
    <n v="1185732"/>
    <x v="63"/>
    <x v="0"/>
    <x v="43"/>
    <x v="45"/>
    <x v="3"/>
    <n v="0.4"/>
    <n v="1500"/>
    <n v="600"/>
    <x v="512"/>
    <x v="8"/>
  </r>
  <r>
    <x v="0"/>
    <n v="1185732"/>
    <x v="63"/>
    <x v="0"/>
    <x v="43"/>
    <x v="45"/>
    <x v="4"/>
    <n v="0.49999999999999994"/>
    <n v="1500"/>
    <n v="749.99999999999989"/>
    <x v="1269"/>
    <x v="1"/>
  </r>
  <r>
    <x v="0"/>
    <n v="1185732"/>
    <x v="63"/>
    <x v="0"/>
    <x v="43"/>
    <x v="45"/>
    <x v="5"/>
    <n v="0.54999999999999993"/>
    <n v="2500"/>
    <n v="1374.9999999999998"/>
    <x v="310"/>
    <x v="8"/>
  </r>
  <r>
    <x v="0"/>
    <n v="1185732"/>
    <x v="267"/>
    <x v="0"/>
    <x v="43"/>
    <x v="45"/>
    <x v="0"/>
    <n v="0.54999999999999993"/>
    <n v="4250"/>
    <n v="2337.4999999999995"/>
    <x v="958"/>
    <x v="2"/>
  </r>
  <r>
    <x v="0"/>
    <n v="1185732"/>
    <x v="267"/>
    <x v="0"/>
    <x v="43"/>
    <x v="45"/>
    <x v="1"/>
    <n v="0.5"/>
    <n v="2500"/>
    <n v="1250"/>
    <x v="209"/>
    <x v="2"/>
  </r>
  <r>
    <x v="0"/>
    <n v="1185732"/>
    <x v="267"/>
    <x v="0"/>
    <x v="43"/>
    <x v="45"/>
    <x v="2"/>
    <n v="0.5"/>
    <n v="1500"/>
    <n v="750"/>
    <x v="229"/>
    <x v="8"/>
  </r>
  <r>
    <x v="0"/>
    <n v="1185732"/>
    <x v="267"/>
    <x v="0"/>
    <x v="43"/>
    <x v="45"/>
    <x v="3"/>
    <n v="0.5"/>
    <n v="1250"/>
    <n v="625"/>
    <x v="210"/>
    <x v="8"/>
  </r>
  <r>
    <x v="0"/>
    <n v="1185732"/>
    <x v="267"/>
    <x v="0"/>
    <x v="43"/>
    <x v="45"/>
    <x v="4"/>
    <n v="0.6"/>
    <n v="1250"/>
    <n v="750"/>
    <x v="277"/>
    <x v="1"/>
  </r>
  <r>
    <x v="0"/>
    <n v="1185732"/>
    <x v="267"/>
    <x v="0"/>
    <x v="43"/>
    <x v="45"/>
    <x v="5"/>
    <n v="0.64999999999999991"/>
    <n v="2500"/>
    <n v="1624.9999999999998"/>
    <x v="409"/>
    <x v="8"/>
  </r>
  <r>
    <x v="0"/>
    <n v="1185732"/>
    <x v="268"/>
    <x v="0"/>
    <x v="43"/>
    <x v="45"/>
    <x v="0"/>
    <n v="0.6"/>
    <n v="4000"/>
    <n v="2400"/>
    <x v="99"/>
    <x v="2"/>
  </r>
  <r>
    <x v="0"/>
    <n v="1185732"/>
    <x v="268"/>
    <x v="0"/>
    <x v="43"/>
    <x v="45"/>
    <x v="1"/>
    <n v="0.5"/>
    <n v="2750"/>
    <n v="1375"/>
    <x v="676"/>
    <x v="2"/>
  </r>
  <r>
    <x v="0"/>
    <n v="1185732"/>
    <x v="268"/>
    <x v="0"/>
    <x v="43"/>
    <x v="45"/>
    <x v="2"/>
    <n v="0.5"/>
    <n v="2700"/>
    <n v="1350"/>
    <x v="303"/>
    <x v="8"/>
  </r>
  <r>
    <x v="0"/>
    <n v="1185732"/>
    <x v="268"/>
    <x v="0"/>
    <x v="43"/>
    <x v="45"/>
    <x v="3"/>
    <n v="0.5"/>
    <n v="2500"/>
    <n v="1250"/>
    <x v="399"/>
    <x v="8"/>
  </r>
  <r>
    <x v="0"/>
    <n v="1185732"/>
    <x v="268"/>
    <x v="0"/>
    <x v="43"/>
    <x v="45"/>
    <x v="4"/>
    <n v="0.6"/>
    <n v="2250"/>
    <n v="1350"/>
    <x v="658"/>
    <x v="1"/>
  </r>
  <r>
    <x v="0"/>
    <n v="1185732"/>
    <x v="268"/>
    <x v="0"/>
    <x v="43"/>
    <x v="45"/>
    <x v="5"/>
    <n v="0.64999999999999991"/>
    <n v="3250"/>
    <n v="2112.4999999999995"/>
    <x v="1101"/>
    <x v="8"/>
  </r>
  <r>
    <x v="0"/>
    <n v="1185732"/>
    <x v="269"/>
    <x v="0"/>
    <x v="43"/>
    <x v="45"/>
    <x v="0"/>
    <n v="0.6"/>
    <n v="5500"/>
    <n v="3300"/>
    <x v="92"/>
    <x v="2"/>
  </r>
  <r>
    <x v="0"/>
    <n v="1185732"/>
    <x v="269"/>
    <x v="0"/>
    <x v="43"/>
    <x v="45"/>
    <x v="1"/>
    <n v="0.5"/>
    <n v="3500"/>
    <n v="1750"/>
    <x v="963"/>
    <x v="2"/>
  </r>
  <r>
    <x v="0"/>
    <n v="1185732"/>
    <x v="269"/>
    <x v="0"/>
    <x v="43"/>
    <x v="45"/>
    <x v="2"/>
    <n v="0.5"/>
    <n v="3250"/>
    <n v="1625"/>
    <x v="409"/>
    <x v="8"/>
  </r>
  <r>
    <x v="0"/>
    <n v="1185732"/>
    <x v="269"/>
    <x v="0"/>
    <x v="43"/>
    <x v="45"/>
    <x v="3"/>
    <n v="0.5"/>
    <n v="2750"/>
    <n v="1375"/>
    <x v="309"/>
    <x v="8"/>
  </r>
  <r>
    <x v="0"/>
    <n v="1185732"/>
    <x v="269"/>
    <x v="0"/>
    <x v="43"/>
    <x v="45"/>
    <x v="4"/>
    <n v="0.6"/>
    <n v="2750"/>
    <n v="1650"/>
    <x v="361"/>
    <x v="1"/>
  </r>
  <r>
    <x v="0"/>
    <n v="1185732"/>
    <x v="269"/>
    <x v="0"/>
    <x v="43"/>
    <x v="45"/>
    <x v="5"/>
    <n v="0.64999999999999991"/>
    <n v="3750"/>
    <n v="2437.4999999999995"/>
    <x v="218"/>
    <x v="8"/>
  </r>
  <r>
    <x v="0"/>
    <n v="1185732"/>
    <x v="48"/>
    <x v="0"/>
    <x v="44"/>
    <x v="46"/>
    <x v="0"/>
    <n v="0.4"/>
    <n v="5000"/>
    <n v="2000"/>
    <x v="325"/>
    <x v="8"/>
  </r>
  <r>
    <x v="0"/>
    <n v="1185732"/>
    <x v="48"/>
    <x v="0"/>
    <x v="44"/>
    <x v="46"/>
    <x v="1"/>
    <n v="0.4"/>
    <n v="3000"/>
    <n v="1200"/>
    <x v="616"/>
    <x v="8"/>
  </r>
  <r>
    <x v="0"/>
    <n v="1185732"/>
    <x v="48"/>
    <x v="0"/>
    <x v="44"/>
    <x v="46"/>
    <x v="2"/>
    <n v="0.30000000000000004"/>
    <n v="3000"/>
    <n v="900.00000000000011"/>
    <x v="499"/>
    <x v="1"/>
  </r>
  <r>
    <x v="0"/>
    <n v="1185732"/>
    <x v="48"/>
    <x v="0"/>
    <x v="44"/>
    <x v="46"/>
    <x v="3"/>
    <n v="0.35"/>
    <n v="1500"/>
    <n v="525"/>
    <x v="480"/>
    <x v="1"/>
  </r>
  <r>
    <x v="0"/>
    <n v="1185732"/>
    <x v="48"/>
    <x v="0"/>
    <x v="44"/>
    <x v="46"/>
    <x v="4"/>
    <n v="0.5"/>
    <n v="2000"/>
    <n v="1000"/>
    <x v="229"/>
    <x v="1"/>
  </r>
  <r>
    <x v="0"/>
    <n v="1185732"/>
    <x v="48"/>
    <x v="0"/>
    <x v="44"/>
    <x v="46"/>
    <x v="5"/>
    <n v="0.4"/>
    <n v="3000"/>
    <n v="1200"/>
    <x v="217"/>
    <x v="2"/>
  </r>
  <r>
    <x v="0"/>
    <n v="1185732"/>
    <x v="49"/>
    <x v="0"/>
    <x v="44"/>
    <x v="46"/>
    <x v="0"/>
    <n v="0.4"/>
    <n v="5500"/>
    <n v="2200"/>
    <x v="980"/>
    <x v="8"/>
  </r>
  <r>
    <x v="0"/>
    <n v="1185732"/>
    <x v="49"/>
    <x v="0"/>
    <x v="44"/>
    <x v="46"/>
    <x v="1"/>
    <n v="0.4"/>
    <n v="2000"/>
    <n v="800"/>
    <x v="202"/>
    <x v="8"/>
  </r>
  <r>
    <x v="0"/>
    <n v="1185732"/>
    <x v="49"/>
    <x v="0"/>
    <x v="44"/>
    <x v="46"/>
    <x v="2"/>
    <n v="0.30000000000000004"/>
    <n v="2500"/>
    <n v="750.00000000000011"/>
    <x v="1226"/>
    <x v="1"/>
  </r>
  <r>
    <x v="0"/>
    <n v="1185732"/>
    <x v="49"/>
    <x v="0"/>
    <x v="44"/>
    <x v="46"/>
    <x v="3"/>
    <n v="0.35"/>
    <n v="1250"/>
    <n v="437.5"/>
    <x v="506"/>
    <x v="1"/>
  </r>
  <r>
    <x v="0"/>
    <n v="1185732"/>
    <x v="49"/>
    <x v="0"/>
    <x v="44"/>
    <x v="46"/>
    <x v="4"/>
    <n v="0.5"/>
    <n v="2000"/>
    <n v="1000"/>
    <x v="229"/>
    <x v="1"/>
  </r>
  <r>
    <x v="0"/>
    <n v="1185732"/>
    <x v="49"/>
    <x v="0"/>
    <x v="44"/>
    <x v="46"/>
    <x v="5"/>
    <n v="0.4"/>
    <n v="3000"/>
    <n v="1200"/>
    <x v="217"/>
    <x v="2"/>
  </r>
  <r>
    <x v="0"/>
    <n v="1185732"/>
    <x v="14"/>
    <x v="0"/>
    <x v="44"/>
    <x v="46"/>
    <x v="0"/>
    <n v="0.4"/>
    <n v="5200"/>
    <n v="2080"/>
    <x v="1291"/>
    <x v="8"/>
  </r>
  <r>
    <x v="0"/>
    <n v="1185732"/>
    <x v="14"/>
    <x v="0"/>
    <x v="44"/>
    <x v="46"/>
    <x v="1"/>
    <n v="0.4"/>
    <n v="2250"/>
    <n v="900"/>
    <x v="204"/>
    <x v="8"/>
  </r>
  <r>
    <x v="0"/>
    <n v="1185732"/>
    <x v="14"/>
    <x v="0"/>
    <x v="44"/>
    <x v="46"/>
    <x v="2"/>
    <n v="0.30000000000000004"/>
    <n v="2500"/>
    <n v="750.00000000000011"/>
    <x v="1226"/>
    <x v="1"/>
  </r>
  <r>
    <x v="0"/>
    <n v="1185732"/>
    <x v="14"/>
    <x v="0"/>
    <x v="44"/>
    <x v="46"/>
    <x v="3"/>
    <n v="0.35"/>
    <n v="1000"/>
    <n v="350"/>
    <x v="508"/>
    <x v="1"/>
  </r>
  <r>
    <x v="0"/>
    <n v="1185732"/>
    <x v="14"/>
    <x v="0"/>
    <x v="44"/>
    <x v="46"/>
    <x v="4"/>
    <n v="0.5"/>
    <n v="1500"/>
    <n v="750"/>
    <x v="277"/>
    <x v="1"/>
  </r>
  <r>
    <x v="0"/>
    <n v="1185732"/>
    <x v="14"/>
    <x v="0"/>
    <x v="44"/>
    <x v="46"/>
    <x v="5"/>
    <n v="0.4"/>
    <n v="2500"/>
    <n v="1000"/>
    <x v="188"/>
    <x v="2"/>
  </r>
  <r>
    <x v="0"/>
    <n v="1185732"/>
    <x v="50"/>
    <x v="0"/>
    <x v="44"/>
    <x v="46"/>
    <x v="0"/>
    <n v="0.4"/>
    <n v="5000"/>
    <n v="2000"/>
    <x v="325"/>
    <x v="8"/>
  </r>
  <r>
    <x v="0"/>
    <n v="1185732"/>
    <x v="50"/>
    <x v="0"/>
    <x v="44"/>
    <x v="46"/>
    <x v="1"/>
    <n v="0.4"/>
    <n v="2000"/>
    <n v="800"/>
    <x v="202"/>
    <x v="8"/>
  </r>
  <r>
    <x v="0"/>
    <n v="1185732"/>
    <x v="50"/>
    <x v="0"/>
    <x v="44"/>
    <x v="46"/>
    <x v="2"/>
    <n v="0.30000000000000004"/>
    <n v="2000"/>
    <n v="600.00000000000011"/>
    <x v="605"/>
    <x v="1"/>
  </r>
  <r>
    <x v="0"/>
    <n v="1185732"/>
    <x v="50"/>
    <x v="0"/>
    <x v="44"/>
    <x v="46"/>
    <x v="3"/>
    <n v="0.35"/>
    <n v="1250"/>
    <n v="437.5"/>
    <x v="506"/>
    <x v="1"/>
  </r>
  <r>
    <x v="0"/>
    <n v="1185732"/>
    <x v="50"/>
    <x v="0"/>
    <x v="44"/>
    <x v="46"/>
    <x v="4"/>
    <n v="0.5"/>
    <n v="1250"/>
    <n v="625"/>
    <x v="476"/>
    <x v="1"/>
  </r>
  <r>
    <x v="0"/>
    <n v="1185732"/>
    <x v="50"/>
    <x v="0"/>
    <x v="44"/>
    <x v="46"/>
    <x v="5"/>
    <n v="0.4"/>
    <n v="2750"/>
    <n v="1100"/>
    <x v="195"/>
    <x v="2"/>
  </r>
  <r>
    <x v="0"/>
    <n v="1185732"/>
    <x v="51"/>
    <x v="0"/>
    <x v="44"/>
    <x v="46"/>
    <x v="0"/>
    <n v="0.54999999999999993"/>
    <n v="5450"/>
    <n v="2997.4999999999995"/>
    <x v="1292"/>
    <x v="8"/>
  </r>
  <r>
    <x v="0"/>
    <n v="1185732"/>
    <x v="51"/>
    <x v="0"/>
    <x v="44"/>
    <x v="46"/>
    <x v="1"/>
    <n v="0.5"/>
    <n v="2500"/>
    <n v="1250"/>
    <x v="399"/>
    <x v="8"/>
  </r>
  <r>
    <x v="0"/>
    <n v="1185732"/>
    <x v="51"/>
    <x v="0"/>
    <x v="44"/>
    <x v="46"/>
    <x v="2"/>
    <n v="0.45"/>
    <n v="2750"/>
    <n v="1237.5"/>
    <x v="516"/>
    <x v="1"/>
  </r>
  <r>
    <x v="0"/>
    <n v="1185732"/>
    <x v="51"/>
    <x v="0"/>
    <x v="44"/>
    <x v="46"/>
    <x v="3"/>
    <n v="0.45"/>
    <n v="2250"/>
    <n v="1012.5"/>
    <x v="269"/>
    <x v="1"/>
  </r>
  <r>
    <x v="0"/>
    <n v="1185732"/>
    <x v="51"/>
    <x v="0"/>
    <x v="44"/>
    <x v="46"/>
    <x v="4"/>
    <n v="0.54999999999999993"/>
    <n v="2500"/>
    <n v="1374.9999999999998"/>
    <x v="313"/>
    <x v="1"/>
  </r>
  <r>
    <x v="0"/>
    <n v="1185732"/>
    <x v="51"/>
    <x v="0"/>
    <x v="44"/>
    <x v="46"/>
    <x v="5"/>
    <n v="0.6"/>
    <n v="3750"/>
    <n v="2250"/>
    <x v="42"/>
    <x v="2"/>
  </r>
  <r>
    <x v="0"/>
    <n v="1185732"/>
    <x v="52"/>
    <x v="0"/>
    <x v="44"/>
    <x v="46"/>
    <x v="0"/>
    <n v="0.54999999999999993"/>
    <n v="6250"/>
    <n v="3437.4999999999995"/>
    <x v="96"/>
    <x v="8"/>
  </r>
  <r>
    <x v="0"/>
    <n v="1185732"/>
    <x v="52"/>
    <x v="0"/>
    <x v="44"/>
    <x v="46"/>
    <x v="1"/>
    <n v="0.5"/>
    <n v="3750"/>
    <n v="1875"/>
    <x v="158"/>
    <x v="8"/>
  </r>
  <r>
    <x v="0"/>
    <n v="1185732"/>
    <x v="52"/>
    <x v="0"/>
    <x v="44"/>
    <x v="46"/>
    <x v="2"/>
    <n v="0.45"/>
    <n v="3000"/>
    <n v="1350"/>
    <x v="658"/>
    <x v="1"/>
  </r>
  <r>
    <x v="0"/>
    <n v="1185732"/>
    <x v="52"/>
    <x v="0"/>
    <x v="44"/>
    <x v="46"/>
    <x v="3"/>
    <n v="0.45"/>
    <n v="2750"/>
    <n v="1237.5"/>
    <x v="516"/>
    <x v="1"/>
  </r>
  <r>
    <x v="0"/>
    <n v="1185732"/>
    <x v="52"/>
    <x v="0"/>
    <x v="44"/>
    <x v="46"/>
    <x v="4"/>
    <n v="0.54999999999999993"/>
    <n v="2750"/>
    <n v="1512.4999999999998"/>
    <x v="1278"/>
    <x v="1"/>
  </r>
  <r>
    <x v="0"/>
    <n v="1185732"/>
    <x v="52"/>
    <x v="0"/>
    <x v="44"/>
    <x v="46"/>
    <x v="5"/>
    <n v="0.6"/>
    <n v="4250"/>
    <n v="2550"/>
    <x v="1140"/>
    <x v="2"/>
  </r>
  <r>
    <x v="0"/>
    <n v="1185732"/>
    <x v="18"/>
    <x v="0"/>
    <x v="44"/>
    <x v="46"/>
    <x v="0"/>
    <n v="0.54999999999999993"/>
    <n v="6500"/>
    <n v="3574.9999999999995"/>
    <x v="324"/>
    <x v="8"/>
  </r>
  <r>
    <x v="0"/>
    <n v="1185732"/>
    <x v="18"/>
    <x v="0"/>
    <x v="44"/>
    <x v="46"/>
    <x v="1"/>
    <n v="0.5"/>
    <n v="4000"/>
    <n v="2000"/>
    <x v="325"/>
    <x v="8"/>
  </r>
  <r>
    <x v="0"/>
    <n v="1185732"/>
    <x v="18"/>
    <x v="0"/>
    <x v="44"/>
    <x v="46"/>
    <x v="2"/>
    <n v="0.45"/>
    <n v="3250"/>
    <n v="1462.5"/>
    <x v="1293"/>
    <x v="1"/>
  </r>
  <r>
    <x v="0"/>
    <n v="1185732"/>
    <x v="18"/>
    <x v="0"/>
    <x v="44"/>
    <x v="46"/>
    <x v="3"/>
    <n v="0.45"/>
    <n v="2750"/>
    <n v="1237.5"/>
    <x v="516"/>
    <x v="1"/>
  </r>
  <r>
    <x v="0"/>
    <n v="1185732"/>
    <x v="18"/>
    <x v="0"/>
    <x v="44"/>
    <x v="46"/>
    <x v="4"/>
    <n v="0.54999999999999993"/>
    <n v="3000"/>
    <n v="1649.9999999999998"/>
    <x v="358"/>
    <x v="1"/>
  </r>
  <r>
    <x v="0"/>
    <n v="1185732"/>
    <x v="18"/>
    <x v="0"/>
    <x v="44"/>
    <x v="46"/>
    <x v="5"/>
    <n v="0.6"/>
    <n v="4750"/>
    <n v="2850"/>
    <x v="259"/>
    <x v="2"/>
  </r>
  <r>
    <x v="0"/>
    <n v="1185732"/>
    <x v="53"/>
    <x v="0"/>
    <x v="44"/>
    <x v="46"/>
    <x v="0"/>
    <n v="0.54999999999999993"/>
    <n v="6250"/>
    <n v="3437.4999999999995"/>
    <x v="96"/>
    <x v="8"/>
  </r>
  <r>
    <x v="0"/>
    <n v="1185732"/>
    <x v="53"/>
    <x v="0"/>
    <x v="44"/>
    <x v="46"/>
    <x v="1"/>
    <n v="0.5"/>
    <n v="4000"/>
    <n v="2000"/>
    <x v="325"/>
    <x v="8"/>
  </r>
  <r>
    <x v="0"/>
    <n v="1185732"/>
    <x v="53"/>
    <x v="0"/>
    <x v="44"/>
    <x v="46"/>
    <x v="2"/>
    <n v="0.45"/>
    <n v="3250"/>
    <n v="1462.5"/>
    <x v="1293"/>
    <x v="1"/>
  </r>
  <r>
    <x v="0"/>
    <n v="1185732"/>
    <x v="53"/>
    <x v="0"/>
    <x v="44"/>
    <x v="46"/>
    <x v="3"/>
    <n v="0.45"/>
    <n v="2250"/>
    <n v="1012.5"/>
    <x v="269"/>
    <x v="1"/>
  </r>
  <r>
    <x v="0"/>
    <n v="1185732"/>
    <x v="53"/>
    <x v="0"/>
    <x v="44"/>
    <x v="46"/>
    <x v="4"/>
    <n v="0.54999999999999993"/>
    <n v="2000"/>
    <n v="1099.9999999999998"/>
    <x v="1271"/>
    <x v="1"/>
  </r>
  <r>
    <x v="0"/>
    <n v="1185732"/>
    <x v="53"/>
    <x v="0"/>
    <x v="44"/>
    <x v="46"/>
    <x v="5"/>
    <n v="0.6"/>
    <n v="3750"/>
    <n v="2250"/>
    <x v="42"/>
    <x v="2"/>
  </r>
  <r>
    <x v="0"/>
    <n v="1185732"/>
    <x v="54"/>
    <x v="0"/>
    <x v="44"/>
    <x v="46"/>
    <x v="0"/>
    <n v="0.54999999999999993"/>
    <n v="5000"/>
    <n v="2749.9999999999995"/>
    <x v="588"/>
    <x v="8"/>
  </r>
  <r>
    <x v="0"/>
    <n v="1185732"/>
    <x v="54"/>
    <x v="0"/>
    <x v="44"/>
    <x v="46"/>
    <x v="1"/>
    <n v="0.5"/>
    <n v="3000"/>
    <n v="1500"/>
    <x v="51"/>
    <x v="8"/>
  </r>
  <r>
    <x v="0"/>
    <n v="1185732"/>
    <x v="54"/>
    <x v="0"/>
    <x v="44"/>
    <x v="46"/>
    <x v="2"/>
    <n v="0.45"/>
    <n v="2000"/>
    <n v="900"/>
    <x v="499"/>
    <x v="1"/>
  </r>
  <r>
    <x v="0"/>
    <n v="1185732"/>
    <x v="54"/>
    <x v="0"/>
    <x v="44"/>
    <x v="46"/>
    <x v="3"/>
    <n v="0.45"/>
    <n v="1750"/>
    <n v="787.5"/>
    <x v="678"/>
    <x v="1"/>
  </r>
  <r>
    <x v="0"/>
    <n v="1185732"/>
    <x v="54"/>
    <x v="0"/>
    <x v="44"/>
    <x v="46"/>
    <x v="4"/>
    <n v="0.54999999999999993"/>
    <n v="1750"/>
    <n v="962.49999999999989"/>
    <x v="517"/>
    <x v="1"/>
  </r>
  <r>
    <x v="0"/>
    <n v="1185732"/>
    <x v="54"/>
    <x v="0"/>
    <x v="44"/>
    <x v="46"/>
    <x v="5"/>
    <n v="0.6"/>
    <n v="2750"/>
    <n v="1650"/>
    <x v="302"/>
    <x v="2"/>
  </r>
  <r>
    <x v="0"/>
    <n v="1185732"/>
    <x v="55"/>
    <x v="0"/>
    <x v="44"/>
    <x v="46"/>
    <x v="0"/>
    <n v="0.6"/>
    <n v="4500"/>
    <n v="2700"/>
    <x v="53"/>
    <x v="8"/>
  </r>
  <r>
    <x v="0"/>
    <n v="1185732"/>
    <x v="55"/>
    <x v="0"/>
    <x v="44"/>
    <x v="46"/>
    <x v="1"/>
    <n v="0.55000000000000004"/>
    <n v="2750"/>
    <n v="1512.5000000000002"/>
    <x v="1096"/>
    <x v="8"/>
  </r>
  <r>
    <x v="0"/>
    <n v="1185732"/>
    <x v="55"/>
    <x v="0"/>
    <x v="44"/>
    <x v="46"/>
    <x v="2"/>
    <n v="0.55000000000000004"/>
    <n v="1750"/>
    <n v="962.50000000000011"/>
    <x v="281"/>
    <x v="1"/>
  </r>
  <r>
    <x v="0"/>
    <n v="1185732"/>
    <x v="55"/>
    <x v="0"/>
    <x v="44"/>
    <x v="46"/>
    <x v="3"/>
    <n v="0.55000000000000004"/>
    <n v="1500"/>
    <n v="825.00000000000011"/>
    <x v="966"/>
    <x v="1"/>
  </r>
  <r>
    <x v="0"/>
    <n v="1185732"/>
    <x v="55"/>
    <x v="0"/>
    <x v="44"/>
    <x v="46"/>
    <x v="4"/>
    <n v="0.65"/>
    <n v="1500"/>
    <n v="975"/>
    <x v="1248"/>
    <x v="1"/>
  </r>
  <r>
    <x v="0"/>
    <n v="1185732"/>
    <x v="55"/>
    <x v="0"/>
    <x v="44"/>
    <x v="46"/>
    <x v="5"/>
    <n v="0.7"/>
    <n v="2750"/>
    <n v="1924.9999999999998"/>
    <x v="812"/>
    <x v="2"/>
  </r>
  <r>
    <x v="0"/>
    <n v="1185732"/>
    <x v="56"/>
    <x v="0"/>
    <x v="44"/>
    <x v="46"/>
    <x v="0"/>
    <n v="0.65"/>
    <n v="4250"/>
    <n v="2762.5"/>
    <x v="1294"/>
    <x v="8"/>
  </r>
  <r>
    <x v="0"/>
    <n v="1185732"/>
    <x v="56"/>
    <x v="0"/>
    <x v="44"/>
    <x v="46"/>
    <x v="1"/>
    <n v="0.55000000000000004"/>
    <n v="3000"/>
    <n v="1650.0000000000002"/>
    <x v="829"/>
    <x v="8"/>
  </r>
  <r>
    <x v="0"/>
    <n v="1185732"/>
    <x v="56"/>
    <x v="0"/>
    <x v="44"/>
    <x v="46"/>
    <x v="2"/>
    <n v="0.55000000000000004"/>
    <n v="2950"/>
    <n v="1622.5000000000002"/>
    <x v="1295"/>
    <x v="1"/>
  </r>
  <r>
    <x v="0"/>
    <n v="1185732"/>
    <x v="56"/>
    <x v="0"/>
    <x v="44"/>
    <x v="46"/>
    <x v="3"/>
    <n v="0.55000000000000004"/>
    <n v="2750"/>
    <n v="1512.5000000000002"/>
    <x v="972"/>
    <x v="1"/>
  </r>
  <r>
    <x v="0"/>
    <n v="1185732"/>
    <x v="56"/>
    <x v="0"/>
    <x v="44"/>
    <x v="46"/>
    <x v="4"/>
    <n v="0.65"/>
    <n v="2500"/>
    <n v="1625"/>
    <x v="1296"/>
    <x v="1"/>
  </r>
  <r>
    <x v="0"/>
    <n v="1185732"/>
    <x v="56"/>
    <x v="0"/>
    <x v="44"/>
    <x v="46"/>
    <x v="5"/>
    <n v="0.7"/>
    <n v="3500"/>
    <n v="2450"/>
    <x v="44"/>
    <x v="2"/>
  </r>
  <r>
    <x v="0"/>
    <n v="1185732"/>
    <x v="57"/>
    <x v="0"/>
    <x v="44"/>
    <x v="46"/>
    <x v="0"/>
    <n v="0.65"/>
    <n v="5750"/>
    <n v="3737.5"/>
    <x v="1297"/>
    <x v="8"/>
  </r>
  <r>
    <x v="0"/>
    <n v="1185732"/>
    <x v="57"/>
    <x v="0"/>
    <x v="44"/>
    <x v="46"/>
    <x v="1"/>
    <n v="0.55000000000000004"/>
    <n v="3750"/>
    <n v="2062.5"/>
    <x v="543"/>
    <x v="8"/>
  </r>
  <r>
    <x v="0"/>
    <n v="1185732"/>
    <x v="57"/>
    <x v="0"/>
    <x v="44"/>
    <x v="46"/>
    <x v="2"/>
    <n v="0.55000000000000004"/>
    <n v="3500"/>
    <n v="1925.0000000000002"/>
    <x v="302"/>
    <x v="1"/>
  </r>
  <r>
    <x v="0"/>
    <n v="1185732"/>
    <x v="57"/>
    <x v="0"/>
    <x v="44"/>
    <x v="46"/>
    <x v="3"/>
    <n v="0.55000000000000004"/>
    <n v="3000"/>
    <n v="1650.0000000000002"/>
    <x v="732"/>
    <x v="1"/>
  </r>
  <r>
    <x v="0"/>
    <n v="1185732"/>
    <x v="57"/>
    <x v="0"/>
    <x v="44"/>
    <x v="46"/>
    <x v="4"/>
    <n v="0.65"/>
    <n v="3000"/>
    <n v="1950"/>
    <x v="154"/>
    <x v="1"/>
  </r>
  <r>
    <x v="0"/>
    <n v="1185732"/>
    <x v="57"/>
    <x v="0"/>
    <x v="44"/>
    <x v="46"/>
    <x v="5"/>
    <n v="0.7"/>
    <n v="4000"/>
    <n v="2800"/>
    <x v="1298"/>
    <x v="2"/>
  </r>
  <r>
    <x v="0"/>
    <n v="1185732"/>
    <x v="136"/>
    <x v="0"/>
    <x v="45"/>
    <x v="47"/>
    <x v="0"/>
    <n v="0.35000000000000003"/>
    <n v="4250"/>
    <n v="1487.5000000000002"/>
    <x v="795"/>
    <x v="2"/>
  </r>
  <r>
    <x v="0"/>
    <n v="1185732"/>
    <x v="136"/>
    <x v="0"/>
    <x v="45"/>
    <x v="47"/>
    <x v="1"/>
    <n v="0.35000000000000003"/>
    <n v="2250"/>
    <n v="787.50000000000011"/>
    <x v="185"/>
    <x v="2"/>
  </r>
  <r>
    <x v="0"/>
    <n v="1185732"/>
    <x v="136"/>
    <x v="0"/>
    <x v="45"/>
    <x v="47"/>
    <x v="2"/>
    <n v="0.25000000000000006"/>
    <n v="2250"/>
    <n v="562.50000000000011"/>
    <x v="811"/>
    <x v="8"/>
  </r>
  <r>
    <x v="0"/>
    <n v="1185732"/>
    <x v="136"/>
    <x v="0"/>
    <x v="45"/>
    <x v="47"/>
    <x v="3"/>
    <n v="0.3"/>
    <n v="750"/>
    <n v="225"/>
    <x v="1285"/>
    <x v="8"/>
  </r>
  <r>
    <x v="0"/>
    <n v="1185732"/>
    <x v="136"/>
    <x v="0"/>
    <x v="45"/>
    <x v="47"/>
    <x v="4"/>
    <n v="0.45"/>
    <n v="1250"/>
    <n v="562.5"/>
    <x v="674"/>
    <x v="1"/>
  </r>
  <r>
    <x v="0"/>
    <n v="1185732"/>
    <x v="136"/>
    <x v="0"/>
    <x v="45"/>
    <x v="47"/>
    <x v="5"/>
    <n v="0.35000000000000003"/>
    <n v="2250"/>
    <n v="787.50000000000011"/>
    <x v="280"/>
    <x v="8"/>
  </r>
  <r>
    <x v="0"/>
    <n v="1185732"/>
    <x v="264"/>
    <x v="0"/>
    <x v="45"/>
    <x v="47"/>
    <x v="0"/>
    <n v="0.35000000000000003"/>
    <n v="4750"/>
    <n v="1662.5000000000002"/>
    <x v="854"/>
    <x v="2"/>
  </r>
  <r>
    <x v="0"/>
    <n v="1185732"/>
    <x v="264"/>
    <x v="0"/>
    <x v="45"/>
    <x v="47"/>
    <x v="1"/>
    <n v="0.35000000000000003"/>
    <n v="1250"/>
    <n v="437.50000000000006"/>
    <x v="591"/>
    <x v="2"/>
  </r>
  <r>
    <x v="0"/>
    <n v="1185732"/>
    <x v="264"/>
    <x v="0"/>
    <x v="45"/>
    <x v="47"/>
    <x v="2"/>
    <n v="0.25000000000000006"/>
    <n v="1750"/>
    <n v="437.50000000000011"/>
    <x v="1286"/>
    <x v="8"/>
  </r>
  <r>
    <x v="0"/>
    <n v="1185732"/>
    <x v="264"/>
    <x v="0"/>
    <x v="45"/>
    <x v="47"/>
    <x v="3"/>
    <n v="0.3"/>
    <n v="500"/>
    <n v="150"/>
    <x v="610"/>
    <x v="8"/>
  </r>
  <r>
    <x v="0"/>
    <n v="1185732"/>
    <x v="264"/>
    <x v="0"/>
    <x v="45"/>
    <x v="47"/>
    <x v="4"/>
    <n v="0.45"/>
    <n v="1250"/>
    <n v="562.5"/>
    <x v="674"/>
    <x v="1"/>
  </r>
  <r>
    <x v="0"/>
    <n v="1185732"/>
    <x v="264"/>
    <x v="0"/>
    <x v="45"/>
    <x v="47"/>
    <x v="5"/>
    <n v="0.35000000000000003"/>
    <n v="2250"/>
    <n v="787.50000000000011"/>
    <x v="280"/>
    <x v="8"/>
  </r>
  <r>
    <x v="0"/>
    <n v="1185732"/>
    <x v="173"/>
    <x v="0"/>
    <x v="45"/>
    <x v="47"/>
    <x v="0"/>
    <n v="0.35000000000000003"/>
    <n v="4450"/>
    <n v="1557.5000000000002"/>
    <x v="1299"/>
    <x v="2"/>
  </r>
  <r>
    <x v="0"/>
    <n v="1185732"/>
    <x v="173"/>
    <x v="0"/>
    <x v="45"/>
    <x v="47"/>
    <x v="1"/>
    <n v="0.35000000000000003"/>
    <n v="1500"/>
    <n v="525"/>
    <x v="1253"/>
    <x v="2"/>
  </r>
  <r>
    <x v="0"/>
    <n v="1185732"/>
    <x v="173"/>
    <x v="0"/>
    <x v="45"/>
    <x v="47"/>
    <x v="2"/>
    <n v="0.25000000000000006"/>
    <n v="1750"/>
    <n v="437.50000000000011"/>
    <x v="1286"/>
    <x v="8"/>
  </r>
  <r>
    <x v="0"/>
    <n v="1185732"/>
    <x v="173"/>
    <x v="0"/>
    <x v="45"/>
    <x v="47"/>
    <x v="3"/>
    <n v="0.3"/>
    <n v="250"/>
    <n v="75"/>
    <x v="613"/>
    <x v="8"/>
  </r>
  <r>
    <x v="0"/>
    <n v="1185732"/>
    <x v="173"/>
    <x v="0"/>
    <x v="45"/>
    <x v="47"/>
    <x v="4"/>
    <n v="0.45"/>
    <n v="750"/>
    <n v="337.5"/>
    <x v="1265"/>
    <x v="1"/>
  </r>
  <r>
    <x v="0"/>
    <n v="1185732"/>
    <x v="173"/>
    <x v="0"/>
    <x v="45"/>
    <x v="47"/>
    <x v="5"/>
    <n v="0.35000000000000003"/>
    <n v="1750"/>
    <n v="612.50000000000011"/>
    <x v="607"/>
    <x v="8"/>
  </r>
  <r>
    <x v="0"/>
    <n v="1185732"/>
    <x v="265"/>
    <x v="0"/>
    <x v="45"/>
    <x v="47"/>
    <x v="0"/>
    <n v="0.35000000000000003"/>
    <n v="4250"/>
    <n v="1487.5000000000002"/>
    <x v="795"/>
    <x v="2"/>
  </r>
  <r>
    <x v="0"/>
    <n v="1185732"/>
    <x v="265"/>
    <x v="0"/>
    <x v="45"/>
    <x v="47"/>
    <x v="1"/>
    <n v="0.35000000000000003"/>
    <n v="1250"/>
    <n v="437.50000000000006"/>
    <x v="591"/>
    <x v="2"/>
  </r>
  <r>
    <x v="0"/>
    <n v="1185732"/>
    <x v="265"/>
    <x v="0"/>
    <x v="45"/>
    <x v="47"/>
    <x v="2"/>
    <n v="0.25000000000000006"/>
    <n v="1250"/>
    <n v="312.50000000000006"/>
    <x v="1300"/>
    <x v="8"/>
  </r>
  <r>
    <x v="0"/>
    <n v="1185732"/>
    <x v="265"/>
    <x v="0"/>
    <x v="45"/>
    <x v="47"/>
    <x v="3"/>
    <n v="0.3"/>
    <n v="500"/>
    <n v="150"/>
    <x v="610"/>
    <x v="8"/>
  </r>
  <r>
    <x v="0"/>
    <n v="1185732"/>
    <x v="265"/>
    <x v="0"/>
    <x v="45"/>
    <x v="47"/>
    <x v="4"/>
    <n v="0.45"/>
    <n v="500"/>
    <n v="225"/>
    <x v="1266"/>
    <x v="1"/>
  </r>
  <r>
    <x v="0"/>
    <n v="1185732"/>
    <x v="265"/>
    <x v="0"/>
    <x v="45"/>
    <x v="47"/>
    <x v="5"/>
    <n v="0.35000000000000003"/>
    <n v="2000"/>
    <n v="700.00000000000011"/>
    <x v="899"/>
    <x v="8"/>
  </r>
  <r>
    <x v="0"/>
    <n v="1185732"/>
    <x v="61"/>
    <x v="0"/>
    <x v="45"/>
    <x v="47"/>
    <x v="0"/>
    <n v="0.49999999999999994"/>
    <n v="4700"/>
    <n v="2349.9999999999995"/>
    <x v="1301"/>
    <x v="2"/>
  </r>
  <r>
    <x v="0"/>
    <n v="1185732"/>
    <x v="61"/>
    <x v="0"/>
    <x v="45"/>
    <x v="47"/>
    <x v="1"/>
    <n v="0.45"/>
    <n v="1750"/>
    <n v="787.5"/>
    <x v="185"/>
    <x v="2"/>
  </r>
  <r>
    <x v="0"/>
    <n v="1185732"/>
    <x v="61"/>
    <x v="0"/>
    <x v="45"/>
    <x v="47"/>
    <x v="2"/>
    <n v="0.4"/>
    <n v="2000"/>
    <n v="800"/>
    <x v="202"/>
    <x v="8"/>
  </r>
  <r>
    <x v="0"/>
    <n v="1185732"/>
    <x v="61"/>
    <x v="0"/>
    <x v="45"/>
    <x v="47"/>
    <x v="3"/>
    <n v="0.4"/>
    <n v="1500"/>
    <n v="600"/>
    <x v="512"/>
    <x v="8"/>
  </r>
  <r>
    <x v="0"/>
    <n v="1185732"/>
    <x v="61"/>
    <x v="0"/>
    <x v="45"/>
    <x v="47"/>
    <x v="4"/>
    <n v="0.49999999999999994"/>
    <n v="1750"/>
    <n v="874.99999999999989"/>
    <x v="621"/>
    <x v="1"/>
  </r>
  <r>
    <x v="0"/>
    <n v="1185732"/>
    <x v="61"/>
    <x v="0"/>
    <x v="45"/>
    <x v="47"/>
    <x v="5"/>
    <n v="0.54999999999999993"/>
    <n v="3000"/>
    <n v="1649.9999999999998"/>
    <x v="45"/>
    <x v="8"/>
  </r>
  <r>
    <x v="0"/>
    <n v="1185732"/>
    <x v="266"/>
    <x v="0"/>
    <x v="45"/>
    <x v="47"/>
    <x v="0"/>
    <n v="0.49999999999999994"/>
    <n v="5500"/>
    <n v="2749.9999999999995"/>
    <x v="1302"/>
    <x v="2"/>
  </r>
  <r>
    <x v="0"/>
    <n v="1185732"/>
    <x v="266"/>
    <x v="0"/>
    <x v="45"/>
    <x v="47"/>
    <x v="1"/>
    <n v="0.45"/>
    <n v="3000"/>
    <n v="1350"/>
    <x v="305"/>
    <x v="2"/>
  </r>
  <r>
    <x v="0"/>
    <n v="1185732"/>
    <x v="266"/>
    <x v="0"/>
    <x v="45"/>
    <x v="47"/>
    <x v="2"/>
    <n v="0.4"/>
    <n v="2250"/>
    <n v="900"/>
    <x v="204"/>
    <x v="8"/>
  </r>
  <r>
    <x v="0"/>
    <n v="1185732"/>
    <x v="266"/>
    <x v="0"/>
    <x v="45"/>
    <x v="47"/>
    <x v="3"/>
    <n v="0.4"/>
    <n v="2000"/>
    <n v="800"/>
    <x v="202"/>
    <x v="8"/>
  </r>
  <r>
    <x v="0"/>
    <n v="1185732"/>
    <x v="266"/>
    <x v="0"/>
    <x v="45"/>
    <x v="47"/>
    <x v="4"/>
    <n v="0.49999999999999994"/>
    <n v="2000"/>
    <n v="999.99999999999989"/>
    <x v="1303"/>
    <x v="1"/>
  </r>
  <r>
    <x v="0"/>
    <n v="1185732"/>
    <x v="266"/>
    <x v="0"/>
    <x v="45"/>
    <x v="47"/>
    <x v="5"/>
    <n v="0.54999999999999993"/>
    <n v="3500"/>
    <n v="1924.9999999999998"/>
    <x v="802"/>
    <x v="8"/>
  </r>
  <r>
    <x v="0"/>
    <n v="1185732"/>
    <x v="176"/>
    <x v="0"/>
    <x v="45"/>
    <x v="47"/>
    <x v="0"/>
    <n v="0.49999999999999994"/>
    <n v="5750"/>
    <n v="2874.9999999999995"/>
    <x v="1304"/>
    <x v="2"/>
  </r>
  <r>
    <x v="0"/>
    <n v="1185732"/>
    <x v="176"/>
    <x v="0"/>
    <x v="45"/>
    <x v="47"/>
    <x v="1"/>
    <n v="0.45"/>
    <n v="3250"/>
    <n v="1462.5"/>
    <x v="977"/>
    <x v="2"/>
  </r>
  <r>
    <x v="0"/>
    <n v="1185732"/>
    <x v="176"/>
    <x v="0"/>
    <x v="45"/>
    <x v="47"/>
    <x v="2"/>
    <n v="0.4"/>
    <n v="2500"/>
    <n v="1000"/>
    <x v="216"/>
    <x v="8"/>
  </r>
  <r>
    <x v="0"/>
    <n v="1185732"/>
    <x v="176"/>
    <x v="0"/>
    <x v="45"/>
    <x v="47"/>
    <x v="3"/>
    <n v="0.4"/>
    <n v="2000"/>
    <n v="800"/>
    <x v="202"/>
    <x v="8"/>
  </r>
  <r>
    <x v="0"/>
    <n v="1185732"/>
    <x v="176"/>
    <x v="0"/>
    <x v="45"/>
    <x v="47"/>
    <x v="4"/>
    <n v="0.49999999999999994"/>
    <n v="2250"/>
    <n v="1124.9999999999998"/>
    <x v="615"/>
    <x v="1"/>
  </r>
  <r>
    <x v="0"/>
    <n v="1185732"/>
    <x v="176"/>
    <x v="0"/>
    <x v="45"/>
    <x v="47"/>
    <x v="5"/>
    <n v="0.54999999999999993"/>
    <n v="4000"/>
    <n v="2199.9999999999995"/>
    <x v="311"/>
    <x v="8"/>
  </r>
  <r>
    <x v="0"/>
    <n v="1185732"/>
    <x v="117"/>
    <x v="0"/>
    <x v="45"/>
    <x v="47"/>
    <x v="0"/>
    <n v="0.49999999999999994"/>
    <n v="5500"/>
    <n v="2749.9999999999995"/>
    <x v="1302"/>
    <x v="2"/>
  </r>
  <r>
    <x v="0"/>
    <n v="1185732"/>
    <x v="117"/>
    <x v="0"/>
    <x v="45"/>
    <x v="47"/>
    <x v="1"/>
    <n v="0.45"/>
    <n v="3250"/>
    <n v="1462.5"/>
    <x v="977"/>
    <x v="2"/>
  </r>
  <r>
    <x v="0"/>
    <n v="1185732"/>
    <x v="117"/>
    <x v="0"/>
    <x v="45"/>
    <x v="47"/>
    <x v="2"/>
    <n v="0.4"/>
    <n v="2500"/>
    <n v="1000"/>
    <x v="216"/>
    <x v="8"/>
  </r>
  <r>
    <x v="0"/>
    <n v="1185732"/>
    <x v="117"/>
    <x v="0"/>
    <x v="45"/>
    <x v="47"/>
    <x v="3"/>
    <n v="0.4"/>
    <n v="1500"/>
    <n v="600"/>
    <x v="512"/>
    <x v="8"/>
  </r>
  <r>
    <x v="0"/>
    <n v="1185732"/>
    <x v="117"/>
    <x v="0"/>
    <x v="45"/>
    <x v="47"/>
    <x v="4"/>
    <n v="0.49999999999999994"/>
    <n v="1250"/>
    <n v="624.99999999999989"/>
    <x v="1268"/>
    <x v="1"/>
  </r>
  <r>
    <x v="0"/>
    <n v="1185732"/>
    <x v="117"/>
    <x v="0"/>
    <x v="45"/>
    <x v="47"/>
    <x v="5"/>
    <n v="0.54999999999999993"/>
    <n v="3000"/>
    <n v="1649.9999999999998"/>
    <x v="45"/>
    <x v="8"/>
  </r>
  <r>
    <x v="0"/>
    <n v="1185732"/>
    <x v="63"/>
    <x v="0"/>
    <x v="45"/>
    <x v="47"/>
    <x v="0"/>
    <n v="0.49999999999999994"/>
    <n v="4250"/>
    <n v="2124.9999999999995"/>
    <x v="1305"/>
    <x v="2"/>
  </r>
  <r>
    <x v="0"/>
    <n v="1185732"/>
    <x v="63"/>
    <x v="0"/>
    <x v="45"/>
    <x v="47"/>
    <x v="1"/>
    <n v="0.45"/>
    <n v="2250"/>
    <n v="1012.5"/>
    <x v="266"/>
    <x v="2"/>
  </r>
  <r>
    <x v="0"/>
    <n v="1185732"/>
    <x v="63"/>
    <x v="0"/>
    <x v="45"/>
    <x v="47"/>
    <x v="2"/>
    <n v="0.4"/>
    <n v="1250"/>
    <n v="500"/>
    <x v="182"/>
    <x v="8"/>
  </r>
  <r>
    <x v="0"/>
    <n v="1185732"/>
    <x v="63"/>
    <x v="0"/>
    <x v="45"/>
    <x v="47"/>
    <x v="3"/>
    <n v="0.4"/>
    <n v="1000"/>
    <n v="400"/>
    <x v="186"/>
    <x v="8"/>
  </r>
  <r>
    <x v="0"/>
    <n v="1185732"/>
    <x v="63"/>
    <x v="0"/>
    <x v="45"/>
    <x v="47"/>
    <x v="4"/>
    <n v="0.49999999999999994"/>
    <n v="1000"/>
    <n v="499.99999999999994"/>
    <x v="1223"/>
    <x v="1"/>
  </r>
  <r>
    <x v="0"/>
    <n v="1185732"/>
    <x v="63"/>
    <x v="0"/>
    <x v="45"/>
    <x v="47"/>
    <x v="5"/>
    <n v="0.54999999999999993"/>
    <n v="2000"/>
    <n v="1099.9999999999998"/>
    <x v="288"/>
    <x v="8"/>
  </r>
  <r>
    <x v="0"/>
    <n v="1185732"/>
    <x v="267"/>
    <x v="0"/>
    <x v="45"/>
    <x v="47"/>
    <x v="0"/>
    <n v="0.54999999999999993"/>
    <n v="3750"/>
    <n v="2062.4999999999995"/>
    <x v="1139"/>
    <x v="2"/>
  </r>
  <r>
    <x v="0"/>
    <n v="1185732"/>
    <x v="267"/>
    <x v="0"/>
    <x v="45"/>
    <x v="47"/>
    <x v="1"/>
    <n v="0.5"/>
    <n v="2000"/>
    <n v="1000"/>
    <x v="188"/>
    <x v="2"/>
  </r>
  <r>
    <x v="0"/>
    <n v="1185732"/>
    <x v="267"/>
    <x v="0"/>
    <x v="45"/>
    <x v="47"/>
    <x v="2"/>
    <n v="0.5"/>
    <n v="1000"/>
    <n v="500"/>
    <x v="182"/>
    <x v="8"/>
  </r>
  <r>
    <x v="0"/>
    <n v="1185732"/>
    <x v="267"/>
    <x v="0"/>
    <x v="45"/>
    <x v="47"/>
    <x v="3"/>
    <n v="0.5"/>
    <n v="750"/>
    <n v="375"/>
    <x v="481"/>
    <x v="8"/>
  </r>
  <r>
    <x v="0"/>
    <n v="1185732"/>
    <x v="267"/>
    <x v="0"/>
    <x v="45"/>
    <x v="47"/>
    <x v="4"/>
    <n v="0.6"/>
    <n v="750"/>
    <n v="450"/>
    <x v="190"/>
    <x v="1"/>
  </r>
  <r>
    <x v="0"/>
    <n v="1185732"/>
    <x v="267"/>
    <x v="0"/>
    <x v="45"/>
    <x v="47"/>
    <x v="5"/>
    <n v="0.64999999999999991"/>
    <n v="2000"/>
    <n v="1299.9999999999998"/>
    <x v="1306"/>
    <x v="8"/>
  </r>
  <r>
    <x v="0"/>
    <n v="1185732"/>
    <x v="268"/>
    <x v="0"/>
    <x v="45"/>
    <x v="47"/>
    <x v="0"/>
    <n v="0.6"/>
    <n v="3500"/>
    <n v="2100"/>
    <x v="222"/>
    <x v="2"/>
  </r>
  <r>
    <x v="0"/>
    <n v="1185732"/>
    <x v="268"/>
    <x v="0"/>
    <x v="45"/>
    <x v="47"/>
    <x v="1"/>
    <n v="0.5"/>
    <n v="2250"/>
    <n v="1125"/>
    <x v="203"/>
    <x v="2"/>
  </r>
  <r>
    <x v="0"/>
    <n v="1185732"/>
    <x v="268"/>
    <x v="0"/>
    <x v="45"/>
    <x v="47"/>
    <x v="2"/>
    <n v="0.5"/>
    <n v="2200"/>
    <n v="1100"/>
    <x v="1098"/>
    <x v="8"/>
  </r>
  <r>
    <x v="0"/>
    <n v="1185732"/>
    <x v="268"/>
    <x v="0"/>
    <x v="45"/>
    <x v="47"/>
    <x v="3"/>
    <n v="0.5"/>
    <n v="2000"/>
    <n v="1000"/>
    <x v="216"/>
    <x v="8"/>
  </r>
  <r>
    <x v="0"/>
    <n v="1185732"/>
    <x v="268"/>
    <x v="0"/>
    <x v="45"/>
    <x v="47"/>
    <x v="4"/>
    <n v="0.6"/>
    <n v="1750"/>
    <n v="1050"/>
    <x v="189"/>
    <x v="1"/>
  </r>
  <r>
    <x v="0"/>
    <n v="1185732"/>
    <x v="268"/>
    <x v="0"/>
    <x v="45"/>
    <x v="47"/>
    <x v="5"/>
    <n v="0.64999999999999991"/>
    <n v="2750"/>
    <n v="1787.4999999999998"/>
    <x v="695"/>
    <x v="8"/>
  </r>
  <r>
    <x v="0"/>
    <n v="1185732"/>
    <x v="269"/>
    <x v="0"/>
    <x v="45"/>
    <x v="47"/>
    <x v="0"/>
    <n v="0.6"/>
    <n v="5000"/>
    <n v="3000"/>
    <x v="150"/>
    <x v="2"/>
  </r>
  <r>
    <x v="0"/>
    <n v="1185732"/>
    <x v="269"/>
    <x v="0"/>
    <x v="45"/>
    <x v="47"/>
    <x v="1"/>
    <n v="0.5"/>
    <n v="3000"/>
    <n v="1500"/>
    <x v="215"/>
    <x v="2"/>
  </r>
  <r>
    <x v="0"/>
    <n v="1185732"/>
    <x v="269"/>
    <x v="0"/>
    <x v="45"/>
    <x v="47"/>
    <x v="2"/>
    <n v="0.5"/>
    <n v="2750"/>
    <n v="1375"/>
    <x v="309"/>
    <x v="8"/>
  </r>
  <r>
    <x v="0"/>
    <n v="1185732"/>
    <x v="269"/>
    <x v="0"/>
    <x v="45"/>
    <x v="47"/>
    <x v="3"/>
    <n v="0.5"/>
    <n v="2250"/>
    <n v="1125"/>
    <x v="354"/>
    <x v="8"/>
  </r>
  <r>
    <x v="0"/>
    <n v="1185732"/>
    <x v="269"/>
    <x v="0"/>
    <x v="45"/>
    <x v="47"/>
    <x v="4"/>
    <n v="0.6"/>
    <n v="2250"/>
    <n v="1350"/>
    <x v="658"/>
    <x v="1"/>
  </r>
  <r>
    <x v="0"/>
    <n v="1185732"/>
    <x v="269"/>
    <x v="0"/>
    <x v="45"/>
    <x v="47"/>
    <x v="5"/>
    <n v="0.64999999999999991"/>
    <n v="3250"/>
    <n v="2112.4999999999995"/>
    <x v="1101"/>
    <x v="8"/>
  </r>
  <r>
    <x v="0"/>
    <n v="1185732"/>
    <x v="102"/>
    <x v="0"/>
    <x v="46"/>
    <x v="48"/>
    <x v="0"/>
    <n v="0.4"/>
    <n v="4500"/>
    <n v="1800"/>
    <x v="303"/>
    <x v="1"/>
  </r>
  <r>
    <x v="0"/>
    <n v="1185732"/>
    <x v="102"/>
    <x v="0"/>
    <x v="46"/>
    <x v="48"/>
    <x v="1"/>
    <n v="0.4"/>
    <n v="2500"/>
    <n v="1000"/>
    <x v="229"/>
    <x v="1"/>
  </r>
  <r>
    <x v="0"/>
    <n v="1185732"/>
    <x v="102"/>
    <x v="0"/>
    <x v="46"/>
    <x v="48"/>
    <x v="2"/>
    <n v="0.30000000000000004"/>
    <n v="2500"/>
    <n v="750.00000000000011"/>
    <x v="1235"/>
    <x v="3"/>
  </r>
  <r>
    <x v="0"/>
    <n v="1185732"/>
    <x v="102"/>
    <x v="0"/>
    <x v="46"/>
    <x v="48"/>
    <x v="3"/>
    <n v="0.35"/>
    <n v="1000"/>
    <n v="350"/>
    <x v="596"/>
    <x v="3"/>
  </r>
  <r>
    <x v="0"/>
    <n v="1185732"/>
    <x v="102"/>
    <x v="0"/>
    <x v="46"/>
    <x v="48"/>
    <x v="4"/>
    <n v="0.5"/>
    <n v="1500"/>
    <n v="750"/>
    <x v="476"/>
    <x v="3"/>
  </r>
  <r>
    <x v="0"/>
    <n v="1185732"/>
    <x v="102"/>
    <x v="0"/>
    <x v="46"/>
    <x v="48"/>
    <x v="5"/>
    <n v="0.4"/>
    <n v="2500"/>
    <n v="1000"/>
    <x v="229"/>
    <x v="1"/>
  </r>
  <r>
    <x v="0"/>
    <n v="1185732"/>
    <x v="37"/>
    <x v="0"/>
    <x v="46"/>
    <x v="48"/>
    <x v="0"/>
    <n v="0.4"/>
    <n v="5000"/>
    <n v="2000"/>
    <x v="51"/>
    <x v="1"/>
  </r>
  <r>
    <x v="0"/>
    <n v="1185732"/>
    <x v="37"/>
    <x v="0"/>
    <x v="46"/>
    <x v="48"/>
    <x v="1"/>
    <n v="0.4"/>
    <n v="1500"/>
    <n v="600"/>
    <x v="295"/>
    <x v="1"/>
  </r>
  <r>
    <x v="0"/>
    <n v="1185732"/>
    <x v="37"/>
    <x v="0"/>
    <x v="46"/>
    <x v="48"/>
    <x v="2"/>
    <n v="0.30000000000000004"/>
    <n v="2000"/>
    <n v="600.00000000000011"/>
    <x v="609"/>
    <x v="3"/>
  </r>
  <r>
    <x v="0"/>
    <n v="1185732"/>
    <x v="37"/>
    <x v="0"/>
    <x v="46"/>
    <x v="48"/>
    <x v="3"/>
    <n v="0.35"/>
    <n v="2500"/>
    <n v="875"/>
    <x v="276"/>
    <x v="3"/>
  </r>
  <r>
    <x v="0"/>
    <n v="1185732"/>
    <x v="37"/>
    <x v="0"/>
    <x v="46"/>
    <x v="48"/>
    <x v="4"/>
    <n v="0.5"/>
    <n v="1500"/>
    <n v="750"/>
    <x v="476"/>
    <x v="3"/>
  </r>
  <r>
    <x v="0"/>
    <n v="1185732"/>
    <x v="37"/>
    <x v="0"/>
    <x v="46"/>
    <x v="48"/>
    <x v="5"/>
    <n v="0.4"/>
    <n v="2500"/>
    <n v="1000"/>
    <x v="229"/>
    <x v="1"/>
  </r>
  <r>
    <x v="0"/>
    <n v="1185732"/>
    <x v="258"/>
    <x v="0"/>
    <x v="46"/>
    <x v="48"/>
    <x v="0"/>
    <n v="0.4"/>
    <n v="4700"/>
    <n v="1880"/>
    <x v="1307"/>
    <x v="1"/>
  </r>
  <r>
    <x v="0"/>
    <n v="1185732"/>
    <x v="258"/>
    <x v="0"/>
    <x v="46"/>
    <x v="48"/>
    <x v="1"/>
    <n v="0.4"/>
    <n v="1750"/>
    <n v="700"/>
    <x v="193"/>
    <x v="1"/>
  </r>
  <r>
    <x v="0"/>
    <n v="1185732"/>
    <x v="258"/>
    <x v="0"/>
    <x v="46"/>
    <x v="48"/>
    <x v="2"/>
    <n v="0.30000000000000004"/>
    <n v="2000"/>
    <n v="600.00000000000011"/>
    <x v="609"/>
    <x v="3"/>
  </r>
  <r>
    <x v="0"/>
    <n v="1185732"/>
    <x v="258"/>
    <x v="0"/>
    <x v="46"/>
    <x v="48"/>
    <x v="3"/>
    <n v="0.35"/>
    <n v="3000"/>
    <n v="1050"/>
    <x v="191"/>
    <x v="3"/>
  </r>
  <r>
    <x v="0"/>
    <n v="1185732"/>
    <x v="258"/>
    <x v="0"/>
    <x v="46"/>
    <x v="48"/>
    <x v="4"/>
    <n v="0.5"/>
    <n v="1000"/>
    <n v="500"/>
    <x v="671"/>
    <x v="3"/>
  </r>
  <r>
    <x v="0"/>
    <n v="1185732"/>
    <x v="258"/>
    <x v="0"/>
    <x v="46"/>
    <x v="48"/>
    <x v="5"/>
    <n v="0.4"/>
    <n v="2000"/>
    <n v="800"/>
    <x v="512"/>
    <x v="1"/>
  </r>
  <r>
    <x v="0"/>
    <n v="1185732"/>
    <x v="259"/>
    <x v="0"/>
    <x v="46"/>
    <x v="48"/>
    <x v="0"/>
    <n v="0.4"/>
    <n v="4500"/>
    <n v="1800"/>
    <x v="303"/>
    <x v="1"/>
  </r>
  <r>
    <x v="0"/>
    <n v="1185732"/>
    <x v="259"/>
    <x v="0"/>
    <x v="46"/>
    <x v="48"/>
    <x v="1"/>
    <n v="0.4"/>
    <n v="1500"/>
    <n v="600"/>
    <x v="295"/>
    <x v="1"/>
  </r>
  <r>
    <x v="0"/>
    <n v="1185732"/>
    <x v="259"/>
    <x v="0"/>
    <x v="46"/>
    <x v="48"/>
    <x v="2"/>
    <n v="0.30000000000000004"/>
    <n v="1500"/>
    <n v="450.00000000000006"/>
    <x v="1210"/>
    <x v="3"/>
  </r>
  <r>
    <x v="0"/>
    <n v="1185732"/>
    <x v="259"/>
    <x v="0"/>
    <x v="46"/>
    <x v="48"/>
    <x v="3"/>
    <n v="0.35"/>
    <n v="1250"/>
    <n v="437.5"/>
    <x v="1308"/>
    <x v="3"/>
  </r>
  <r>
    <x v="0"/>
    <n v="1185732"/>
    <x v="259"/>
    <x v="0"/>
    <x v="46"/>
    <x v="48"/>
    <x v="4"/>
    <n v="0.5"/>
    <n v="1250"/>
    <n v="625"/>
    <x v="1309"/>
    <x v="3"/>
  </r>
  <r>
    <x v="0"/>
    <n v="1185732"/>
    <x v="259"/>
    <x v="0"/>
    <x v="46"/>
    <x v="48"/>
    <x v="5"/>
    <n v="0.4"/>
    <n v="2750"/>
    <n v="1100"/>
    <x v="285"/>
    <x v="1"/>
  </r>
  <r>
    <x v="0"/>
    <n v="1185732"/>
    <x v="236"/>
    <x v="0"/>
    <x v="46"/>
    <x v="48"/>
    <x v="0"/>
    <n v="0.54999999999999993"/>
    <n v="4950"/>
    <n v="2722.4999999999995"/>
    <x v="1310"/>
    <x v="1"/>
  </r>
  <r>
    <x v="0"/>
    <n v="1185732"/>
    <x v="236"/>
    <x v="0"/>
    <x v="46"/>
    <x v="48"/>
    <x v="1"/>
    <n v="0.5"/>
    <n v="2000"/>
    <n v="1000"/>
    <x v="229"/>
    <x v="1"/>
  </r>
  <r>
    <x v="0"/>
    <n v="1185732"/>
    <x v="236"/>
    <x v="0"/>
    <x v="46"/>
    <x v="48"/>
    <x v="2"/>
    <n v="0.45"/>
    <n v="2250"/>
    <n v="1012.5"/>
    <x v="691"/>
    <x v="3"/>
  </r>
  <r>
    <x v="0"/>
    <n v="1185732"/>
    <x v="236"/>
    <x v="0"/>
    <x v="46"/>
    <x v="48"/>
    <x v="3"/>
    <n v="0.45"/>
    <n v="1750"/>
    <n v="787.5"/>
    <x v="271"/>
    <x v="3"/>
  </r>
  <r>
    <x v="0"/>
    <n v="1185732"/>
    <x v="236"/>
    <x v="0"/>
    <x v="46"/>
    <x v="48"/>
    <x v="4"/>
    <n v="0.54999999999999993"/>
    <n v="2000"/>
    <n v="1099.9999999999998"/>
    <x v="682"/>
    <x v="3"/>
  </r>
  <r>
    <x v="0"/>
    <n v="1185732"/>
    <x v="236"/>
    <x v="0"/>
    <x v="46"/>
    <x v="48"/>
    <x v="5"/>
    <n v="0.6"/>
    <n v="3250"/>
    <n v="1950"/>
    <x v="154"/>
    <x v="1"/>
  </r>
  <r>
    <x v="0"/>
    <n v="1185732"/>
    <x v="41"/>
    <x v="0"/>
    <x v="46"/>
    <x v="48"/>
    <x v="0"/>
    <n v="0.54999999999999993"/>
    <n v="5750"/>
    <n v="3162.4999999999995"/>
    <x v="1311"/>
    <x v="1"/>
  </r>
  <r>
    <x v="0"/>
    <n v="1185732"/>
    <x v="41"/>
    <x v="0"/>
    <x v="46"/>
    <x v="48"/>
    <x v="1"/>
    <n v="0.5"/>
    <n v="3250"/>
    <n v="1625"/>
    <x v="1296"/>
    <x v="1"/>
  </r>
  <r>
    <x v="0"/>
    <n v="1185732"/>
    <x v="41"/>
    <x v="0"/>
    <x v="46"/>
    <x v="48"/>
    <x v="2"/>
    <n v="0.45"/>
    <n v="2500"/>
    <n v="1125"/>
    <x v="1231"/>
    <x v="3"/>
  </r>
  <r>
    <x v="0"/>
    <n v="1185732"/>
    <x v="41"/>
    <x v="0"/>
    <x v="46"/>
    <x v="48"/>
    <x v="3"/>
    <n v="0.45"/>
    <n v="2250"/>
    <n v="1012.5"/>
    <x v="691"/>
    <x v="3"/>
  </r>
  <r>
    <x v="0"/>
    <n v="1185732"/>
    <x v="41"/>
    <x v="0"/>
    <x v="46"/>
    <x v="48"/>
    <x v="4"/>
    <n v="0.54999999999999993"/>
    <n v="2250"/>
    <n v="1237.4999999999998"/>
    <x v="1312"/>
    <x v="3"/>
  </r>
  <r>
    <x v="0"/>
    <n v="1185732"/>
    <x v="41"/>
    <x v="0"/>
    <x v="46"/>
    <x v="48"/>
    <x v="5"/>
    <n v="0.6"/>
    <n v="3750"/>
    <n v="2250"/>
    <x v="54"/>
    <x v="1"/>
  </r>
  <r>
    <x v="0"/>
    <n v="1185732"/>
    <x v="260"/>
    <x v="0"/>
    <x v="46"/>
    <x v="48"/>
    <x v="0"/>
    <n v="0.54999999999999993"/>
    <n v="6000"/>
    <n v="3299.9999999999995"/>
    <x v="583"/>
    <x v="1"/>
  </r>
  <r>
    <x v="0"/>
    <n v="1185732"/>
    <x v="260"/>
    <x v="0"/>
    <x v="46"/>
    <x v="48"/>
    <x v="1"/>
    <n v="0.5"/>
    <n v="3500"/>
    <n v="1750"/>
    <x v="215"/>
    <x v="1"/>
  </r>
  <r>
    <x v="0"/>
    <n v="1185732"/>
    <x v="260"/>
    <x v="0"/>
    <x v="46"/>
    <x v="48"/>
    <x v="2"/>
    <n v="0.45"/>
    <n v="2750"/>
    <n v="1237.5"/>
    <x v="400"/>
    <x v="3"/>
  </r>
  <r>
    <x v="0"/>
    <n v="1185732"/>
    <x v="260"/>
    <x v="0"/>
    <x v="46"/>
    <x v="48"/>
    <x v="3"/>
    <n v="0.45"/>
    <n v="2250"/>
    <n v="1012.5"/>
    <x v="691"/>
    <x v="3"/>
  </r>
  <r>
    <x v="0"/>
    <n v="1185732"/>
    <x v="260"/>
    <x v="0"/>
    <x v="46"/>
    <x v="48"/>
    <x v="4"/>
    <n v="0.54999999999999993"/>
    <n v="2500"/>
    <n v="1374.9999999999998"/>
    <x v="1313"/>
    <x v="3"/>
  </r>
  <r>
    <x v="0"/>
    <n v="1185732"/>
    <x v="260"/>
    <x v="0"/>
    <x v="46"/>
    <x v="48"/>
    <x v="5"/>
    <n v="0.6"/>
    <n v="4250"/>
    <n v="2550"/>
    <x v="308"/>
    <x v="1"/>
  </r>
  <r>
    <x v="0"/>
    <n v="1185732"/>
    <x v="261"/>
    <x v="0"/>
    <x v="46"/>
    <x v="48"/>
    <x v="0"/>
    <n v="0.54999999999999993"/>
    <n v="5750"/>
    <n v="3162.4999999999995"/>
    <x v="1311"/>
    <x v="1"/>
  </r>
  <r>
    <x v="0"/>
    <n v="1185732"/>
    <x v="261"/>
    <x v="0"/>
    <x v="46"/>
    <x v="48"/>
    <x v="1"/>
    <n v="0.5"/>
    <n v="3500"/>
    <n v="1750"/>
    <x v="215"/>
    <x v="1"/>
  </r>
  <r>
    <x v="0"/>
    <n v="1185732"/>
    <x v="261"/>
    <x v="0"/>
    <x v="46"/>
    <x v="48"/>
    <x v="2"/>
    <n v="0.45"/>
    <n v="2750"/>
    <n v="1237.5"/>
    <x v="400"/>
    <x v="3"/>
  </r>
  <r>
    <x v="0"/>
    <n v="1185732"/>
    <x v="261"/>
    <x v="0"/>
    <x v="46"/>
    <x v="48"/>
    <x v="3"/>
    <n v="0.45"/>
    <n v="1750"/>
    <n v="787.5"/>
    <x v="271"/>
    <x v="3"/>
  </r>
  <r>
    <x v="0"/>
    <n v="1185732"/>
    <x v="261"/>
    <x v="0"/>
    <x v="46"/>
    <x v="48"/>
    <x v="4"/>
    <n v="0.54999999999999993"/>
    <n v="1500"/>
    <n v="824.99999999999989"/>
    <x v="292"/>
    <x v="3"/>
  </r>
  <r>
    <x v="0"/>
    <n v="1185732"/>
    <x v="261"/>
    <x v="0"/>
    <x v="46"/>
    <x v="48"/>
    <x v="5"/>
    <n v="0.6"/>
    <n v="3250"/>
    <n v="1950"/>
    <x v="154"/>
    <x v="1"/>
  </r>
  <r>
    <x v="0"/>
    <n v="1185732"/>
    <x v="239"/>
    <x v="0"/>
    <x v="46"/>
    <x v="48"/>
    <x v="0"/>
    <n v="0.54999999999999993"/>
    <n v="4500"/>
    <n v="2474.9999999999995"/>
    <x v="364"/>
    <x v="1"/>
  </r>
  <r>
    <x v="0"/>
    <n v="1185732"/>
    <x v="239"/>
    <x v="0"/>
    <x v="46"/>
    <x v="48"/>
    <x v="1"/>
    <n v="0.5"/>
    <n v="2500"/>
    <n v="1250"/>
    <x v="223"/>
    <x v="1"/>
  </r>
  <r>
    <x v="0"/>
    <n v="1185732"/>
    <x v="239"/>
    <x v="0"/>
    <x v="46"/>
    <x v="48"/>
    <x v="2"/>
    <n v="0.45"/>
    <n v="1500"/>
    <n v="675"/>
    <x v="674"/>
    <x v="3"/>
  </r>
  <r>
    <x v="0"/>
    <n v="1185732"/>
    <x v="239"/>
    <x v="0"/>
    <x v="46"/>
    <x v="48"/>
    <x v="3"/>
    <n v="0.45"/>
    <n v="1250"/>
    <n v="562.5"/>
    <x v="1314"/>
    <x v="3"/>
  </r>
  <r>
    <x v="0"/>
    <n v="1185732"/>
    <x v="239"/>
    <x v="0"/>
    <x v="46"/>
    <x v="48"/>
    <x v="4"/>
    <n v="0.54999999999999993"/>
    <n v="1250"/>
    <n v="687.49999999999989"/>
    <x v="684"/>
    <x v="3"/>
  </r>
  <r>
    <x v="0"/>
    <n v="1185732"/>
    <x v="239"/>
    <x v="0"/>
    <x v="46"/>
    <x v="48"/>
    <x v="5"/>
    <n v="0.6"/>
    <n v="2250"/>
    <n v="1350"/>
    <x v="658"/>
    <x v="1"/>
  </r>
  <r>
    <x v="0"/>
    <n v="1185732"/>
    <x v="45"/>
    <x v="0"/>
    <x v="46"/>
    <x v="48"/>
    <x v="0"/>
    <n v="0.6"/>
    <n v="4000"/>
    <n v="2400"/>
    <x v="794"/>
    <x v="1"/>
  </r>
  <r>
    <x v="0"/>
    <n v="1185732"/>
    <x v="45"/>
    <x v="0"/>
    <x v="46"/>
    <x v="48"/>
    <x v="1"/>
    <n v="0.55000000000000004"/>
    <n v="2250"/>
    <n v="1237.5"/>
    <x v="516"/>
    <x v="1"/>
  </r>
  <r>
    <x v="0"/>
    <n v="1185732"/>
    <x v="45"/>
    <x v="0"/>
    <x v="46"/>
    <x v="48"/>
    <x v="2"/>
    <n v="0.55000000000000004"/>
    <n v="1250"/>
    <n v="687.5"/>
    <x v="1315"/>
    <x v="3"/>
  </r>
  <r>
    <x v="0"/>
    <n v="1185732"/>
    <x v="45"/>
    <x v="0"/>
    <x v="46"/>
    <x v="48"/>
    <x v="3"/>
    <n v="0.55000000000000004"/>
    <n v="1000"/>
    <n v="550"/>
    <x v="1316"/>
    <x v="3"/>
  </r>
  <r>
    <x v="0"/>
    <n v="1185732"/>
    <x v="45"/>
    <x v="0"/>
    <x v="46"/>
    <x v="48"/>
    <x v="4"/>
    <n v="0.65"/>
    <n v="1000"/>
    <n v="650"/>
    <x v="686"/>
    <x v="3"/>
  </r>
  <r>
    <x v="0"/>
    <n v="1185732"/>
    <x v="45"/>
    <x v="0"/>
    <x v="46"/>
    <x v="48"/>
    <x v="5"/>
    <n v="0.7"/>
    <n v="2250"/>
    <n v="1575"/>
    <x v="221"/>
    <x v="1"/>
  </r>
  <r>
    <x v="0"/>
    <n v="1185732"/>
    <x v="262"/>
    <x v="0"/>
    <x v="46"/>
    <x v="48"/>
    <x v="0"/>
    <n v="0.65"/>
    <n v="3750"/>
    <n v="2437.5"/>
    <x v="151"/>
    <x v="1"/>
  </r>
  <r>
    <x v="0"/>
    <n v="1185732"/>
    <x v="262"/>
    <x v="0"/>
    <x v="46"/>
    <x v="48"/>
    <x v="1"/>
    <n v="0.55000000000000004"/>
    <n v="3000"/>
    <n v="1650.0000000000002"/>
    <x v="732"/>
    <x v="1"/>
  </r>
  <r>
    <x v="0"/>
    <n v="1185732"/>
    <x v="262"/>
    <x v="0"/>
    <x v="46"/>
    <x v="48"/>
    <x v="2"/>
    <n v="0.55000000000000004"/>
    <n v="2950"/>
    <n v="1622.5000000000002"/>
    <x v="1317"/>
    <x v="3"/>
  </r>
  <r>
    <x v="0"/>
    <n v="1185732"/>
    <x v="262"/>
    <x v="0"/>
    <x v="46"/>
    <x v="48"/>
    <x v="3"/>
    <n v="0.55000000000000004"/>
    <n v="2750"/>
    <n v="1512.5000000000002"/>
    <x v="715"/>
    <x v="3"/>
  </r>
  <r>
    <x v="0"/>
    <n v="1185732"/>
    <x v="262"/>
    <x v="0"/>
    <x v="46"/>
    <x v="48"/>
    <x v="4"/>
    <n v="0.65"/>
    <n v="2500"/>
    <n v="1625"/>
    <x v="965"/>
    <x v="3"/>
  </r>
  <r>
    <x v="0"/>
    <n v="1185732"/>
    <x v="262"/>
    <x v="0"/>
    <x v="46"/>
    <x v="48"/>
    <x v="5"/>
    <n v="0.7"/>
    <n v="3500"/>
    <n v="2450"/>
    <x v="222"/>
    <x v="1"/>
  </r>
  <r>
    <x v="0"/>
    <n v="1185732"/>
    <x v="263"/>
    <x v="0"/>
    <x v="46"/>
    <x v="48"/>
    <x v="0"/>
    <n v="0.65"/>
    <n v="5750"/>
    <n v="3737.5"/>
    <x v="1318"/>
    <x v="1"/>
  </r>
  <r>
    <x v="0"/>
    <n v="1185732"/>
    <x v="263"/>
    <x v="0"/>
    <x v="46"/>
    <x v="48"/>
    <x v="1"/>
    <n v="0.55000000000000004"/>
    <n v="3750"/>
    <n v="2062.5"/>
    <x v="184"/>
    <x v="1"/>
  </r>
  <r>
    <x v="0"/>
    <n v="1185732"/>
    <x v="263"/>
    <x v="0"/>
    <x v="46"/>
    <x v="48"/>
    <x v="2"/>
    <n v="0.55000000000000004"/>
    <n v="3500"/>
    <n v="1925.0000000000002"/>
    <x v="1180"/>
    <x v="3"/>
  </r>
  <r>
    <x v="0"/>
    <n v="1185732"/>
    <x v="263"/>
    <x v="0"/>
    <x v="46"/>
    <x v="48"/>
    <x v="3"/>
    <n v="0.55000000000000004"/>
    <n v="3000"/>
    <n v="1650.0000000000002"/>
    <x v="978"/>
    <x v="3"/>
  </r>
  <r>
    <x v="0"/>
    <n v="1185732"/>
    <x v="263"/>
    <x v="0"/>
    <x v="46"/>
    <x v="48"/>
    <x v="4"/>
    <n v="0.65"/>
    <n v="3000"/>
    <n v="1950"/>
    <x v="1296"/>
    <x v="3"/>
  </r>
  <r>
    <x v="0"/>
    <n v="1185732"/>
    <x v="263"/>
    <x v="0"/>
    <x v="46"/>
    <x v="48"/>
    <x v="5"/>
    <n v="0.7"/>
    <n v="4000"/>
    <n v="2800"/>
    <x v="99"/>
    <x v="1"/>
  </r>
  <r>
    <x v="0"/>
    <n v="1185732"/>
    <x v="0"/>
    <x v="0"/>
    <x v="47"/>
    <x v="49"/>
    <x v="0"/>
    <n v="0.45"/>
    <n v="5250"/>
    <n v="2362.5"/>
    <x v="1319"/>
    <x v="4"/>
  </r>
  <r>
    <x v="0"/>
    <n v="1185732"/>
    <x v="0"/>
    <x v="0"/>
    <x v="47"/>
    <x v="49"/>
    <x v="1"/>
    <n v="0.45"/>
    <n v="3250"/>
    <n v="1462.5"/>
    <x v="1320"/>
    <x v="4"/>
  </r>
  <r>
    <x v="0"/>
    <n v="1185732"/>
    <x v="0"/>
    <x v="0"/>
    <x v="47"/>
    <x v="49"/>
    <x v="2"/>
    <n v="0.35000000000000003"/>
    <n v="3250"/>
    <n v="1137.5"/>
    <x v="289"/>
    <x v="2"/>
  </r>
  <r>
    <x v="0"/>
    <n v="1185732"/>
    <x v="0"/>
    <x v="0"/>
    <x v="47"/>
    <x v="49"/>
    <x v="3"/>
    <n v="0.39999999999999997"/>
    <n v="1750"/>
    <n v="699.99999999999989"/>
    <x v="1321"/>
    <x v="2"/>
  </r>
  <r>
    <x v="0"/>
    <n v="1185732"/>
    <x v="0"/>
    <x v="0"/>
    <x v="47"/>
    <x v="49"/>
    <x v="4"/>
    <n v="0.55000000000000004"/>
    <n v="2250"/>
    <n v="1237.5"/>
    <x v="180"/>
    <x v="2"/>
  </r>
  <r>
    <x v="0"/>
    <n v="1185732"/>
    <x v="0"/>
    <x v="0"/>
    <x v="47"/>
    <x v="49"/>
    <x v="5"/>
    <n v="0.45"/>
    <n v="3250"/>
    <n v="1462.5"/>
    <x v="154"/>
    <x v="15"/>
  </r>
  <r>
    <x v="0"/>
    <n v="1185732"/>
    <x v="1"/>
    <x v="0"/>
    <x v="47"/>
    <x v="49"/>
    <x v="0"/>
    <n v="0.45"/>
    <n v="5750"/>
    <n v="2587.5"/>
    <x v="530"/>
    <x v="4"/>
  </r>
  <r>
    <x v="0"/>
    <n v="1185732"/>
    <x v="1"/>
    <x v="0"/>
    <x v="47"/>
    <x v="49"/>
    <x v="1"/>
    <n v="0.45"/>
    <n v="2250"/>
    <n v="1012.5"/>
    <x v="1322"/>
    <x v="4"/>
  </r>
  <r>
    <x v="0"/>
    <n v="1185732"/>
    <x v="1"/>
    <x v="0"/>
    <x v="47"/>
    <x v="49"/>
    <x v="2"/>
    <n v="0.35000000000000003"/>
    <n v="2750"/>
    <n v="962.50000000000011"/>
    <x v="181"/>
    <x v="2"/>
  </r>
  <r>
    <x v="0"/>
    <n v="1185732"/>
    <x v="1"/>
    <x v="0"/>
    <x v="47"/>
    <x v="49"/>
    <x v="3"/>
    <n v="0.39999999999999997"/>
    <n v="1500"/>
    <n v="600"/>
    <x v="193"/>
    <x v="2"/>
  </r>
  <r>
    <x v="0"/>
    <n v="1185732"/>
    <x v="1"/>
    <x v="0"/>
    <x v="47"/>
    <x v="49"/>
    <x v="4"/>
    <n v="0.55000000000000004"/>
    <n v="2250"/>
    <n v="1237.5"/>
    <x v="180"/>
    <x v="2"/>
  </r>
  <r>
    <x v="0"/>
    <n v="1185732"/>
    <x v="1"/>
    <x v="0"/>
    <x v="47"/>
    <x v="49"/>
    <x v="5"/>
    <n v="0.45"/>
    <n v="3250"/>
    <n v="1462.5"/>
    <x v="154"/>
    <x v="15"/>
  </r>
  <r>
    <x v="0"/>
    <n v="1185732"/>
    <x v="2"/>
    <x v="0"/>
    <x v="47"/>
    <x v="49"/>
    <x v="0"/>
    <n v="0.45"/>
    <n v="5450"/>
    <n v="2452.5"/>
    <x v="1323"/>
    <x v="4"/>
  </r>
  <r>
    <x v="0"/>
    <n v="1185732"/>
    <x v="2"/>
    <x v="0"/>
    <x v="47"/>
    <x v="49"/>
    <x v="1"/>
    <n v="0.45"/>
    <n v="2500"/>
    <n v="1125"/>
    <x v="225"/>
    <x v="4"/>
  </r>
  <r>
    <x v="0"/>
    <n v="1185732"/>
    <x v="2"/>
    <x v="0"/>
    <x v="47"/>
    <x v="49"/>
    <x v="2"/>
    <n v="0.35000000000000003"/>
    <n v="2750"/>
    <n v="962.50000000000011"/>
    <x v="181"/>
    <x v="2"/>
  </r>
  <r>
    <x v="0"/>
    <n v="1185732"/>
    <x v="2"/>
    <x v="0"/>
    <x v="47"/>
    <x v="49"/>
    <x v="3"/>
    <n v="0.39999999999999997"/>
    <n v="1250"/>
    <n v="499.99999999999994"/>
    <x v="618"/>
    <x v="2"/>
  </r>
  <r>
    <x v="0"/>
    <n v="1185732"/>
    <x v="2"/>
    <x v="0"/>
    <x v="47"/>
    <x v="49"/>
    <x v="4"/>
    <n v="0.55000000000000004"/>
    <n v="1750"/>
    <n v="962.50000000000011"/>
    <x v="181"/>
    <x v="2"/>
  </r>
  <r>
    <x v="0"/>
    <n v="1185732"/>
    <x v="2"/>
    <x v="0"/>
    <x v="47"/>
    <x v="49"/>
    <x v="5"/>
    <n v="0.45"/>
    <n v="2750"/>
    <n v="1237.5"/>
    <x v="286"/>
    <x v="15"/>
  </r>
  <r>
    <x v="0"/>
    <n v="1185732"/>
    <x v="3"/>
    <x v="0"/>
    <x v="47"/>
    <x v="49"/>
    <x v="0"/>
    <n v="0.45"/>
    <n v="5250"/>
    <n v="2362.5"/>
    <x v="1319"/>
    <x v="4"/>
  </r>
  <r>
    <x v="0"/>
    <n v="1185732"/>
    <x v="3"/>
    <x v="0"/>
    <x v="47"/>
    <x v="49"/>
    <x v="1"/>
    <n v="0.45"/>
    <n v="2250"/>
    <n v="1012.5"/>
    <x v="1322"/>
    <x v="4"/>
  </r>
  <r>
    <x v="0"/>
    <n v="1185732"/>
    <x v="3"/>
    <x v="0"/>
    <x v="47"/>
    <x v="49"/>
    <x v="2"/>
    <n v="0.35000000000000003"/>
    <n v="2250"/>
    <n v="787.50000000000011"/>
    <x v="185"/>
    <x v="2"/>
  </r>
  <r>
    <x v="0"/>
    <n v="1185732"/>
    <x v="3"/>
    <x v="0"/>
    <x v="47"/>
    <x v="49"/>
    <x v="3"/>
    <n v="0.39999999999999997"/>
    <n v="1500"/>
    <n v="600"/>
    <x v="193"/>
    <x v="2"/>
  </r>
  <r>
    <x v="0"/>
    <n v="1185732"/>
    <x v="3"/>
    <x v="0"/>
    <x v="47"/>
    <x v="49"/>
    <x v="4"/>
    <n v="0.55000000000000004"/>
    <n v="1500"/>
    <n v="825.00000000000011"/>
    <x v="281"/>
    <x v="2"/>
  </r>
  <r>
    <x v="0"/>
    <n v="1185732"/>
    <x v="3"/>
    <x v="0"/>
    <x v="47"/>
    <x v="49"/>
    <x v="5"/>
    <n v="0.45"/>
    <n v="3000"/>
    <n v="1350"/>
    <x v="303"/>
    <x v="15"/>
  </r>
  <r>
    <x v="0"/>
    <n v="1185732"/>
    <x v="4"/>
    <x v="0"/>
    <x v="47"/>
    <x v="49"/>
    <x v="0"/>
    <n v="0.6"/>
    <n v="5700"/>
    <n v="3420"/>
    <x v="1324"/>
    <x v="4"/>
  </r>
  <r>
    <x v="0"/>
    <n v="1185732"/>
    <x v="4"/>
    <x v="0"/>
    <x v="47"/>
    <x v="49"/>
    <x v="1"/>
    <n v="0.55000000000000004"/>
    <n v="2750"/>
    <n v="1512.5000000000002"/>
    <x v="937"/>
    <x v="4"/>
  </r>
  <r>
    <x v="0"/>
    <n v="1185732"/>
    <x v="4"/>
    <x v="0"/>
    <x v="47"/>
    <x v="49"/>
    <x v="2"/>
    <n v="0.5"/>
    <n v="3000"/>
    <n v="1500"/>
    <x v="215"/>
    <x v="2"/>
  </r>
  <r>
    <x v="0"/>
    <n v="1185732"/>
    <x v="4"/>
    <x v="0"/>
    <x v="47"/>
    <x v="49"/>
    <x v="3"/>
    <n v="0.5"/>
    <n v="2500"/>
    <n v="1250"/>
    <x v="209"/>
    <x v="2"/>
  </r>
  <r>
    <x v="0"/>
    <n v="1185732"/>
    <x v="4"/>
    <x v="0"/>
    <x v="47"/>
    <x v="49"/>
    <x v="4"/>
    <n v="0.6"/>
    <n v="2750"/>
    <n v="1650"/>
    <x v="302"/>
    <x v="2"/>
  </r>
  <r>
    <x v="0"/>
    <n v="1185732"/>
    <x v="4"/>
    <x v="0"/>
    <x v="47"/>
    <x v="49"/>
    <x v="5"/>
    <n v="0.65"/>
    <n v="4000"/>
    <n v="2600"/>
    <x v="162"/>
    <x v="15"/>
  </r>
  <r>
    <x v="0"/>
    <n v="1185732"/>
    <x v="5"/>
    <x v="0"/>
    <x v="47"/>
    <x v="49"/>
    <x v="0"/>
    <n v="0.6"/>
    <n v="6500"/>
    <n v="3900"/>
    <x v="41"/>
    <x v="4"/>
  </r>
  <r>
    <x v="0"/>
    <n v="1185732"/>
    <x v="5"/>
    <x v="0"/>
    <x v="47"/>
    <x v="49"/>
    <x v="1"/>
    <n v="0.55000000000000004"/>
    <n v="4000"/>
    <n v="2200"/>
    <x v="187"/>
    <x v="4"/>
  </r>
  <r>
    <x v="0"/>
    <n v="1185732"/>
    <x v="5"/>
    <x v="0"/>
    <x v="47"/>
    <x v="49"/>
    <x v="2"/>
    <n v="0.5"/>
    <n v="3250"/>
    <n v="1625"/>
    <x v="315"/>
    <x v="2"/>
  </r>
  <r>
    <x v="0"/>
    <n v="1185732"/>
    <x v="5"/>
    <x v="0"/>
    <x v="47"/>
    <x v="49"/>
    <x v="3"/>
    <n v="0.5"/>
    <n v="3000"/>
    <n v="1500"/>
    <x v="215"/>
    <x v="2"/>
  </r>
  <r>
    <x v="0"/>
    <n v="1185732"/>
    <x v="5"/>
    <x v="0"/>
    <x v="47"/>
    <x v="49"/>
    <x v="4"/>
    <n v="0.6"/>
    <n v="3000"/>
    <n v="1800"/>
    <x v="149"/>
    <x v="2"/>
  </r>
  <r>
    <x v="0"/>
    <n v="1185732"/>
    <x v="5"/>
    <x v="0"/>
    <x v="47"/>
    <x v="49"/>
    <x v="5"/>
    <n v="0.65"/>
    <n v="4500"/>
    <n v="2925"/>
    <x v="74"/>
    <x v="15"/>
  </r>
  <r>
    <x v="0"/>
    <n v="1185732"/>
    <x v="6"/>
    <x v="0"/>
    <x v="47"/>
    <x v="49"/>
    <x v="0"/>
    <n v="0.6"/>
    <n v="6750"/>
    <n v="4050"/>
    <x v="765"/>
    <x v="4"/>
  </r>
  <r>
    <x v="0"/>
    <n v="1185732"/>
    <x v="6"/>
    <x v="0"/>
    <x v="47"/>
    <x v="49"/>
    <x v="1"/>
    <n v="0.55000000000000004"/>
    <n v="4250"/>
    <n v="2337.5"/>
    <x v="265"/>
    <x v="4"/>
  </r>
  <r>
    <x v="0"/>
    <n v="1185732"/>
    <x v="6"/>
    <x v="0"/>
    <x v="47"/>
    <x v="49"/>
    <x v="2"/>
    <n v="0.5"/>
    <n v="3500"/>
    <n v="1750"/>
    <x v="963"/>
    <x v="2"/>
  </r>
  <r>
    <x v="0"/>
    <n v="1185732"/>
    <x v="6"/>
    <x v="0"/>
    <x v="47"/>
    <x v="49"/>
    <x v="3"/>
    <n v="0.5"/>
    <n v="3000"/>
    <n v="1500"/>
    <x v="215"/>
    <x v="2"/>
  </r>
  <r>
    <x v="0"/>
    <n v="1185732"/>
    <x v="6"/>
    <x v="0"/>
    <x v="47"/>
    <x v="49"/>
    <x v="4"/>
    <n v="0.6"/>
    <n v="3250"/>
    <n v="1950"/>
    <x v="226"/>
    <x v="2"/>
  </r>
  <r>
    <x v="0"/>
    <n v="1185732"/>
    <x v="6"/>
    <x v="0"/>
    <x v="47"/>
    <x v="49"/>
    <x v="5"/>
    <n v="0.65"/>
    <n v="5000"/>
    <n v="3250"/>
    <x v="55"/>
    <x v="15"/>
  </r>
  <r>
    <x v="0"/>
    <n v="1185732"/>
    <x v="7"/>
    <x v="0"/>
    <x v="47"/>
    <x v="49"/>
    <x v="0"/>
    <n v="0.6"/>
    <n v="6500"/>
    <n v="3900"/>
    <x v="41"/>
    <x v="4"/>
  </r>
  <r>
    <x v="0"/>
    <n v="1185732"/>
    <x v="7"/>
    <x v="0"/>
    <x v="47"/>
    <x v="49"/>
    <x v="1"/>
    <n v="0.55000000000000004"/>
    <n v="4250"/>
    <n v="2337.5"/>
    <x v="265"/>
    <x v="4"/>
  </r>
  <r>
    <x v="0"/>
    <n v="1185732"/>
    <x v="7"/>
    <x v="0"/>
    <x v="47"/>
    <x v="49"/>
    <x v="2"/>
    <n v="0.5"/>
    <n v="3500"/>
    <n v="1750"/>
    <x v="963"/>
    <x v="2"/>
  </r>
  <r>
    <x v="0"/>
    <n v="1185732"/>
    <x v="7"/>
    <x v="0"/>
    <x v="47"/>
    <x v="49"/>
    <x v="3"/>
    <n v="0.5"/>
    <n v="2500"/>
    <n v="1250"/>
    <x v="209"/>
    <x v="2"/>
  </r>
  <r>
    <x v="0"/>
    <n v="1185732"/>
    <x v="7"/>
    <x v="0"/>
    <x v="47"/>
    <x v="49"/>
    <x v="4"/>
    <n v="0.6"/>
    <n v="2250"/>
    <n v="1350"/>
    <x v="305"/>
    <x v="2"/>
  </r>
  <r>
    <x v="0"/>
    <n v="1185732"/>
    <x v="7"/>
    <x v="0"/>
    <x v="47"/>
    <x v="49"/>
    <x v="5"/>
    <n v="0.65"/>
    <n v="4000"/>
    <n v="2600"/>
    <x v="162"/>
    <x v="15"/>
  </r>
  <r>
    <x v="0"/>
    <n v="1185732"/>
    <x v="8"/>
    <x v="0"/>
    <x v="47"/>
    <x v="49"/>
    <x v="0"/>
    <n v="0.6"/>
    <n v="5250"/>
    <n v="3150"/>
    <x v="82"/>
    <x v="4"/>
  </r>
  <r>
    <x v="0"/>
    <n v="1185732"/>
    <x v="8"/>
    <x v="0"/>
    <x v="47"/>
    <x v="49"/>
    <x v="1"/>
    <n v="0.55000000000000004"/>
    <n v="3250"/>
    <n v="1787.5000000000002"/>
    <x v="497"/>
    <x v="4"/>
  </r>
  <r>
    <x v="0"/>
    <n v="1185732"/>
    <x v="8"/>
    <x v="0"/>
    <x v="47"/>
    <x v="49"/>
    <x v="2"/>
    <n v="0.5"/>
    <n v="2250"/>
    <n v="1125"/>
    <x v="203"/>
    <x v="2"/>
  </r>
  <r>
    <x v="0"/>
    <n v="1185732"/>
    <x v="8"/>
    <x v="0"/>
    <x v="47"/>
    <x v="49"/>
    <x v="3"/>
    <n v="0.5"/>
    <n v="2000"/>
    <n v="1000"/>
    <x v="188"/>
    <x v="2"/>
  </r>
  <r>
    <x v="0"/>
    <n v="1185732"/>
    <x v="8"/>
    <x v="0"/>
    <x v="47"/>
    <x v="49"/>
    <x v="4"/>
    <n v="0.6"/>
    <n v="2000"/>
    <n v="1200"/>
    <x v="217"/>
    <x v="2"/>
  </r>
  <r>
    <x v="0"/>
    <n v="1185732"/>
    <x v="8"/>
    <x v="0"/>
    <x v="47"/>
    <x v="49"/>
    <x v="5"/>
    <n v="0.65"/>
    <n v="3000"/>
    <n v="1950"/>
    <x v="551"/>
    <x v="15"/>
  </r>
  <r>
    <x v="0"/>
    <n v="1185732"/>
    <x v="9"/>
    <x v="0"/>
    <x v="47"/>
    <x v="49"/>
    <x v="0"/>
    <n v="0.65"/>
    <n v="4750"/>
    <n v="3087.5"/>
    <x v="1325"/>
    <x v="4"/>
  </r>
  <r>
    <x v="0"/>
    <n v="1185732"/>
    <x v="9"/>
    <x v="0"/>
    <x v="47"/>
    <x v="49"/>
    <x v="1"/>
    <n v="0.60000000000000009"/>
    <n v="3000"/>
    <n v="1800.0000000000002"/>
    <x v="537"/>
    <x v="4"/>
  </r>
  <r>
    <x v="0"/>
    <n v="1185732"/>
    <x v="9"/>
    <x v="0"/>
    <x v="47"/>
    <x v="49"/>
    <x v="2"/>
    <n v="0.60000000000000009"/>
    <n v="2000"/>
    <n v="1200.0000000000002"/>
    <x v="298"/>
    <x v="2"/>
  </r>
  <r>
    <x v="0"/>
    <n v="1185732"/>
    <x v="9"/>
    <x v="0"/>
    <x v="47"/>
    <x v="49"/>
    <x v="3"/>
    <n v="0.60000000000000009"/>
    <n v="1750"/>
    <n v="1050.0000000000002"/>
    <x v="809"/>
    <x v="2"/>
  </r>
  <r>
    <x v="0"/>
    <n v="1185732"/>
    <x v="9"/>
    <x v="0"/>
    <x v="47"/>
    <x v="49"/>
    <x v="4"/>
    <n v="0.70000000000000007"/>
    <n v="1750"/>
    <n v="1225.0000000000002"/>
    <x v="304"/>
    <x v="2"/>
  </r>
  <r>
    <x v="0"/>
    <n v="1185732"/>
    <x v="9"/>
    <x v="0"/>
    <x v="47"/>
    <x v="49"/>
    <x v="5"/>
    <n v="0.75"/>
    <n v="3000"/>
    <n v="2250"/>
    <x v="620"/>
    <x v="15"/>
  </r>
  <r>
    <x v="0"/>
    <n v="1185732"/>
    <x v="10"/>
    <x v="0"/>
    <x v="47"/>
    <x v="49"/>
    <x v="0"/>
    <n v="0.70000000000000007"/>
    <n v="4500"/>
    <n v="3150.0000000000005"/>
    <x v="345"/>
    <x v="4"/>
  </r>
  <r>
    <x v="0"/>
    <n v="1185732"/>
    <x v="10"/>
    <x v="0"/>
    <x v="47"/>
    <x v="49"/>
    <x v="1"/>
    <n v="0.60000000000000009"/>
    <n v="3250"/>
    <n v="1950.0000000000002"/>
    <x v="143"/>
    <x v="4"/>
  </r>
  <r>
    <x v="0"/>
    <n v="1185732"/>
    <x v="10"/>
    <x v="0"/>
    <x v="47"/>
    <x v="49"/>
    <x v="2"/>
    <n v="0.60000000000000009"/>
    <n v="3200"/>
    <n v="1920.0000000000002"/>
    <x v="593"/>
    <x v="2"/>
  </r>
  <r>
    <x v="0"/>
    <n v="1185732"/>
    <x v="10"/>
    <x v="0"/>
    <x v="47"/>
    <x v="49"/>
    <x v="3"/>
    <n v="0.60000000000000009"/>
    <n v="3000"/>
    <n v="1800.0000000000002"/>
    <x v="149"/>
    <x v="2"/>
  </r>
  <r>
    <x v="0"/>
    <n v="1185732"/>
    <x v="10"/>
    <x v="0"/>
    <x v="47"/>
    <x v="49"/>
    <x v="4"/>
    <n v="0.70000000000000007"/>
    <n v="2750"/>
    <n v="1925.0000000000002"/>
    <x v="814"/>
    <x v="2"/>
  </r>
  <r>
    <x v="0"/>
    <n v="1185732"/>
    <x v="10"/>
    <x v="0"/>
    <x v="47"/>
    <x v="49"/>
    <x v="5"/>
    <n v="0.75"/>
    <n v="3750"/>
    <n v="2812.5"/>
    <x v="58"/>
    <x v="15"/>
  </r>
  <r>
    <x v="0"/>
    <n v="1185732"/>
    <x v="11"/>
    <x v="0"/>
    <x v="47"/>
    <x v="49"/>
    <x v="0"/>
    <n v="0.70000000000000007"/>
    <n v="6000"/>
    <n v="4200"/>
    <x v="319"/>
    <x v="4"/>
  </r>
  <r>
    <x v="0"/>
    <n v="1185732"/>
    <x v="11"/>
    <x v="0"/>
    <x v="47"/>
    <x v="49"/>
    <x v="1"/>
    <n v="0.60000000000000009"/>
    <n v="4000"/>
    <n v="2400.0000000000005"/>
    <x v="1155"/>
    <x v="4"/>
  </r>
  <r>
    <x v="0"/>
    <n v="1185732"/>
    <x v="11"/>
    <x v="0"/>
    <x v="47"/>
    <x v="49"/>
    <x v="2"/>
    <n v="0.60000000000000009"/>
    <n v="3750"/>
    <n v="2250.0000000000005"/>
    <x v="135"/>
    <x v="2"/>
  </r>
  <r>
    <x v="0"/>
    <n v="1185732"/>
    <x v="11"/>
    <x v="0"/>
    <x v="47"/>
    <x v="49"/>
    <x v="3"/>
    <n v="0.60000000000000009"/>
    <n v="3250"/>
    <n v="1950.0000000000002"/>
    <x v="226"/>
    <x v="2"/>
  </r>
  <r>
    <x v="0"/>
    <n v="1185732"/>
    <x v="11"/>
    <x v="0"/>
    <x v="47"/>
    <x v="49"/>
    <x v="4"/>
    <n v="0.70000000000000007"/>
    <n v="3250"/>
    <n v="2275"/>
    <x v="1004"/>
    <x v="2"/>
  </r>
  <r>
    <x v="0"/>
    <n v="1185732"/>
    <x v="11"/>
    <x v="0"/>
    <x v="47"/>
    <x v="49"/>
    <x v="5"/>
    <n v="0.75"/>
    <n v="4250"/>
    <n v="3187.5"/>
    <x v="1179"/>
    <x v="15"/>
  </r>
  <r>
    <x v="0"/>
    <n v="1185732"/>
    <x v="124"/>
    <x v="0"/>
    <x v="48"/>
    <x v="50"/>
    <x v="0"/>
    <n v="0.5"/>
    <n v="5250"/>
    <n v="2625"/>
    <x v="150"/>
    <x v="8"/>
  </r>
  <r>
    <x v="0"/>
    <n v="1185732"/>
    <x v="124"/>
    <x v="0"/>
    <x v="48"/>
    <x v="50"/>
    <x v="1"/>
    <n v="0.5"/>
    <n v="3250"/>
    <n v="1625"/>
    <x v="409"/>
    <x v="8"/>
  </r>
  <r>
    <x v="0"/>
    <n v="1185732"/>
    <x v="124"/>
    <x v="0"/>
    <x v="48"/>
    <x v="50"/>
    <x v="2"/>
    <n v="0.4"/>
    <n v="3250"/>
    <n v="1300"/>
    <x v="696"/>
    <x v="1"/>
  </r>
  <r>
    <x v="0"/>
    <n v="1185732"/>
    <x v="124"/>
    <x v="0"/>
    <x v="48"/>
    <x v="50"/>
    <x v="3"/>
    <n v="0.44999999999999996"/>
    <n v="1750"/>
    <n v="787.49999999999989"/>
    <x v="1326"/>
    <x v="1"/>
  </r>
  <r>
    <x v="0"/>
    <n v="1185732"/>
    <x v="124"/>
    <x v="0"/>
    <x v="48"/>
    <x v="50"/>
    <x v="4"/>
    <n v="0.60000000000000009"/>
    <n v="2250"/>
    <n v="1350.0000000000002"/>
    <x v="498"/>
    <x v="1"/>
  </r>
  <r>
    <x v="0"/>
    <n v="1185732"/>
    <x v="124"/>
    <x v="0"/>
    <x v="48"/>
    <x v="50"/>
    <x v="5"/>
    <n v="0.5"/>
    <n v="3250"/>
    <n v="1625"/>
    <x v="315"/>
    <x v="2"/>
  </r>
  <r>
    <x v="0"/>
    <n v="1185732"/>
    <x v="125"/>
    <x v="0"/>
    <x v="48"/>
    <x v="50"/>
    <x v="0"/>
    <n v="0.5"/>
    <n v="6000"/>
    <n v="3000"/>
    <x v="214"/>
    <x v="8"/>
  </r>
  <r>
    <x v="0"/>
    <n v="1185732"/>
    <x v="125"/>
    <x v="0"/>
    <x v="48"/>
    <x v="50"/>
    <x v="1"/>
    <n v="0.5"/>
    <n v="2500"/>
    <n v="1250"/>
    <x v="399"/>
    <x v="8"/>
  </r>
  <r>
    <x v="0"/>
    <n v="1185732"/>
    <x v="125"/>
    <x v="0"/>
    <x v="48"/>
    <x v="50"/>
    <x v="2"/>
    <n v="0.4"/>
    <n v="3000"/>
    <n v="1200"/>
    <x v="204"/>
    <x v="1"/>
  </r>
  <r>
    <x v="0"/>
    <n v="1185732"/>
    <x v="125"/>
    <x v="0"/>
    <x v="48"/>
    <x v="50"/>
    <x v="3"/>
    <n v="0.44999999999999996"/>
    <n v="2000"/>
    <n v="899.99999999999989"/>
    <x v="1245"/>
    <x v="1"/>
  </r>
  <r>
    <x v="0"/>
    <n v="1185732"/>
    <x v="125"/>
    <x v="0"/>
    <x v="48"/>
    <x v="50"/>
    <x v="4"/>
    <n v="0.60000000000000009"/>
    <n v="2750"/>
    <n v="1650.0000000000002"/>
    <x v="732"/>
    <x v="1"/>
  </r>
  <r>
    <x v="0"/>
    <n v="1185732"/>
    <x v="125"/>
    <x v="0"/>
    <x v="48"/>
    <x v="50"/>
    <x v="5"/>
    <n v="0.5"/>
    <n v="3750"/>
    <n v="1875"/>
    <x v="407"/>
    <x v="2"/>
  </r>
  <r>
    <x v="0"/>
    <n v="1185732"/>
    <x v="126"/>
    <x v="0"/>
    <x v="48"/>
    <x v="50"/>
    <x v="0"/>
    <n v="0.5"/>
    <n v="5700"/>
    <n v="2850"/>
    <x v="366"/>
    <x v="8"/>
  </r>
  <r>
    <x v="0"/>
    <n v="1185732"/>
    <x v="126"/>
    <x v="0"/>
    <x v="48"/>
    <x v="50"/>
    <x v="1"/>
    <n v="0.5"/>
    <n v="2750"/>
    <n v="1375"/>
    <x v="309"/>
    <x v="8"/>
  </r>
  <r>
    <x v="0"/>
    <n v="1185732"/>
    <x v="126"/>
    <x v="0"/>
    <x v="48"/>
    <x v="50"/>
    <x v="2"/>
    <n v="0.4"/>
    <n v="3000"/>
    <n v="1200"/>
    <x v="204"/>
    <x v="1"/>
  </r>
  <r>
    <x v="0"/>
    <n v="1185732"/>
    <x v="126"/>
    <x v="0"/>
    <x v="48"/>
    <x v="50"/>
    <x v="3"/>
    <n v="0.44999999999999996"/>
    <n v="1500"/>
    <n v="674.99999999999989"/>
    <x v="478"/>
    <x v="1"/>
  </r>
  <r>
    <x v="0"/>
    <n v="1185732"/>
    <x v="126"/>
    <x v="0"/>
    <x v="48"/>
    <x v="50"/>
    <x v="4"/>
    <n v="0.60000000000000009"/>
    <n v="2000"/>
    <n v="1200.0000000000002"/>
    <x v="982"/>
    <x v="1"/>
  </r>
  <r>
    <x v="0"/>
    <n v="1185732"/>
    <x v="126"/>
    <x v="0"/>
    <x v="48"/>
    <x v="50"/>
    <x v="5"/>
    <n v="0.5"/>
    <n v="3000"/>
    <n v="1500"/>
    <x v="215"/>
    <x v="2"/>
  </r>
  <r>
    <x v="0"/>
    <n v="1185732"/>
    <x v="127"/>
    <x v="0"/>
    <x v="48"/>
    <x v="50"/>
    <x v="0"/>
    <n v="0.5"/>
    <n v="5500"/>
    <n v="2750"/>
    <x v="174"/>
    <x v="8"/>
  </r>
  <r>
    <x v="0"/>
    <n v="1185732"/>
    <x v="127"/>
    <x v="0"/>
    <x v="48"/>
    <x v="50"/>
    <x v="1"/>
    <n v="0.5"/>
    <n v="2500"/>
    <n v="1250"/>
    <x v="399"/>
    <x v="8"/>
  </r>
  <r>
    <x v="0"/>
    <n v="1185732"/>
    <x v="127"/>
    <x v="0"/>
    <x v="48"/>
    <x v="50"/>
    <x v="2"/>
    <n v="0.4"/>
    <n v="2500"/>
    <n v="1000"/>
    <x v="229"/>
    <x v="1"/>
  </r>
  <r>
    <x v="0"/>
    <n v="1185732"/>
    <x v="127"/>
    <x v="0"/>
    <x v="48"/>
    <x v="50"/>
    <x v="3"/>
    <n v="0.44999999999999996"/>
    <n v="1750"/>
    <n v="787.49999999999989"/>
    <x v="1326"/>
    <x v="1"/>
  </r>
  <r>
    <x v="0"/>
    <n v="1185732"/>
    <x v="127"/>
    <x v="0"/>
    <x v="48"/>
    <x v="50"/>
    <x v="4"/>
    <n v="0.60000000000000009"/>
    <n v="1750"/>
    <n v="1050.0000000000002"/>
    <x v="280"/>
    <x v="1"/>
  </r>
  <r>
    <x v="0"/>
    <n v="1185732"/>
    <x v="127"/>
    <x v="0"/>
    <x v="48"/>
    <x v="50"/>
    <x v="5"/>
    <n v="0.5"/>
    <n v="3250"/>
    <n v="1625"/>
    <x v="315"/>
    <x v="2"/>
  </r>
  <r>
    <x v="0"/>
    <n v="1185732"/>
    <x v="128"/>
    <x v="0"/>
    <x v="48"/>
    <x v="50"/>
    <x v="0"/>
    <n v="0.65"/>
    <n v="5950"/>
    <n v="3867.5"/>
    <x v="1327"/>
    <x v="8"/>
  </r>
  <r>
    <x v="0"/>
    <n v="1185732"/>
    <x v="128"/>
    <x v="0"/>
    <x v="48"/>
    <x v="50"/>
    <x v="1"/>
    <n v="0.60000000000000009"/>
    <n v="3000"/>
    <n v="1800.0000000000002"/>
    <x v="333"/>
    <x v="8"/>
  </r>
  <r>
    <x v="0"/>
    <n v="1185732"/>
    <x v="128"/>
    <x v="0"/>
    <x v="48"/>
    <x v="50"/>
    <x v="2"/>
    <n v="0.55000000000000004"/>
    <n v="3250"/>
    <n v="1787.5000000000002"/>
    <x v="1282"/>
    <x v="1"/>
  </r>
  <r>
    <x v="0"/>
    <n v="1185732"/>
    <x v="128"/>
    <x v="0"/>
    <x v="48"/>
    <x v="50"/>
    <x v="3"/>
    <n v="0.55000000000000004"/>
    <n v="2750"/>
    <n v="1512.5000000000002"/>
    <x v="972"/>
    <x v="1"/>
  </r>
  <r>
    <x v="0"/>
    <n v="1185732"/>
    <x v="128"/>
    <x v="0"/>
    <x v="48"/>
    <x v="50"/>
    <x v="4"/>
    <n v="0.65"/>
    <n v="3000"/>
    <n v="1950"/>
    <x v="154"/>
    <x v="1"/>
  </r>
  <r>
    <x v="0"/>
    <n v="1185732"/>
    <x v="128"/>
    <x v="0"/>
    <x v="48"/>
    <x v="50"/>
    <x v="5"/>
    <n v="0.70000000000000007"/>
    <n v="4250"/>
    <n v="2975.0000000000005"/>
    <x v="48"/>
    <x v="2"/>
  </r>
  <r>
    <x v="0"/>
    <n v="1185732"/>
    <x v="129"/>
    <x v="0"/>
    <x v="48"/>
    <x v="50"/>
    <x v="0"/>
    <n v="0.65"/>
    <n v="6750"/>
    <n v="4387.5"/>
    <x v="41"/>
    <x v="8"/>
  </r>
  <r>
    <x v="0"/>
    <n v="1185732"/>
    <x v="129"/>
    <x v="0"/>
    <x v="48"/>
    <x v="50"/>
    <x v="1"/>
    <n v="0.60000000000000009"/>
    <n v="4250"/>
    <n v="2550.0000000000005"/>
    <x v="984"/>
    <x v="8"/>
  </r>
  <r>
    <x v="0"/>
    <n v="1185732"/>
    <x v="129"/>
    <x v="0"/>
    <x v="48"/>
    <x v="50"/>
    <x v="2"/>
    <n v="0.55000000000000004"/>
    <n v="3500"/>
    <n v="1925.0000000000002"/>
    <x v="302"/>
    <x v="1"/>
  </r>
  <r>
    <x v="0"/>
    <n v="1185732"/>
    <x v="129"/>
    <x v="0"/>
    <x v="48"/>
    <x v="50"/>
    <x v="3"/>
    <n v="0.55000000000000004"/>
    <n v="3250"/>
    <n v="1787.5000000000002"/>
    <x v="1282"/>
    <x v="1"/>
  </r>
  <r>
    <x v="0"/>
    <n v="1185732"/>
    <x v="129"/>
    <x v="0"/>
    <x v="48"/>
    <x v="50"/>
    <x v="4"/>
    <n v="0.65"/>
    <n v="3250"/>
    <n v="2112.5"/>
    <x v="1283"/>
    <x v="1"/>
  </r>
  <r>
    <x v="0"/>
    <n v="1185732"/>
    <x v="129"/>
    <x v="0"/>
    <x v="48"/>
    <x v="50"/>
    <x v="5"/>
    <n v="0.70000000000000007"/>
    <n v="4750"/>
    <n v="3325.0000000000005"/>
    <x v="1127"/>
    <x v="2"/>
  </r>
  <r>
    <x v="0"/>
    <n v="1185732"/>
    <x v="130"/>
    <x v="0"/>
    <x v="48"/>
    <x v="50"/>
    <x v="0"/>
    <n v="0.65"/>
    <n v="7000"/>
    <n v="4550"/>
    <x v="326"/>
    <x v="8"/>
  </r>
  <r>
    <x v="0"/>
    <n v="1185732"/>
    <x v="130"/>
    <x v="0"/>
    <x v="48"/>
    <x v="50"/>
    <x v="1"/>
    <n v="0.60000000000000009"/>
    <n v="4500"/>
    <n v="2700.0000000000005"/>
    <x v="1155"/>
    <x v="8"/>
  </r>
  <r>
    <x v="0"/>
    <n v="1185732"/>
    <x v="130"/>
    <x v="0"/>
    <x v="48"/>
    <x v="50"/>
    <x v="2"/>
    <n v="0.55000000000000004"/>
    <n v="3750"/>
    <n v="2062.5"/>
    <x v="184"/>
    <x v="1"/>
  </r>
  <r>
    <x v="0"/>
    <n v="1185732"/>
    <x v="130"/>
    <x v="0"/>
    <x v="48"/>
    <x v="50"/>
    <x v="3"/>
    <n v="0.55000000000000004"/>
    <n v="3250"/>
    <n v="1787.5000000000002"/>
    <x v="1282"/>
    <x v="1"/>
  </r>
  <r>
    <x v="0"/>
    <n v="1185732"/>
    <x v="130"/>
    <x v="0"/>
    <x v="48"/>
    <x v="50"/>
    <x v="4"/>
    <n v="0.65"/>
    <n v="3500"/>
    <n v="2275"/>
    <x v="226"/>
    <x v="1"/>
  </r>
  <r>
    <x v="0"/>
    <n v="1185732"/>
    <x v="130"/>
    <x v="0"/>
    <x v="48"/>
    <x v="50"/>
    <x v="5"/>
    <n v="0.70000000000000007"/>
    <n v="5250"/>
    <n v="3675.0000000000005"/>
    <x v="1328"/>
    <x v="2"/>
  </r>
  <r>
    <x v="0"/>
    <n v="1185732"/>
    <x v="131"/>
    <x v="0"/>
    <x v="48"/>
    <x v="50"/>
    <x v="0"/>
    <n v="0.65"/>
    <n v="6750"/>
    <n v="4387.5"/>
    <x v="41"/>
    <x v="8"/>
  </r>
  <r>
    <x v="0"/>
    <n v="1185732"/>
    <x v="131"/>
    <x v="0"/>
    <x v="48"/>
    <x v="50"/>
    <x v="1"/>
    <n v="0.60000000000000009"/>
    <n v="4500"/>
    <n v="2700.0000000000005"/>
    <x v="1155"/>
    <x v="8"/>
  </r>
  <r>
    <x v="0"/>
    <n v="1185732"/>
    <x v="131"/>
    <x v="0"/>
    <x v="48"/>
    <x v="50"/>
    <x v="2"/>
    <n v="0.55000000000000004"/>
    <n v="3750"/>
    <n v="2062.5"/>
    <x v="184"/>
    <x v="1"/>
  </r>
  <r>
    <x v="0"/>
    <n v="1185732"/>
    <x v="131"/>
    <x v="0"/>
    <x v="48"/>
    <x v="50"/>
    <x v="3"/>
    <n v="0.55000000000000004"/>
    <n v="2750"/>
    <n v="1512.5000000000002"/>
    <x v="972"/>
    <x v="1"/>
  </r>
  <r>
    <x v="0"/>
    <n v="1185732"/>
    <x v="131"/>
    <x v="0"/>
    <x v="48"/>
    <x v="50"/>
    <x v="4"/>
    <n v="0.65"/>
    <n v="2500"/>
    <n v="1625"/>
    <x v="1296"/>
    <x v="1"/>
  </r>
  <r>
    <x v="0"/>
    <n v="1185732"/>
    <x v="131"/>
    <x v="0"/>
    <x v="48"/>
    <x v="50"/>
    <x v="5"/>
    <n v="0.70000000000000007"/>
    <n v="4250"/>
    <n v="2975.0000000000005"/>
    <x v="48"/>
    <x v="2"/>
  </r>
  <r>
    <x v="0"/>
    <n v="1185732"/>
    <x v="132"/>
    <x v="0"/>
    <x v="48"/>
    <x v="50"/>
    <x v="0"/>
    <n v="0.65"/>
    <n v="5500"/>
    <n v="3575"/>
    <x v="324"/>
    <x v="8"/>
  </r>
  <r>
    <x v="0"/>
    <n v="1185732"/>
    <x v="132"/>
    <x v="0"/>
    <x v="48"/>
    <x v="50"/>
    <x v="1"/>
    <n v="0.60000000000000009"/>
    <n v="3500"/>
    <n v="2100.0000000000005"/>
    <x v="397"/>
    <x v="8"/>
  </r>
  <r>
    <x v="0"/>
    <n v="1185732"/>
    <x v="132"/>
    <x v="0"/>
    <x v="48"/>
    <x v="50"/>
    <x v="2"/>
    <n v="0.55000000000000004"/>
    <n v="2500"/>
    <n v="1375"/>
    <x v="291"/>
    <x v="1"/>
  </r>
  <r>
    <x v="0"/>
    <n v="1185732"/>
    <x v="132"/>
    <x v="0"/>
    <x v="48"/>
    <x v="50"/>
    <x v="3"/>
    <n v="0.55000000000000004"/>
    <n v="2250"/>
    <n v="1237.5"/>
    <x v="516"/>
    <x v="1"/>
  </r>
  <r>
    <x v="0"/>
    <n v="1185732"/>
    <x v="132"/>
    <x v="0"/>
    <x v="48"/>
    <x v="50"/>
    <x v="4"/>
    <n v="0.65"/>
    <n v="2250"/>
    <n v="1462.5"/>
    <x v="1293"/>
    <x v="1"/>
  </r>
  <r>
    <x v="0"/>
    <n v="1185732"/>
    <x v="132"/>
    <x v="0"/>
    <x v="48"/>
    <x v="50"/>
    <x v="5"/>
    <n v="0.70000000000000007"/>
    <n v="3250"/>
    <n v="2275"/>
    <x v="1004"/>
    <x v="2"/>
  </r>
  <r>
    <x v="0"/>
    <n v="1185732"/>
    <x v="133"/>
    <x v="0"/>
    <x v="48"/>
    <x v="50"/>
    <x v="0"/>
    <n v="0.70000000000000007"/>
    <n v="4750"/>
    <n v="3325.0000000000005"/>
    <x v="1089"/>
    <x v="8"/>
  </r>
  <r>
    <x v="0"/>
    <n v="1185732"/>
    <x v="133"/>
    <x v="0"/>
    <x v="48"/>
    <x v="50"/>
    <x v="1"/>
    <n v="0.65000000000000013"/>
    <n v="3000"/>
    <n v="1950.0000000000005"/>
    <x v="331"/>
    <x v="8"/>
  </r>
  <r>
    <x v="0"/>
    <n v="1185732"/>
    <x v="133"/>
    <x v="0"/>
    <x v="48"/>
    <x v="50"/>
    <x v="2"/>
    <n v="0.65000000000000013"/>
    <n v="2000"/>
    <n v="1300.0000000000002"/>
    <x v="362"/>
    <x v="1"/>
  </r>
  <r>
    <x v="0"/>
    <n v="1185732"/>
    <x v="133"/>
    <x v="0"/>
    <x v="48"/>
    <x v="50"/>
    <x v="3"/>
    <n v="0.65000000000000013"/>
    <n v="1750"/>
    <n v="1137.5000000000002"/>
    <x v="1329"/>
    <x v="1"/>
  </r>
  <r>
    <x v="0"/>
    <n v="1185732"/>
    <x v="133"/>
    <x v="0"/>
    <x v="48"/>
    <x v="50"/>
    <x v="4"/>
    <n v="0.75000000000000011"/>
    <n v="1750"/>
    <n v="1312.5000000000002"/>
    <x v="197"/>
    <x v="1"/>
  </r>
  <r>
    <x v="0"/>
    <n v="1185732"/>
    <x v="133"/>
    <x v="0"/>
    <x v="48"/>
    <x v="50"/>
    <x v="5"/>
    <n v="0.8"/>
    <n v="3000"/>
    <n v="2400"/>
    <x v="99"/>
    <x v="2"/>
  </r>
  <r>
    <x v="0"/>
    <n v="1185732"/>
    <x v="134"/>
    <x v="0"/>
    <x v="48"/>
    <x v="50"/>
    <x v="0"/>
    <n v="0.75000000000000011"/>
    <n v="4500"/>
    <n v="3375.0000000000005"/>
    <x v="1330"/>
    <x v="8"/>
  </r>
  <r>
    <x v="0"/>
    <n v="1185732"/>
    <x v="134"/>
    <x v="0"/>
    <x v="48"/>
    <x v="50"/>
    <x v="1"/>
    <n v="0.65000000000000013"/>
    <n v="3250"/>
    <n v="2112.5000000000005"/>
    <x v="1331"/>
    <x v="8"/>
  </r>
  <r>
    <x v="0"/>
    <n v="1185732"/>
    <x v="134"/>
    <x v="0"/>
    <x v="48"/>
    <x v="50"/>
    <x v="2"/>
    <n v="0.65000000000000013"/>
    <n v="3450"/>
    <n v="2242.5000000000005"/>
    <x v="1332"/>
    <x v="1"/>
  </r>
  <r>
    <x v="0"/>
    <n v="1185732"/>
    <x v="134"/>
    <x v="0"/>
    <x v="48"/>
    <x v="50"/>
    <x v="3"/>
    <n v="0.65000000000000013"/>
    <n v="3250"/>
    <n v="2112.5000000000005"/>
    <x v="1333"/>
    <x v="1"/>
  </r>
  <r>
    <x v="0"/>
    <n v="1185732"/>
    <x v="134"/>
    <x v="0"/>
    <x v="48"/>
    <x v="50"/>
    <x v="4"/>
    <n v="0.75000000000000011"/>
    <n v="3000"/>
    <n v="2250.0000000000005"/>
    <x v="526"/>
    <x v="1"/>
  </r>
  <r>
    <x v="0"/>
    <n v="1185732"/>
    <x v="134"/>
    <x v="0"/>
    <x v="48"/>
    <x v="50"/>
    <x v="5"/>
    <n v="0.8"/>
    <n v="4000"/>
    <n v="3200"/>
    <x v="67"/>
    <x v="2"/>
  </r>
  <r>
    <x v="0"/>
    <n v="1185732"/>
    <x v="135"/>
    <x v="0"/>
    <x v="48"/>
    <x v="50"/>
    <x v="0"/>
    <n v="0.75000000000000011"/>
    <n v="6250"/>
    <n v="4687.5000000000009"/>
    <x v="856"/>
    <x v="8"/>
  </r>
  <r>
    <x v="0"/>
    <n v="1185732"/>
    <x v="135"/>
    <x v="0"/>
    <x v="48"/>
    <x v="50"/>
    <x v="1"/>
    <n v="0.65000000000000013"/>
    <n v="4250"/>
    <n v="2762.5000000000005"/>
    <x v="704"/>
    <x v="8"/>
  </r>
  <r>
    <x v="0"/>
    <n v="1185732"/>
    <x v="135"/>
    <x v="0"/>
    <x v="48"/>
    <x v="50"/>
    <x v="2"/>
    <n v="0.65000000000000013"/>
    <n v="4000"/>
    <n v="2600.0000000000005"/>
    <x v="318"/>
    <x v="1"/>
  </r>
  <r>
    <x v="0"/>
    <n v="1185732"/>
    <x v="135"/>
    <x v="0"/>
    <x v="48"/>
    <x v="50"/>
    <x v="3"/>
    <n v="0.65000000000000013"/>
    <n v="3500"/>
    <n v="2275.0000000000005"/>
    <x v="657"/>
    <x v="1"/>
  </r>
  <r>
    <x v="0"/>
    <n v="1185732"/>
    <x v="135"/>
    <x v="0"/>
    <x v="48"/>
    <x v="50"/>
    <x v="4"/>
    <n v="0.75000000000000011"/>
    <n v="3500"/>
    <n v="2625.0000000000005"/>
    <x v="135"/>
    <x v="1"/>
  </r>
  <r>
    <x v="0"/>
    <n v="1185732"/>
    <x v="135"/>
    <x v="0"/>
    <x v="48"/>
    <x v="50"/>
    <x v="5"/>
    <n v="0.8"/>
    <n v="4500"/>
    <n v="3600"/>
    <x v="12"/>
    <x v="2"/>
  </r>
  <r>
    <x v="0"/>
    <n v="1185732"/>
    <x v="145"/>
    <x v="0"/>
    <x v="49"/>
    <x v="51"/>
    <x v="0"/>
    <n v="0.55000000000000004"/>
    <n v="5000"/>
    <n v="2750"/>
    <x v="199"/>
    <x v="5"/>
  </r>
  <r>
    <x v="0"/>
    <n v="1185732"/>
    <x v="145"/>
    <x v="0"/>
    <x v="49"/>
    <x v="51"/>
    <x v="1"/>
    <n v="0.55000000000000004"/>
    <n v="3000"/>
    <n v="1650.0000000000002"/>
    <x v="907"/>
    <x v="5"/>
  </r>
  <r>
    <x v="0"/>
    <n v="1185732"/>
    <x v="145"/>
    <x v="0"/>
    <x v="49"/>
    <x v="51"/>
    <x v="2"/>
    <n v="0.45"/>
    <n v="3000"/>
    <n v="1350"/>
    <x v="293"/>
    <x v="3"/>
  </r>
  <r>
    <x v="0"/>
    <n v="1185732"/>
    <x v="145"/>
    <x v="0"/>
    <x v="49"/>
    <x v="51"/>
    <x v="3"/>
    <n v="0.49999999999999994"/>
    <n v="1500"/>
    <n v="749.99999999999989"/>
    <x v="1268"/>
    <x v="3"/>
  </r>
  <r>
    <x v="0"/>
    <n v="1185732"/>
    <x v="145"/>
    <x v="0"/>
    <x v="49"/>
    <x v="51"/>
    <x v="4"/>
    <n v="0.65000000000000013"/>
    <n v="2000"/>
    <n v="1300.0000000000002"/>
    <x v="1334"/>
    <x v="3"/>
  </r>
  <r>
    <x v="0"/>
    <n v="1185732"/>
    <x v="145"/>
    <x v="0"/>
    <x v="49"/>
    <x v="51"/>
    <x v="5"/>
    <n v="0.55000000000000004"/>
    <n v="3000"/>
    <n v="1650.0000000000002"/>
    <x v="732"/>
    <x v="1"/>
  </r>
  <r>
    <x v="0"/>
    <n v="1185732"/>
    <x v="216"/>
    <x v="0"/>
    <x v="49"/>
    <x v="51"/>
    <x v="0"/>
    <n v="0.55000000000000004"/>
    <n v="5750"/>
    <n v="3162.5000000000005"/>
    <x v="1335"/>
    <x v="5"/>
  </r>
  <r>
    <x v="0"/>
    <n v="1185732"/>
    <x v="216"/>
    <x v="0"/>
    <x v="49"/>
    <x v="51"/>
    <x v="1"/>
    <n v="0.55000000000000004"/>
    <n v="2250"/>
    <n v="1237.5"/>
    <x v="608"/>
    <x v="5"/>
  </r>
  <r>
    <x v="0"/>
    <n v="1185732"/>
    <x v="216"/>
    <x v="0"/>
    <x v="49"/>
    <x v="51"/>
    <x v="2"/>
    <n v="0.45"/>
    <n v="2750"/>
    <n v="1237.5"/>
    <x v="400"/>
    <x v="3"/>
  </r>
  <r>
    <x v="0"/>
    <n v="1185732"/>
    <x v="216"/>
    <x v="0"/>
    <x v="49"/>
    <x v="51"/>
    <x v="3"/>
    <n v="0.49999999999999994"/>
    <n v="1750"/>
    <n v="874.99999999999989"/>
    <x v="1336"/>
    <x v="3"/>
  </r>
  <r>
    <x v="0"/>
    <n v="1185732"/>
    <x v="216"/>
    <x v="0"/>
    <x v="49"/>
    <x v="51"/>
    <x v="4"/>
    <n v="0.65000000000000013"/>
    <n v="2500"/>
    <n v="1625.0000000000002"/>
    <x v="1337"/>
    <x v="3"/>
  </r>
  <r>
    <x v="0"/>
    <n v="1185732"/>
    <x v="216"/>
    <x v="0"/>
    <x v="49"/>
    <x v="51"/>
    <x v="5"/>
    <n v="0.55000000000000004"/>
    <n v="3500"/>
    <n v="1925.0000000000002"/>
    <x v="302"/>
    <x v="1"/>
  </r>
  <r>
    <x v="0"/>
    <n v="1185732"/>
    <x v="250"/>
    <x v="0"/>
    <x v="49"/>
    <x v="51"/>
    <x v="0"/>
    <n v="0.55000000000000004"/>
    <n v="5450"/>
    <n v="2997.5000000000005"/>
    <x v="1338"/>
    <x v="5"/>
  </r>
  <r>
    <x v="0"/>
    <n v="1185732"/>
    <x v="250"/>
    <x v="0"/>
    <x v="49"/>
    <x v="51"/>
    <x v="1"/>
    <n v="0.55000000000000004"/>
    <n v="2500"/>
    <n v="1375"/>
    <x v="1180"/>
    <x v="5"/>
  </r>
  <r>
    <x v="0"/>
    <n v="1185732"/>
    <x v="250"/>
    <x v="0"/>
    <x v="49"/>
    <x v="51"/>
    <x v="2"/>
    <n v="0.45"/>
    <n v="2750"/>
    <n v="1237.5"/>
    <x v="400"/>
    <x v="3"/>
  </r>
  <r>
    <x v="0"/>
    <n v="1185732"/>
    <x v="250"/>
    <x v="0"/>
    <x v="49"/>
    <x v="51"/>
    <x v="3"/>
    <n v="0.49999999999999994"/>
    <n v="1250"/>
    <n v="624.99999999999989"/>
    <x v="1339"/>
    <x v="3"/>
  </r>
  <r>
    <x v="0"/>
    <n v="1185732"/>
    <x v="250"/>
    <x v="0"/>
    <x v="49"/>
    <x v="51"/>
    <x v="4"/>
    <n v="0.65000000000000013"/>
    <n v="1750"/>
    <n v="1137.5000000000002"/>
    <x v="900"/>
    <x v="3"/>
  </r>
  <r>
    <x v="0"/>
    <n v="1185732"/>
    <x v="250"/>
    <x v="0"/>
    <x v="49"/>
    <x v="51"/>
    <x v="5"/>
    <n v="0.55000000000000004"/>
    <n v="2750"/>
    <n v="1512.5000000000002"/>
    <x v="972"/>
    <x v="1"/>
  </r>
  <r>
    <x v="0"/>
    <n v="1185732"/>
    <x v="251"/>
    <x v="0"/>
    <x v="49"/>
    <x v="51"/>
    <x v="0"/>
    <n v="0.55000000000000004"/>
    <n v="5250"/>
    <n v="2887.5000000000005"/>
    <x v="828"/>
    <x v="5"/>
  </r>
  <r>
    <x v="0"/>
    <n v="1185732"/>
    <x v="251"/>
    <x v="0"/>
    <x v="49"/>
    <x v="51"/>
    <x v="1"/>
    <n v="0.55000000000000004"/>
    <n v="2250"/>
    <n v="1237.5"/>
    <x v="608"/>
    <x v="5"/>
  </r>
  <r>
    <x v="0"/>
    <n v="1185732"/>
    <x v="251"/>
    <x v="0"/>
    <x v="49"/>
    <x v="51"/>
    <x v="2"/>
    <n v="0.45"/>
    <n v="2250"/>
    <n v="1012.5"/>
    <x v="691"/>
    <x v="3"/>
  </r>
  <r>
    <x v="0"/>
    <n v="1185732"/>
    <x v="251"/>
    <x v="0"/>
    <x v="49"/>
    <x v="51"/>
    <x v="3"/>
    <n v="0.49999999999999994"/>
    <n v="1500"/>
    <n v="749.99999999999989"/>
    <x v="1268"/>
    <x v="3"/>
  </r>
  <r>
    <x v="0"/>
    <n v="1185732"/>
    <x v="251"/>
    <x v="0"/>
    <x v="49"/>
    <x v="51"/>
    <x v="4"/>
    <n v="0.60000000000000009"/>
    <n v="1500"/>
    <n v="900.00000000000011"/>
    <x v="1226"/>
    <x v="3"/>
  </r>
  <r>
    <x v="0"/>
    <n v="1185732"/>
    <x v="251"/>
    <x v="0"/>
    <x v="49"/>
    <x v="51"/>
    <x v="5"/>
    <n v="0.5"/>
    <n v="3000"/>
    <n v="1500"/>
    <x v="354"/>
    <x v="1"/>
  </r>
  <r>
    <x v="0"/>
    <n v="1185732"/>
    <x v="252"/>
    <x v="0"/>
    <x v="49"/>
    <x v="51"/>
    <x v="0"/>
    <n v="0.65"/>
    <n v="5700"/>
    <n v="3705"/>
    <x v="1340"/>
    <x v="5"/>
  </r>
  <r>
    <x v="0"/>
    <n v="1185732"/>
    <x v="252"/>
    <x v="0"/>
    <x v="49"/>
    <x v="51"/>
    <x v="1"/>
    <n v="0.60000000000000009"/>
    <n v="2750"/>
    <n v="1650.0000000000002"/>
    <x v="907"/>
    <x v="5"/>
  </r>
  <r>
    <x v="0"/>
    <n v="1185732"/>
    <x v="252"/>
    <x v="0"/>
    <x v="49"/>
    <x v="51"/>
    <x v="2"/>
    <n v="0.55000000000000004"/>
    <n v="3000"/>
    <n v="1650.0000000000002"/>
    <x v="978"/>
    <x v="3"/>
  </r>
  <r>
    <x v="0"/>
    <n v="1185732"/>
    <x v="252"/>
    <x v="0"/>
    <x v="49"/>
    <x v="51"/>
    <x v="3"/>
    <n v="0.55000000000000004"/>
    <n v="2500"/>
    <n v="1375"/>
    <x v="398"/>
    <x v="3"/>
  </r>
  <r>
    <x v="0"/>
    <n v="1185732"/>
    <x v="252"/>
    <x v="0"/>
    <x v="49"/>
    <x v="51"/>
    <x v="4"/>
    <n v="0.65"/>
    <n v="2750"/>
    <n v="1787.5"/>
    <x v="1341"/>
    <x v="3"/>
  </r>
  <r>
    <x v="0"/>
    <n v="1185732"/>
    <x v="252"/>
    <x v="0"/>
    <x v="49"/>
    <x v="51"/>
    <x v="5"/>
    <n v="0.70000000000000007"/>
    <n v="4000"/>
    <n v="2800.0000000000005"/>
    <x v="104"/>
    <x v="1"/>
  </r>
  <r>
    <x v="0"/>
    <n v="1185732"/>
    <x v="220"/>
    <x v="0"/>
    <x v="49"/>
    <x v="51"/>
    <x v="0"/>
    <n v="0.65"/>
    <n v="6500"/>
    <n v="4225"/>
    <x v="370"/>
    <x v="5"/>
  </r>
  <r>
    <x v="0"/>
    <n v="1185732"/>
    <x v="220"/>
    <x v="0"/>
    <x v="49"/>
    <x v="51"/>
    <x v="1"/>
    <n v="0.60000000000000009"/>
    <n v="4000"/>
    <n v="2400.0000000000005"/>
    <x v="397"/>
    <x v="5"/>
  </r>
  <r>
    <x v="0"/>
    <n v="1185732"/>
    <x v="220"/>
    <x v="0"/>
    <x v="49"/>
    <x v="51"/>
    <x v="2"/>
    <n v="0.55000000000000004"/>
    <n v="3250"/>
    <n v="1787.5000000000002"/>
    <x v="1342"/>
    <x v="3"/>
  </r>
  <r>
    <x v="0"/>
    <n v="1185732"/>
    <x v="220"/>
    <x v="0"/>
    <x v="49"/>
    <x v="51"/>
    <x v="3"/>
    <n v="0.55000000000000004"/>
    <n v="3000"/>
    <n v="1650.0000000000002"/>
    <x v="978"/>
    <x v="3"/>
  </r>
  <r>
    <x v="0"/>
    <n v="1185732"/>
    <x v="220"/>
    <x v="0"/>
    <x v="49"/>
    <x v="51"/>
    <x v="4"/>
    <n v="0.65"/>
    <n v="3000"/>
    <n v="1950"/>
    <x v="1296"/>
    <x v="3"/>
  </r>
  <r>
    <x v="0"/>
    <n v="1185732"/>
    <x v="220"/>
    <x v="0"/>
    <x v="49"/>
    <x v="51"/>
    <x v="5"/>
    <n v="0.70000000000000007"/>
    <n v="4500"/>
    <n v="3150.0000000000005"/>
    <x v="985"/>
    <x v="1"/>
  </r>
  <r>
    <x v="0"/>
    <n v="1185732"/>
    <x v="253"/>
    <x v="0"/>
    <x v="49"/>
    <x v="51"/>
    <x v="0"/>
    <n v="0.65"/>
    <n v="6750"/>
    <n v="4387.5"/>
    <x v="1343"/>
    <x v="5"/>
  </r>
  <r>
    <x v="0"/>
    <n v="1185732"/>
    <x v="253"/>
    <x v="0"/>
    <x v="49"/>
    <x v="51"/>
    <x v="1"/>
    <n v="0.60000000000000009"/>
    <n v="4250"/>
    <n v="2550.0000000000005"/>
    <x v="342"/>
    <x v="5"/>
  </r>
  <r>
    <x v="0"/>
    <n v="1185732"/>
    <x v="253"/>
    <x v="0"/>
    <x v="49"/>
    <x v="51"/>
    <x v="2"/>
    <n v="0.55000000000000004"/>
    <n v="3500"/>
    <n v="1925.0000000000002"/>
    <x v="1180"/>
    <x v="3"/>
  </r>
  <r>
    <x v="0"/>
    <n v="1185732"/>
    <x v="253"/>
    <x v="0"/>
    <x v="49"/>
    <x v="51"/>
    <x v="3"/>
    <n v="0.55000000000000004"/>
    <n v="3000"/>
    <n v="1650.0000000000002"/>
    <x v="978"/>
    <x v="3"/>
  </r>
  <r>
    <x v="0"/>
    <n v="1185732"/>
    <x v="253"/>
    <x v="0"/>
    <x v="49"/>
    <x v="51"/>
    <x v="4"/>
    <n v="0.65"/>
    <n v="3250"/>
    <n v="2112.5"/>
    <x v="1344"/>
    <x v="3"/>
  </r>
  <r>
    <x v="0"/>
    <n v="1185732"/>
    <x v="253"/>
    <x v="0"/>
    <x v="49"/>
    <x v="51"/>
    <x v="5"/>
    <n v="0.70000000000000007"/>
    <n v="5000"/>
    <n v="3500.0000000000005"/>
    <x v="150"/>
    <x v="1"/>
  </r>
  <r>
    <x v="0"/>
    <n v="1185732"/>
    <x v="254"/>
    <x v="0"/>
    <x v="49"/>
    <x v="51"/>
    <x v="0"/>
    <n v="0.65"/>
    <n v="6500"/>
    <n v="4225"/>
    <x v="370"/>
    <x v="5"/>
  </r>
  <r>
    <x v="0"/>
    <n v="1185732"/>
    <x v="254"/>
    <x v="0"/>
    <x v="49"/>
    <x v="51"/>
    <x v="1"/>
    <n v="0.60000000000000009"/>
    <n v="4250"/>
    <n v="2550.0000000000005"/>
    <x v="342"/>
    <x v="5"/>
  </r>
  <r>
    <x v="0"/>
    <n v="1185732"/>
    <x v="254"/>
    <x v="0"/>
    <x v="49"/>
    <x v="51"/>
    <x v="2"/>
    <n v="0.55000000000000004"/>
    <n v="3500"/>
    <n v="1925.0000000000002"/>
    <x v="1180"/>
    <x v="3"/>
  </r>
  <r>
    <x v="0"/>
    <n v="1185732"/>
    <x v="254"/>
    <x v="0"/>
    <x v="49"/>
    <x v="51"/>
    <x v="3"/>
    <n v="0.55000000000000004"/>
    <n v="2500"/>
    <n v="1375"/>
    <x v="398"/>
    <x v="3"/>
  </r>
  <r>
    <x v="0"/>
    <n v="1185732"/>
    <x v="254"/>
    <x v="0"/>
    <x v="49"/>
    <x v="51"/>
    <x v="4"/>
    <n v="0.65"/>
    <n v="2250"/>
    <n v="1462.5"/>
    <x v="1345"/>
    <x v="3"/>
  </r>
  <r>
    <x v="0"/>
    <n v="1185732"/>
    <x v="254"/>
    <x v="0"/>
    <x v="49"/>
    <x v="51"/>
    <x v="5"/>
    <n v="0.70000000000000007"/>
    <n v="4000"/>
    <n v="2800.0000000000005"/>
    <x v="104"/>
    <x v="1"/>
  </r>
  <r>
    <x v="0"/>
    <n v="1185732"/>
    <x v="255"/>
    <x v="0"/>
    <x v="49"/>
    <x v="51"/>
    <x v="0"/>
    <n v="0.65"/>
    <n v="5250"/>
    <n v="3412.5"/>
    <x v="1346"/>
    <x v="5"/>
  </r>
  <r>
    <x v="0"/>
    <n v="1185732"/>
    <x v="255"/>
    <x v="0"/>
    <x v="49"/>
    <x v="51"/>
    <x v="1"/>
    <n v="0.60000000000000009"/>
    <n v="3250"/>
    <n v="1950.0000000000002"/>
    <x v="657"/>
    <x v="5"/>
  </r>
  <r>
    <x v="0"/>
    <n v="1185732"/>
    <x v="255"/>
    <x v="0"/>
    <x v="49"/>
    <x v="51"/>
    <x v="2"/>
    <n v="0.55000000000000004"/>
    <n v="2250"/>
    <n v="1237.5"/>
    <x v="400"/>
    <x v="3"/>
  </r>
  <r>
    <x v="0"/>
    <n v="1185732"/>
    <x v="255"/>
    <x v="0"/>
    <x v="49"/>
    <x v="51"/>
    <x v="3"/>
    <n v="0.55000000000000004"/>
    <n v="2000"/>
    <n v="1100"/>
    <x v="633"/>
    <x v="3"/>
  </r>
  <r>
    <x v="0"/>
    <n v="1185732"/>
    <x v="255"/>
    <x v="0"/>
    <x v="49"/>
    <x v="51"/>
    <x v="4"/>
    <n v="0.65"/>
    <n v="2000"/>
    <n v="1300"/>
    <x v="408"/>
    <x v="3"/>
  </r>
  <r>
    <x v="0"/>
    <n v="1185732"/>
    <x v="255"/>
    <x v="0"/>
    <x v="49"/>
    <x v="51"/>
    <x v="5"/>
    <n v="0.70000000000000007"/>
    <n v="3000"/>
    <n v="2100"/>
    <x v="149"/>
    <x v="1"/>
  </r>
  <r>
    <x v="0"/>
    <n v="1185732"/>
    <x v="224"/>
    <x v="0"/>
    <x v="49"/>
    <x v="51"/>
    <x v="0"/>
    <n v="0.70000000000000007"/>
    <n v="4500"/>
    <n v="3150.0000000000005"/>
    <x v="1347"/>
    <x v="5"/>
  </r>
  <r>
    <x v="0"/>
    <n v="1185732"/>
    <x v="224"/>
    <x v="0"/>
    <x v="49"/>
    <x v="51"/>
    <x v="1"/>
    <n v="0.65000000000000013"/>
    <n v="2750"/>
    <n v="1787.5000000000005"/>
    <x v="1348"/>
    <x v="5"/>
  </r>
  <r>
    <x v="0"/>
    <n v="1185732"/>
    <x v="224"/>
    <x v="0"/>
    <x v="49"/>
    <x v="51"/>
    <x v="2"/>
    <n v="0.65000000000000013"/>
    <n v="1750"/>
    <n v="1137.5000000000002"/>
    <x v="900"/>
    <x v="3"/>
  </r>
  <r>
    <x v="0"/>
    <n v="1185732"/>
    <x v="224"/>
    <x v="0"/>
    <x v="49"/>
    <x v="51"/>
    <x v="3"/>
    <n v="0.65000000000000013"/>
    <n v="1500"/>
    <n v="975.00000000000023"/>
    <x v="1349"/>
    <x v="3"/>
  </r>
  <r>
    <x v="0"/>
    <n v="1185732"/>
    <x v="224"/>
    <x v="0"/>
    <x v="49"/>
    <x v="51"/>
    <x v="4"/>
    <n v="0.75000000000000011"/>
    <n v="1500"/>
    <n v="1125.0000000000002"/>
    <x v="1350"/>
    <x v="3"/>
  </r>
  <r>
    <x v="0"/>
    <n v="1185732"/>
    <x v="224"/>
    <x v="0"/>
    <x v="49"/>
    <x v="51"/>
    <x v="5"/>
    <n v="0.8"/>
    <n v="2750"/>
    <n v="2200"/>
    <x v="45"/>
    <x v="1"/>
  </r>
  <r>
    <x v="0"/>
    <n v="1185732"/>
    <x v="256"/>
    <x v="0"/>
    <x v="49"/>
    <x v="51"/>
    <x v="0"/>
    <n v="0.75000000000000011"/>
    <n v="4250"/>
    <n v="3187.5000000000005"/>
    <x v="376"/>
    <x v="5"/>
  </r>
  <r>
    <x v="0"/>
    <n v="1185732"/>
    <x v="256"/>
    <x v="0"/>
    <x v="49"/>
    <x v="51"/>
    <x v="1"/>
    <n v="0.65000000000000013"/>
    <n v="3000"/>
    <n v="1950.0000000000005"/>
    <x v="1351"/>
    <x v="5"/>
  </r>
  <r>
    <x v="0"/>
    <n v="1185732"/>
    <x v="256"/>
    <x v="0"/>
    <x v="49"/>
    <x v="51"/>
    <x v="2"/>
    <n v="0.65000000000000013"/>
    <n v="3200"/>
    <n v="2080.0000000000005"/>
    <x v="1246"/>
    <x v="3"/>
  </r>
  <r>
    <x v="0"/>
    <n v="1185732"/>
    <x v="256"/>
    <x v="0"/>
    <x v="49"/>
    <x v="51"/>
    <x v="3"/>
    <n v="0.65000000000000013"/>
    <n v="3000"/>
    <n v="1950.0000000000005"/>
    <x v="1352"/>
    <x v="3"/>
  </r>
  <r>
    <x v="0"/>
    <n v="1185732"/>
    <x v="256"/>
    <x v="0"/>
    <x v="49"/>
    <x v="51"/>
    <x v="4"/>
    <n v="0.75000000000000011"/>
    <n v="2750"/>
    <n v="2062.5000000000005"/>
    <x v="1353"/>
    <x v="3"/>
  </r>
  <r>
    <x v="0"/>
    <n v="1185732"/>
    <x v="256"/>
    <x v="0"/>
    <x v="49"/>
    <x v="51"/>
    <x v="5"/>
    <n v="0.8"/>
    <n v="3750"/>
    <n v="3000"/>
    <x v="192"/>
    <x v="1"/>
  </r>
  <r>
    <x v="0"/>
    <n v="1185732"/>
    <x v="257"/>
    <x v="0"/>
    <x v="49"/>
    <x v="51"/>
    <x v="0"/>
    <n v="0.75000000000000011"/>
    <n v="6000"/>
    <n v="4500.0000000000009"/>
    <x v="1354"/>
    <x v="5"/>
  </r>
  <r>
    <x v="0"/>
    <n v="1185732"/>
    <x v="257"/>
    <x v="0"/>
    <x v="49"/>
    <x v="51"/>
    <x v="1"/>
    <n v="0.65000000000000013"/>
    <n v="4000"/>
    <n v="2600.0000000000005"/>
    <x v="1355"/>
    <x v="5"/>
  </r>
  <r>
    <x v="0"/>
    <n v="1185732"/>
    <x v="257"/>
    <x v="0"/>
    <x v="49"/>
    <x v="51"/>
    <x v="2"/>
    <n v="0.65000000000000013"/>
    <n v="3750"/>
    <n v="2437.5000000000005"/>
    <x v="710"/>
    <x v="3"/>
  </r>
  <r>
    <x v="0"/>
    <n v="1185732"/>
    <x v="257"/>
    <x v="0"/>
    <x v="49"/>
    <x v="51"/>
    <x v="3"/>
    <n v="0.65000000000000013"/>
    <n v="3250"/>
    <n v="2112.5000000000005"/>
    <x v="711"/>
    <x v="3"/>
  </r>
  <r>
    <x v="0"/>
    <n v="1185732"/>
    <x v="257"/>
    <x v="0"/>
    <x v="49"/>
    <x v="51"/>
    <x v="4"/>
    <n v="0.75000000000000011"/>
    <n v="3250"/>
    <n v="2437.5000000000005"/>
    <x v="710"/>
    <x v="3"/>
  </r>
  <r>
    <x v="0"/>
    <n v="1185732"/>
    <x v="257"/>
    <x v="0"/>
    <x v="49"/>
    <x v="51"/>
    <x v="5"/>
    <n v="0.8"/>
    <n v="4250"/>
    <n v="3400"/>
    <x v="20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E6AF5C-1456-384D-93BB-B8D35AFF2DCD}"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D22" firstHeaderRow="0" firstDataRow="1" firstDataCol="0"/>
  <pivotFields count="13">
    <pivotField showAll="0">
      <items count="5">
        <item x="1"/>
        <item x="3"/>
        <item x="2"/>
        <item x="0"/>
        <item t="default"/>
      </items>
    </pivotField>
    <pivotField showAll="0"/>
    <pivotField numFmtId="14" showAll="0"/>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dataField="1" numFmtId="3" showAll="0"/>
    <pivotField dataField="1" numFmtId="165" showAll="0"/>
    <pivotField dataField="1" numFmtId="165" showAll="0">
      <items count="1357">
        <item x="595"/>
        <item x="1264"/>
        <item x="613"/>
        <item x="485"/>
        <item x="1234"/>
        <item x="614"/>
        <item x="603"/>
        <item x="599"/>
        <item x="275"/>
        <item x="1237"/>
        <item x="612"/>
        <item x="1228"/>
        <item x="1215"/>
        <item x="1222"/>
        <item x="610"/>
        <item x="592"/>
        <item x="598"/>
        <item x="1266"/>
        <item x="1225"/>
        <item x="1185"/>
        <item x="492"/>
        <item x="489"/>
        <item x="1220"/>
        <item x="611"/>
        <item x="482"/>
        <item x="273"/>
        <item x="1187"/>
        <item x="604"/>
        <item x="596"/>
        <item x="1184"/>
        <item x="1285"/>
        <item x="488"/>
        <item x="597"/>
        <item x="509"/>
        <item x="672"/>
        <item x="1241"/>
        <item x="617"/>
        <item x="1163"/>
        <item x="510"/>
        <item x="1265"/>
        <item x="508"/>
        <item x="1186"/>
        <item x="477"/>
        <item x="1308"/>
        <item x="505"/>
        <item x="1162"/>
        <item x="486"/>
        <item x="1210"/>
        <item x="278"/>
        <item x="1194"/>
        <item x="267"/>
        <item x="487"/>
        <item x="1221"/>
        <item x="602"/>
        <item x="1199"/>
        <item x="493"/>
        <item x="698"/>
        <item x="671"/>
        <item x="1300"/>
        <item x="911"/>
        <item x="506"/>
        <item x="1229"/>
        <item x="1193"/>
        <item x="190"/>
        <item x="1165"/>
        <item x="1316"/>
        <item x="594"/>
        <item x="1134"/>
        <item x="1198"/>
        <item x="1314"/>
        <item x="1247"/>
        <item x="1200"/>
        <item x="1223"/>
        <item x="481"/>
        <item x="609"/>
        <item x="1219"/>
        <item x="1168"/>
        <item x="591"/>
        <item x="1252"/>
        <item x="1339"/>
        <item x="1309"/>
        <item x="480"/>
        <item x="484"/>
        <item x="1182"/>
        <item x="1175"/>
        <item x="1135"/>
        <item x="186"/>
        <item x="1172"/>
        <item x="686"/>
        <item x="685"/>
        <item x="884"/>
        <item x="1167"/>
        <item x="674"/>
        <item x="1213"/>
        <item x="901"/>
        <item x="684"/>
        <item x="1315"/>
        <item x="513"/>
        <item x="618"/>
        <item x="294"/>
        <item x="601"/>
        <item x="1286"/>
        <item x="1136"/>
        <item x="295"/>
        <item x="605"/>
        <item x="1236"/>
        <item x="1171"/>
        <item x="1253"/>
        <item x="496"/>
        <item x="1181"/>
        <item x="1268"/>
        <item x="476"/>
        <item x="1235"/>
        <item x="282"/>
        <item x="873"/>
        <item x="1201"/>
        <item x="1145"/>
        <item x="271"/>
        <item x="1195"/>
        <item x="1151"/>
        <item x="182"/>
        <item x="1227"/>
        <item x="478"/>
        <item x="502"/>
        <item x="491"/>
        <item x="292"/>
        <item x="964"/>
        <item x="1209"/>
        <item x="193"/>
        <item x="495"/>
        <item x="1173"/>
        <item x="1144"/>
        <item x="1164"/>
        <item x="501"/>
        <item x="1216"/>
        <item x="1336"/>
        <item x="276"/>
        <item x="1169"/>
        <item x="1107"/>
        <item x="729"/>
        <item x="1148"/>
        <item x="896"/>
        <item x="1269"/>
        <item x="277"/>
        <item x="1226"/>
        <item x="811"/>
        <item x="1157"/>
        <item x="912"/>
        <item x="731"/>
        <item x="1197"/>
        <item x="1233"/>
        <item x="1218"/>
        <item x="1326"/>
        <item x="606"/>
        <item x="678"/>
        <item x="1244"/>
        <item x="1108"/>
        <item x="512"/>
        <item x="355"/>
        <item x="733"/>
        <item x="897"/>
        <item x="1132"/>
        <item x="268"/>
        <item x="679"/>
        <item x="1160"/>
        <item x="914"/>
        <item x="283"/>
        <item x="1349"/>
        <item x="1321"/>
        <item x="670"/>
        <item x="1275"/>
        <item x="272"/>
        <item x="607"/>
        <item x="1170"/>
        <item x="1176"/>
        <item x="737"/>
        <item x="727"/>
        <item x="966"/>
        <item x="892"/>
        <item x="210"/>
        <item x="813"/>
        <item x="691"/>
        <item x="1106"/>
        <item x="1243"/>
        <item x="886"/>
        <item x="1257"/>
        <item x="893"/>
        <item x="621"/>
        <item x="191"/>
        <item x="1217"/>
        <item x="1208"/>
        <item x="1245"/>
        <item x="499"/>
        <item x="810"/>
        <item x="1130"/>
        <item x="682"/>
        <item x="633"/>
        <item x="869"/>
        <item x="1211"/>
        <item x="185"/>
        <item x="996"/>
        <item x="198"/>
        <item x="899"/>
        <item x="1231"/>
        <item x="1350"/>
        <item x="1224"/>
        <item x="900"/>
        <item x="352"/>
        <item x="517"/>
        <item x="281"/>
        <item x="1149"/>
        <item x="1248"/>
        <item x="868"/>
        <item x="904"/>
        <item x="1147"/>
        <item x="1303"/>
        <item x="229"/>
        <item x="504"/>
        <item x="910"/>
        <item x="269"/>
        <item x="1203"/>
        <item x="196"/>
        <item x="871"/>
        <item x="1312"/>
        <item x="400"/>
        <item x="697"/>
        <item x="635"/>
        <item x="189"/>
        <item x="280"/>
        <item x="1240"/>
        <item x="1120"/>
        <item x="202"/>
        <item x="905"/>
        <item x="1152"/>
        <item x="631"/>
        <item x="1075"/>
        <item x="408"/>
        <item x="1334"/>
        <item x="881"/>
        <item x="895"/>
        <item x="689"/>
        <item x="1271"/>
        <item x="285"/>
        <item x="1206"/>
        <item x="1251"/>
        <item x="1254"/>
        <item x="183"/>
        <item x="181"/>
        <item x="1097"/>
        <item x="615"/>
        <item x="293"/>
        <item x="351"/>
        <item x="1115"/>
        <item x="840"/>
        <item x="213"/>
        <item x="1329"/>
        <item x="1196"/>
        <item x="1313"/>
        <item x="398"/>
        <item x="1077"/>
        <item x="188"/>
        <item x="827"/>
        <item x="878"/>
        <item x="1118"/>
        <item x="1189"/>
        <item x="266"/>
        <item x="923"/>
        <item x="839"/>
        <item x="677"/>
        <item x="204"/>
        <item x="982"/>
        <item x="296"/>
        <item x="1345"/>
        <item x="300"/>
        <item x="809"/>
        <item x="877"/>
        <item x="1280"/>
        <item x="516"/>
        <item x="1288"/>
        <item x="223"/>
        <item x="1158"/>
        <item x="1117"/>
        <item x="694"/>
        <item x="715"/>
        <item x="1074"/>
        <item x="1105"/>
        <item x="1183"/>
        <item x="195"/>
        <item x="753"/>
        <item x="637"/>
        <item x="1272"/>
        <item x="696"/>
        <item x="362"/>
        <item x="837"/>
        <item x="1239"/>
        <item x="203"/>
        <item x="197"/>
        <item x="903"/>
        <item x="1100"/>
        <item x="289"/>
        <item x="875"/>
        <item x="555"/>
        <item x="628"/>
        <item x="216"/>
        <item x="681"/>
        <item x="658"/>
        <item x="498"/>
        <item x="1317"/>
        <item x="965"/>
        <item x="1337"/>
        <item x="313"/>
        <item x="291"/>
        <item x="978"/>
        <item x="632"/>
        <item x="1262"/>
        <item x="946"/>
        <item x="891"/>
        <item x="692"/>
        <item x="836"/>
        <item x="217"/>
        <item x="298"/>
        <item x="883"/>
        <item x="1103"/>
        <item x="690"/>
        <item x="339"/>
        <item x="359"/>
        <item x="401"/>
        <item x="908"/>
        <item x="306"/>
        <item x="304"/>
        <item x="687"/>
        <item x="180"/>
        <item x="608"/>
        <item x="558"/>
        <item x="219"/>
        <item x="209"/>
        <item x="826"/>
        <item x="1086"/>
        <item x="1273"/>
        <item x="1293"/>
        <item x="288"/>
        <item x="1098"/>
        <item x="922"/>
        <item x="961"/>
        <item x="867"/>
        <item x="350"/>
        <item x="1341"/>
        <item x="1342"/>
        <item x="511"/>
        <item x="919"/>
        <item x="354"/>
        <item x="714"/>
        <item x="879"/>
        <item x="1013"/>
        <item x="1278"/>
        <item x="972"/>
        <item x="287"/>
        <item x="755"/>
        <item x="1250"/>
        <item x="1322"/>
        <item x="1161"/>
        <item x="232"/>
        <item x="841"/>
        <item x="771"/>
        <item x="1043"/>
        <item x="299"/>
        <item x="944"/>
        <item x="887"/>
        <item x="305"/>
        <item x="221"/>
        <item x="206"/>
        <item x="1121"/>
        <item x="1041"/>
        <item x="1082"/>
        <item x="1174"/>
        <item x="307"/>
        <item x="719"/>
        <item x="560"/>
        <item x="531"/>
        <item x="616"/>
        <item x="917"/>
        <item x="1085"/>
        <item x="676"/>
        <item x="1180"/>
        <item x="1295"/>
        <item x="405"/>
        <item x="1296"/>
        <item x="973"/>
        <item x="1352"/>
        <item x="230"/>
        <item x="547"/>
        <item x="581"/>
        <item x="139"/>
        <item x="358"/>
        <item x="286"/>
        <item x="361"/>
        <item x="732"/>
        <item x="962"/>
        <item x="227"/>
        <item x="1230"/>
        <item x="1232"/>
        <item x="1044"/>
        <item x="399"/>
        <item x="556"/>
        <item x="949"/>
        <item x="768"/>
        <item x="1242"/>
        <item x="225"/>
        <item x="947"/>
        <item x="335"/>
        <item x="769"/>
        <item x="725"/>
        <item x="858"/>
        <item x="1084"/>
        <item x="1138"/>
        <item x="977"/>
        <item x="201"/>
        <item x="981"/>
        <item x="1353"/>
        <item x="1133"/>
        <item x="1014"/>
        <item x="1214"/>
        <item x="1306"/>
        <item x="533"/>
        <item x="1246"/>
        <item x="795"/>
        <item x="235"/>
        <item x="215"/>
        <item x="97"/>
        <item x="1344"/>
        <item x="711"/>
        <item x="1191"/>
        <item x="688"/>
        <item x="1202"/>
        <item x="726"/>
        <item x="523"/>
        <item x="344"/>
        <item x="1274"/>
        <item x="1282"/>
        <item x="772"/>
        <item x="303"/>
        <item x="532"/>
        <item x="133"/>
        <item x="1299"/>
        <item x="237"/>
        <item x="619"/>
        <item x="310"/>
        <item x="309"/>
        <item x="1150"/>
        <item x="708"/>
        <item x="353"/>
        <item x="945"/>
        <item x="918"/>
        <item x="257"/>
        <item x="146"/>
        <item x="693"/>
        <item x="156"/>
        <item x="349"/>
        <item x="1307"/>
        <item x="315"/>
        <item x="766"/>
        <item x="552"/>
        <item x="524"/>
        <item x="233"/>
        <item x="1072"/>
        <item x="312"/>
        <item x="302"/>
        <item x="907"/>
        <item x="91"/>
        <item x="976"/>
        <item x="854"/>
        <item x="717"/>
        <item x="629"/>
        <item x="154"/>
        <item x="630"/>
        <item x="1003"/>
        <item x="507"/>
        <item x="894"/>
        <item x="228"/>
        <item x="385"/>
        <item x="763"/>
        <item x="51"/>
        <item x="529"/>
        <item x="862"/>
        <item x="1042"/>
        <item x="1099"/>
        <item x="1096"/>
        <item x="1284"/>
        <item x="514"/>
        <item x="943"/>
        <item x="534"/>
        <item x="710"/>
        <item x="963"/>
        <item x="479"/>
        <item x="713"/>
        <item x="184"/>
        <item x="1009"/>
        <item x="483"/>
        <item x="1087"/>
        <item x="625"/>
        <item x="1159"/>
        <item x="386"/>
        <item x="1348"/>
        <item x="1110"/>
        <item x="149"/>
        <item x="101"/>
        <item x="1143"/>
        <item x="404"/>
        <item x="1283"/>
        <item x="1333"/>
        <item x="445"/>
        <item x="402"/>
        <item x="971"/>
        <item x="329"/>
        <item x="520"/>
        <item x="979"/>
        <item x="851"/>
        <item x="1212"/>
        <item x="909"/>
        <item x="409"/>
        <item x="718"/>
        <item x="1129"/>
        <item x="220"/>
        <item x="636"/>
        <item x="712"/>
        <item x="407"/>
        <item x="553"/>
        <item x="669"/>
        <item x="1320"/>
        <item x="45"/>
        <item x="829"/>
        <item x="1177"/>
        <item x="634"/>
        <item x="590"/>
        <item x="880"/>
        <item x="561"/>
        <item x="494"/>
        <item x="593"/>
        <item x="1332"/>
        <item x="812"/>
        <item x="814"/>
        <item x="627"/>
        <item x="54"/>
        <item x="526"/>
        <item x="1039"/>
        <item x="441"/>
        <item x="536"/>
        <item x="1259"/>
        <item x="937"/>
        <item x="790"/>
        <item x="226"/>
        <item x="657"/>
        <item x="1351"/>
        <item x="1256"/>
        <item x="622"/>
        <item x="207"/>
        <item x="913"/>
        <item x="403"/>
        <item x="735"/>
        <item x="1204"/>
        <item x="885"/>
        <item x="668"/>
        <item x="439"/>
        <item x="1131"/>
        <item x="968"/>
        <item x="705"/>
        <item x="983"/>
        <item x="1281"/>
        <item x="1071"/>
        <item x="655"/>
        <item x="59"/>
        <item x="503"/>
        <item x="539"/>
        <item x="426"/>
        <item x="695"/>
        <item x="316"/>
        <item x="336"/>
        <item x="317"/>
        <item x="794"/>
        <item x="333"/>
        <item x="1002"/>
        <item x="1146"/>
        <item x="1139"/>
        <item x="699"/>
        <item x="997"/>
        <item x="716"/>
        <item x="93"/>
        <item x="1037"/>
        <item x="151"/>
        <item x="222"/>
        <item x="231"/>
        <item x="365"/>
        <item x="518"/>
        <item x="364"/>
        <item x="846"/>
        <item x="1305"/>
        <item x="47"/>
        <item x="436"/>
        <item x="341"/>
        <item x="519"/>
        <item x="806"/>
        <item x="158"/>
        <item x="559"/>
        <item x="1119"/>
        <item x="600"/>
        <item x="1024"/>
        <item x="750"/>
        <item x="948"/>
        <item x="1276"/>
        <item x="541"/>
        <item x="308"/>
        <item x="992"/>
        <item x="549"/>
        <item x="1207"/>
        <item x="357"/>
        <item x="802"/>
        <item x="356"/>
        <item x="709"/>
        <item x="993"/>
        <item x="87"/>
        <item x="80"/>
        <item x="544"/>
        <item x="490"/>
        <item x="551"/>
        <item x="159"/>
        <item x="318"/>
        <item x="331"/>
        <item x="1028"/>
        <item x="807"/>
        <item x="1079"/>
        <item x="42"/>
        <item x="135"/>
        <item x="337"/>
        <item x="557"/>
        <item x="1004"/>
        <item x="1060"/>
        <item x="411"/>
        <item x="1188"/>
        <item x="578"/>
        <item x="325"/>
        <item x="859"/>
        <item x="392"/>
        <item x="898"/>
        <item x="497"/>
        <item x="1190"/>
        <item x="872"/>
        <item x="1059"/>
        <item x="757"/>
        <item x="623"/>
        <item x="64"/>
        <item x="537"/>
        <item x="211"/>
        <item x="160"/>
        <item x="752"/>
        <item x="236"/>
        <item x="1018"/>
        <item x="1310"/>
        <item x="958"/>
        <item x="986"/>
        <item x="554"/>
        <item x="808"/>
        <item x="1301"/>
        <item x="920"/>
        <item x="543"/>
        <item x="522"/>
        <item x="1153"/>
        <item x="224"/>
        <item x="49"/>
        <item x="1114"/>
        <item x="730"/>
        <item x="736"/>
        <item x="1290"/>
        <item x="550"/>
        <item x="991"/>
        <item x="1291"/>
        <item x="129"/>
        <item x="437"/>
        <item x="99"/>
        <item x="104"/>
        <item x="397"/>
        <item x="626"/>
        <item x="77"/>
        <item x="801"/>
        <item x="1101"/>
        <item x="172"/>
        <item x="1331"/>
        <item x="1270"/>
        <item x="999"/>
        <item x="422"/>
        <item x="363"/>
        <item x="360"/>
        <item x="546"/>
        <item x="179"/>
        <item x="348"/>
        <item x="44"/>
        <item x="1058"/>
        <item x="780"/>
        <item x="528"/>
        <item x="95"/>
        <item x="389"/>
        <item x="683"/>
        <item x="148"/>
        <item x="238"/>
        <item x="825"/>
        <item x="870"/>
        <item x="1076"/>
        <item x="127"/>
        <item x="1102"/>
        <item x="876"/>
        <item x="548"/>
        <item x="1007"/>
        <item x="1116"/>
        <item x="68"/>
        <item x="143"/>
        <item x="346"/>
        <item x="311"/>
        <item x="980"/>
        <item x="1261"/>
        <item x="57"/>
        <item x="1036"/>
        <item x="702"/>
        <item x="1238"/>
        <item x="1140"/>
        <item x="995"/>
        <item x="342"/>
        <item x="799"/>
        <item x="424"/>
        <item x="620"/>
        <item x="192"/>
        <item x="234"/>
        <item x="1178"/>
        <item x="527"/>
        <item x="580"/>
        <item x="830"/>
        <item x="468"/>
        <item x="1287"/>
        <item x="1006"/>
        <item x="167"/>
        <item x="383"/>
        <item x="1355"/>
        <item x="525"/>
        <item x="960"/>
        <item x="515"/>
        <item x="624"/>
        <item x="52"/>
        <item x="500"/>
        <item x="956"/>
        <item x="1046"/>
        <item x="857"/>
        <item x="1073"/>
        <item x="137"/>
        <item x="803"/>
        <item x="121"/>
        <item x="1104"/>
        <item x="471"/>
        <item x="754"/>
        <item x="390"/>
        <item x="1095"/>
        <item x="89"/>
        <item x="987"/>
        <item x="902"/>
        <item x="1267"/>
        <item x="178"/>
        <item x="56"/>
        <item x="71"/>
        <item x="985"/>
        <item x="332"/>
        <item x="1311"/>
        <item x="781"/>
        <item x="63"/>
        <item x="572"/>
        <item x="882"/>
        <item x="1166"/>
        <item x="1061"/>
        <item x="673"/>
        <item x="661"/>
        <item x="256"/>
        <item x="427"/>
        <item x="921"/>
        <item x="212"/>
        <item x="853"/>
        <item x="521"/>
        <item x="1302"/>
        <item x="865"/>
        <item x="141"/>
        <item x="199"/>
        <item x="638"/>
        <item x="1022"/>
        <item x="61"/>
        <item x="218"/>
        <item x="323"/>
        <item x="756"/>
        <item x="464"/>
        <item x="1298"/>
        <item x="147"/>
        <item x="1156"/>
        <item x="161"/>
        <item x="50"/>
        <item x="974"/>
        <item x="583"/>
        <item x="567"/>
        <item x="187"/>
        <item x="423"/>
        <item x="874"/>
        <item x="131"/>
        <item x="259"/>
        <item x="989"/>
        <item x="347"/>
        <item x="888"/>
        <item x="254"/>
        <item x="164"/>
        <item x="936"/>
        <item x="723"/>
        <item x="1304"/>
        <item x="244"/>
        <item x="998"/>
        <item x="675"/>
        <item x="249"/>
        <item x="828"/>
        <item x="915"/>
        <item x="545"/>
        <item x="1011"/>
        <item x="425"/>
        <item x="321"/>
        <item x="208"/>
        <item x="984"/>
        <item x="165"/>
        <item x="205"/>
        <item x="255"/>
        <item x="1205"/>
        <item x="1255"/>
        <item x="162"/>
        <item x="48"/>
        <item x="843"/>
        <item x="967"/>
        <item x="428"/>
        <item x="461"/>
        <item x="1338"/>
        <item x="1047"/>
        <item x="150"/>
        <item x="382"/>
        <item x="265"/>
        <item x="680"/>
        <item x="764"/>
        <item x="1319"/>
        <item x="144"/>
        <item x="728"/>
        <item x="433"/>
        <item x="1137"/>
        <item x="320"/>
        <item x="387"/>
        <item x="420"/>
        <item x="53"/>
        <item x="1155"/>
        <item x="1000"/>
        <item x="327"/>
        <item x="86"/>
        <item x="1070"/>
        <item x="707"/>
        <item x="434"/>
        <item x="1289"/>
        <item x="175"/>
        <item x="788"/>
        <item x="1277"/>
        <item x="588"/>
        <item x="174"/>
        <item x="431"/>
        <item x="43"/>
        <item x="1347"/>
        <item x="1323"/>
        <item x="1040"/>
        <item x="1294"/>
        <item x="704"/>
        <item x="774"/>
        <item x="1335"/>
        <item x="535"/>
        <item x="1122"/>
        <item x="376"/>
        <item x="916"/>
        <item x="67"/>
        <item x="906"/>
        <item x="1318"/>
        <item x="890"/>
        <item x="58"/>
        <item x="421"/>
        <item x="177"/>
        <item x="117"/>
        <item x="338"/>
        <item x="366"/>
        <item x="1126"/>
        <item x="444"/>
        <item x="751"/>
        <item x="200"/>
        <item x="970"/>
        <item x="406"/>
        <item x="92"/>
        <item x="136"/>
        <item x="110"/>
        <item x="1083"/>
        <item x="452"/>
        <item x="472"/>
        <item x="1127"/>
        <item x="530"/>
        <item x="155"/>
        <item x="889"/>
        <item x="74"/>
        <item x="322"/>
        <item x="418"/>
        <item x="270"/>
        <item x="647"/>
        <item x="170"/>
        <item x="1027"/>
        <item x="14"/>
        <item x="194"/>
        <item x="824"/>
        <item x="722"/>
        <item x="1109"/>
        <item x="1346"/>
        <item x="140"/>
        <item x="1292"/>
        <item x="214"/>
        <item x="1001"/>
        <item x="777"/>
        <item x="1125"/>
        <item x="340"/>
        <item x="577"/>
        <item x="1142"/>
        <item x="994"/>
        <item x="152"/>
        <item x="660"/>
        <item x="106"/>
        <item x="415"/>
        <item x="274"/>
        <item x="46"/>
        <item x="394"/>
        <item x="343"/>
        <item x="374"/>
        <item x="659"/>
        <item x="153"/>
        <item x="1029"/>
        <item x="563"/>
        <item x="1111"/>
        <item x="5"/>
        <item x="975"/>
        <item x="1279"/>
        <item x="791"/>
        <item x="12"/>
        <item x="330"/>
        <item x="566"/>
        <item x="388"/>
        <item x="734"/>
        <item x="701"/>
        <item x="94"/>
        <item x="1179"/>
        <item x="651"/>
        <item x="457"/>
        <item x="130"/>
        <item x="538"/>
        <item x="1328"/>
        <item x="243"/>
        <item x="419"/>
        <item x="62"/>
        <item x="123"/>
        <item x="1340"/>
        <item x="1192"/>
        <item x="9"/>
        <item x="55"/>
        <item x="395"/>
        <item x="1088"/>
        <item x="119"/>
        <item x="1249"/>
        <item x="368"/>
        <item x="79"/>
        <item x="721"/>
        <item x="369"/>
        <item x="314"/>
        <item x="432"/>
        <item x="414"/>
        <item x="8"/>
        <item x="1089"/>
        <item x="3"/>
        <item x="112"/>
        <item x="1019"/>
        <item x="838"/>
        <item x="833"/>
        <item x="666"/>
        <item x="7"/>
        <item x="1330"/>
        <item x="88"/>
        <item x="108"/>
        <item x="1038"/>
        <item x="1093"/>
        <item x="540"/>
        <item x="96"/>
        <item x="990"/>
        <item x="1094"/>
        <item x="969"/>
        <item x="11"/>
        <item x="935"/>
        <item x="1325"/>
        <item x="564"/>
        <item x="1033"/>
        <item x="465"/>
        <item x="2"/>
        <item x="470"/>
        <item x="334"/>
        <item x="542"/>
        <item x="575"/>
        <item x="76"/>
        <item x="279"/>
        <item x="82"/>
        <item x="345"/>
        <item x="1091"/>
        <item x="700"/>
        <item x="1258"/>
        <item x="324"/>
        <item x="1078"/>
        <item x="413"/>
        <item x="582"/>
        <item x="957"/>
        <item x="157"/>
        <item x="760"/>
        <item x="83"/>
        <item x="134"/>
        <item x="297"/>
        <item x="169"/>
        <item x="73"/>
        <item x="125"/>
        <item x="741"/>
        <item x="835"/>
        <item x="114"/>
        <item x="100"/>
        <item x="816"/>
        <item x="1050"/>
        <item x="370"/>
        <item x="240"/>
        <item x="15"/>
        <item x="641"/>
        <item x="19"/>
        <item x="98"/>
        <item x="815"/>
        <item x="447"/>
        <item x="1297"/>
        <item x="656"/>
        <item x="1092"/>
        <item x="66"/>
        <item x="938"/>
        <item x="649"/>
        <item x="1"/>
        <item x="417"/>
        <item x="1080"/>
        <item x="574"/>
        <item x="84"/>
        <item x="378"/>
        <item x="834"/>
        <item x="448"/>
        <item x="17"/>
        <item x="128"/>
        <item x="13"/>
        <item x="1015"/>
        <item x="1343"/>
        <item x="1324"/>
        <item x="70"/>
        <item x="290"/>
        <item x="391"/>
        <item x="1327"/>
        <item x="950"/>
        <item x="1016"/>
        <item x="646"/>
        <item x="1141"/>
        <item x="1260"/>
        <item x="381"/>
        <item x="1062"/>
        <item x="569"/>
        <item x="18"/>
        <item x="1057"/>
        <item x="1354"/>
        <item x="653"/>
        <item x="90"/>
        <item x="855"/>
        <item x="451"/>
        <item x="860"/>
        <item x="823"/>
        <item x="371"/>
        <item x="430"/>
        <item x="251"/>
        <item x="1053"/>
        <item x="246"/>
        <item x="60"/>
        <item x="1012"/>
        <item x="739"/>
        <item x="37"/>
        <item x="142"/>
        <item x="23"/>
        <item x="954"/>
        <item x="4"/>
        <item x="1005"/>
        <item x="20"/>
        <item x="1066"/>
        <item x="820"/>
        <item x="796"/>
        <item x="1063"/>
        <item x="103"/>
        <item x="241"/>
        <item x="22"/>
        <item x="384"/>
        <item x="1068"/>
        <item x="27"/>
        <item x="28"/>
        <item x="576"/>
        <item x="565"/>
        <item x="770"/>
        <item x="749"/>
        <item x="1052"/>
        <item x="34"/>
        <item x="640"/>
        <item x="410"/>
        <item x="579"/>
        <item x="861"/>
        <item x="258"/>
        <item x="1263"/>
        <item x="988"/>
        <item x="26"/>
        <item x="173"/>
        <item x="759"/>
        <item x="1045"/>
        <item x="959"/>
        <item x="951"/>
        <item x="1081"/>
        <item x="562"/>
        <item x="24"/>
        <item x="831"/>
        <item x="163"/>
        <item x="652"/>
        <item x="955"/>
        <item x="762"/>
        <item x="33"/>
        <item x="379"/>
        <item x="252"/>
        <item x="1067"/>
        <item x="442"/>
        <item x="30"/>
        <item x="35"/>
        <item x="748"/>
        <item x="396"/>
        <item x="242"/>
        <item x="41"/>
        <item x="247"/>
        <item x="767"/>
        <item x="453"/>
        <item x="38"/>
        <item x="1030"/>
        <item x="744"/>
        <item x="740"/>
        <item x="939"/>
        <item x="29"/>
        <item x="284"/>
        <item x="168"/>
        <item x="429"/>
        <item x="720"/>
        <item x="738"/>
        <item x="373"/>
        <item x="587"/>
        <item x="458"/>
        <item x="326"/>
        <item x="124"/>
        <item x="393"/>
        <item x="765"/>
        <item x="40"/>
        <item x="301"/>
        <item x="102"/>
        <item x="1008"/>
        <item x="952"/>
        <item x="643"/>
        <item x="253"/>
        <item x="852"/>
        <item x="263"/>
        <item x="654"/>
        <item x="786"/>
        <item x="856"/>
        <item x="118"/>
        <item x="262"/>
        <item x="586"/>
        <item x="319"/>
        <item x="456"/>
        <item x="844"/>
        <item x="1034"/>
        <item x="1049"/>
        <item x="65"/>
        <item x="138"/>
        <item x="438"/>
        <item x="570"/>
        <item x="927"/>
        <item x="1048"/>
        <item x="166"/>
        <item x="1010"/>
        <item x="248"/>
        <item x="107"/>
        <item x="926"/>
        <item x="328"/>
        <item x="924"/>
        <item x="1154"/>
        <item x="109"/>
        <item x="1123"/>
        <item x="832"/>
        <item x="416"/>
        <item x="585"/>
        <item x="261"/>
        <item x="412"/>
        <item x="176"/>
        <item x="842"/>
        <item x="745"/>
        <item x="724"/>
        <item x="804"/>
        <item x="942"/>
        <item x="639"/>
        <item x="775"/>
        <item x="1056"/>
        <item x="1112"/>
        <item x="819"/>
        <item x="145"/>
        <item x="797"/>
        <item x="115"/>
        <item x="644"/>
        <item x="81"/>
        <item x="443"/>
        <item x="789"/>
        <item x="934"/>
        <item x="785"/>
        <item x="132"/>
        <item x="798"/>
        <item x="435"/>
        <item x="805"/>
        <item x="571"/>
        <item x="113"/>
        <item x="665"/>
        <item x="116"/>
        <item x="773"/>
        <item x="1128"/>
        <item x="105"/>
        <item x="787"/>
        <item x="440"/>
        <item x="822"/>
        <item x="1124"/>
        <item x="367"/>
        <item x="784"/>
        <item x="800"/>
        <item x="645"/>
        <item x="1113"/>
        <item x="706"/>
        <item x="817"/>
        <item x="375"/>
        <item x="122"/>
        <item x="171"/>
        <item x="863"/>
        <item x="940"/>
        <item x="75"/>
        <item x="380"/>
        <item x="372"/>
        <item x="845"/>
        <item x="664"/>
        <item x="792"/>
        <item x="377"/>
        <item x="1026"/>
        <item x="1090"/>
        <item x="866"/>
        <item x="663"/>
        <item x="1025"/>
        <item x="78"/>
        <item x="111"/>
        <item x="1017"/>
        <item x="776"/>
        <item x="925"/>
        <item x="573"/>
        <item x="1020"/>
        <item x="239"/>
        <item x="847"/>
        <item x="747"/>
        <item x="743"/>
        <item x="758"/>
        <item x="72"/>
        <item x="662"/>
        <item x="85"/>
        <item x="466"/>
        <item x="69"/>
        <item x="932"/>
        <item x="120"/>
        <item x="821"/>
        <item x="818"/>
        <item x="584"/>
        <item x="1023"/>
        <item x="778"/>
        <item x="650"/>
        <item x="864"/>
        <item x="250"/>
        <item x="793"/>
        <item x="941"/>
        <item x="849"/>
        <item x="1021"/>
        <item x="260"/>
        <item x="463"/>
        <item x="703"/>
        <item x="850"/>
        <item x="469"/>
        <item x="446"/>
        <item x="931"/>
        <item x="1055"/>
        <item x="761"/>
        <item x="449"/>
        <item x="848"/>
        <item x="467"/>
        <item x="783"/>
        <item x="782"/>
        <item x="1064"/>
        <item x="568"/>
        <item x="1051"/>
        <item x="1065"/>
        <item x="462"/>
        <item x="779"/>
        <item x="245"/>
        <item x="126"/>
        <item x="930"/>
        <item x="953"/>
        <item x="928"/>
        <item x="642"/>
        <item x="450"/>
        <item x="1069"/>
        <item x="589"/>
        <item x="473"/>
        <item x="264"/>
        <item x="0"/>
        <item x="10"/>
        <item x="475"/>
        <item x="1054"/>
        <item x="1031"/>
        <item x="648"/>
        <item x="6"/>
        <item x="474"/>
        <item x="746"/>
        <item x="933"/>
        <item x="454"/>
        <item x="929"/>
        <item x="1035"/>
        <item x="460"/>
        <item x="455"/>
        <item x="1032"/>
        <item x="459"/>
        <item x="667"/>
        <item x="31"/>
        <item x="16"/>
        <item x="742"/>
        <item x="36"/>
        <item x="21"/>
        <item x="32"/>
        <item x="25"/>
        <item x="39"/>
        <item t="default"/>
      </items>
    </pivotField>
    <pivotField dataField="1" numFmtId="9" showAll="0"/>
    <pivotField showAll="0" defaultSubtotal="0"/>
  </pivotFields>
  <rowItems count="1">
    <i/>
  </rowItems>
  <colFields count="1">
    <field x="-2"/>
  </colFields>
  <colItems count="4">
    <i>
      <x/>
    </i>
    <i i="1">
      <x v="1"/>
    </i>
    <i i="2">
      <x v="2"/>
    </i>
    <i i="3">
      <x v="3"/>
    </i>
  </colItems>
  <dataFields count="4">
    <dataField name="Sum of Units Sold" fld="8" baseField="0" baseItem="0" numFmtId="3"/>
    <dataField name="Sum of Total Sales" fld="9" baseField="0" baseItem="0" numFmtId="166"/>
    <dataField name="Sum of Operating Profit" fld="10" baseField="0" baseItem="0" numFmtId="166"/>
    <dataField name="Average of Operating Margin" fld="11" subtotal="average" baseField="0" baseItem="0" numFmtId="9"/>
  </dataFields>
  <formats count="4">
    <format dxfId="3">
      <pivotArea outline="0" collapsedLevelsAreSubtotals="1" fieldPosition="0">
        <references count="1">
          <reference field="4294967294" count="1" selected="0">
            <x v="3"/>
          </reference>
        </references>
      </pivotArea>
    </format>
    <format dxfId="2">
      <pivotArea outline="0" collapsedLevelsAreSubtotals="1" fieldPosition="0">
        <references count="1">
          <reference field="4294967294" count="2" selected="0">
            <x v="0"/>
            <x v="1"/>
          </reference>
        </references>
      </pivotArea>
    </format>
    <format dxfId="1">
      <pivotArea outline="0" collapsedLevelsAreSubtotals="1" fieldPosition="0">
        <references count="1">
          <reference field="4294967294" count="1" selected="0">
            <x v="2"/>
          </reference>
        </references>
      </pivotArea>
    </format>
    <format dxfId="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45EF27-0DC3-2F4D-A707-3EF72F097F76}"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6"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13">
    <i>
      <x v="1"/>
    </i>
    <i>
      <x v="2"/>
    </i>
    <i>
      <x v="3"/>
    </i>
    <i>
      <x v="4"/>
    </i>
    <i>
      <x v="5"/>
    </i>
    <i>
      <x v="6"/>
    </i>
    <i>
      <x v="7"/>
    </i>
    <i>
      <x v="8"/>
    </i>
    <i>
      <x v="9"/>
    </i>
    <i>
      <x v="10"/>
    </i>
    <i>
      <x v="11"/>
    </i>
    <i>
      <x v="12"/>
    </i>
    <i t="grand">
      <x/>
    </i>
  </rowItems>
  <colItems count="1">
    <i/>
  </colItems>
  <dataFields count="1">
    <dataField name="Sum of Total Sales" fld="9" baseField="0" baseItem="0" numFmtId="166"/>
  </dataFields>
  <formats count="1">
    <format dxfId="4">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2" count="1" selected="0">
            <x v="5"/>
          </reference>
        </references>
      </pivotArea>
    </chartFormat>
  </chartFormats>
  <pivotTableStyleInfo name="PivotStyleLight16" showRowHeaders="1" showColHeaders="1" showRowStripes="0" showColStripes="0" showLastColumn="1"/>
  <filters count="1">
    <filter fld="2" type="dateBetween" evalOrder="-1" id="34"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FE1857-DD44-574F-BC0C-11381ECBEFD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H56" firstHeaderRow="1" firstDataRow="1" firstDataCol="1" rowPageCount="1" colPageCount="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Page" multipleItemSelectionAllowed="1"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items count="7">
        <item x="0"/>
        <item x="5"/>
        <item x="1"/>
        <item x="3"/>
        <item x="4"/>
        <item x="2"/>
        <item t="default"/>
      </items>
    </pivotField>
    <pivotField numFmtId="164" showAll="0"/>
    <pivotField dataField="1" numFmtId="3" showAll="0"/>
    <pivotField numFmtId="165" showAll="0"/>
    <pivotField numFmtId="165" showAll="0"/>
    <pivotField numFmtId="9" showAll="0"/>
    <pivotField showAll="0">
      <items count="15">
        <item x="0"/>
        <item x="1"/>
        <item x="2"/>
        <item x="3"/>
        <item x="4"/>
        <item x="5"/>
        <item x="6"/>
        <item x="7"/>
        <item x="8"/>
        <item x="9"/>
        <item x="10"/>
        <item x="11"/>
        <item x="12"/>
        <item x="13"/>
        <item t="default"/>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pageFields count="1">
    <pageField fld="3" hier="-1"/>
  </pageFields>
  <dataFields count="1">
    <dataField name="Sum of Units Sold" fld="8" baseField="0" baseItem="0" numFmtId="3"/>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039CA51B-54D8-884A-A1F2-5AF6D07D558E}" sourceName="Retailer">
  <pivotTables>
    <pivotTable tabId="4" name="PivotTable4"/>
    <pivotTable tabId="4" name="PivotTable5"/>
    <pivotTable tabId="4" name="PivotTable2"/>
  </pivotTables>
  <data>
    <tabular pivotCacheId="822045322">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E24A58-BD05-454E-AE27-18797A6E25C9}" sourceName="Region">
  <pivotTables>
    <pivotTable tabId="4" name="PivotTable4"/>
    <pivotTable tabId="4" name="PivotTable5"/>
    <pivotTable tabId="4" name="PivotTable2"/>
  </pivotTables>
  <data>
    <tabular pivotCacheId="822045322">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C341A28D-40D7-7440-B4CF-F4E5740F539D}" sourceName="Beverage Brand">
  <pivotTables>
    <pivotTable tabId="4" name="PivotTable4"/>
    <pivotTable tabId="4" name="PivotTable5"/>
    <pivotTable tabId="4" name="PivotTable2"/>
  </pivotTables>
  <data>
    <tabular pivotCacheId="822045322">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F725F115-4B6A-A24B-AB42-8837850BBC59}" cache="Slicer_Retailer" caption="Retailer" style="SlicerStyleLight2" rowHeight="251883"/>
  <slicer name="Region" xr10:uid="{7E87D104-3E71-FE40-8A2B-8F529BC5FD7A}" cache="Slicer_Region" caption="Region" style="SlicerStyleLight2" rowHeight="251883"/>
  <slicer name="Beverage Brand" xr10:uid="{A371EA18-17AF-AF49-B64C-1B6195B1D48F}" cache="Slicer_Beverage_Brand" caption="Beverage Brand" style="SlicerStyleLight2"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1566C78B-E771-0A4C-93AA-76587F5ACF70}" sourceName="Invoice Date">
  <pivotTables>
    <pivotTable tabId="4" name="PivotTable4"/>
  </pivotTables>
  <state minimalRefreshVersion="6" lastRefreshVersion="6" pivotCacheId="822045322"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4983A75A-4620-D648-9212-312317FC6678}" cache="NativeTimeline_Invoice_Date" caption="Invoice Date" level="2" selectionLevel="0" scrollPosition="2021-01-01T00:00:00" style="TimeSlicerStyleLight2"/>
</timeline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C045C-7506-4B48-9E02-D1316E43932A}">
  <dimension ref="B4:M3895"/>
  <sheetViews>
    <sheetView tabSelected="1" topLeftCell="A3869" zoomScale="125" workbookViewId="0">
      <selection activeCell="B7" sqref="B7:M3895"/>
    </sheetView>
  </sheetViews>
  <sheetFormatPr baseColWidth="10" defaultRowHeight="16" x14ac:dyDescent="0.2"/>
  <cols>
    <col min="8" max="8" width="13.1640625" bestFit="1" customWidth="1"/>
  </cols>
  <sheetData>
    <row r="4" spans="2:13" ht="24" x14ac:dyDescent="0.3">
      <c r="B4" s="8" t="s">
        <v>128</v>
      </c>
      <c r="C4" s="9"/>
      <c r="D4" s="9"/>
      <c r="E4" s="9"/>
      <c r="F4" s="9"/>
      <c r="G4" s="9"/>
      <c r="H4" s="9"/>
      <c r="I4" s="9"/>
      <c r="J4" s="9"/>
      <c r="K4" s="9"/>
      <c r="L4" s="9"/>
      <c r="M4" s="9"/>
    </row>
    <row r="5" spans="2:13" x14ac:dyDescent="0.2">
      <c r="B5" s="10" t="s">
        <v>129</v>
      </c>
    </row>
    <row r="7" spans="2:13" x14ac:dyDescent="0.2">
      <c r="B7" s="1" t="s">
        <v>0</v>
      </c>
      <c r="C7" s="1" t="s">
        <v>1</v>
      </c>
      <c r="D7" s="1" t="s">
        <v>2</v>
      </c>
      <c r="E7" s="1" t="s">
        <v>3</v>
      </c>
      <c r="F7" s="1" t="s">
        <v>4</v>
      </c>
      <c r="G7" s="1" t="s">
        <v>5</v>
      </c>
      <c r="H7" s="1" t="s">
        <v>6</v>
      </c>
      <c r="I7" s="1" t="s">
        <v>7</v>
      </c>
      <c r="J7" s="1" t="s">
        <v>8</v>
      </c>
      <c r="K7" s="1" t="s">
        <v>9</v>
      </c>
      <c r="L7" s="1" t="s">
        <v>10</v>
      </c>
      <c r="M7" s="11" t="s">
        <v>11</v>
      </c>
    </row>
    <row r="8" spans="2:13" x14ac:dyDescent="0.2">
      <c r="B8" s="2" t="s">
        <v>12</v>
      </c>
      <c r="C8" s="2">
        <v>1185732</v>
      </c>
      <c r="D8" s="3">
        <v>44210</v>
      </c>
      <c r="E8" s="2" t="s">
        <v>13</v>
      </c>
      <c r="F8" s="2" t="s">
        <v>14</v>
      </c>
      <c r="G8" s="2" t="s">
        <v>14</v>
      </c>
      <c r="H8" s="2" t="s">
        <v>15</v>
      </c>
      <c r="I8" s="4">
        <v>0.5</v>
      </c>
      <c r="J8" s="5">
        <v>12000</v>
      </c>
      <c r="K8" s="6">
        <f t="shared" ref="K8:K262" si="0">I8*J8</f>
        <v>6000</v>
      </c>
      <c r="L8" s="6">
        <f t="shared" ref="L8:L262" si="1">K8*M8</f>
        <v>3000</v>
      </c>
      <c r="M8" s="7">
        <v>0.5</v>
      </c>
    </row>
    <row r="9" spans="2:13" x14ac:dyDescent="0.2">
      <c r="B9" s="2" t="s">
        <v>12</v>
      </c>
      <c r="C9" s="2">
        <v>1185732</v>
      </c>
      <c r="D9" s="3">
        <v>44210</v>
      </c>
      <c r="E9" s="2" t="s">
        <v>13</v>
      </c>
      <c r="F9" s="2" t="s">
        <v>14</v>
      </c>
      <c r="G9" s="2" t="s">
        <v>14</v>
      </c>
      <c r="H9" s="2" t="s">
        <v>16</v>
      </c>
      <c r="I9" s="4">
        <v>0.5</v>
      </c>
      <c r="J9" s="5">
        <v>10000</v>
      </c>
      <c r="K9" s="6">
        <f t="shared" si="0"/>
        <v>5000</v>
      </c>
      <c r="L9" s="6">
        <f t="shared" si="1"/>
        <v>1500</v>
      </c>
      <c r="M9" s="7">
        <v>0.3</v>
      </c>
    </row>
    <row r="10" spans="2:13" x14ac:dyDescent="0.2">
      <c r="B10" s="2" t="s">
        <v>12</v>
      </c>
      <c r="C10" s="2">
        <v>1185732</v>
      </c>
      <c r="D10" s="3">
        <v>44210</v>
      </c>
      <c r="E10" s="2" t="s">
        <v>13</v>
      </c>
      <c r="F10" s="2" t="s">
        <v>14</v>
      </c>
      <c r="G10" s="2" t="s">
        <v>14</v>
      </c>
      <c r="H10" s="2" t="s">
        <v>17</v>
      </c>
      <c r="I10" s="4">
        <v>0.4</v>
      </c>
      <c r="J10" s="5">
        <v>10000</v>
      </c>
      <c r="K10" s="6">
        <f t="shared" si="0"/>
        <v>4000</v>
      </c>
      <c r="L10" s="6">
        <f t="shared" si="1"/>
        <v>1400</v>
      </c>
      <c r="M10" s="7">
        <v>0.35</v>
      </c>
    </row>
    <row r="11" spans="2:13" x14ac:dyDescent="0.2">
      <c r="B11" s="2" t="s">
        <v>12</v>
      </c>
      <c r="C11" s="2">
        <v>1185732</v>
      </c>
      <c r="D11" s="3">
        <v>44210</v>
      </c>
      <c r="E11" s="2" t="s">
        <v>13</v>
      </c>
      <c r="F11" s="2" t="s">
        <v>14</v>
      </c>
      <c r="G11" s="2" t="s">
        <v>14</v>
      </c>
      <c r="H11" s="2" t="s">
        <v>18</v>
      </c>
      <c r="I11" s="4">
        <v>0.45</v>
      </c>
      <c r="J11" s="5">
        <v>8500</v>
      </c>
      <c r="K11" s="6">
        <f t="shared" si="0"/>
        <v>3825</v>
      </c>
      <c r="L11" s="6">
        <f t="shared" si="1"/>
        <v>1338.75</v>
      </c>
      <c r="M11" s="7">
        <v>0.35</v>
      </c>
    </row>
    <row r="12" spans="2:13" x14ac:dyDescent="0.2">
      <c r="B12" s="2" t="s">
        <v>12</v>
      </c>
      <c r="C12" s="2">
        <v>1185732</v>
      </c>
      <c r="D12" s="3">
        <v>44210</v>
      </c>
      <c r="E12" s="2" t="s">
        <v>13</v>
      </c>
      <c r="F12" s="2" t="s">
        <v>14</v>
      </c>
      <c r="G12" s="2" t="s">
        <v>14</v>
      </c>
      <c r="H12" s="2" t="s">
        <v>19</v>
      </c>
      <c r="I12" s="4">
        <v>0.6</v>
      </c>
      <c r="J12" s="5">
        <v>9000</v>
      </c>
      <c r="K12" s="6">
        <f t="shared" si="0"/>
        <v>5400</v>
      </c>
      <c r="L12" s="6">
        <f t="shared" si="1"/>
        <v>1620</v>
      </c>
      <c r="M12" s="7">
        <v>0.3</v>
      </c>
    </row>
    <row r="13" spans="2:13" x14ac:dyDescent="0.2">
      <c r="B13" s="2" t="s">
        <v>12</v>
      </c>
      <c r="C13" s="2">
        <v>1185732</v>
      </c>
      <c r="D13" s="3">
        <v>44210</v>
      </c>
      <c r="E13" s="2" t="s">
        <v>13</v>
      </c>
      <c r="F13" s="2" t="s">
        <v>14</v>
      </c>
      <c r="G13" s="2" t="s">
        <v>14</v>
      </c>
      <c r="H13" s="2" t="s">
        <v>20</v>
      </c>
      <c r="I13" s="4">
        <v>0.5</v>
      </c>
      <c r="J13" s="5">
        <v>10000</v>
      </c>
      <c r="K13" s="6">
        <f t="shared" si="0"/>
        <v>5000</v>
      </c>
      <c r="L13" s="6">
        <f t="shared" si="1"/>
        <v>1250</v>
      </c>
      <c r="M13" s="7">
        <v>0.25</v>
      </c>
    </row>
    <row r="14" spans="2:13" x14ac:dyDescent="0.2">
      <c r="B14" s="2" t="s">
        <v>12</v>
      </c>
      <c r="C14" s="2">
        <v>1185732</v>
      </c>
      <c r="D14" s="3">
        <v>44239</v>
      </c>
      <c r="E14" s="2" t="s">
        <v>13</v>
      </c>
      <c r="F14" s="2" t="s">
        <v>14</v>
      </c>
      <c r="G14" s="2" t="s">
        <v>14</v>
      </c>
      <c r="H14" s="2" t="s">
        <v>15</v>
      </c>
      <c r="I14" s="4">
        <v>0.5</v>
      </c>
      <c r="J14" s="5">
        <v>12500</v>
      </c>
      <c r="K14" s="6">
        <f t="shared" si="0"/>
        <v>6250</v>
      </c>
      <c r="L14" s="6">
        <f t="shared" si="1"/>
        <v>3125</v>
      </c>
      <c r="M14" s="7">
        <v>0.5</v>
      </c>
    </row>
    <row r="15" spans="2:13" x14ac:dyDescent="0.2">
      <c r="B15" s="2" t="s">
        <v>12</v>
      </c>
      <c r="C15" s="2">
        <v>1185732</v>
      </c>
      <c r="D15" s="3">
        <v>44239</v>
      </c>
      <c r="E15" s="2" t="s">
        <v>13</v>
      </c>
      <c r="F15" s="2" t="s">
        <v>14</v>
      </c>
      <c r="G15" s="2" t="s">
        <v>14</v>
      </c>
      <c r="H15" s="2" t="s">
        <v>16</v>
      </c>
      <c r="I15" s="4">
        <v>0.5</v>
      </c>
      <c r="J15" s="5">
        <v>9000</v>
      </c>
      <c r="K15" s="6">
        <f t="shared" si="0"/>
        <v>4500</v>
      </c>
      <c r="L15" s="6">
        <f t="shared" si="1"/>
        <v>1350</v>
      </c>
      <c r="M15" s="7">
        <v>0.3</v>
      </c>
    </row>
    <row r="16" spans="2:13" x14ac:dyDescent="0.2">
      <c r="B16" s="2" t="s">
        <v>12</v>
      </c>
      <c r="C16" s="2">
        <v>1185732</v>
      </c>
      <c r="D16" s="3">
        <v>44239</v>
      </c>
      <c r="E16" s="2" t="s">
        <v>13</v>
      </c>
      <c r="F16" s="2" t="s">
        <v>14</v>
      </c>
      <c r="G16" s="2" t="s">
        <v>14</v>
      </c>
      <c r="H16" s="2" t="s">
        <v>17</v>
      </c>
      <c r="I16" s="4">
        <v>0.4</v>
      </c>
      <c r="J16" s="5">
        <v>9500</v>
      </c>
      <c r="K16" s="6">
        <f t="shared" si="0"/>
        <v>3800</v>
      </c>
      <c r="L16" s="6">
        <f t="shared" si="1"/>
        <v>1330</v>
      </c>
      <c r="M16" s="7">
        <v>0.35</v>
      </c>
    </row>
    <row r="17" spans="2:13" x14ac:dyDescent="0.2">
      <c r="B17" s="2" t="s">
        <v>12</v>
      </c>
      <c r="C17" s="2">
        <v>1185732</v>
      </c>
      <c r="D17" s="3">
        <v>44239</v>
      </c>
      <c r="E17" s="2" t="s">
        <v>13</v>
      </c>
      <c r="F17" s="2" t="s">
        <v>14</v>
      </c>
      <c r="G17" s="2" t="s">
        <v>14</v>
      </c>
      <c r="H17" s="2" t="s">
        <v>18</v>
      </c>
      <c r="I17" s="4">
        <v>0.45</v>
      </c>
      <c r="J17" s="5">
        <v>8250</v>
      </c>
      <c r="K17" s="6">
        <f t="shared" si="0"/>
        <v>3712.5</v>
      </c>
      <c r="L17" s="6">
        <f t="shared" si="1"/>
        <v>1299.375</v>
      </c>
      <c r="M17" s="7">
        <v>0.35</v>
      </c>
    </row>
    <row r="18" spans="2:13" x14ac:dyDescent="0.2">
      <c r="B18" s="2" t="s">
        <v>12</v>
      </c>
      <c r="C18" s="2">
        <v>1185732</v>
      </c>
      <c r="D18" s="3">
        <v>44239</v>
      </c>
      <c r="E18" s="2" t="s">
        <v>13</v>
      </c>
      <c r="F18" s="2" t="s">
        <v>14</v>
      </c>
      <c r="G18" s="2" t="s">
        <v>14</v>
      </c>
      <c r="H18" s="2" t="s">
        <v>19</v>
      </c>
      <c r="I18" s="4">
        <v>0.6</v>
      </c>
      <c r="J18" s="5">
        <v>9000</v>
      </c>
      <c r="K18" s="6">
        <f t="shared" si="0"/>
        <v>5400</v>
      </c>
      <c r="L18" s="6">
        <f t="shared" si="1"/>
        <v>1620</v>
      </c>
      <c r="M18" s="7">
        <v>0.3</v>
      </c>
    </row>
    <row r="19" spans="2:13" x14ac:dyDescent="0.2">
      <c r="B19" s="2" t="s">
        <v>12</v>
      </c>
      <c r="C19" s="2">
        <v>1185732</v>
      </c>
      <c r="D19" s="3">
        <v>44239</v>
      </c>
      <c r="E19" s="2" t="s">
        <v>13</v>
      </c>
      <c r="F19" s="2" t="s">
        <v>14</v>
      </c>
      <c r="G19" s="2" t="s">
        <v>14</v>
      </c>
      <c r="H19" s="2" t="s">
        <v>20</v>
      </c>
      <c r="I19" s="4">
        <v>0.5</v>
      </c>
      <c r="J19" s="5">
        <v>10000</v>
      </c>
      <c r="K19" s="6">
        <f t="shared" si="0"/>
        <v>5000</v>
      </c>
      <c r="L19" s="6">
        <f t="shared" si="1"/>
        <v>1250</v>
      </c>
      <c r="M19" s="7">
        <v>0.25</v>
      </c>
    </row>
    <row r="20" spans="2:13" x14ac:dyDescent="0.2">
      <c r="B20" s="2" t="s">
        <v>12</v>
      </c>
      <c r="C20" s="2">
        <v>1185732</v>
      </c>
      <c r="D20" s="3">
        <v>44265</v>
      </c>
      <c r="E20" s="2" t="s">
        <v>13</v>
      </c>
      <c r="F20" s="2" t="s">
        <v>14</v>
      </c>
      <c r="G20" s="2" t="s">
        <v>14</v>
      </c>
      <c r="H20" s="2" t="s">
        <v>15</v>
      </c>
      <c r="I20" s="4">
        <v>0.5</v>
      </c>
      <c r="J20" s="5">
        <v>12200</v>
      </c>
      <c r="K20" s="6">
        <f t="shared" si="0"/>
        <v>6100</v>
      </c>
      <c r="L20" s="6">
        <f t="shared" si="1"/>
        <v>3050</v>
      </c>
      <c r="M20" s="7">
        <v>0.5</v>
      </c>
    </row>
    <row r="21" spans="2:13" x14ac:dyDescent="0.2">
      <c r="B21" s="2" t="s">
        <v>12</v>
      </c>
      <c r="C21" s="2">
        <v>1185732</v>
      </c>
      <c r="D21" s="3">
        <v>44265</v>
      </c>
      <c r="E21" s="2" t="s">
        <v>13</v>
      </c>
      <c r="F21" s="2" t="s">
        <v>14</v>
      </c>
      <c r="G21" s="2" t="s">
        <v>14</v>
      </c>
      <c r="H21" s="2" t="s">
        <v>16</v>
      </c>
      <c r="I21" s="4">
        <v>0.5</v>
      </c>
      <c r="J21" s="5">
        <v>9250</v>
      </c>
      <c r="K21" s="6">
        <f t="shared" si="0"/>
        <v>4625</v>
      </c>
      <c r="L21" s="6">
        <f t="shared" si="1"/>
        <v>1387.5</v>
      </c>
      <c r="M21" s="7">
        <v>0.3</v>
      </c>
    </row>
    <row r="22" spans="2:13" x14ac:dyDescent="0.2">
      <c r="B22" s="2" t="s">
        <v>12</v>
      </c>
      <c r="C22" s="2">
        <v>1185732</v>
      </c>
      <c r="D22" s="3">
        <v>44265</v>
      </c>
      <c r="E22" s="2" t="s">
        <v>13</v>
      </c>
      <c r="F22" s="2" t="s">
        <v>14</v>
      </c>
      <c r="G22" s="2" t="s">
        <v>14</v>
      </c>
      <c r="H22" s="2" t="s">
        <v>17</v>
      </c>
      <c r="I22" s="4">
        <v>0.4</v>
      </c>
      <c r="J22" s="5">
        <v>9500</v>
      </c>
      <c r="K22" s="6">
        <f t="shared" si="0"/>
        <v>3800</v>
      </c>
      <c r="L22" s="6">
        <f t="shared" si="1"/>
        <v>1330</v>
      </c>
      <c r="M22" s="7">
        <v>0.35</v>
      </c>
    </row>
    <row r="23" spans="2:13" x14ac:dyDescent="0.2">
      <c r="B23" s="2" t="s">
        <v>12</v>
      </c>
      <c r="C23" s="2">
        <v>1185732</v>
      </c>
      <c r="D23" s="3">
        <v>44265</v>
      </c>
      <c r="E23" s="2" t="s">
        <v>13</v>
      </c>
      <c r="F23" s="2" t="s">
        <v>14</v>
      </c>
      <c r="G23" s="2" t="s">
        <v>14</v>
      </c>
      <c r="H23" s="2" t="s">
        <v>18</v>
      </c>
      <c r="I23" s="4">
        <v>0.45</v>
      </c>
      <c r="J23" s="5">
        <v>8000</v>
      </c>
      <c r="K23" s="6">
        <f t="shared" si="0"/>
        <v>3600</v>
      </c>
      <c r="L23" s="6">
        <f t="shared" si="1"/>
        <v>1260</v>
      </c>
      <c r="M23" s="7">
        <v>0.35</v>
      </c>
    </row>
    <row r="24" spans="2:13" x14ac:dyDescent="0.2">
      <c r="B24" s="2" t="s">
        <v>12</v>
      </c>
      <c r="C24" s="2">
        <v>1185732</v>
      </c>
      <c r="D24" s="3">
        <v>44265</v>
      </c>
      <c r="E24" s="2" t="s">
        <v>13</v>
      </c>
      <c r="F24" s="2" t="s">
        <v>14</v>
      </c>
      <c r="G24" s="2" t="s">
        <v>14</v>
      </c>
      <c r="H24" s="2" t="s">
        <v>19</v>
      </c>
      <c r="I24" s="4">
        <v>0.6</v>
      </c>
      <c r="J24" s="5">
        <v>8500</v>
      </c>
      <c r="K24" s="6">
        <f t="shared" si="0"/>
        <v>5100</v>
      </c>
      <c r="L24" s="6">
        <f t="shared" si="1"/>
        <v>1530</v>
      </c>
      <c r="M24" s="7">
        <v>0.3</v>
      </c>
    </row>
    <row r="25" spans="2:13" x14ac:dyDescent="0.2">
      <c r="B25" s="2" t="s">
        <v>12</v>
      </c>
      <c r="C25" s="2">
        <v>1185732</v>
      </c>
      <c r="D25" s="3">
        <v>44265</v>
      </c>
      <c r="E25" s="2" t="s">
        <v>13</v>
      </c>
      <c r="F25" s="2" t="s">
        <v>14</v>
      </c>
      <c r="G25" s="2" t="s">
        <v>14</v>
      </c>
      <c r="H25" s="2" t="s">
        <v>20</v>
      </c>
      <c r="I25" s="4">
        <v>0.5</v>
      </c>
      <c r="J25" s="5">
        <v>9500</v>
      </c>
      <c r="K25" s="6">
        <f t="shared" si="0"/>
        <v>4750</v>
      </c>
      <c r="L25" s="6">
        <f t="shared" si="1"/>
        <v>1187.5</v>
      </c>
      <c r="M25" s="7">
        <v>0.25</v>
      </c>
    </row>
    <row r="26" spans="2:13" x14ac:dyDescent="0.2">
      <c r="B26" s="2" t="s">
        <v>12</v>
      </c>
      <c r="C26" s="2">
        <v>1185732</v>
      </c>
      <c r="D26" s="3">
        <v>44297</v>
      </c>
      <c r="E26" s="2" t="s">
        <v>13</v>
      </c>
      <c r="F26" s="2" t="s">
        <v>14</v>
      </c>
      <c r="G26" s="2" t="s">
        <v>14</v>
      </c>
      <c r="H26" s="2" t="s">
        <v>15</v>
      </c>
      <c r="I26" s="4">
        <v>0.5</v>
      </c>
      <c r="J26" s="5">
        <v>12000</v>
      </c>
      <c r="K26" s="6">
        <f t="shared" si="0"/>
        <v>6000</v>
      </c>
      <c r="L26" s="6">
        <f t="shared" si="1"/>
        <v>3000</v>
      </c>
      <c r="M26" s="7">
        <v>0.5</v>
      </c>
    </row>
    <row r="27" spans="2:13" x14ac:dyDescent="0.2">
      <c r="B27" s="2" t="s">
        <v>12</v>
      </c>
      <c r="C27" s="2">
        <v>1185732</v>
      </c>
      <c r="D27" s="3">
        <v>44297</v>
      </c>
      <c r="E27" s="2" t="s">
        <v>13</v>
      </c>
      <c r="F27" s="2" t="s">
        <v>14</v>
      </c>
      <c r="G27" s="2" t="s">
        <v>14</v>
      </c>
      <c r="H27" s="2" t="s">
        <v>16</v>
      </c>
      <c r="I27" s="4">
        <v>0.5</v>
      </c>
      <c r="J27" s="5">
        <v>9000</v>
      </c>
      <c r="K27" s="6">
        <f t="shared" si="0"/>
        <v>4500</v>
      </c>
      <c r="L27" s="6">
        <f t="shared" si="1"/>
        <v>1350</v>
      </c>
      <c r="M27" s="7">
        <v>0.3</v>
      </c>
    </row>
    <row r="28" spans="2:13" x14ac:dyDescent="0.2">
      <c r="B28" s="2" t="s">
        <v>12</v>
      </c>
      <c r="C28" s="2">
        <v>1185732</v>
      </c>
      <c r="D28" s="3">
        <v>44297</v>
      </c>
      <c r="E28" s="2" t="s">
        <v>13</v>
      </c>
      <c r="F28" s="2" t="s">
        <v>14</v>
      </c>
      <c r="G28" s="2" t="s">
        <v>14</v>
      </c>
      <c r="H28" s="2" t="s">
        <v>17</v>
      </c>
      <c r="I28" s="4">
        <v>0.4</v>
      </c>
      <c r="J28" s="5">
        <v>9000</v>
      </c>
      <c r="K28" s="6">
        <f t="shared" si="0"/>
        <v>3600</v>
      </c>
      <c r="L28" s="6">
        <f t="shared" si="1"/>
        <v>1260</v>
      </c>
      <c r="M28" s="7">
        <v>0.35</v>
      </c>
    </row>
    <row r="29" spans="2:13" x14ac:dyDescent="0.2">
      <c r="B29" s="2" t="s">
        <v>12</v>
      </c>
      <c r="C29" s="2">
        <v>1185732</v>
      </c>
      <c r="D29" s="3">
        <v>44297</v>
      </c>
      <c r="E29" s="2" t="s">
        <v>13</v>
      </c>
      <c r="F29" s="2" t="s">
        <v>14</v>
      </c>
      <c r="G29" s="2" t="s">
        <v>14</v>
      </c>
      <c r="H29" s="2" t="s">
        <v>18</v>
      </c>
      <c r="I29" s="4">
        <v>0.45</v>
      </c>
      <c r="J29" s="5">
        <v>8250</v>
      </c>
      <c r="K29" s="6">
        <f t="shared" si="0"/>
        <v>3712.5</v>
      </c>
      <c r="L29" s="6">
        <f t="shared" si="1"/>
        <v>1299.375</v>
      </c>
      <c r="M29" s="7">
        <v>0.35</v>
      </c>
    </row>
    <row r="30" spans="2:13" x14ac:dyDescent="0.2">
      <c r="B30" s="2" t="s">
        <v>12</v>
      </c>
      <c r="C30" s="2">
        <v>1185732</v>
      </c>
      <c r="D30" s="3">
        <v>44297</v>
      </c>
      <c r="E30" s="2" t="s">
        <v>13</v>
      </c>
      <c r="F30" s="2" t="s">
        <v>14</v>
      </c>
      <c r="G30" s="2" t="s">
        <v>14</v>
      </c>
      <c r="H30" s="2" t="s">
        <v>19</v>
      </c>
      <c r="I30" s="4">
        <v>0.6</v>
      </c>
      <c r="J30" s="5">
        <v>8250</v>
      </c>
      <c r="K30" s="6">
        <f t="shared" si="0"/>
        <v>4950</v>
      </c>
      <c r="L30" s="6">
        <f t="shared" si="1"/>
        <v>1485</v>
      </c>
      <c r="M30" s="7">
        <v>0.3</v>
      </c>
    </row>
    <row r="31" spans="2:13" x14ac:dyDescent="0.2">
      <c r="B31" s="2" t="s">
        <v>12</v>
      </c>
      <c r="C31" s="2">
        <v>1185732</v>
      </c>
      <c r="D31" s="3">
        <v>44297</v>
      </c>
      <c r="E31" s="2" t="s">
        <v>13</v>
      </c>
      <c r="F31" s="2" t="s">
        <v>14</v>
      </c>
      <c r="G31" s="2" t="s">
        <v>14</v>
      </c>
      <c r="H31" s="2" t="s">
        <v>20</v>
      </c>
      <c r="I31" s="4">
        <v>0.5</v>
      </c>
      <c r="J31" s="5">
        <v>9500</v>
      </c>
      <c r="K31" s="6">
        <f t="shared" si="0"/>
        <v>4750</v>
      </c>
      <c r="L31" s="6">
        <f t="shared" si="1"/>
        <v>1187.5</v>
      </c>
      <c r="M31" s="7">
        <v>0.25</v>
      </c>
    </row>
    <row r="32" spans="2:13" x14ac:dyDescent="0.2">
      <c r="B32" s="2" t="s">
        <v>12</v>
      </c>
      <c r="C32" s="2">
        <v>1185732</v>
      </c>
      <c r="D32" s="3">
        <v>44326</v>
      </c>
      <c r="E32" s="2" t="s">
        <v>13</v>
      </c>
      <c r="F32" s="2" t="s">
        <v>14</v>
      </c>
      <c r="G32" s="2" t="s">
        <v>14</v>
      </c>
      <c r="H32" s="2" t="s">
        <v>15</v>
      </c>
      <c r="I32" s="4">
        <v>0.6</v>
      </c>
      <c r="J32" s="5">
        <v>12200</v>
      </c>
      <c r="K32" s="6">
        <f t="shared" si="0"/>
        <v>7320</v>
      </c>
      <c r="L32" s="6">
        <f t="shared" si="1"/>
        <v>3660</v>
      </c>
      <c r="M32" s="7">
        <v>0.5</v>
      </c>
    </row>
    <row r="33" spans="2:13" x14ac:dyDescent="0.2">
      <c r="B33" s="2" t="s">
        <v>12</v>
      </c>
      <c r="C33" s="2">
        <v>1185732</v>
      </c>
      <c r="D33" s="3">
        <v>44326</v>
      </c>
      <c r="E33" s="2" t="s">
        <v>13</v>
      </c>
      <c r="F33" s="2" t="s">
        <v>14</v>
      </c>
      <c r="G33" s="2" t="s">
        <v>14</v>
      </c>
      <c r="H33" s="2" t="s">
        <v>16</v>
      </c>
      <c r="I33" s="4">
        <v>0.55000000000000004</v>
      </c>
      <c r="J33" s="5">
        <v>9250</v>
      </c>
      <c r="K33" s="6">
        <f t="shared" si="0"/>
        <v>5087.5</v>
      </c>
      <c r="L33" s="6">
        <f t="shared" si="1"/>
        <v>1526.25</v>
      </c>
      <c r="M33" s="7">
        <v>0.3</v>
      </c>
    </row>
    <row r="34" spans="2:13" x14ac:dyDescent="0.2">
      <c r="B34" s="2" t="s">
        <v>12</v>
      </c>
      <c r="C34" s="2">
        <v>1185732</v>
      </c>
      <c r="D34" s="3">
        <v>44326</v>
      </c>
      <c r="E34" s="2" t="s">
        <v>13</v>
      </c>
      <c r="F34" s="2" t="s">
        <v>14</v>
      </c>
      <c r="G34" s="2" t="s">
        <v>14</v>
      </c>
      <c r="H34" s="2" t="s">
        <v>17</v>
      </c>
      <c r="I34" s="4">
        <v>0.5</v>
      </c>
      <c r="J34" s="5">
        <v>9000</v>
      </c>
      <c r="K34" s="6">
        <f t="shared" si="0"/>
        <v>4500</v>
      </c>
      <c r="L34" s="6">
        <f t="shared" si="1"/>
        <v>1575</v>
      </c>
      <c r="M34" s="7">
        <v>0.35</v>
      </c>
    </row>
    <row r="35" spans="2:13" x14ac:dyDescent="0.2">
      <c r="B35" s="2" t="s">
        <v>12</v>
      </c>
      <c r="C35" s="2">
        <v>1185732</v>
      </c>
      <c r="D35" s="3">
        <v>44326</v>
      </c>
      <c r="E35" s="2" t="s">
        <v>13</v>
      </c>
      <c r="F35" s="2" t="s">
        <v>14</v>
      </c>
      <c r="G35" s="2" t="s">
        <v>14</v>
      </c>
      <c r="H35" s="2" t="s">
        <v>18</v>
      </c>
      <c r="I35" s="4">
        <v>0.5</v>
      </c>
      <c r="J35" s="5">
        <v>8500</v>
      </c>
      <c r="K35" s="6">
        <f t="shared" si="0"/>
        <v>4250</v>
      </c>
      <c r="L35" s="6">
        <f t="shared" si="1"/>
        <v>1487.5</v>
      </c>
      <c r="M35" s="7">
        <v>0.35</v>
      </c>
    </row>
    <row r="36" spans="2:13" x14ac:dyDescent="0.2">
      <c r="B36" s="2" t="s">
        <v>12</v>
      </c>
      <c r="C36" s="2">
        <v>1185732</v>
      </c>
      <c r="D36" s="3">
        <v>44326</v>
      </c>
      <c r="E36" s="2" t="s">
        <v>13</v>
      </c>
      <c r="F36" s="2" t="s">
        <v>14</v>
      </c>
      <c r="G36" s="2" t="s">
        <v>14</v>
      </c>
      <c r="H36" s="2" t="s">
        <v>19</v>
      </c>
      <c r="I36" s="4">
        <v>0.6</v>
      </c>
      <c r="J36" s="5">
        <v>8750</v>
      </c>
      <c r="K36" s="6">
        <f t="shared" si="0"/>
        <v>5250</v>
      </c>
      <c r="L36" s="6">
        <f t="shared" si="1"/>
        <v>1575</v>
      </c>
      <c r="M36" s="7">
        <v>0.3</v>
      </c>
    </row>
    <row r="37" spans="2:13" x14ac:dyDescent="0.2">
      <c r="B37" s="2" t="s">
        <v>12</v>
      </c>
      <c r="C37" s="2">
        <v>1185732</v>
      </c>
      <c r="D37" s="3">
        <v>44326</v>
      </c>
      <c r="E37" s="2" t="s">
        <v>13</v>
      </c>
      <c r="F37" s="2" t="s">
        <v>14</v>
      </c>
      <c r="G37" s="2" t="s">
        <v>14</v>
      </c>
      <c r="H37" s="2" t="s">
        <v>20</v>
      </c>
      <c r="I37" s="4">
        <v>0.65</v>
      </c>
      <c r="J37" s="5">
        <v>10000</v>
      </c>
      <c r="K37" s="6">
        <f t="shared" si="0"/>
        <v>6500</v>
      </c>
      <c r="L37" s="6">
        <f t="shared" si="1"/>
        <v>1625</v>
      </c>
      <c r="M37" s="7">
        <v>0.25</v>
      </c>
    </row>
    <row r="38" spans="2:13" x14ac:dyDescent="0.2">
      <c r="B38" s="2" t="s">
        <v>12</v>
      </c>
      <c r="C38" s="2">
        <v>1185732</v>
      </c>
      <c r="D38" s="3">
        <v>44359</v>
      </c>
      <c r="E38" s="2" t="s">
        <v>13</v>
      </c>
      <c r="F38" s="2" t="s">
        <v>14</v>
      </c>
      <c r="G38" s="2" t="s">
        <v>14</v>
      </c>
      <c r="H38" s="2" t="s">
        <v>15</v>
      </c>
      <c r="I38" s="4">
        <v>0.6</v>
      </c>
      <c r="J38" s="5">
        <v>12500</v>
      </c>
      <c r="K38" s="6">
        <f t="shared" si="0"/>
        <v>7500</v>
      </c>
      <c r="L38" s="6">
        <f t="shared" si="1"/>
        <v>3750</v>
      </c>
      <c r="M38" s="7">
        <v>0.5</v>
      </c>
    </row>
    <row r="39" spans="2:13" x14ac:dyDescent="0.2">
      <c r="B39" s="2" t="s">
        <v>12</v>
      </c>
      <c r="C39" s="2">
        <v>1185732</v>
      </c>
      <c r="D39" s="3">
        <v>44359</v>
      </c>
      <c r="E39" s="2" t="s">
        <v>13</v>
      </c>
      <c r="F39" s="2" t="s">
        <v>14</v>
      </c>
      <c r="G39" s="2" t="s">
        <v>14</v>
      </c>
      <c r="H39" s="2" t="s">
        <v>16</v>
      </c>
      <c r="I39" s="4">
        <v>0.55000000000000004</v>
      </c>
      <c r="J39" s="5">
        <v>10000</v>
      </c>
      <c r="K39" s="6">
        <f t="shared" si="0"/>
        <v>5500</v>
      </c>
      <c r="L39" s="6">
        <f t="shared" si="1"/>
        <v>1650</v>
      </c>
      <c r="M39" s="7">
        <v>0.3</v>
      </c>
    </row>
    <row r="40" spans="2:13" x14ac:dyDescent="0.2">
      <c r="B40" s="2" t="s">
        <v>12</v>
      </c>
      <c r="C40" s="2">
        <v>1185732</v>
      </c>
      <c r="D40" s="3">
        <v>44359</v>
      </c>
      <c r="E40" s="2" t="s">
        <v>13</v>
      </c>
      <c r="F40" s="2" t="s">
        <v>14</v>
      </c>
      <c r="G40" s="2" t="s">
        <v>14</v>
      </c>
      <c r="H40" s="2" t="s">
        <v>17</v>
      </c>
      <c r="I40" s="4">
        <v>0.5</v>
      </c>
      <c r="J40" s="5">
        <v>9250</v>
      </c>
      <c r="K40" s="6">
        <f t="shared" si="0"/>
        <v>4625</v>
      </c>
      <c r="L40" s="6">
        <f t="shared" si="1"/>
        <v>1618.75</v>
      </c>
      <c r="M40" s="7">
        <v>0.35</v>
      </c>
    </row>
    <row r="41" spans="2:13" x14ac:dyDescent="0.2">
      <c r="B41" s="2" t="s">
        <v>12</v>
      </c>
      <c r="C41" s="2">
        <v>1185732</v>
      </c>
      <c r="D41" s="3">
        <v>44359</v>
      </c>
      <c r="E41" s="2" t="s">
        <v>13</v>
      </c>
      <c r="F41" s="2" t="s">
        <v>14</v>
      </c>
      <c r="G41" s="2" t="s">
        <v>14</v>
      </c>
      <c r="H41" s="2" t="s">
        <v>18</v>
      </c>
      <c r="I41" s="4">
        <v>0.5</v>
      </c>
      <c r="J41" s="5">
        <v>9000</v>
      </c>
      <c r="K41" s="6">
        <f t="shared" si="0"/>
        <v>4500</v>
      </c>
      <c r="L41" s="6">
        <f t="shared" si="1"/>
        <v>1575</v>
      </c>
      <c r="M41" s="7">
        <v>0.35</v>
      </c>
    </row>
    <row r="42" spans="2:13" x14ac:dyDescent="0.2">
      <c r="B42" s="2" t="s">
        <v>12</v>
      </c>
      <c r="C42" s="2">
        <v>1185732</v>
      </c>
      <c r="D42" s="3">
        <v>44359</v>
      </c>
      <c r="E42" s="2" t="s">
        <v>13</v>
      </c>
      <c r="F42" s="2" t="s">
        <v>14</v>
      </c>
      <c r="G42" s="2" t="s">
        <v>14</v>
      </c>
      <c r="H42" s="2" t="s">
        <v>19</v>
      </c>
      <c r="I42" s="4">
        <v>0.6</v>
      </c>
      <c r="J42" s="5">
        <v>9000</v>
      </c>
      <c r="K42" s="6">
        <f t="shared" si="0"/>
        <v>5400</v>
      </c>
      <c r="L42" s="6">
        <f t="shared" si="1"/>
        <v>1620</v>
      </c>
      <c r="M42" s="7">
        <v>0.3</v>
      </c>
    </row>
    <row r="43" spans="2:13" x14ac:dyDescent="0.2">
      <c r="B43" s="2" t="s">
        <v>12</v>
      </c>
      <c r="C43" s="2">
        <v>1185732</v>
      </c>
      <c r="D43" s="3">
        <v>44359</v>
      </c>
      <c r="E43" s="2" t="s">
        <v>13</v>
      </c>
      <c r="F43" s="2" t="s">
        <v>14</v>
      </c>
      <c r="G43" s="2" t="s">
        <v>14</v>
      </c>
      <c r="H43" s="2" t="s">
        <v>20</v>
      </c>
      <c r="I43" s="4">
        <v>0.65</v>
      </c>
      <c r="J43" s="5">
        <v>10500</v>
      </c>
      <c r="K43" s="6">
        <f t="shared" si="0"/>
        <v>6825</v>
      </c>
      <c r="L43" s="6">
        <f t="shared" si="1"/>
        <v>1706.25</v>
      </c>
      <c r="M43" s="7">
        <v>0.25</v>
      </c>
    </row>
    <row r="44" spans="2:13" x14ac:dyDescent="0.2">
      <c r="B44" s="2" t="s">
        <v>12</v>
      </c>
      <c r="C44" s="2">
        <v>1185732</v>
      </c>
      <c r="D44" s="3">
        <v>44387</v>
      </c>
      <c r="E44" s="2" t="s">
        <v>13</v>
      </c>
      <c r="F44" s="2" t="s">
        <v>14</v>
      </c>
      <c r="G44" s="2" t="s">
        <v>14</v>
      </c>
      <c r="H44" s="2" t="s">
        <v>15</v>
      </c>
      <c r="I44" s="4">
        <v>0.6</v>
      </c>
      <c r="J44" s="5">
        <v>12750</v>
      </c>
      <c r="K44" s="6">
        <f t="shared" si="0"/>
        <v>7650</v>
      </c>
      <c r="L44" s="6">
        <f t="shared" si="1"/>
        <v>3825</v>
      </c>
      <c r="M44" s="7">
        <v>0.5</v>
      </c>
    </row>
    <row r="45" spans="2:13" x14ac:dyDescent="0.2">
      <c r="B45" s="2" t="s">
        <v>12</v>
      </c>
      <c r="C45" s="2">
        <v>1185732</v>
      </c>
      <c r="D45" s="3">
        <v>44387</v>
      </c>
      <c r="E45" s="2" t="s">
        <v>13</v>
      </c>
      <c r="F45" s="2" t="s">
        <v>14</v>
      </c>
      <c r="G45" s="2" t="s">
        <v>14</v>
      </c>
      <c r="H45" s="2" t="s">
        <v>16</v>
      </c>
      <c r="I45" s="4">
        <v>0.55000000000000004</v>
      </c>
      <c r="J45" s="5">
        <v>10250</v>
      </c>
      <c r="K45" s="6">
        <f t="shared" si="0"/>
        <v>5637.5000000000009</v>
      </c>
      <c r="L45" s="6">
        <f t="shared" si="1"/>
        <v>1691.2500000000002</v>
      </c>
      <c r="M45" s="7">
        <v>0.3</v>
      </c>
    </row>
    <row r="46" spans="2:13" x14ac:dyDescent="0.2">
      <c r="B46" s="2" t="s">
        <v>12</v>
      </c>
      <c r="C46" s="2">
        <v>1185732</v>
      </c>
      <c r="D46" s="3">
        <v>44387</v>
      </c>
      <c r="E46" s="2" t="s">
        <v>13</v>
      </c>
      <c r="F46" s="2" t="s">
        <v>14</v>
      </c>
      <c r="G46" s="2" t="s">
        <v>14</v>
      </c>
      <c r="H46" s="2" t="s">
        <v>17</v>
      </c>
      <c r="I46" s="4">
        <v>0.5</v>
      </c>
      <c r="J46" s="5">
        <v>9500</v>
      </c>
      <c r="K46" s="6">
        <f t="shared" si="0"/>
        <v>4750</v>
      </c>
      <c r="L46" s="6">
        <f t="shared" si="1"/>
        <v>1662.5</v>
      </c>
      <c r="M46" s="7">
        <v>0.35</v>
      </c>
    </row>
    <row r="47" spans="2:13" x14ac:dyDescent="0.2">
      <c r="B47" s="2" t="s">
        <v>12</v>
      </c>
      <c r="C47" s="2">
        <v>1185732</v>
      </c>
      <c r="D47" s="3">
        <v>44387</v>
      </c>
      <c r="E47" s="2" t="s">
        <v>13</v>
      </c>
      <c r="F47" s="2" t="s">
        <v>14</v>
      </c>
      <c r="G47" s="2" t="s">
        <v>14</v>
      </c>
      <c r="H47" s="2" t="s">
        <v>18</v>
      </c>
      <c r="I47" s="4">
        <v>0.5</v>
      </c>
      <c r="J47" s="5">
        <v>9000</v>
      </c>
      <c r="K47" s="6">
        <f t="shared" si="0"/>
        <v>4500</v>
      </c>
      <c r="L47" s="6">
        <f t="shared" si="1"/>
        <v>1575</v>
      </c>
      <c r="M47" s="7">
        <v>0.35</v>
      </c>
    </row>
    <row r="48" spans="2:13" x14ac:dyDescent="0.2">
      <c r="B48" s="2" t="s">
        <v>12</v>
      </c>
      <c r="C48" s="2">
        <v>1185732</v>
      </c>
      <c r="D48" s="3">
        <v>44387</v>
      </c>
      <c r="E48" s="2" t="s">
        <v>13</v>
      </c>
      <c r="F48" s="2" t="s">
        <v>14</v>
      </c>
      <c r="G48" s="2" t="s">
        <v>14</v>
      </c>
      <c r="H48" s="2" t="s">
        <v>19</v>
      </c>
      <c r="I48" s="4">
        <v>0.6</v>
      </c>
      <c r="J48" s="5">
        <v>9250</v>
      </c>
      <c r="K48" s="6">
        <f t="shared" si="0"/>
        <v>5550</v>
      </c>
      <c r="L48" s="6">
        <f t="shared" si="1"/>
        <v>1665</v>
      </c>
      <c r="M48" s="7">
        <v>0.3</v>
      </c>
    </row>
    <row r="49" spans="2:13" x14ac:dyDescent="0.2">
      <c r="B49" s="2" t="s">
        <v>12</v>
      </c>
      <c r="C49" s="2">
        <v>1185732</v>
      </c>
      <c r="D49" s="3">
        <v>44387</v>
      </c>
      <c r="E49" s="2" t="s">
        <v>13</v>
      </c>
      <c r="F49" s="2" t="s">
        <v>14</v>
      </c>
      <c r="G49" s="2" t="s">
        <v>14</v>
      </c>
      <c r="H49" s="2" t="s">
        <v>20</v>
      </c>
      <c r="I49" s="4">
        <v>0.65</v>
      </c>
      <c r="J49" s="5">
        <v>11000</v>
      </c>
      <c r="K49" s="6">
        <f t="shared" si="0"/>
        <v>7150</v>
      </c>
      <c r="L49" s="6">
        <f t="shared" si="1"/>
        <v>1787.5</v>
      </c>
      <c r="M49" s="7">
        <v>0.25</v>
      </c>
    </row>
    <row r="50" spans="2:13" x14ac:dyDescent="0.2">
      <c r="B50" s="2" t="s">
        <v>12</v>
      </c>
      <c r="C50" s="2">
        <v>1185732</v>
      </c>
      <c r="D50" s="3">
        <v>44419</v>
      </c>
      <c r="E50" s="2" t="s">
        <v>13</v>
      </c>
      <c r="F50" s="2" t="s">
        <v>14</v>
      </c>
      <c r="G50" s="2" t="s">
        <v>14</v>
      </c>
      <c r="H50" s="2" t="s">
        <v>15</v>
      </c>
      <c r="I50" s="4">
        <v>0.6</v>
      </c>
      <c r="J50" s="5">
        <v>12500</v>
      </c>
      <c r="K50" s="6">
        <f t="shared" si="0"/>
        <v>7500</v>
      </c>
      <c r="L50" s="6">
        <f t="shared" si="1"/>
        <v>3750</v>
      </c>
      <c r="M50" s="7">
        <v>0.5</v>
      </c>
    </row>
    <row r="51" spans="2:13" x14ac:dyDescent="0.2">
      <c r="B51" s="2" t="s">
        <v>12</v>
      </c>
      <c r="C51" s="2">
        <v>1185732</v>
      </c>
      <c r="D51" s="3">
        <v>44419</v>
      </c>
      <c r="E51" s="2" t="s">
        <v>13</v>
      </c>
      <c r="F51" s="2" t="s">
        <v>14</v>
      </c>
      <c r="G51" s="2" t="s">
        <v>14</v>
      </c>
      <c r="H51" s="2" t="s">
        <v>16</v>
      </c>
      <c r="I51" s="4">
        <v>0.55000000000000004</v>
      </c>
      <c r="J51" s="5">
        <v>10250</v>
      </c>
      <c r="K51" s="6">
        <f t="shared" si="0"/>
        <v>5637.5000000000009</v>
      </c>
      <c r="L51" s="6">
        <f t="shared" si="1"/>
        <v>1691.2500000000002</v>
      </c>
      <c r="M51" s="7">
        <v>0.3</v>
      </c>
    </row>
    <row r="52" spans="2:13" x14ac:dyDescent="0.2">
      <c r="B52" s="2" t="s">
        <v>12</v>
      </c>
      <c r="C52" s="2">
        <v>1185732</v>
      </c>
      <c r="D52" s="3">
        <v>44419</v>
      </c>
      <c r="E52" s="2" t="s">
        <v>13</v>
      </c>
      <c r="F52" s="2" t="s">
        <v>14</v>
      </c>
      <c r="G52" s="2" t="s">
        <v>14</v>
      </c>
      <c r="H52" s="2" t="s">
        <v>17</v>
      </c>
      <c r="I52" s="4">
        <v>0.5</v>
      </c>
      <c r="J52" s="5">
        <v>9500</v>
      </c>
      <c r="K52" s="6">
        <f t="shared" si="0"/>
        <v>4750</v>
      </c>
      <c r="L52" s="6">
        <f t="shared" si="1"/>
        <v>1662.5</v>
      </c>
      <c r="M52" s="7">
        <v>0.35</v>
      </c>
    </row>
    <row r="53" spans="2:13" x14ac:dyDescent="0.2">
      <c r="B53" s="2" t="s">
        <v>12</v>
      </c>
      <c r="C53" s="2">
        <v>1185732</v>
      </c>
      <c r="D53" s="3">
        <v>44419</v>
      </c>
      <c r="E53" s="2" t="s">
        <v>13</v>
      </c>
      <c r="F53" s="2" t="s">
        <v>14</v>
      </c>
      <c r="G53" s="2" t="s">
        <v>14</v>
      </c>
      <c r="H53" s="2" t="s">
        <v>18</v>
      </c>
      <c r="I53" s="4">
        <v>0.5</v>
      </c>
      <c r="J53" s="5">
        <v>9250</v>
      </c>
      <c r="K53" s="6">
        <f t="shared" si="0"/>
        <v>4625</v>
      </c>
      <c r="L53" s="6">
        <f t="shared" si="1"/>
        <v>1618.75</v>
      </c>
      <c r="M53" s="7">
        <v>0.35</v>
      </c>
    </row>
    <row r="54" spans="2:13" x14ac:dyDescent="0.2">
      <c r="B54" s="2" t="s">
        <v>12</v>
      </c>
      <c r="C54" s="2">
        <v>1185732</v>
      </c>
      <c r="D54" s="3">
        <v>44419</v>
      </c>
      <c r="E54" s="2" t="s">
        <v>13</v>
      </c>
      <c r="F54" s="2" t="s">
        <v>14</v>
      </c>
      <c r="G54" s="2" t="s">
        <v>14</v>
      </c>
      <c r="H54" s="2" t="s">
        <v>19</v>
      </c>
      <c r="I54" s="4">
        <v>0.6</v>
      </c>
      <c r="J54" s="5">
        <v>9000</v>
      </c>
      <c r="K54" s="6">
        <f t="shared" si="0"/>
        <v>5400</v>
      </c>
      <c r="L54" s="6">
        <f t="shared" si="1"/>
        <v>1620</v>
      </c>
      <c r="M54" s="7">
        <v>0.3</v>
      </c>
    </row>
    <row r="55" spans="2:13" x14ac:dyDescent="0.2">
      <c r="B55" s="2" t="s">
        <v>12</v>
      </c>
      <c r="C55" s="2">
        <v>1185732</v>
      </c>
      <c r="D55" s="3">
        <v>44419</v>
      </c>
      <c r="E55" s="2" t="s">
        <v>13</v>
      </c>
      <c r="F55" s="2" t="s">
        <v>14</v>
      </c>
      <c r="G55" s="2" t="s">
        <v>14</v>
      </c>
      <c r="H55" s="2" t="s">
        <v>20</v>
      </c>
      <c r="I55" s="4">
        <v>0.65</v>
      </c>
      <c r="J55" s="5">
        <v>10750</v>
      </c>
      <c r="K55" s="6">
        <f t="shared" si="0"/>
        <v>6987.5</v>
      </c>
      <c r="L55" s="6">
        <f t="shared" si="1"/>
        <v>1746.875</v>
      </c>
      <c r="M55" s="7">
        <v>0.25</v>
      </c>
    </row>
    <row r="56" spans="2:13" x14ac:dyDescent="0.2">
      <c r="B56" s="2" t="s">
        <v>12</v>
      </c>
      <c r="C56" s="2">
        <v>1185732</v>
      </c>
      <c r="D56" s="3">
        <v>44449</v>
      </c>
      <c r="E56" s="2" t="s">
        <v>13</v>
      </c>
      <c r="F56" s="2" t="s">
        <v>14</v>
      </c>
      <c r="G56" s="2" t="s">
        <v>14</v>
      </c>
      <c r="H56" s="2" t="s">
        <v>15</v>
      </c>
      <c r="I56" s="4">
        <v>0.6</v>
      </c>
      <c r="J56" s="5">
        <v>12000</v>
      </c>
      <c r="K56" s="6">
        <f t="shared" si="0"/>
        <v>7200</v>
      </c>
      <c r="L56" s="6">
        <f t="shared" si="1"/>
        <v>3600</v>
      </c>
      <c r="M56" s="7">
        <v>0.5</v>
      </c>
    </row>
    <row r="57" spans="2:13" x14ac:dyDescent="0.2">
      <c r="B57" s="2" t="s">
        <v>12</v>
      </c>
      <c r="C57" s="2">
        <v>1185732</v>
      </c>
      <c r="D57" s="3">
        <v>44449</v>
      </c>
      <c r="E57" s="2" t="s">
        <v>13</v>
      </c>
      <c r="F57" s="2" t="s">
        <v>14</v>
      </c>
      <c r="G57" s="2" t="s">
        <v>14</v>
      </c>
      <c r="H57" s="2" t="s">
        <v>16</v>
      </c>
      <c r="I57" s="4">
        <v>0.55000000000000004</v>
      </c>
      <c r="J57" s="5">
        <v>10000</v>
      </c>
      <c r="K57" s="6">
        <f t="shared" si="0"/>
        <v>5500</v>
      </c>
      <c r="L57" s="6">
        <f t="shared" si="1"/>
        <v>1650</v>
      </c>
      <c r="M57" s="7">
        <v>0.3</v>
      </c>
    </row>
    <row r="58" spans="2:13" x14ac:dyDescent="0.2">
      <c r="B58" s="2" t="s">
        <v>12</v>
      </c>
      <c r="C58" s="2">
        <v>1185732</v>
      </c>
      <c r="D58" s="3">
        <v>44449</v>
      </c>
      <c r="E58" s="2" t="s">
        <v>13</v>
      </c>
      <c r="F58" s="2" t="s">
        <v>14</v>
      </c>
      <c r="G58" s="2" t="s">
        <v>14</v>
      </c>
      <c r="H58" s="2" t="s">
        <v>17</v>
      </c>
      <c r="I58" s="4">
        <v>0.5</v>
      </c>
      <c r="J58" s="5">
        <v>9250</v>
      </c>
      <c r="K58" s="6">
        <f t="shared" si="0"/>
        <v>4625</v>
      </c>
      <c r="L58" s="6">
        <f t="shared" si="1"/>
        <v>1618.75</v>
      </c>
      <c r="M58" s="7">
        <v>0.35</v>
      </c>
    </row>
    <row r="59" spans="2:13" x14ac:dyDescent="0.2">
      <c r="B59" s="2" t="s">
        <v>12</v>
      </c>
      <c r="C59" s="2">
        <v>1185732</v>
      </c>
      <c r="D59" s="3">
        <v>44449</v>
      </c>
      <c r="E59" s="2" t="s">
        <v>13</v>
      </c>
      <c r="F59" s="2" t="s">
        <v>14</v>
      </c>
      <c r="G59" s="2" t="s">
        <v>14</v>
      </c>
      <c r="H59" s="2" t="s">
        <v>18</v>
      </c>
      <c r="I59" s="4">
        <v>0.5</v>
      </c>
      <c r="J59" s="5">
        <v>9000</v>
      </c>
      <c r="K59" s="6">
        <f t="shared" si="0"/>
        <v>4500</v>
      </c>
      <c r="L59" s="6">
        <f t="shared" si="1"/>
        <v>1575</v>
      </c>
      <c r="M59" s="7">
        <v>0.35</v>
      </c>
    </row>
    <row r="60" spans="2:13" x14ac:dyDescent="0.2">
      <c r="B60" s="2" t="s">
        <v>12</v>
      </c>
      <c r="C60" s="2">
        <v>1185732</v>
      </c>
      <c r="D60" s="3">
        <v>44449</v>
      </c>
      <c r="E60" s="2" t="s">
        <v>13</v>
      </c>
      <c r="F60" s="2" t="s">
        <v>14</v>
      </c>
      <c r="G60" s="2" t="s">
        <v>14</v>
      </c>
      <c r="H60" s="2" t="s">
        <v>19</v>
      </c>
      <c r="I60" s="4">
        <v>0.6</v>
      </c>
      <c r="J60" s="5">
        <v>9000</v>
      </c>
      <c r="K60" s="6">
        <f t="shared" si="0"/>
        <v>5400</v>
      </c>
      <c r="L60" s="6">
        <f t="shared" si="1"/>
        <v>1620</v>
      </c>
      <c r="M60" s="7">
        <v>0.3</v>
      </c>
    </row>
    <row r="61" spans="2:13" x14ac:dyDescent="0.2">
      <c r="B61" s="2" t="s">
        <v>12</v>
      </c>
      <c r="C61" s="2">
        <v>1185732</v>
      </c>
      <c r="D61" s="3">
        <v>44449</v>
      </c>
      <c r="E61" s="2" t="s">
        <v>13</v>
      </c>
      <c r="F61" s="2" t="s">
        <v>14</v>
      </c>
      <c r="G61" s="2" t="s">
        <v>14</v>
      </c>
      <c r="H61" s="2" t="s">
        <v>20</v>
      </c>
      <c r="I61" s="4">
        <v>0.65</v>
      </c>
      <c r="J61" s="5">
        <v>10000</v>
      </c>
      <c r="K61" s="6">
        <f t="shared" si="0"/>
        <v>6500</v>
      </c>
      <c r="L61" s="6">
        <f t="shared" si="1"/>
        <v>1625</v>
      </c>
      <c r="M61" s="7">
        <v>0.25</v>
      </c>
    </row>
    <row r="62" spans="2:13" x14ac:dyDescent="0.2">
      <c r="B62" s="2" t="s">
        <v>12</v>
      </c>
      <c r="C62" s="2">
        <v>1185732</v>
      </c>
      <c r="D62" s="3">
        <v>44481</v>
      </c>
      <c r="E62" s="2" t="s">
        <v>13</v>
      </c>
      <c r="F62" s="2" t="s">
        <v>14</v>
      </c>
      <c r="G62" s="2" t="s">
        <v>14</v>
      </c>
      <c r="H62" s="2" t="s">
        <v>15</v>
      </c>
      <c r="I62" s="4">
        <v>0.65</v>
      </c>
      <c r="J62" s="5">
        <v>11750</v>
      </c>
      <c r="K62" s="6">
        <f t="shared" si="0"/>
        <v>7637.5</v>
      </c>
      <c r="L62" s="6">
        <f t="shared" si="1"/>
        <v>3818.75</v>
      </c>
      <c r="M62" s="7">
        <v>0.5</v>
      </c>
    </row>
    <row r="63" spans="2:13" x14ac:dyDescent="0.2">
      <c r="B63" s="2" t="s">
        <v>12</v>
      </c>
      <c r="C63" s="2">
        <v>1185732</v>
      </c>
      <c r="D63" s="3">
        <v>44481</v>
      </c>
      <c r="E63" s="2" t="s">
        <v>13</v>
      </c>
      <c r="F63" s="2" t="s">
        <v>14</v>
      </c>
      <c r="G63" s="2" t="s">
        <v>14</v>
      </c>
      <c r="H63" s="2" t="s">
        <v>16</v>
      </c>
      <c r="I63" s="4">
        <v>0.55000000000000004</v>
      </c>
      <c r="J63" s="5">
        <v>10000</v>
      </c>
      <c r="K63" s="6">
        <f t="shared" si="0"/>
        <v>5500</v>
      </c>
      <c r="L63" s="6">
        <f t="shared" si="1"/>
        <v>1650</v>
      </c>
      <c r="M63" s="7">
        <v>0.3</v>
      </c>
    </row>
    <row r="64" spans="2:13" x14ac:dyDescent="0.2">
      <c r="B64" s="2" t="s">
        <v>12</v>
      </c>
      <c r="C64" s="2">
        <v>1185732</v>
      </c>
      <c r="D64" s="3">
        <v>44481</v>
      </c>
      <c r="E64" s="2" t="s">
        <v>13</v>
      </c>
      <c r="F64" s="2" t="s">
        <v>14</v>
      </c>
      <c r="G64" s="2" t="s">
        <v>14</v>
      </c>
      <c r="H64" s="2" t="s">
        <v>17</v>
      </c>
      <c r="I64" s="4">
        <v>0.55000000000000004</v>
      </c>
      <c r="J64" s="5">
        <v>9000</v>
      </c>
      <c r="K64" s="6">
        <f t="shared" si="0"/>
        <v>4950</v>
      </c>
      <c r="L64" s="6">
        <f t="shared" si="1"/>
        <v>1732.5</v>
      </c>
      <c r="M64" s="7">
        <v>0.35</v>
      </c>
    </row>
    <row r="65" spans="2:13" x14ac:dyDescent="0.2">
      <c r="B65" s="2" t="s">
        <v>12</v>
      </c>
      <c r="C65" s="2">
        <v>1185732</v>
      </c>
      <c r="D65" s="3">
        <v>44481</v>
      </c>
      <c r="E65" s="2" t="s">
        <v>13</v>
      </c>
      <c r="F65" s="2" t="s">
        <v>14</v>
      </c>
      <c r="G65" s="2" t="s">
        <v>14</v>
      </c>
      <c r="H65" s="2" t="s">
        <v>18</v>
      </c>
      <c r="I65" s="4">
        <v>0.55000000000000004</v>
      </c>
      <c r="J65" s="5">
        <v>8750</v>
      </c>
      <c r="K65" s="6">
        <f t="shared" si="0"/>
        <v>4812.5</v>
      </c>
      <c r="L65" s="6">
        <f t="shared" si="1"/>
        <v>1684.375</v>
      </c>
      <c r="M65" s="7">
        <v>0.35</v>
      </c>
    </row>
    <row r="66" spans="2:13" x14ac:dyDescent="0.2">
      <c r="B66" s="2" t="s">
        <v>12</v>
      </c>
      <c r="C66" s="2">
        <v>1185732</v>
      </c>
      <c r="D66" s="3">
        <v>44481</v>
      </c>
      <c r="E66" s="2" t="s">
        <v>13</v>
      </c>
      <c r="F66" s="2" t="s">
        <v>14</v>
      </c>
      <c r="G66" s="2" t="s">
        <v>14</v>
      </c>
      <c r="H66" s="2" t="s">
        <v>19</v>
      </c>
      <c r="I66" s="4">
        <v>0.65</v>
      </c>
      <c r="J66" s="5">
        <v>8750</v>
      </c>
      <c r="K66" s="6">
        <f t="shared" si="0"/>
        <v>5687.5</v>
      </c>
      <c r="L66" s="6">
        <f t="shared" si="1"/>
        <v>1706.25</v>
      </c>
      <c r="M66" s="7">
        <v>0.3</v>
      </c>
    </row>
    <row r="67" spans="2:13" x14ac:dyDescent="0.2">
      <c r="B67" s="2" t="s">
        <v>12</v>
      </c>
      <c r="C67" s="2">
        <v>1185732</v>
      </c>
      <c r="D67" s="3">
        <v>44481</v>
      </c>
      <c r="E67" s="2" t="s">
        <v>13</v>
      </c>
      <c r="F67" s="2" t="s">
        <v>14</v>
      </c>
      <c r="G67" s="2" t="s">
        <v>14</v>
      </c>
      <c r="H67" s="2" t="s">
        <v>20</v>
      </c>
      <c r="I67" s="4">
        <v>0.7</v>
      </c>
      <c r="J67" s="5">
        <v>10000</v>
      </c>
      <c r="K67" s="6">
        <f t="shared" si="0"/>
        <v>7000</v>
      </c>
      <c r="L67" s="6">
        <f t="shared" si="1"/>
        <v>1750</v>
      </c>
      <c r="M67" s="7">
        <v>0.25</v>
      </c>
    </row>
    <row r="68" spans="2:13" x14ac:dyDescent="0.2">
      <c r="B68" s="2" t="s">
        <v>12</v>
      </c>
      <c r="C68" s="2">
        <v>1185732</v>
      </c>
      <c r="D68" s="3">
        <v>44511</v>
      </c>
      <c r="E68" s="2" t="s">
        <v>13</v>
      </c>
      <c r="F68" s="2" t="s">
        <v>14</v>
      </c>
      <c r="G68" s="2" t="s">
        <v>14</v>
      </c>
      <c r="H68" s="2" t="s">
        <v>15</v>
      </c>
      <c r="I68" s="4">
        <v>0.65</v>
      </c>
      <c r="J68" s="5">
        <v>11500</v>
      </c>
      <c r="K68" s="6">
        <f t="shared" si="0"/>
        <v>7475</v>
      </c>
      <c r="L68" s="6">
        <f t="shared" si="1"/>
        <v>3737.5</v>
      </c>
      <c r="M68" s="7">
        <v>0.5</v>
      </c>
    </row>
    <row r="69" spans="2:13" x14ac:dyDescent="0.2">
      <c r="B69" s="2" t="s">
        <v>12</v>
      </c>
      <c r="C69" s="2">
        <v>1185732</v>
      </c>
      <c r="D69" s="3">
        <v>44511</v>
      </c>
      <c r="E69" s="2" t="s">
        <v>13</v>
      </c>
      <c r="F69" s="2" t="s">
        <v>14</v>
      </c>
      <c r="G69" s="2" t="s">
        <v>14</v>
      </c>
      <c r="H69" s="2" t="s">
        <v>16</v>
      </c>
      <c r="I69" s="4">
        <v>0.55000000000000004</v>
      </c>
      <c r="J69" s="5">
        <v>9750</v>
      </c>
      <c r="K69" s="6">
        <f t="shared" si="0"/>
        <v>5362.5</v>
      </c>
      <c r="L69" s="6">
        <f t="shared" si="1"/>
        <v>1608.75</v>
      </c>
      <c r="M69" s="7">
        <v>0.3</v>
      </c>
    </row>
    <row r="70" spans="2:13" x14ac:dyDescent="0.2">
      <c r="B70" s="2" t="s">
        <v>12</v>
      </c>
      <c r="C70" s="2">
        <v>1185732</v>
      </c>
      <c r="D70" s="3">
        <v>44511</v>
      </c>
      <c r="E70" s="2" t="s">
        <v>13</v>
      </c>
      <c r="F70" s="2" t="s">
        <v>14</v>
      </c>
      <c r="G70" s="2" t="s">
        <v>14</v>
      </c>
      <c r="H70" s="2" t="s">
        <v>17</v>
      </c>
      <c r="I70" s="4">
        <v>0.55000000000000004</v>
      </c>
      <c r="J70" s="5">
        <v>9200</v>
      </c>
      <c r="K70" s="6">
        <f t="shared" si="0"/>
        <v>5060</v>
      </c>
      <c r="L70" s="6">
        <f t="shared" si="1"/>
        <v>1771</v>
      </c>
      <c r="M70" s="7">
        <v>0.35</v>
      </c>
    </row>
    <row r="71" spans="2:13" x14ac:dyDescent="0.2">
      <c r="B71" s="2" t="s">
        <v>12</v>
      </c>
      <c r="C71" s="2">
        <v>1185732</v>
      </c>
      <c r="D71" s="3">
        <v>44511</v>
      </c>
      <c r="E71" s="2" t="s">
        <v>13</v>
      </c>
      <c r="F71" s="2" t="s">
        <v>14</v>
      </c>
      <c r="G71" s="2" t="s">
        <v>14</v>
      </c>
      <c r="H71" s="2" t="s">
        <v>18</v>
      </c>
      <c r="I71" s="4">
        <v>0.55000000000000004</v>
      </c>
      <c r="J71" s="5">
        <v>9000</v>
      </c>
      <c r="K71" s="6">
        <f t="shared" si="0"/>
        <v>4950</v>
      </c>
      <c r="L71" s="6">
        <f t="shared" si="1"/>
        <v>1732.5</v>
      </c>
      <c r="M71" s="7">
        <v>0.35</v>
      </c>
    </row>
    <row r="72" spans="2:13" x14ac:dyDescent="0.2">
      <c r="B72" s="2" t="s">
        <v>12</v>
      </c>
      <c r="C72" s="2">
        <v>1185732</v>
      </c>
      <c r="D72" s="3">
        <v>44511</v>
      </c>
      <c r="E72" s="2" t="s">
        <v>13</v>
      </c>
      <c r="F72" s="2" t="s">
        <v>14</v>
      </c>
      <c r="G72" s="2" t="s">
        <v>14</v>
      </c>
      <c r="H72" s="2" t="s">
        <v>19</v>
      </c>
      <c r="I72" s="4">
        <v>0.65</v>
      </c>
      <c r="J72" s="5">
        <v>8750</v>
      </c>
      <c r="K72" s="6">
        <f t="shared" si="0"/>
        <v>5687.5</v>
      </c>
      <c r="L72" s="6">
        <f t="shared" si="1"/>
        <v>1706.25</v>
      </c>
      <c r="M72" s="7">
        <v>0.3</v>
      </c>
    </row>
    <row r="73" spans="2:13" x14ac:dyDescent="0.2">
      <c r="B73" s="2" t="s">
        <v>12</v>
      </c>
      <c r="C73" s="2">
        <v>1185732</v>
      </c>
      <c r="D73" s="3">
        <v>44511</v>
      </c>
      <c r="E73" s="2" t="s">
        <v>13</v>
      </c>
      <c r="F73" s="2" t="s">
        <v>14</v>
      </c>
      <c r="G73" s="2" t="s">
        <v>14</v>
      </c>
      <c r="H73" s="2" t="s">
        <v>20</v>
      </c>
      <c r="I73" s="4">
        <v>0.7</v>
      </c>
      <c r="J73" s="5">
        <v>9750</v>
      </c>
      <c r="K73" s="6">
        <f t="shared" si="0"/>
        <v>6825</v>
      </c>
      <c r="L73" s="6">
        <f t="shared" si="1"/>
        <v>1706.25</v>
      </c>
      <c r="M73" s="7">
        <v>0.25</v>
      </c>
    </row>
    <row r="74" spans="2:13" x14ac:dyDescent="0.2">
      <c r="B74" s="2" t="s">
        <v>12</v>
      </c>
      <c r="C74" s="2">
        <v>1185732</v>
      </c>
      <c r="D74" s="3">
        <v>44540</v>
      </c>
      <c r="E74" s="2" t="s">
        <v>13</v>
      </c>
      <c r="F74" s="2" t="s">
        <v>14</v>
      </c>
      <c r="G74" s="2" t="s">
        <v>14</v>
      </c>
      <c r="H74" s="2" t="s">
        <v>15</v>
      </c>
      <c r="I74" s="4">
        <v>0.65</v>
      </c>
      <c r="J74" s="5">
        <v>12000</v>
      </c>
      <c r="K74" s="6">
        <f t="shared" si="0"/>
        <v>7800</v>
      </c>
      <c r="L74" s="6">
        <f t="shared" si="1"/>
        <v>3900</v>
      </c>
      <c r="M74" s="7">
        <v>0.5</v>
      </c>
    </row>
    <row r="75" spans="2:13" x14ac:dyDescent="0.2">
      <c r="B75" s="2" t="s">
        <v>12</v>
      </c>
      <c r="C75" s="2">
        <v>1185732</v>
      </c>
      <c r="D75" s="3">
        <v>44540</v>
      </c>
      <c r="E75" s="2" t="s">
        <v>13</v>
      </c>
      <c r="F75" s="2" t="s">
        <v>14</v>
      </c>
      <c r="G75" s="2" t="s">
        <v>14</v>
      </c>
      <c r="H75" s="2" t="s">
        <v>16</v>
      </c>
      <c r="I75" s="4">
        <v>0.55000000000000004</v>
      </c>
      <c r="J75" s="5">
        <v>10000</v>
      </c>
      <c r="K75" s="6">
        <f t="shared" si="0"/>
        <v>5500</v>
      </c>
      <c r="L75" s="6">
        <f t="shared" si="1"/>
        <v>1650</v>
      </c>
      <c r="M75" s="7">
        <v>0.3</v>
      </c>
    </row>
    <row r="76" spans="2:13" x14ac:dyDescent="0.2">
      <c r="B76" s="2" t="s">
        <v>12</v>
      </c>
      <c r="C76" s="2">
        <v>1185732</v>
      </c>
      <c r="D76" s="3">
        <v>44540</v>
      </c>
      <c r="E76" s="2" t="s">
        <v>13</v>
      </c>
      <c r="F76" s="2" t="s">
        <v>14</v>
      </c>
      <c r="G76" s="2" t="s">
        <v>14</v>
      </c>
      <c r="H76" s="2" t="s">
        <v>17</v>
      </c>
      <c r="I76" s="4">
        <v>0.55000000000000004</v>
      </c>
      <c r="J76" s="5">
        <v>9500</v>
      </c>
      <c r="K76" s="6">
        <f t="shared" si="0"/>
        <v>5225</v>
      </c>
      <c r="L76" s="6">
        <f t="shared" si="1"/>
        <v>1828.7499999999998</v>
      </c>
      <c r="M76" s="7">
        <v>0.35</v>
      </c>
    </row>
    <row r="77" spans="2:13" x14ac:dyDescent="0.2">
      <c r="B77" s="2" t="s">
        <v>12</v>
      </c>
      <c r="C77" s="2">
        <v>1185732</v>
      </c>
      <c r="D77" s="3">
        <v>44540</v>
      </c>
      <c r="E77" s="2" t="s">
        <v>13</v>
      </c>
      <c r="F77" s="2" t="s">
        <v>14</v>
      </c>
      <c r="G77" s="2" t="s">
        <v>14</v>
      </c>
      <c r="H77" s="2" t="s">
        <v>18</v>
      </c>
      <c r="I77" s="4">
        <v>0.55000000000000004</v>
      </c>
      <c r="J77" s="5">
        <v>9000</v>
      </c>
      <c r="K77" s="6">
        <f t="shared" si="0"/>
        <v>4950</v>
      </c>
      <c r="L77" s="6">
        <f t="shared" si="1"/>
        <v>1732.5</v>
      </c>
      <c r="M77" s="7">
        <v>0.35</v>
      </c>
    </row>
    <row r="78" spans="2:13" x14ac:dyDescent="0.2">
      <c r="B78" s="2" t="s">
        <v>12</v>
      </c>
      <c r="C78" s="2">
        <v>1185732</v>
      </c>
      <c r="D78" s="3">
        <v>44540</v>
      </c>
      <c r="E78" s="2" t="s">
        <v>13</v>
      </c>
      <c r="F78" s="2" t="s">
        <v>14</v>
      </c>
      <c r="G78" s="2" t="s">
        <v>14</v>
      </c>
      <c r="H78" s="2" t="s">
        <v>19</v>
      </c>
      <c r="I78" s="4">
        <v>0.65</v>
      </c>
      <c r="J78" s="5">
        <v>9000</v>
      </c>
      <c r="K78" s="6">
        <f t="shared" si="0"/>
        <v>5850</v>
      </c>
      <c r="L78" s="6">
        <f t="shared" si="1"/>
        <v>1755</v>
      </c>
      <c r="M78" s="7">
        <v>0.3</v>
      </c>
    </row>
    <row r="79" spans="2:13" x14ac:dyDescent="0.2">
      <c r="B79" s="2" t="s">
        <v>12</v>
      </c>
      <c r="C79" s="2">
        <v>1185732</v>
      </c>
      <c r="D79" s="3">
        <v>44540</v>
      </c>
      <c r="E79" s="2" t="s">
        <v>13</v>
      </c>
      <c r="F79" s="2" t="s">
        <v>14</v>
      </c>
      <c r="G79" s="2" t="s">
        <v>14</v>
      </c>
      <c r="H79" s="2" t="s">
        <v>20</v>
      </c>
      <c r="I79" s="4">
        <v>0.7</v>
      </c>
      <c r="J79" s="5">
        <v>10000</v>
      </c>
      <c r="K79" s="6">
        <f t="shared" si="0"/>
        <v>7000</v>
      </c>
      <c r="L79" s="6">
        <f t="shared" si="1"/>
        <v>1750</v>
      </c>
      <c r="M79" s="7">
        <v>0.25</v>
      </c>
    </row>
    <row r="80" spans="2:13" x14ac:dyDescent="0.2">
      <c r="B80" s="2" t="s">
        <v>21</v>
      </c>
      <c r="C80" s="2">
        <v>1197831</v>
      </c>
      <c r="D80" s="3">
        <v>44198</v>
      </c>
      <c r="E80" s="2" t="s">
        <v>22</v>
      </c>
      <c r="F80" s="2" t="s">
        <v>23</v>
      </c>
      <c r="G80" s="2" t="s">
        <v>24</v>
      </c>
      <c r="H80" s="2" t="s">
        <v>15</v>
      </c>
      <c r="I80" s="4">
        <v>0.25</v>
      </c>
      <c r="J80" s="5">
        <v>9000</v>
      </c>
      <c r="K80" s="6">
        <f t="shared" si="0"/>
        <v>2250</v>
      </c>
      <c r="L80" s="6">
        <f t="shared" si="1"/>
        <v>787.5</v>
      </c>
      <c r="M80" s="7">
        <v>0.35</v>
      </c>
    </row>
    <row r="81" spans="2:13" x14ac:dyDescent="0.2">
      <c r="B81" s="2" t="s">
        <v>21</v>
      </c>
      <c r="C81" s="2">
        <v>1197831</v>
      </c>
      <c r="D81" s="3">
        <v>44198</v>
      </c>
      <c r="E81" s="2" t="s">
        <v>22</v>
      </c>
      <c r="F81" s="2" t="s">
        <v>23</v>
      </c>
      <c r="G81" s="2" t="s">
        <v>24</v>
      </c>
      <c r="H81" s="2" t="s">
        <v>16</v>
      </c>
      <c r="I81" s="4">
        <v>0.35</v>
      </c>
      <c r="J81" s="5">
        <v>9000</v>
      </c>
      <c r="K81" s="6">
        <f t="shared" si="0"/>
        <v>3150</v>
      </c>
      <c r="L81" s="6">
        <f t="shared" si="1"/>
        <v>1102.5</v>
      </c>
      <c r="M81" s="7">
        <v>0.35</v>
      </c>
    </row>
    <row r="82" spans="2:13" x14ac:dyDescent="0.2">
      <c r="B82" s="2" t="s">
        <v>21</v>
      </c>
      <c r="C82" s="2">
        <v>1197831</v>
      </c>
      <c r="D82" s="3">
        <v>44198</v>
      </c>
      <c r="E82" s="2" t="s">
        <v>22</v>
      </c>
      <c r="F82" s="2" t="s">
        <v>23</v>
      </c>
      <c r="G82" s="2" t="s">
        <v>24</v>
      </c>
      <c r="H82" s="2" t="s">
        <v>17</v>
      </c>
      <c r="I82" s="4">
        <v>0.35</v>
      </c>
      <c r="J82" s="5">
        <v>7000</v>
      </c>
      <c r="K82" s="6">
        <f t="shared" si="0"/>
        <v>2450</v>
      </c>
      <c r="L82" s="6">
        <f t="shared" si="1"/>
        <v>857.5</v>
      </c>
      <c r="M82" s="7">
        <v>0.35</v>
      </c>
    </row>
    <row r="83" spans="2:13" x14ac:dyDescent="0.2">
      <c r="B83" s="2" t="s">
        <v>21</v>
      </c>
      <c r="C83" s="2">
        <v>1197831</v>
      </c>
      <c r="D83" s="3">
        <v>44198</v>
      </c>
      <c r="E83" s="2" t="s">
        <v>22</v>
      </c>
      <c r="F83" s="2" t="s">
        <v>23</v>
      </c>
      <c r="G83" s="2" t="s">
        <v>24</v>
      </c>
      <c r="H83" s="2" t="s">
        <v>18</v>
      </c>
      <c r="I83" s="4">
        <v>0.35</v>
      </c>
      <c r="J83" s="5">
        <v>7000</v>
      </c>
      <c r="K83" s="6">
        <f t="shared" si="0"/>
        <v>2450</v>
      </c>
      <c r="L83" s="6">
        <f t="shared" si="1"/>
        <v>1102.5</v>
      </c>
      <c r="M83" s="7">
        <v>0.45</v>
      </c>
    </row>
    <row r="84" spans="2:13" x14ac:dyDescent="0.2">
      <c r="B84" s="2" t="s">
        <v>21</v>
      </c>
      <c r="C84" s="2">
        <v>1197831</v>
      </c>
      <c r="D84" s="3">
        <v>44198</v>
      </c>
      <c r="E84" s="2" t="s">
        <v>22</v>
      </c>
      <c r="F84" s="2" t="s">
        <v>23</v>
      </c>
      <c r="G84" s="2" t="s">
        <v>24</v>
      </c>
      <c r="H84" s="2" t="s">
        <v>19</v>
      </c>
      <c r="I84" s="4">
        <v>0.4</v>
      </c>
      <c r="J84" s="5">
        <v>5500</v>
      </c>
      <c r="K84" s="6">
        <f t="shared" si="0"/>
        <v>2200</v>
      </c>
      <c r="L84" s="6">
        <f t="shared" si="1"/>
        <v>660</v>
      </c>
      <c r="M84" s="7">
        <v>0.3</v>
      </c>
    </row>
    <row r="85" spans="2:13" x14ac:dyDescent="0.2">
      <c r="B85" s="2" t="s">
        <v>21</v>
      </c>
      <c r="C85" s="2">
        <v>1197831</v>
      </c>
      <c r="D85" s="3">
        <v>44198</v>
      </c>
      <c r="E85" s="2" t="s">
        <v>22</v>
      </c>
      <c r="F85" s="2" t="s">
        <v>23</v>
      </c>
      <c r="G85" s="2" t="s">
        <v>24</v>
      </c>
      <c r="H85" s="2" t="s">
        <v>20</v>
      </c>
      <c r="I85" s="4">
        <v>0.35</v>
      </c>
      <c r="J85" s="5">
        <v>7000</v>
      </c>
      <c r="K85" s="6">
        <f t="shared" si="0"/>
        <v>2450</v>
      </c>
      <c r="L85" s="6">
        <f t="shared" si="1"/>
        <v>1225</v>
      </c>
      <c r="M85" s="7">
        <v>0.5</v>
      </c>
    </row>
    <row r="86" spans="2:13" x14ac:dyDescent="0.2">
      <c r="B86" s="2" t="s">
        <v>21</v>
      </c>
      <c r="C86" s="2">
        <v>1197831</v>
      </c>
      <c r="D86" s="3">
        <v>44228</v>
      </c>
      <c r="E86" s="2" t="s">
        <v>22</v>
      </c>
      <c r="F86" s="2" t="s">
        <v>23</v>
      </c>
      <c r="G86" s="2" t="s">
        <v>24</v>
      </c>
      <c r="H86" s="2" t="s">
        <v>15</v>
      </c>
      <c r="I86" s="4">
        <v>0.25</v>
      </c>
      <c r="J86" s="5">
        <v>8500</v>
      </c>
      <c r="K86" s="6">
        <f t="shared" si="0"/>
        <v>2125</v>
      </c>
      <c r="L86" s="6">
        <f t="shared" si="1"/>
        <v>743.75</v>
      </c>
      <c r="M86" s="7">
        <v>0.35</v>
      </c>
    </row>
    <row r="87" spans="2:13" x14ac:dyDescent="0.2">
      <c r="B87" s="2" t="s">
        <v>21</v>
      </c>
      <c r="C87" s="2">
        <v>1197831</v>
      </c>
      <c r="D87" s="3">
        <v>44228</v>
      </c>
      <c r="E87" s="2" t="s">
        <v>22</v>
      </c>
      <c r="F87" s="2" t="s">
        <v>23</v>
      </c>
      <c r="G87" s="2" t="s">
        <v>24</v>
      </c>
      <c r="H87" s="2" t="s">
        <v>16</v>
      </c>
      <c r="I87" s="4">
        <v>0.35</v>
      </c>
      <c r="J87" s="5">
        <v>8500</v>
      </c>
      <c r="K87" s="6">
        <f t="shared" si="0"/>
        <v>2975</v>
      </c>
      <c r="L87" s="6">
        <f t="shared" si="1"/>
        <v>1041.25</v>
      </c>
      <c r="M87" s="7">
        <v>0.35</v>
      </c>
    </row>
    <row r="88" spans="2:13" x14ac:dyDescent="0.2">
      <c r="B88" s="2" t="s">
        <v>21</v>
      </c>
      <c r="C88" s="2">
        <v>1197831</v>
      </c>
      <c r="D88" s="3">
        <v>44228</v>
      </c>
      <c r="E88" s="2" t="s">
        <v>22</v>
      </c>
      <c r="F88" s="2" t="s">
        <v>23</v>
      </c>
      <c r="G88" s="2" t="s">
        <v>24</v>
      </c>
      <c r="H88" s="2" t="s">
        <v>17</v>
      </c>
      <c r="I88" s="4">
        <v>0.35</v>
      </c>
      <c r="J88" s="5">
        <v>6750</v>
      </c>
      <c r="K88" s="6">
        <f t="shared" si="0"/>
        <v>2362.5</v>
      </c>
      <c r="L88" s="6">
        <f t="shared" si="1"/>
        <v>826.875</v>
      </c>
      <c r="M88" s="7">
        <v>0.35</v>
      </c>
    </row>
    <row r="89" spans="2:13" x14ac:dyDescent="0.2">
      <c r="B89" s="2" t="s">
        <v>21</v>
      </c>
      <c r="C89" s="2">
        <v>1197831</v>
      </c>
      <c r="D89" s="3">
        <v>44228</v>
      </c>
      <c r="E89" s="2" t="s">
        <v>22</v>
      </c>
      <c r="F89" s="2" t="s">
        <v>23</v>
      </c>
      <c r="G89" s="2" t="s">
        <v>24</v>
      </c>
      <c r="H89" s="2" t="s">
        <v>18</v>
      </c>
      <c r="I89" s="4">
        <v>0.35</v>
      </c>
      <c r="J89" s="5">
        <v>6250</v>
      </c>
      <c r="K89" s="6">
        <f t="shared" si="0"/>
        <v>2187.5</v>
      </c>
      <c r="L89" s="6">
        <f t="shared" si="1"/>
        <v>984.375</v>
      </c>
      <c r="M89" s="7">
        <v>0.45</v>
      </c>
    </row>
    <row r="90" spans="2:13" x14ac:dyDescent="0.2">
      <c r="B90" s="2" t="s">
        <v>21</v>
      </c>
      <c r="C90" s="2">
        <v>1197831</v>
      </c>
      <c r="D90" s="3">
        <v>44228</v>
      </c>
      <c r="E90" s="2" t="s">
        <v>22</v>
      </c>
      <c r="F90" s="2" t="s">
        <v>23</v>
      </c>
      <c r="G90" s="2" t="s">
        <v>24</v>
      </c>
      <c r="H90" s="2" t="s">
        <v>19</v>
      </c>
      <c r="I90" s="4">
        <v>0.4</v>
      </c>
      <c r="J90" s="5">
        <v>5000</v>
      </c>
      <c r="K90" s="6">
        <f t="shared" si="0"/>
        <v>2000</v>
      </c>
      <c r="L90" s="6">
        <f t="shared" si="1"/>
        <v>600</v>
      </c>
      <c r="M90" s="7">
        <v>0.3</v>
      </c>
    </row>
    <row r="91" spans="2:13" x14ac:dyDescent="0.2">
      <c r="B91" s="2" t="s">
        <v>21</v>
      </c>
      <c r="C91" s="2">
        <v>1197831</v>
      </c>
      <c r="D91" s="3">
        <v>44228</v>
      </c>
      <c r="E91" s="2" t="s">
        <v>22</v>
      </c>
      <c r="F91" s="2" t="s">
        <v>23</v>
      </c>
      <c r="G91" s="2" t="s">
        <v>24</v>
      </c>
      <c r="H91" s="2" t="s">
        <v>20</v>
      </c>
      <c r="I91" s="4">
        <v>0.35</v>
      </c>
      <c r="J91" s="5">
        <v>7000</v>
      </c>
      <c r="K91" s="6">
        <f t="shared" si="0"/>
        <v>2450</v>
      </c>
      <c r="L91" s="6">
        <f t="shared" si="1"/>
        <v>1225</v>
      </c>
      <c r="M91" s="7">
        <v>0.5</v>
      </c>
    </row>
    <row r="92" spans="2:13" x14ac:dyDescent="0.2">
      <c r="B92" s="2" t="s">
        <v>21</v>
      </c>
      <c r="C92" s="2">
        <v>1197831</v>
      </c>
      <c r="D92" s="3">
        <v>44258</v>
      </c>
      <c r="E92" s="2" t="s">
        <v>22</v>
      </c>
      <c r="F92" s="2" t="s">
        <v>23</v>
      </c>
      <c r="G92" s="2" t="s">
        <v>24</v>
      </c>
      <c r="H92" s="2" t="s">
        <v>15</v>
      </c>
      <c r="I92" s="4">
        <v>0.3</v>
      </c>
      <c r="J92" s="5">
        <v>8750</v>
      </c>
      <c r="K92" s="6">
        <f t="shared" si="0"/>
        <v>2625</v>
      </c>
      <c r="L92" s="6">
        <f t="shared" si="1"/>
        <v>918.74999999999989</v>
      </c>
      <c r="M92" s="7">
        <v>0.35</v>
      </c>
    </row>
    <row r="93" spans="2:13" x14ac:dyDescent="0.2">
      <c r="B93" s="2" t="s">
        <v>21</v>
      </c>
      <c r="C93" s="2">
        <v>1197831</v>
      </c>
      <c r="D93" s="3">
        <v>44258</v>
      </c>
      <c r="E93" s="2" t="s">
        <v>22</v>
      </c>
      <c r="F93" s="2" t="s">
        <v>23</v>
      </c>
      <c r="G93" s="2" t="s">
        <v>24</v>
      </c>
      <c r="H93" s="2" t="s">
        <v>16</v>
      </c>
      <c r="I93" s="4">
        <v>0.4</v>
      </c>
      <c r="J93" s="5">
        <v>8750</v>
      </c>
      <c r="K93" s="6">
        <f t="shared" si="0"/>
        <v>3500</v>
      </c>
      <c r="L93" s="6">
        <f t="shared" si="1"/>
        <v>1225</v>
      </c>
      <c r="M93" s="7">
        <v>0.35</v>
      </c>
    </row>
    <row r="94" spans="2:13" x14ac:dyDescent="0.2">
      <c r="B94" s="2" t="s">
        <v>21</v>
      </c>
      <c r="C94" s="2">
        <v>1197831</v>
      </c>
      <c r="D94" s="3">
        <v>44258</v>
      </c>
      <c r="E94" s="2" t="s">
        <v>22</v>
      </c>
      <c r="F94" s="2" t="s">
        <v>23</v>
      </c>
      <c r="G94" s="2" t="s">
        <v>24</v>
      </c>
      <c r="H94" s="2" t="s">
        <v>17</v>
      </c>
      <c r="I94" s="4">
        <v>0.35</v>
      </c>
      <c r="J94" s="5">
        <v>7000</v>
      </c>
      <c r="K94" s="6">
        <f t="shared" si="0"/>
        <v>2450</v>
      </c>
      <c r="L94" s="6">
        <f t="shared" si="1"/>
        <v>857.5</v>
      </c>
      <c r="M94" s="7">
        <v>0.35</v>
      </c>
    </row>
    <row r="95" spans="2:13" x14ac:dyDescent="0.2">
      <c r="B95" s="2" t="s">
        <v>21</v>
      </c>
      <c r="C95" s="2">
        <v>1197831</v>
      </c>
      <c r="D95" s="3">
        <v>44258</v>
      </c>
      <c r="E95" s="2" t="s">
        <v>22</v>
      </c>
      <c r="F95" s="2" t="s">
        <v>23</v>
      </c>
      <c r="G95" s="2" t="s">
        <v>24</v>
      </c>
      <c r="H95" s="2" t="s">
        <v>18</v>
      </c>
      <c r="I95" s="4">
        <v>0.4</v>
      </c>
      <c r="J95" s="5">
        <v>6000</v>
      </c>
      <c r="K95" s="6">
        <f t="shared" si="0"/>
        <v>2400</v>
      </c>
      <c r="L95" s="6">
        <f t="shared" si="1"/>
        <v>1080</v>
      </c>
      <c r="M95" s="7">
        <v>0.45</v>
      </c>
    </row>
    <row r="96" spans="2:13" x14ac:dyDescent="0.2">
      <c r="B96" s="2" t="s">
        <v>21</v>
      </c>
      <c r="C96" s="2">
        <v>1197831</v>
      </c>
      <c r="D96" s="3">
        <v>44258</v>
      </c>
      <c r="E96" s="2" t="s">
        <v>22</v>
      </c>
      <c r="F96" s="2" t="s">
        <v>23</v>
      </c>
      <c r="G96" s="2" t="s">
        <v>24</v>
      </c>
      <c r="H96" s="2" t="s">
        <v>19</v>
      </c>
      <c r="I96" s="4">
        <v>0.45</v>
      </c>
      <c r="J96" s="5">
        <v>5000</v>
      </c>
      <c r="K96" s="6">
        <f t="shared" si="0"/>
        <v>2250</v>
      </c>
      <c r="L96" s="6">
        <f t="shared" si="1"/>
        <v>675</v>
      </c>
      <c r="M96" s="7">
        <v>0.3</v>
      </c>
    </row>
    <row r="97" spans="2:13" x14ac:dyDescent="0.2">
      <c r="B97" s="2" t="s">
        <v>21</v>
      </c>
      <c r="C97" s="2">
        <v>1197831</v>
      </c>
      <c r="D97" s="3">
        <v>44258</v>
      </c>
      <c r="E97" s="2" t="s">
        <v>22</v>
      </c>
      <c r="F97" s="2" t="s">
        <v>23</v>
      </c>
      <c r="G97" s="2" t="s">
        <v>24</v>
      </c>
      <c r="H97" s="2" t="s">
        <v>20</v>
      </c>
      <c r="I97" s="4">
        <v>0.4</v>
      </c>
      <c r="J97" s="5">
        <v>6500</v>
      </c>
      <c r="K97" s="6">
        <f t="shared" si="0"/>
        <v>2600</v>
      </c>
      <c r="L97" s="6">
        <f t="shared" si="1"/>
        <v>1300</v>
      </c>
      <c r="M97" s="7">
        <v>0.5</v>
      </c>
    </row>
    <row r="98" spans="2:13" x14ac:dyDescent="0.2">
      <c r="B98" s="2" t="s">
        <v>21</v>
      </c>
      <c r="C98" s="2">
        <v>1197831</v>
      </c>
      <c r="D98" s="3">
        <v>44288</v>
      </c>
      <c r="E98" s="2" t="s">
        <v>22</v>
      </c>
      <c r="F98" s="2" t="s">
        <v>23</v>
      </c>
      <c r="G98" s="2" t="s">
        <v>24</v>
      </c>
      <c r="H98" s="2" t="s">
        <v>15</v>
      </c>
      <c r="I98" s="4">
        <v>0.3</v>
      </c>
      <c r="J98" s="5">
        <v>9000</v>
      </c>
      <c r="K98" s="6">
        <f t="shared" si="0"/>
        <v>2700</v>
      </c>
      <c r="L98" s="6">
        <f t="shared" si="1"/>
        <v>944.99999999999989</v>
      </c>
      <c r="M98" s="7">
        <v>0.35</v>
      </c>
    </row>
    <row r="99" spans="2:13" x14ac:dyDescent="0.2">
      <c r="B99" s="2" t="s">
        <v>21</v>
      </c>
      <c r="C99" s="2">
        <v>1197831</v>
      </c>
      <c r="D99" s="3">
        <v>44288</v>
      </c>
      <c r="E99" s="2" t="s">
        <v>22</v>
      </c>
      <c r="F99" s="2" t="s">
        <v>23</v>
      </c>
      <c r="G99" s="2" t="s">
        <v>24</v>
      </c>
      <c r="H99" s="2" t="s">
        <v>16</v>
      </c>
      <c r="I99" s="4">
        <v>0.4</v>
      </c>
      <c r="J99" s="5">
        <v>9000</v>
      </c>
      <c r="K99" s="6">
        <f t="shared" si="0"/>
        <v>3600</v>
      </c>
      <c r="L99" s="6">
        <f t="shared" si="1"/>
        <v>1260</v>
      </c>
      <c r="M99" s="7">
        <v>0.35</v>
      </c>
    </row>
    <row r="100" spans="2:13" x14ac:dyDescent="0.2">
      <c r="B100" s="2" t="s">
        <v>21</v>
      </c>
      <c r="C100" s="2">
        <v>1197831</v>
      </c>
      <c r="D100" s="3">
        <v>44288</v>
      </c>
      <c r="E100" s="2" t="s">
        <v>22</v>
      </c>
      <c r="F100" s="2" t="s">
        <v>23</v>
      </c>
      <c r="G100" s="2" t="s">
        <v>24</v>
      </c>
      <c r="H100" s="2" t="s">
        <v>17</v>
      </c>
      <c r="I100" s="4">
        <v>0.35</v>
      </c>
      <c r="J100" s="5">
        <v>7250</v>
      </c>
      <c r="K100" s="6">
        <f t="shared" si="0"/>
        <v>2537.5</v>
      </c>
      <c r="L100" s="6">
        <f t="shared" si="1"/>
        <v>888.125</v>
      </c>
      <c r="M100" s="7">
        <v>0.35</v>
      </c>
    </row>
    <row r="101" spans="2:13" x14ac:dyDescent="0.2">
      <c r="B101" s="2" t="s">
        <v>21</v>
      </c>
      <c r="C101" s="2">
        <v>1197831</v>
      </c>
      <c r="D101" s="3">
        <v>44288</v>
      </c>
      <c r="E101" s="2" t="s">
        <v>22</v>
      </c>
      <c r="F101" s="2" t="s">
        <v>23</v>
      </c>
      <c r="G101" s="2" t="s">
        <v>24</v>
      </c>
      <c r="H101" s="2" t="s">
        <v>18</v>
      </c>
      <c r="I101" s="4">
        <v>0.4</v>
      </c>
      <c r="J101" s="5">
        <v>6250</v>
      </c>
      <c r="K101" s="6">
        <f t="shared" si="0"/>
        <v>2500</v>
      </c>
      <c r="L101" s="6">
        <f t="shared" si="1"/>
        <v>1125</v>
      </c>
      <c r="M101" s="7">
        <v>0.45</v>
      </c>
    </row>
    <row r="102" spans="2:13" x14ac:dyDescent="0.2">
      <c r="B102" s="2" t="s">
        <v>21</v>
      </c>
      <c r="C102" s="2">
        <v>1197831</v>
      </c>
      <c r="D102" s="3">
        <v>44288</v>
      </c>
      <c r="E102" s="2" t="s">
        <v>22</v>
      </c>
      <c r="F102" s="2" t="s">
        <v>23</v>
      </c>
      <c r="G102" s="2" t="s">
        <v>24</v>
      </c>
      <c r="H102" s="2" t="s">
        <v>19</v>
      </c>
      <c r="I102" s="4">
        <v>0.45</v>
      </c>
      <c r="J102" s="5">
        <v>5250</v>
      </c>
      <c r="K102" s="6">
        <f t="shared" si="0"/>
        <v>2362.5</v>
      </c>
      <c r="L102" s="6">
        <f t="shared" si="1"/>
        <v>708.75</v>
      </c>
      <c r="M102" s="7">
        <v>0.3</v>
      </c>
    </row>
    <row r="103" spans="2:13" x14ac:dyDescent="0.2">
      <c r="B103" s="2" t="s">
        <v>21</v>
      </c>
      <c r="C103" s="2">
        <v>1197831</v>
      </c>
      <c r="D103" s="3">
        <v>44288</v>
      </c>
      <c r="E103" s="2" t="s">
        <v>22</v>
      </c>
      <c r="F103" s="2" t="s">
        <v>23</v>
      </c>
      <c r="G103" s="2" t="s">
        <v>24</v>
      </c>
      <c r="H103" s="2" t="s">
        <v>20</v>
      </c>
      <c r="I103" s="4">
        <v>0.4</v>
      </c>
      <c r="J103" s="5">
        <v>8000</v>
      </c>
      <c r="K103" s="6">
        <f t="shared" si="0"/>
        <v>3200</v>
      </c>
      <c r="L103" s="6">
        <f t="shared" si="1"/>
        <v>1600</v>
      </c>
      <c r="M103" s="7">
        <v>0.5</v>
      </c>
    </row>
    <row r="104" spans="2:13" x14ac:dyDescent="0.2">
      <c r="B104" s="2" t="s">
        <v>21</v>
      </c>
      <c r="C104" s="2">
        <v>1197831</v>
      </c>
      <c r="D104" s="3">
        <v>44318</v>
      </c>
      <c r="E104" s="2" t="s">
        <v>22</v>
      </c>
      <c r="F104" s="2" t="s">
        <v>23</v>
      </c>
      <c r="G104" s="2" t="s">
        <v>24</v>
      </c>
      <c r="H104" s="2" t="s">
        <v>15</v>
      </c>
      <c r="I104" s="4">
        <v>0.3</v>
      </c>
      <c r="J104" s="5">
        <v>9250</v>
      </c>
      <c r="K104" s="6">
        <f t="shared" si="0"/>
        <v>2775</v>
      </c>
      <c r="L104" s="6">
        <f t="shared" si="1"/>
        <v>971.24999999999989</v>
      </c>
      <c r="M104" s="7">
        <v>0.35</v>
      </c>
    </row>
    <row r="105" spans="2:13" x14ac:dyDescent="0.2">
      <c r="B105" s="2" t="s">
        <v>21</v>
      </c>
      <c r="C105" s="2">
        <v>1197831</v>
      </c>
      <c r="D105" s="3">
        <v>44318</v>
      </c>
      <c r="E105" s="2" t="s">
        <v>22</v>
      </c>
      <c r="F105" s="2" t="s">
        <v>23</v>
      </c>
      <c r="G105" s="2" t="s">
        <v>24</v>
      </c>
      <c r="H105" s="2" t="s">
        <v>16</v>
      </c>
      <c r="I105" s="4">
        <v>0.4</v>
      </c>
      <c r="J105" s="5">
        <v>9250</v>
      </c>
      <c r="K105" s="6">
        <f t="shared" si="0"/>
        <v>3700</v>
      </c>
      <c r="L105" s="6">
        <f t="shared" si="1"/>
        <v>1295</v>
      </c>
      <c r="M105" s="7">
        <v>0.35</v>
      </c>
    </row>
    <row r="106" spans="2:13" x14ac:dyDescent="0.2">
      <c r="B106" s="2" t="s">
        <v>21</v>
      </c>
      <c r="C106" s="2">
        <v>1197831</v>
      </c>
      <c r="D106" s="3">
        <v>44318</v>
      </c>
      <c r="E106" s="2" t="s">
        <v>22</v>
      </c>
      <c r="F106" s="2" t="s">
        <v>23</v>
      </c>
      <c r="G106" s="2" t="s">
        <v>24</v>
      </c>
      <c r="H106" s="2" t="s">
        <v>17</v>
      </c>
      <c r="I106" s="4">
        <v>0.35</v>
      </c>
      <c r="J106" s="5">
        <v>7750</v>
      </c>
      <c r="K106" s="6">
        <f t="shared" si="0"/>
        <v>2712.5</v>
      </c>
      <c r="L106" s="6">
        <f t="shared" si="1"/>
        <v>949.37499999999989</v>
      </c>
      <c r="M106" s="7">
        <v>0.35</v>
      </c>
    </row>
    <row r="107" spans="2:13" x14ac:dyDescent="0.2">
      <c r="B107" s="2" t="s">
        <v>21</v>
      </c>
      <c r="C107" s="2">
        <v>1197831</v>
      </c>
      <c r="D107" s="3">
        <v>44318</v>
      </c>
      <c r="E107" s="2" t="s">
        <v>22</v>
      </c>
      <c r="F107" s="2" t="s">
        <v>23</v>
      </c>
      <c r="G107" s="2" t="s">
        <v>24</v>
      </c>
      <c r="H107" s="2" t="s">
        <v>18</v>
      </c>
      <c r="I107" s="4">
        <v>0.4</v>
      </c>
      <c r="J107" s="5">
        <v>7000</v>
      </c>
      <c r="K107" s="6">
        <f t="shared" si="0"/>
        <v>2800</v>
      </c>
      <c r="L107" s="6">
        <f t="shared" si="1"/>
        <v>1260</v>
      </c>
      <c r="M107" s="7">
        <v>0.45</v>
      </c>
    </row>
    <row r="108" spans="2:13" x14ac:dyDescent="0.2">
      <c r="B108" s="2" t="s">
        <v>21</v>
      </c>
      <c r="C108" s="2">
        <v>1197831</v>
      </c>
      <c r="D108" s="3">
        <v>44318</v>
      </c>
      <c r="E108" s="2" t="s">
        <v>22</v>
      </c>
      <c r="F108" s="2" t="s">
        <v>23</v>
      </c>
      <c r="G108" s="2" t="s">
        <v>24</v>
      </c>
      <c r="H108" s="2" t="s">
        <v>19</v>
      </c>
      <c r="I108" s="4">
        <v>0.45</v>
      </c>
      <c r="J108" s="5">
        <v>6000</v>
      </c>
      <c r="K108" s="6">
        <f t="shared" si="0"/>
        <v>2700</v>
      </c>
      <c r="L108" s="6">
        <f t="shared" si="1"/>
        <v>810</v>
      </c>
      <c r="M108" s="7">
        <v>0.3</v>
      </c>
    </row>
    <row r="109" spans="2:13" x14ac:dyDescent="0.2">
      <c r="B109" s="2" t="s">
        <v>21</v>
      </c>
      <c r="C109" s="2">
        <v>1197831</v>
      </c>
      <c r="D109" s="3">
        <v>44318</v>
      </c>
      <c r="E109" s="2" t="s">
        <v>22</v>
      </c>
      <c r="F109" s="2" t="s">
        <v>23</v>
      </c>
      <c r="G109" s="2" t="s">
        <v>24</v>
      </c>
      <c r="H109" s="2" t="s">
        <v>20</v>
      </c>
      <c r="I109" s="4">
        <v>0.4</v>
      </c>
      <c r="J109" s="5">
        <v>9500</v>
      </c>
      <c r="K109" s="6">
        <f t="shared" si="0"/>
        <v>3800</v>
      </c>
      <c r="L109" s="6">
        <f t="shared" si="1"/>
        <v>1900</v>
      </c>
      <c r="M109" s="7">
        <v>0.5</v>
      </c>
    </row>
    <row r="110" spans="2:13" x14ac:dyDescent="0.2">
      <c r="B110" s="2" t="s">
        <v>21</v>
      </c>
      <c r="C110" s="2">
        <v>1197831</v>
      </c>
      <c r="D110" s="3">
        <v>44348</v>
      </c>
      <c r="E110" s="2" t="s">
        <v>22</v>
      </c>
      <c r="F110" s="2" t="s">
        <v>23</v>
      </c>
      <c r="G110" s="2" t="s">
        <v>24</v>
      </c>
      <c r="H110" s="2" t="s">
        <v>15</v>
      </c>
      <c r="I110" s="4">
        <v>0.4</v>
      </c>
      <c r="J110" s="5">
        <v>9500</v>
      </c>
      <c r="K110" s="6">
        <f t="shared" si="0"/>
        <v>3800</v>
      </c>
      <c r="L110" s="6">
        <f t="shared" si="1"/>
        <v>1330</v>
      </c>
      <c r="M110" s="7">
        <v>0.35</v>
      </c>
    </row>
    <row r="111" spans="2:13" x14ac:dyDescent="0.2">
      <c r="B111" s="2" t="s">
        <v>21</v>
      </c>
      <c r="C111" s="2">
        <v>1197831</v>
      </c>
      <c r="D111" s="3">
        <v>44348</v>
      </c>
      <c r="E111" s="2" t="s">
        <v>22</v>
      </c>
      <c r="F111" s="2" t="s">
        <v>23</v>
      </c>
      <c r="G111" s="2" t="s">
        <v>24</v>
      </c>
      <c r="H111" s="2" t="s">
        <v>16</v>
      </c>
      <c r="I111" s="4">
        <v>0.45</v>
      </c>
      <c r="J111" s="5">
        <v>9500</v>
      </c>
      <c r="K111" s="6">
        <f t="shared" si="0"/>
        <v>4275</v>
      </c>
      <c r="L111" s="6">
        <f t="shared" si="1"/>
        <v>1496.25</v>
      </c>
      <c r="M111" s="7">
        <v>0.35</v>
      </c>
    </row>
    <row r="112" spans="2:13" x14ac:dyDescent="0.2">
      <c r="B112" s="2" t="s">
        <v>21</v>
      </c>
      <c r="C112" s="2">
        <v>1197831</v>
      </c>
      <c r="D112" s="3">
        <v>44348</v>
      </c>
      <c r="E112" s="2" t="s">
        <v>22</v>
      </c>
      <c r="F112" s="2" t="s">
        <v>23</v>
      </c>
      <c r="G112" s="2" t="s">
        <v>24</v>
      </c>
      <c r="H112" s="2" t="s">
        <v>17</v>
      </c>
      <c r="I112" s="4">
        <v>0.4</v>
      </c>
      <c r="J112" s="5">
        <v>8000</v>
      </c>
      <c r="K112" s="6">
        <f t="shared" si="0"/>
        <v>3200</v>
      </c>
      <c r="L112" s="6">
        <f t="shared" si="1"/>
        <v>1120</v>
      </c>
      <c r="M112" s="7">
        <v>0.35</v>
      </c>
    </row>
    <row r="113" spans="2:13" x14ac:dyDescent="0.2">
      <c r="B113" s="2" t="s">
        <v>21</v>
      </c>
      <c r="C113" s="2">
        <v>1197831</v>
      </c>
      <c r="D113" s="3">
        <v>44348</v>
      </c>
      <c r="E113" s="2" t="s">
        <v>22</v>
      </c>
      <c r="F113" s="2" t="s">
        <v>23</v>
      </c>
      <c r="G113" s="2" t="s">
        <v>24</v>
      </c>
      <c r="H113" s="2" t="s">
        <v>18</v>
      </c>
      <c r="I113" s="4">
        <v>0.4</v>
      </c>
      <c r="J113" s="5">
        <v>7500</v>
      </c>
      <c r="K113" s="6">
        <f t="shared" si="0"/>
        <v>3000</v>
      </c>
      <c r="L113" s="6">
        <f t="shared" si="1"/>
        <v>1350</v>
      </c>
      <c r="M113" s="7">
        <v>0.45</v>
      </c>
    </row>
    <row r="114" spans="2:13" x14ac:dyDescent="0.2">
      <c r="B114" s="2" t="s">
        <v>21</v>
      </c>
      <c r="C114" s="2">
        <v>1197831</v>
      </c>
      <c r="D114" s="3">
        <v>44348</v>
      </c>
      <c r="E114" s="2" t="s">
        <v>22</v>
      </c>
      <c r="F114" s="2" t="s">
        <v>23</v>
      </c>
      <c r="G114" s="2" t="s">
        <v>24</v>
      </c>
      <c r="H114" s="2" t="s">
        <v>19</v>
      </c>
      <c r="I114" s="4">
        <v>0.45</v>
      </c>
      <c r="J114" s="5">
        <v>6500</v>
      </c>
      <c r="K114" s="6">
        <f t="shared" si="0"/>
        <v>2925</v>
      </c>
      <c r="L114" s="6">
        <f t="shared" si="1"/>
        <v>877.5</v>
      </c>
      <c r="M114" s="7">
        <v>0.3</v>
      </c>
    </row>
    <row r="115" spans="2:13" x14ac:dyDescent="0.2">
      <c r="B115" s="2" t="s">
        <v>21</v>
      </c>
      <c r="C115" s="2">
        <v>1197831</v>
      </c>
      <c r="D115" s="3">
        <v>44348</v>
      </c>
      <c r="E115" s="2" t="s">
        <v>22</v>
      </c>
      <c r="F115" s="2" t="s">
        <v>23</v>
      </c>
      <c r="G115" s="2" t="s">
        <v>24</v>
      </c>
      <c r="H115" s="2" t="s">
        <v>20</v>
      </c>
      <c r="I115" s="4">
        <v>0.5</v>
      </c>
      <c r="J115" s="5">
        <v>10000</v>
      </c>
      <c r="K115" s="6">
        <f t="shared" si="0"/>
        <v>5000</v>
      </c>
      <c r="L115" s="6">
        <f t="shared" si="1"/>
        <v>2500</v>
      </c>
      <c r="M115" s="7">
        <v>0.5</v>
      </c>
    </row>
    <row r="116" spans="2:13" x14ac:dyDescent="0.2">
      <c r="B116" s="2" t="s">
        <v>21</v>
      </c>
      <c r="C116" s="2">
        <v>1197831</v>
      </c>
      <c r="D116" s="3">
        <v>44380</v>
      </c>
      <c r="E116" s="2" t="s">
        <v>22</v>
      </c>
      <c r="F116" s="2" t="s">
        <v>23</v>
      </c>
      <c r="G116" s="2" t="s">
        <v>24</v>
      </c>
      <c r="H116" s="2" t="s">
        <v>15</v>
      </c>
      <c r="I116" s="4">
        <v>0.4</v>
      </c>
      <c r="J116" s="5">
        <v>9500</v>
      </c>
      <c r="K116" s="6">
        <f t="shared" si="0"/>
        <v>3800</v>
      </c>
      <c r="L116" s="6">
        <f t="shared" si="1"/>
        <v>1330</v>
      </c>
      <c r="M116" s="7">
        <v>0.35</v>
      </c>
    </row>
    <row r="117" spans="2:13" x14ac:dyDescent="0.2">
      <c r="B117" s="2" t="s">
        <v>21</v>
      </c>
      <c r="C117" s="2">
        <v>1197831</v>
      </c>
      <c r="D117" s="3">
        <v>44380</v>
      </c>
      <c r="E117" s="2" t="s">
        <v>22</v>
      </c>
      <c r="F117" s="2" t="s">
        <v>23</v>
      </c>
      <c r="G117" s="2" t="s">
        <v>24</v>
      </c>
      <c r="H117" s="2" t="s">
        <v>16</v>
      </c>
      <c r="I117" s="4">
        <v>0.45</v>
      </c>
      <c r="J117" s="5">
        <v>9500</v>
      </c>
      <c r="K117" s="6">
        <f t="shared" si="0"/>
        <v>4275</v>
      </c>
      <c r="L117" s="6">
        <f t="shared" si="1"/>
        <v>1496.25</v>
      </c>
      <c r="M117" s="7">
        <v>0.35</v>
      </c>
    </row>
    <row r="118" spans="2:13" x14ac:dyDescent="0.2">
      <c r="B118" s="2" t="s">
        <v>21</v>
      </c>
      <c r="C118" s="2">
        <v>1197831</v>
      </c>
      <c r="D118" s="3">
        <v>44380</v>
      </c>
      <c r="E118" s="2" t="s">
        <v>22</v>
      </c>
      <c r="F118" s="2" t="s">
        <v>23</v>
      </c>
      <c r="G118" s="2" t="s">
        <v>24</v>
      </c>
      <c r="H118" s="2" t="s">
        <v>17</v>
      </c>
      <c r="I118" s="4">
        <v>0.4</v>
      </c>
      <c r="J118" s="5">
        <v>11000</v>
      </c>
      <c r="K118" s="6">
        <f t="shared" si="0"/>
        <v>4400</v>
      </c>
      <c r="L118" s="6">
        <f t="shared" si="1"/>
        <v>1540</v>
      </c>
      <c r="M118" s="7">
        <v>0.35</v>
      </c>
    </row>
    <row r="119" spans="2:13" x14ac:dyDescent="0.2">
      <c r="B119" s="2" t="s">
        <v>21</v>
      </c>
      <c r="C119" s="2">
        <v>1197831</v>
      </c>
      <c r="D119" s="3">
        <v>44380</v>
      </c>
      <c r="E119" s="2" t="s">
        <v>22</v>
      </c>
      <c r="F119" s="2" t="s">
        <v>23</v>
      </c>
      <c r="G119" s="2" t="s">
        <v>24</v>
      </c>
      <c r="H119" s="2" t="s">
        <v>18</v>
      </c>
      <c r="I119" s="4">
        <v>0.4</v>
      </c>
      <c r="J119" s="5">
        <v>7000</v>
      </c>
      <c r="K119" s="6">
        <f t="shared" si="0"/>
        <v>2800</v>
      </c>
      <c r="L119" s="6">
        <f t="shared" si="1"/>
        <v>1260</v>
      </c>
      <c r="M119" s="7">
        <v>0.45</v>
      </c>
    </row>
    <row r="120" spans="2:13" x14ac:dyDescent="0.2">
      <c r="B120" s="2" t="s">
        <v>21</v>
      </c>
      <c r="C120" s="2">
        <v>1197831</v>
      </c>
      <c r="D120" s="3">
        <v>44380</v>
      </c>
      <c r="E120" s="2" t="s">
        <v>22</v>
      </c>
      <c r="F120" s="2" t="s">
        <v>23</v>
      </c>
      <c r="G120" s="2" t="s">
        <v>24</v>
      </c>
      <c r="H120" s="2" t="s">
        <v>19</v>
      </c>
      <c r="I120" s="4">
        <v>0.45</v>
      </c>
      <c r="J120" s="5">
        <v>7000</v>
      </c>
      <c r="K120" s="6">
        <f t="shared" si="0"/>
        <v>3150</v>
      </c>
      <c r="L120" s="6">
        <f t="shared" si="1"/>
        <v>945</v>
      </c>
      <c r="M120" s="7">
        <v>0.3</v>
      </c>
    </row>
    <row r="121" spans="2:13" x14ac:dyDescent="0.2">
      <c r="B121" s="2" t="s">
        <v>21</v>
      </c>
      <c r="C121" s="2">
        <v>1197831</v>
      </c>
      <c r="D121" s="3">
        <v>44380</v>
      </c>
      <c r="E121" s="2" t="s">
        <v>22</v>
      </c>
      <c r="F121" s="2" t="s">
        <v>23</v>
      </c>
      <c r="G121" s="2" t="s">
        <v>24</v>
      </c>
      <c r="H121" s="2" t="s">
        <v>20</v>
      </c>
      <c r="I121" s="4">
        <v>0.5</v>
      </c>
      <c r="J121" s="5">
        <v>9750</v>
      </c>
      <c r="K121" s="6">
        <f t="shared" si="0"/>
        <v>4875</v>
      </c>
      <c r="L121" s="6">
        <f t="shared" si="1"/>
        <v>2437.5</v>
      </c>
      <c r="M121" s="7">
        <v>0.5</v>
      </c>
    </row>
    <row r="122" spans="2:13" x14ac:dyDescent="0.2">
      <c r="B122" s="2" t="s">
        <v>21</v>
      </c>
      <c r="C122" s="2">
        <v>1197831</v>
      </c>
      <c r="D122" s="3">
        <v>44413</v>
      </c>
      <c r="E122" s="2" t="s">
        <v>22</v>
      </c>
      <c r="F122" s="2" t="s">
        <v>23</v>
      </c>
      <c r="G122" s="2" t="s">
        <v>24</v>
      </c>
      <c r="H122" s="2" t="s">
        <v>15</v>
      </c>
      <c r="I122" s="4">
        <v>0.4</v>
      </c>
      <c r="J122" s="5">
        <v>9250</v>
      </c>
      <c r="K122" s="6">
        <f t="shared" si="0"/>
        <v>3700</v>
      </c>
      <c r="L122" s="6">
        <f t="shared" si="1"/>
        <v>1295</v>
      </c>
      <c r="M122" s="7">
        <v>0.35</v>
      </c>
    </row>
    <row r="123" spans="2:13" x14ac:dyDescent="0.2">
      <c r="B123" s="2" t="s">
        <v>21</v>
      </c>
      <c r="C123" s="2">
        <v>1197831</v>
      </c>
      <c r="D123" s="3">
        <v>44413</v>
      </c>
      <c r="E123" s="2" t="s">
        <v>22</v>
      </c>
      <c r="F123" s="2" t="s">
        <v>23</v>
      </c>
      <c r="G123" s="2" t="s">
        <v>24</v>
      </c>
      <c r="H123" s="2" t="s">
        <v>16</v>
      </c>
      <c r="I123" s="4">
        <v>0.45</v>
      </c>
      <c r="J123" s="5">
        <v>9250</v>
      </c>
      <c r="K123" s="6">
        <f t="shared" si="0"/>
        <v>4162.5</v>
      </c>
      <c r="L123" s="6">
        <f t="shared" si="1"/>
        <v>1456.875</v>
      </c>
      <c r="M123" s="7">
        <v>0.35</v>
      </c>
    </row>
    <row r="124" spans="2:13" x14ac:dyDescent="0.2">
      <c r="B124" s="2" t="s">
        <v>21</v>
      </c>
      <c r="C124" s="2">
        <v>1197831</v>
      </c>
      <c r="D124" s="3">
        <v>44413</v>
      </c>
      <c r="E124" s="2" t="s">
        <v>22</v>
      </c>
      <c r="F124" s="2" t="s">
        <v>23</v>
      </c>
      <c r="G124" s="2" t="s">
        <v>24</v>
      </c>
      <c r="H124" s="2" t="s">
        <v>17</v>
      </c>
      <c r="I124" s="4">
        <v>0.4</v>
      </c>
      <c r="J124" s="5">
        <v>11000</v>
      </c>
      <c r="K124" s="6">
        <f t="shared" si="0"/>
        <v>4400</v>
      </c>
      <c r="L124" s="6">
        <f t="shared" si="1"/>
        <v>1540</v>
      </c>
      <c r="M124" s="7">
        <v>0.35</v>
      </c>
    </row>
    <row r="125" spans="2:13" x14ac:dyDescent="0.2">
      <c r="B125" s="2" t="s">
        <v>21</v>
      </c>
      <c r="C125" s="2">
        <v>1197831</v>
      </c>
      <c r="D125" s="3">
        <v>44413</v>
      </c>
      <c r="E125" s="2" t="s">
        <v>22</v>
      </c>
      <c r="F125" s="2" t="s">
        <v>23</v>
      </c>
      <c r="G125" s="2" t="s">
        <v>24</v>
      </c>
      <c r="H125" s="2" t="s">
        <v>18</v>
      </c>
      <c r="I125" s="4">
        <v>0.4</v>
      </c>
      <c r="J125" s="5">
        <v>6500</v>
      </c>
      <c r="K125" s="6">
        <f t="shared" si="0"/>
        <v>2600</v>
      </c>
      <c r="L125" s="6">
        <f t="shared" si="1"/>
        <v>1170</v>
      </c>
      <c r="M125" s="7">
        <v>0.45</v>
      </c>
    </row>
    <row r="126" spans="2:13" x14ac:dyDescent="0.2">
      <c r="B126" s="2" t="s">
        <v>21</v>
      </c>
      <c r="C126" s="2">
        <v>1197831</v>
      </c>
      <c r="D126" s="3">
        <v>44413</v>
      </c>
      <c r="E126" s="2" t="s">
        <v>22</v>
      </c>
      <c r="F126" s="2" t="s">
        <v>23</v>
      </c>
      <c r="G126" s="2" t="s">
        <v>24</v>
      </c>
      <c r="H126" s="2" t="s">
        <v>19</v>
      </c>
      <c r="I126" s="4">
        <v>0.45</v>
      </c>
      <c r="J126" s="5">
        <v>6500</v>
      </c>
      <c r="K126" s="6">
        <f t="shared" si="0"/>
        <v>2925</v>
      </c>
      <c r="L126" s="6">
        <f t="shared" si="1"/>
        <v>877.5</v>
      </c>
      <c r="M126" s="7">
        <v>0.3</v>
      </c>
    </row>
    <row r="127" spans="2:13" x14ac:dyDescent="0.2">
      <c r="B127" s="2" t="s">
        <v>21</v>
      </c>
      <c r="C127" s="2">
        <v>1197831</v>
      </c>
      <c r="D127" s="3">
        <v>44413</v>
      </c>
      <c r="E127" s="2" t="s">
        <v>22</v>
      </c>
      <c r="F127" s="2" t="s">
        <v>23</v>
      </c>
      <c r="G127" s="2" t="s">
        <v>24</v>
      </c>
      <c r="H127" s="2" t="s">
        <v>20</v>
      </c>
      <c r="I127" s="4">
        <v>0.5</v>
      </c>
      <c r="J127" s="5">
        <v>9000</v>
      </c>
      <c r="K127" s="6">
        <f t="shared" si="0"/>
        <v>4500</v>
      </c>
      <c r="L127" s="6">
        <f t="shared" si="1"/>
        <v>2250</v>
      </c>
      <c r="M127" s="7">
        <v>0.5</v>
      </c>
    </row>
    <row r="128" spans="2:13" x14ac:dyDescent="0.2">
      <c r="B128" s="2" t="s">
        <v>21</v>
      </c>
      <c r="C128" s="2">
        <v>1197831</v>
      </c>
      <c r="D128" s="3">
        <v>44441</v>
      </c>
      <c r="E128" s="2" t="s">
        <v>22</v>
      </c>
      <c r="F128" s="2" t="s">
        <v>23</v>
      </c>
      <c r="G128" s="2" t="s">
        <v>24</v>
      </c>
      <c r="H128" s="2" t="s">
        <v>15</v>
      </c>
      <c r="I128" s="4">
        <v>0.45</v>
      </c>
      <c r="J128" s="5">
        <v>8500</v>
      </c>
      <c r="K128" s="6">
        <f t="shared" si="0"/>
        <v>3825</v>
      </c>
      <c r="L128" s="6">
        <f t="shared" si="1"/>
        <v>1338.75</v>
      </c>
      <c r="M128" s="7">
        <v>0.35</v>
      </c>
    </row>
    <row r="129" spans="2:13" x14ac:dyDescent="0.2">
      <c r="B129" s="2" t="s">
        <v>21</v>
      </c>
      <c r="C129" s="2">
        <v>1197831</v>
      </c>
      <c r="D129" s="3">
        <v>44441</v>
      </c>
      <c r="E129" s="2" t="s">
        <v>22</v>
      </c>
      <c r="F129" s="2" t="s">
        <v>23</v>
      </c>
      <c r="G129" s="2" t="s">
        <v>24</v>
      </c>
      <c r="H129" s="2" t="s">
        <v>16</v>
      </c>
      <c r="I129" s="4">
        <v>0.45</v>
      </c>
      <c r="J129" s="5">
        <v>8500</v>
      </c>
      <c r="K129" s="6">
        <f t="shared" si="0"/>
        <v>3825</v>
      </c>
      <c r="L129" s="6">
        <f t="shared" si="1"/>
        <v>1338.75</v>
      </c>
      <c r="M129" s="7">
        <v>0.35</v>
      </c>
    </row>
    <row r="130" spans="2:13" x14ac:dyDescent="0.2">
      <c r="B130" s="2" t="s">
        <v>21</v>
      </c>
      <c r="C130" s="2">
        <v>1197831</v>
      </c>
      <c r="D130" s="3">
        <v>44441</v>
      </c>
      <c r="E130" s="2" t="s">
        <v>22</v>
      </c>
      <c r="F130" s="2" t="s">
        <v>23</v>
      </c>
      <c r="G130" s="2" t="s">
        <v>24</v>
      </c>
      <c r="H130" s="2" t="s">
        <v>17</v>
      </c>
      <c r="I130" s="4">
        <v>0.5</v>
      </c>
      <c r="J130" s="5">
        <v>9000</v>
      </c>
      <c r="K130" s="6">
        <f t="shared" si="0"/>
        <v>4500</v>
      </c>
      <c r="L130" s="6">
        <f t="shared" si="1"/>
        <v>1575</v>
      </c>
      <c r="M130" s="7">
        <v>0.35</v>
      </c>
    </row>
    <row r="131" spans="2:13" x14ac:dyDescent="0.2">
      <c r="B131" s="2" t="s">
        <v>21</v>
      </c>
      <c r="C131" s="2">
        <v>1197831</v>
      </c>
      <c r="D131" s="3">
        <v>44441</v>
      </c>
      <c r="E131" s="2" t="s">
        <v>22</v>
      </c>
      <c r="F131" s="2" t="s">
        <v>23</v>
      </c>
      <c r="G131" s="2" t="s">
        <v>24</v>
      </c>
      <c r="H131" s="2" t="s">
        <v>18</v>
      </c>
      <c r="I131" s="4">
        <v>0.5</v>
      </c>
      <c r="J131" s="5">
        <v>6250</v>
      </c>
      <c r="K131" s="6">
        <f t="shared" si="0"/>
        <v>3125</v>
      </c>
      <c r="L131" s="6">
        <f t="shared" si="1"/>
        <v>1406.25</v>
      </c>
      <c r="M131" s="7">
        <v>0.45</v>
      </c>
    </row>
    <row r="132" spans="2:13" x14ac:dyDescent="0.2">
      <c r="B132" s="2" t="s">
        <v>21</v>
      </c>
      <c r="C132" s="2">
        <v>1197831</v>
      </c>
      <c r="D132" s="3">
        <v>44441</v>
      </c>
      <c r="E132" s="2" t="s">
        <v>22</v>
      </c>
      <c r="F132" s="2" t="s">
        <v>23</v>
      </c>
      <c r="G132" s="2" t="s">
        <v>24</v>
      </c>
      <c r="H132" s="2" t="s">
        <v>19</v>
      </c>
      <c r="I132" s="4">
        <v>0.45</v>
      </c>
      <c r="J132" s="5">
        <v>6250</v>
      </c>
      <c r="K132" s="6">
        <f t="shared" si="0"/>
        <v>2812.5</v>
      </c>
      <c r="L132" s="6">
        <f t="shared" si="1"/>
        <v>843.75</v>
      </c>
      <c r="M132" s="7">
        <v>0.3</v>
      </c>
    </row>
    <row r="133" spans="2:13" x14ac:dyDescent="0.2">
      <c r="B133" s="2" t="s">
        <v>21</v>
      </c>
      <c r="C133" s="2">
        <v>1197831</v>
      </c>
      <c r="D133" s="3">
        <v>44441</v>
      </c>
      <c r="E133" s="2" t="s">
        <v>22</v>
      </c>
      <c r="F133" s="2" t="s">
        <v>23</v>
      </c>
      <c r="G133" s="2" t="s">
        <v>24</v>
      </c>
      <c r="H133" s="2" t="s">
        <v>20</v>
      </c>
      <c r="I133" s="4">
        <v>0.55000000000000004</v>
      </c>
      <c r="J133" s="5">
        <v>8500</v>
      </c>
      <c r="K133" s="6">
        <f t="shared" si="0"/>
        <v>4675</v>
      </c>
      <c r="L133" s="6">
        <f t="shared" si="1"/>
        <v>2337.5</v>
      </c>
      <c r="M133" s="7">
        <v>0.5</v>
      </c>
    </row>
    <row r="134" spans="2:13" x14ac:dyDescent="0.2">
      <c r="B134" s="2" t="s">
        <v>21</v>
      </c>
      <c r="C134" s="2">
        <v>1197831</v>
      </c>
      <c r="D134" s="3">
        <v>44470</v>
      </c>
      <c r="E134" s="2" t="s">
        <v>22</v>
      </c>
      <c r="F134" s="2" t="s">
        <v>23</v>
      </c>
      <c r="G134" s="2" t="s">
        <v>24</v>
      </c>
      <c r="H134" s="2" t="s">
        <v>15</v>
      </c>
      <c r="I134" s="4">
        <v>0.45</v>
      </c>
      <c r="J134" s="5">
        <v>8000</v>
      </c>
      <c r="K134" s="6">
        <f t="shared" si="0"/>
        <v>3600</v>
      </c>
      <c r="L134" s="6">
        <f t="shared" si="1"/>
        <v>1260</v>
      </c>
      <c r="M134" s="7">
        <v>0.35</v>
      </c>
    </row>
    <row r="135" spans="2:13" x14ac:dyDescent="0.2">
      <c r="B135" s="2" t="s">
        <v>21</v>
      </c>
      <c r="C135" s="2">
        <v>1197831</v>
      </c>
      <c r="D135" s="3">
        <v>44470</v>
      </c>
      <c r="E135" s="2" t="s">
        <v>22</v>
      </c>
      <c r="F135" s="2" t="s">
        <v>23</v>
      </c>
      <c r="G135" s="2" t="s">
        <v>24</v>
      </c>
      <c r="H135" s="2" t="s">
        <v>16</v>
      </c>
      <c r="I135" s="4">
        <v>0.45</v>
      </c>
      <c r="J135" s="5">
        <v>8000</v>
      </c>
      <c r="K135" s="6">
        <f t="shared" si="0"/>
        <v>3600</v>
      </c>
      <c r="L135" s="6">
        <f t="shared" si="1"/>
        <v>1260</v>
      </c>
      <c r="M135" s="7">
        <v>0.35</v>
      </c>
    </row>
    <row r="136" spans="2:13" x14ac:dyDescent="0.2">
      <c r="B136" s="2" t="s">
        <v>21</v>
      </c>
      <c r="C136" s="2">
        <v>1197831</v>
      </c>
      <c r="D136" s="3">
        <v>44470</v>
      </c>
      <c r="E136" s="2" t="s">
        <v>22</v>
      </c>
      <c r="F136" s="2" t="s">
        <v>23</v>
      </c>
      <c r="G136" s="2" t="s">
        <v>24</v>
      </c>
      <c r="H136" s="2" t="s">
        <v>17</v>
      </c>
      <c r="I136" s="4">
        <v>0.5</v>
      </c>
      <c r="J136" s="5">
        <v>7500</v>
      </c>
      <c r="K136" s="6">
        <f t="shared" si="0"/>
        <v>3750</v>
      </c>
      <c r="L136" s="6">
        <f t="shared" si="1"/>
        <v>1312.5</v>
      </c>
      <c r="M136" s="7">
        <v>0.35</v>
      </c>
    </row>
    <row r="137" spans="2:13" x14ac:dyDescent="0.2">
      <c r="B137" s="2" t="s">
        <v>21</v>
      </c>
      <c r="C137" s="2">
        <v>1197831</v>
      </c>
      <c r="D137" s="3">
        <v>44470</v>
      </c>
      <c r="E137" s="2" t="s">
        <v>22</v>
      </c>
      <c r="F137" s="2" t="s">
        <v>23</v>
      </c>
      <c r="G137" s="2" t="s">
        <v>24</v>
      </c>
      <c r="H137" s="2" t="s">
        <v>18</v>
      </c>
      <c r="I137" s="4">
        <v>0.5</v>
      </c>
      <c r="J137" s="5">
        <v>6000</v>
      </c>
      <c r="K137" s="6">
        <f t="shared" si="0"/>
        <v>3000</v>
      </c>
      <c r="L137" s="6">
        <f t="shared" si="1"/>
        <v>1350</v>
      </c>
      <c r="M137" s="7">
        <v>0.45</v>
      </c>
    </row>
    <row r="138" spans="2:13" x14ac:dyDescent="0.2">
      <c r="B138" s="2" t="s">
        <v>21</v>
      </c>
      <c r="C138" s="2">
        <v>1197831</v>
      </c>
      <c r="D138" s="3">
        <v>44470</v>
      </c>
      <c r="E138" s="2" t="s">
        <v>22</v>
      </c>
      <c r="F138" s="2" t="s">
        <v>23</v>
      </c>
      <c r="G138" s="2" t="s">
        <v>24</v>
      </c>
      <c r="H138" s="2" t="s">
        <v>19</v>
      </c>
      <c r="I138" s="4">
        <v>0.45</v>
      </c>
      <c r="J138" s="5">
        <v>5750</v>
      </c>
      <c r="K138" s="6">
        <f t="shared" si="0"/>
        <v>2587.5</v>
      </c>
      <c r="L138" s="6">
        <f t="shared" si="1"/>
        <v>776.25</v>
      </c>
      <c r="M138" s="7">
        <v>0.3</v>
      </c>
    </row>
    <row r="139" spans="2:13" x14ac:dyDescent="0.2">
      <c r="B139" s="2" t="s">
        <v>21</v>
      </c>
      <c r="C139" s="2">
        <v>1197831</v>
      </c>
      <c r="D139" s="3">
        <v>44470</v>
      </c>
      <c r="E139" s="2" t="s">
        <v>22</v>
      </c>
      <c r="F139" s="2" t="s">
        <v>23</v>
      </c>
      <c r="G139" s="2" t="s">
        <v>24</v>
      </c>
      <c r="H139" s="2" t="s">
        <v>20</v>
      </c>
      <c r="I139" s="4">
        <v>0.55000000000000004</v>
      </c>
      <c r="J139" s="5">
        <v>7500</v>
      </c>
      <c r="K139" s="6">
        <f t="shared" si="0"/>
        <v>4125</v>
      </c>
      <c r="L139" s="6">
        <f t="shared" si="1"/>
        <v>2062.5</v>
      </c>
      <c r="M139" s="7">
        <v>0.5</v>
      </c>
    </row>
    <row r="140" spans="2:13" x14ac:dyDescent="0.2">
      <c r="B140" s="2" t="s">
        <v>21</v>
      </c>
      <c r="C140" s="2">
        <v>1197831</v>
      </c>
      <c r="D140" s="3">
        <v>44502</v>
      </c>
      <c r="E140" s="2" t="s">
        <v>22</v>
      </c>
      <c r="F140" s="2" t="s">
        <v>23</v>
      </c>
      <c r="G140" s="2" t="s">
        <v>24</v>
      </c>
      <c r="H140" s="2" t="s">
        <v>15</v>
      </c>
      <c r="I140" s="4">
        <v>0.45</v>
      </c>
      <c r="J140" s="5">
        <v>9000</v>
      </c>
      <c r="K140" s="6">
        <f t="shared" si="0"/>
        <v>4050</v>
      </c>
      <c r="L140" s="6">
        <f t="shared" si="1"/>
        <v>1417.5</v>
      </c>
      <c r="M140" s="7">
        <v>0.35</v>
      </c>
    </row>
    <row r="141" spans="2:13" x14ac:dyDescent="0.2">
      <c r="B141" s="2" t="s">
        <v>21</v>
      </c>
      <c r="C141" s="2">
        <v>1197831</v>
      </c>
      <c r="D141" s="3">
        <v>44502</v>
      </c>
      <c r="E141" s="2" t="s">
        <v>22</v>
      </c>
      <c r="F141" s="2" t="s">
        <v>23</v>
      </c>
      <c r="G141" s="2" t="s">
        <v>24</v>
      </c>
      <c r="H141" s="2" t="s">
        <v>16</v>
      </c>
      <c r="I141" s="4">
        <v>0.45</v>
      </c>
      <c r="J141" s="5">
        <v>9000</v>
      </c>
      <c r="K141" s="6">
        <f t="shared" si="0"/>
        <v>4050</v>
      </c>
      <c r="L141" s="6">
        <f t="shared" si="1"/>
        <v>1417.5</v>
      </c>
      <c r="M141" s="7">
        <v>0.35</v>
      </c>
    </row>
    <row r="142" spans="2:13" x14ac:dyDescent="0.2">
      <c r="B142" s="2" t="s">
        <v>21</v>
      </c>
      <c r="C142" s="2">
        <v>1197831</v>
      </c>
      <c r="D142" s="3">
        <v>44502</v>
      </c>
      <c r="E142" s="2" t="s">
        <v>22</v>
      </c>
      <c r="F142" s="2" t="s">
        <v>23</v>
      </c>
      <c r="G142" s="2" t="s">
        <v>24</v>
      </c>
      <c r="H142" s="2" t="s">
        <v>17</v>
      </c>
      <c r="I142" s="4">
        <v>0.5</v>
      </c>
      <c r="J142" s="5">
        <v>8250</v>
      </c>
      <c r="K142" s="6">
        <f t="shared" si="0"/>
        <v>4125</v>
      </c>
      <c r="L142" s="6">
        <f t="shared" si="1"/>
        <v>1443.75</v>
      </c>
      <c r="M142" s="7">
        <v>0.35</v>
      </c>
    </row>
    <row r="143" spans="2:13" x14ac:dyDescent="0.2">
      <c r="B143" s="2" t="s">
        <v>21</v>
      </c>
      <c r="C143" s="2">
        <v>1197831</v>
      </c>
      <c r="D143" s="3">
        <v>44502</v>
      </c>
      <c r="E143" s="2" t="s">
        <v>22</v>
      </c>
      <c r="F143" s="2" t="s">
        <v>23</v>
      </c>
      <c r="G143" s="2" t="s">
        <v>24</v>
      </c>
      <c r="H143" s="2" t="s">
        <v>18</v>
      </c>
      <c r="I143" s="4">
        <v>0.5</v>
      </c>
      <c r="J143" s="5">
        <v>6750</v>
      </c>
      <c r="K143" s="6">
        <f t="shared" si="0"/>
        <v>3375</v>
      </c>
      <c r="L143" s="6">
        <f t="shared" si="1"/>
        <v>1518.75</v>
      </c>
      <c r="M143" s="7">
        <v>0.45</v>
      </c>
    </row>
    <row r="144" spans="2:13" x14ac:dyDescent="0.2">
      <c r="B144" s="2" t="s">
        <v>21</v>
      </c>
      <c r="C144" s="2">
        <v>1197831</v>
      </c>
      <c r="D144" s="3">
        <v>44502</v>
      </c>
      <c r="E144" s="2" t="s">
        <v>22</v>
      </c>
      <c r="F144" s="2" t="s">
        <v>23</v>
      </c>
      <c r="G144" s="2" t="s">
        <v>24</v>
      </c>
      <c r="H144" s="2" t="s">
        <v>19</v>
      </c>
      <c r="I144" s="4">
        <v>0.45</v>
      </c>
      <c r="J144" s="5">
        <v>6500</v>
      </c>
      <c r="K144" s="6">
        <f t="shared" si="0"/>
        <v>2925</v>
      </c>
      <c r="L144" s="6">
        <f t="shared" si="1"/>
        <v>877.5</v>
      </c>
      <c r="M144" s="7">
        <v>0.3</v>
      </c>
    </row>
    <row r="145" spans="2:13" x14ac:dyDescent="0.2">
      <c r="B145" s="2" t="s">
        <v>21</v>
      </c>
      <c r="C145" s="2">
        <v>1197831</v>
      </c>
      <c r="D145" s="3">
        <v>44502</v>
      </c>
      <c r="E145" s="2" t="s">
        <v>22</v>
      </c>
      <c r="F145" s="2" t="s">
        <v>23</v>
      </c>
      <c r="G145" s="2" t="s">
        <v>24</v>
      </c>
      <c r="H145" s="2" t="s">
        <v>20</v>
      </c>
      <c r="I145" s="4">
        <v>0.55000000000000004</v>
      </c>
      <c r="J145" s="5">
        <v>8500</v>
      </c>
      <c r="K145" s="6">
        <f t="shared" si="0"/>
        <v>4675</v>
      </c>
      <c r="L145" s="6">
        <f t="shared" si="1"/>
        <v>2337.5</v>
      </c>
      <c r="M145" s="7">
        <v>0.5</v>
      </c>
    </row>
    <row r="146" spans="2:13" x14ac:dyDescent="0.2">
      <c r="B146" s="2" t="s">
        <v>21</v>
      </c>
      <c r="C146" s="2">
        <v>1197831</v>
      </c>
      <c r="D146" s="3">
        <v>44531</v>
      </c>
      <c r="E146" s="2" t="s">
        <v>22</v>
      </c>
      <c r="F146" s="2" t="s">
        <v>23</v>
      </c>
      <c r="G146" s="2" t="s">
        <v>24</v>
      </c>
      <c r="H146" s="2" t="s">
        <v>15</v>
      </c>
      <c r="I146" s="4">
        <v>0.45</v>
      </c>
      <c r="J146" s="5">
        <v>9500</v>
      </c>
      <c r="K146" s="6">
        <f t="shared" si="0"/>
        <v>4275</v>
      </c>
      <c r="L146" s="6">
        <f t="shared" si="1"/>
        <v>1496.25</v>
      </c>
      <c r="M146" s="7">
        <v>0.35</v>
      </c>
    </row>
    <row r="147" spans="2:13" x14ac:dyDescent="0.2">
      <c r="B147" s="2" t="s">
        <v>21</v>
      </c>
      <c r="C147" s="2">
        <v>1197831</v>
      </c>
      <c r="D147" s="3">
        <v>44531</v>
      </c>
      <c r="E147" s="2" t="s">
        <v>22</v>
      </c>
      <c r="F147" s="2" t="s">
        <v>23</v>
      </c>
      <c r="G147" s="2" t="s">
        <v>24</v>
      </c>
      <c r="H147" s="2" t="s">
        <v>16</v>
      </c>
      <c r="I147" s="4">
        <v>0.45</v>
      </c>
      <c r="J147" s="5">
        <v>9500</v>
      </c>
      <c r="K147" s="6">
        <f t="shared" si="0"/>
        <v>4275</v>
      </c>
      <c r="L147" s="6">
        <f t="shared" si="1"/>
        <v>1496.25</v>
      </c>
      <c r="M147" s="7">
        <v>0.35</v>
      </c>
    </row>
    <row r="148" spans="2:13" x14ac:dyDescent="0.2">
      <c r="B148" s="2" t="s">
        <v>21</v>
      </c>
      <c r="C148" s="2">
        <v>1197831</v>
      </c>
      <c r="D148" s="3">
        <v>44531</v>
      </c>
      <c r="E148" s="2" t="s">
        <v>22</v>
      </c>
      <c r="F148" s="2" t="s">
        <v>23</v>
      </c>
      <c r="G148" s="2" t="s">
        <v>24</v>
      </c>
      <c r="H148" s="2" t="s">
        <v>17</v>
      </c>
      <c r="I148" s="4">
        <v>0.5</v>
      </c>
      <c r="J148" s="5">
        <v>8500</v>
      </c>
      <c r="K148" s="6">
        <f t="shared" si="0"/>
        <v>4250</v>
      </c>
      <c r="L148" s="6">
        <f t="shared" si="1"/>
        <v>1487.5</v>
      </c>
      <c r="M148" s="7">
        <v>0.35</v>
      </c>
    </row>
    <row r="149" spans="2:13" x14ac:dyDescent="0.2">
      <c r="B149" s="2" t="s">
        <v>21</v>
      </c>
      <c r="C149" s="2">
        <v>1197831</v>
      </c>
      <c r="D149" s="3">
        <v>44531</v>
      </c>
      <c r="E149" s="2" t="s">
        <v>22</v>
      </c>
      <c r="F149" s="2" t="s">
        <v>23</v>
      </c>
      <c r="G149" s="2" t="s">
        <v>24</v>
      </c>
      <c r="H149" s="2" t="s">
        <v>18</v>
      </c>
      <c r="I149" s="4">
        <v>0.5</v>
      </c>
      <c r="J149" s="5">
        <v>7000</v>
      </c>
      <c r="K149" s="6">
        <f t="shared" si="0"/>
        <v>3500</v>
      </c>
      <c r="L149" s="6">
        <f t="shared" si="1"/>
        <v>1575</v>
      </c>
      <c r="M149" s="7">
        <v>0.45</v>
      </c>
    </row>
    <row r="150" spans="2:13" x14ac:dyDescent="0.2">
      <c r="B150" s="2" t="s">
        <v>21</v>
      </c>
      <c r="C150" s="2">
        <v>1197831</v>
      </c>
      <c r="D150" s="3">
        <v>44531</v>
      </c>
      <c r="E150" s="2" t="s">
        <v>22</v>
      </c>
      <c r="F150" s="2" t="s">
        <v>23</v>
      </c>
      <c r="G150" s="2" t="s">
        <v>24</v>
      </c>
      <c r="H150" s="2" t="s">
        <v>19</v>
      </c>
      <c r="I150" s="4">
        <v>0.45</v>
      </c>
      <c r="J150" s="5">
        <v>6500</v>
      </c>
      <c r="K150" s="6">
        <f t="shared" si="0"/>
        <v>2925</v>
      </c>
      <c r="L150" s="6">
        <f t="shared" si="1"/>
        <v>877.5</v>
      </c>
      <c r="M150" s="7">
        <v>0.3</v>
      </c>
    </row>
    <row r="151" spans="2:13" x14ac:dyDescent="0.2">
      <c r="B151" s="2" t="s">
        <v>21</v>
      </c>
      <c r="C151" s="2">
        <v>1197831</v>
      </c>
      <c r="D151" s="3">
        <v>44531</v>
      </c>
      <c r="E151" s="2" t="s">
        <v>22</v>
      </c>
      <c r="F151" s="2" t="s">
        <v>23</v>
      </c>
      <c r="G151" s="2" t="s">
        <v>24</v>
      </c>
      <c r="H151" s="2" t="s">
        <v>20</v>
      </c>
      <c r="I151" s="4">
        <v>0.55000000000000004</v>
      </c>
      <c r="J151" s="5">
        <v>9000</v>
      </c>
      <c r="K151" s="6">
        <f t="shared" si="0"/>
        <v>4950</v>
      </c>
      <c r="L151" s="6">
        <f t="shared" si="1"/>
        <v>2475</v>
      </c>
      <c r="M151" s="7">
        <v>0.5</v>
      </c>
    </row>
    <row r="152" spans="2:13" x14ac:dyDescent="0.2">
      <c r="B152" s="2" t="s">
        <v>25</v>
      </c>
      <c r="C152" s="2">
        <v>1128299</v>
      </c>
      <c r="D152" s="3">
        <v>44216</v>
      </c>
      <c r="E152" s="2" t="s">
        <v>26</v>
      </c>
      <c r="F152" s="2" t="s">
        <v>27</v>
      </c>
      <c r="G152" s="2" t="s">
        <v>28</v>
      </c>
      <c r="H152" s="2" t="s">
        <v>15</v>
      </c>
      <c r="I152" s="4">
        <v>0.39999999999999997</v>
      </c>
      <c r="J152" s="5">
        <v>7750</v>
      </c>
      <c r="K152" s="6">
        <f t="shared" si="0"/>
        <v>3099.9999999999995</v>
      </c>
      <c r="L152" s="6">
        <f t="shared" si="1"/>
        <v>1085</v>
      </c>
      <c r="M152" s="7">
        <v>0.35000000000000003</v>
      </c>
    </row>
    <row r="153" spans="2:13" x14ac:dyDescent="0.2">
      <c r="B153" s="2" t="s">
        <v>25</v>
      </c>
      <c r="C153" s="2">
        <v>1128299</v>
      </c>
      <c r="D153" s="3">
        <v>44216</v>
      </c>
      <c r="E153" s="2" t="s">
        <v>26</v>
      </c>
      <c r="F153" s="2" t="s">
        <v>27</v>
      </c>
      <c r="G153" s="2" t="s">
        <v>28</v>
      </c>
      <c r="H153" s="2" t="s">
        <v>16</v>
      </c>
      <c r="I153" s="4">
        <v>0.5</v>
      </c>
      <c r="J153" s="5">
        <v>7750</v>
      </c>
      <c r="K153" s="6">
        <f t="shared" si="0"/>
        <v>3875</v>
      </c>
      <c r="L153" s="6">
        <f t="shared" si="1"/>
        <v>775</v>
      </c>
      <c r="M153" s="7">
        <v>0.2</v>
      </c>
    </row>
    <row r="154" spans="2:13" x14ac:dyDescent="0.2">
      <c r="B154" s="2" t="s">
        <v>25</v>
      </c>
      <c r="C154" s="2">
        <v>1128299</v>
      </c>
      <c r="D154" s="3">
        <v>44216</v>
      </c>
      <c r="E154" s="2" t="s">
        <v>26</v>
      </c>
      <c r="F154" s="2" t="s">
        <v>27</v>
      </c>
      <c r="G154" s="2" t="s">
        <v>28</v>
      </c>
      <c r="H154" s="2" t="s">
        <v>17</v>
      </c>
      <c r="I154" s="4">
        <v>0.5</v>
      </c>
      <c r="J154" s="5">
        <v>7750</v>
      </c>
      <c r="K154" s="6">
        <f t="shared" si="0"/>
        <v>3875</v>
      </c>
      <c r="L154" s="6">
        <f t="shared" si="1"/>
        <v>1356.2500000000002</v>
      </c>
      <c r="M154" s="7">
        <v>0.35000000000000003</v>
      </c>
    </row>
    <row r="155" spans="2:13" x14ac:dyDescent="0.2">
      <c r="B155" s="2" t="s">
        <v>25</v>
      </c>
      <c r="C155" s="2">
        <v>1128299</v>
      </c>
      <c r="D155" s="3">
        <v>44216</v>
      </c>
      <c r="E155" s="2" t="s">
        <v>26</v>
      </c>
      <c r="F155" s="2" t="s">
        <v>27</v>
      </c>
      <c r="G155" s="2" t="s">
        <v>28</v>
      </c>
      <c r="H155" s="2" t="s">
        <v>18</v>
      </c>
      <c r="I155" s="4">
        <v>0.5</v>
      </c>
      <c r="J155" s="5">
        <v>6250</v>
      </c>
      <c r="K155" s="6">
        <f t="shared" si="0"/>
        <v>3125</v>
      </c>
      <c r="L155" s="6">
        <f t="shared" si="1"/>
        <v>937.5</v>
      </c>
      <c r="M155" s="7">
        <v>0.3</v>
      </c>
    </row>
    <row r="156" spans="2:13" x14ac:dyDescent="0.2">
      <c r="B156" s="2" t="s">
        <v>25</v>
      </c>
      <c r="C156" s="2">
        <v>1128299</v>
      </c>
      <c r="D156" s="3">
        <v>44216</v>
      </c>
      <c r="E156" s="2" t="s">
        <v>26</v>
      </c>
      <c r="F156" s="2" t="s">
        <v>27</v>
      </c>
      <c r="G156" s="2" t="s">
        <v>28</v>
      </c>
      <c r="H156" s="2" t="s">
        <v>19</v>
      </c>
      <c r="I156" s="4">
        <v>0.55000000000000004</v>
      </c>
      <c r="J156" s="5">
        <v>5750</v>
      </c>
      <c r="K156" s="6">
        <f t="shared" si="0"/>
        <v>3162.5000000000005</v>
      </c>
      <c r="L156" s="6">
        <f t="shared" si="1"/>
        <v>1581.2500000000002</v>
      </c>
      <c r="M156" s="7">
        <v>0.5</v>
      </c>
    </row>
    <row r="157" spans="2:13" x14ac:dyDescent="0.2">
      <c r="B157" s="2" t="s">
        <v>25</v>
      </c>
      <c r="C157" s="2">
        <v>1128299</v>
      </c>
      <c r="D157" s="3">
        <v>44216</v>
      </c>
      <c r="E157" s="2" t="s">
        <v>26</v>
      </c>
      <c r="F157" s="2" t="s">
        <v>27</v>
      </c>
      <c r="G157" s="2" t="s">
        <v>28</v>
      </c>
      <c r="H157" s="2" t="s">
        <v>20</v>
      </c>
      <c r="I157" s="4">
        <v>0.5</v>
      </c>
      <c r="J157" s="5">
        <v>7750</v>
      </c>
      <c r="K157" s="6">
        <f t="shared" si="0"/>
        <v>3875</v>
      </c>
      <c r="L157" s="6">
        <f t="shared" si="1"/>
        <v>581.25000000000011</v>
      </c>
      <c r="M157" s="7">
        <v>0.15000000000000002</v>
      </c>
    </row>
    <row r="158" spans="2:13" x14ac:dyDescent="0.2">
      <c r="B158" s="2" t="s">
        <v>25</v>
      </c>
      <c r="C158" s="2">
        <v>1128299</v>
      </c>
      <c r="D158" s="3">
        <v>44247</v>
      </c>
      <c r="E158" s="2" t="s">
        <v>26</v>
      </c>
      <c r="F158" s="2" t="s">
        <v>27</v>
      </c>
      <c r="G158" s="2" t="s">
        <v>28</v>
      </c>
      <c r="H158" s="2" t="s">
        <v>15</v>
      </c>
      <c r="I158" s="4">
        <v>0.39999999999999997</v>
      </c>
      <c r="J158" s="5">
        <v>8250</v>
      </c>
      <c r="K158" s="6">
        <f t="shared" si="0"/>
        <v>3299.9999999999995</v>
      </c>
      <c r="L158" s="6">
        <f t="shared" si="1"/>
        <v>1155</v>
      </c>
      <c r="M158" s="7">
        <v>0.35000000000000003</v>
      </c>
    </row>
    <row r="159" spans="2:13" x14ac:dyDescent="0.2">
      <c r="B159" s="2" t="s">
        <v>25</v>
      </c>
      <c r="C159" s="2">
        <v>1128299</v>
      </c>
      <c r="D159" s="3">
        <v>44247</v>
      </c>
      <c r="E159" s="2" t="s">
        <v>26</v>
      </c>
      <c r="F159" s="2" t="s">
        <v>27</v>
      </c>
      <c r="G159" s="2" t="s">
        <v>28</v>
      </c>
      <c r="H159" s="2" t="s">
        <v>16</v>
      </c>
      <c r="I159" s="4">
        <v>0.5</v>
      </c>
      <c r="J159" s="5">
        <v>7250</v>
      </c>
      <c r="K159" s="6">
        <f t="shared" si="0"/>
        <v>3625</v>
      </c>
      <c r="L159" s="6">
        <f t="shared" si="1"/>
        <v>725</v>
      </c>
      <c r="M159" s="7">
        <v>0.2</v>
      </c>
    </row>
    <row r="160" spans="2:13" x14ac:dyDescent="0.2">
      <c r="B160" s="2" t="s">
        <v>25</v>
      </c>
      <c r="C160" s="2">
        <v>1128299</v>
      </c>
      <c r="D160" s="3">
        <v>44247</v>
      </c>
      <c r="E160" s="2" t="s">
        <v>26</v>
      </c>
      <c r="F160" s="2" t="s">
        <v>27</v>
      </c>
      <c r="G160" s="2" t="s">
        <v>28</v>
      </c>
      <c r="H160" s="2" t="s">
        <v>17</v>
      </c>
      <c r="I160" s="4">
        <v>0.5</v>
      </c>
      <c r="J160" s="5">
        <v>7250</v>
      </c>
      <c r="K160" s="6">
        <f t="shared" si="0"/>
        <v>3625</v>
      </c>
      <c r="L160" s="6">
        <f t="shared" si="1"/>
        <v>1268.7500000000002</v>
      </c>
      <c r="M160" s="7">
        <v>0.35000000000000003</v>
      </c>
    </row>
    <row r="161" spans="2:13" x14ac:dyDescent="0.2">
      <c r="B161" s="2" t="s">
        <v>25</v>
      </c>
      <c r="C161" s="2">
        <v>1128299</v>
      </c>
      <c r="D161" s="3">
        <v>44247</v>
      </c>
      <c r="E161" s="2" t="s">
        <v>26</v>
      </c>
      <c r="F161" s="2" t="s">
        <v>27</v>
      </c>
      <c r="G161" s="2" t="s">
        <v>28</v>
      </c>
      <c r="H161" s="2" t="s">
        <v>18</v>
      </c>
      <c r="I161" s="4">
        <v>0.5</v>
      </c>
      <c r="J161" s="5">
        <v>5750</v>
      </c>
      <c r="K161" s="6">
        <f t="shared" si="0"/>
        <v>2875</v>
      </c>
      <c r="L161" s="6">
        <f t="shared" si="1"/>
        <v>862.5</v>
      </c>
      <c r="M161" s="7">
        <v>0.3</v>
      </c>
    </row>
    <row r="162" spans="2:13" x14ac:dyDescent="0.2">
      <c r="B162" s="2" t="s">
        <v>25</v>
      </c>
      <c r="C162" s="2">
        <v>1128299</v>
      </c>
      <c r="D162" s="3">
        <v>44247</v>
      </c>
      <c r="E162" s="2" t="s">
        <v>26</v>
      </c>
      <c r="F162" s="2" t="s">
        <v>27</v>
      </c>
      <c r="G162" s="2" t="s">
        <v>28</v>
      </c>
      <c r="H162" s="2" t="s">
        <v>19</v>
      </c>
      <c r="I162" s="4">
        <v>0.55000000000000004</v>
      </c>
      <c r="J162" s="5">
        <v>5000</v>
      </c>
      <c r="K162" s="6">
        <f t="shared" si="0"/>
        <v>2750</v>
      </c>
      <c r="L162" s="6">
        <f t="shared" si="1"/>
        <v>1375</v>
      </c>
      <c r="M162" s="7">
        <v>0.5</v>
      </c>
    </row>
    <row r="163" spans="2:13" x14ac:dyDescent="0.2">
      <c r="B163" s="2" t="s">
        <v>25</v>
      </c>
      <c r="C163" s="2">
        <v>1128299</v>
      </c>
      <c r="D163" s="3">
        <v>44247</v>
      </c>
      <c r="E163" s="2" t="s">
        <v>26</v>
      </c>
      <c r="F163" s="2" t="s">
        <v>27</v>
      </c>
      <c r="G163" s="2" t="s">
        <v>28</v>
      </c>
      <c r="H163" s="2" t="s">
        <v>20</v>
      </c>
      <c r="I163" s="4">
        <v>0.5</v>
      </c>
      <c r="J163" s="5">
        <v>7000</v>
      </c>
      <c r="K163" s="6">
        <f t="shared" si="0"/>
        <v>3500</v>
      </c>
      <c r="L163" s="6">
        <f t="shared" si="1"/>
        <v>525.00000000000011</v>
      </c>
      <c r="M163" s="7">
        <v>0.15000000000000002</v>
      </c>
    </row>
    <row r="164" spans="2:13" x14ac:dyDescent="0.2">
      <c r="B164" s="2" t="s">
        <v>25</v>
      </c>
      <c r="C164" s="2">
        <v>1128299</v>
      </c>
      <c r="D164" s="3">
        <v>44274</v>
      </c>
      <c r="E164" s="2" t="s">
        <v>26</v>
      </c>
      <c r="F164" s="2" t="s">
        <v>27</v>
      </c>
      <c r="G164" s="2" t="s">
        <v>28</v>
      </c>
      <c r="H164" s="2" t="s">
        <v>15</v>
      </c>
      <c r="I164" s="4">
        <v>0.5</v>
      </c>
      <c r="J164" s="5">
        <v>8500</v>
      </c>
      <c r="K164" s="6">
        <f t="shared" si="0"/>
        <v>4250</v>
      </c>
      <c r="L164" s="6">
        <f t="shared" si="1"/>
        <v>1487.5000000000002</v>
      </c>
      <c r="M164" s="7">
        <v>0.35000000000000003</v>
      </c>
    </row>
    <row r="165" spans="2:13" x14ac:dyDescent="0.2">
      <c r="B165" s="2" t="s">
        <v>25</v>
      </c>
      <c r="C165" s="2">
        <v>1128299</v>
      </c>
      <c r="D165" s="3">
        <v>44274</v>
      </c>
      <c r="E165" s="2" t="s">
        <v>26</v>
      </c>
      <c r="F165" s="2" t="s">
        <v>27</v>
      </c>
      <c r="G165" s="2" t="s">
        <v>28</v>
      </c>
      <c r="H165" s="2" t="s">
        <v>16</v>
      </c>
      <c r="I165" s="4">
        <v>0.6</v>
      </c>
      <c r="J165" s="5">
        <v>7000</v>
      </c>
      <c r="K165" s="6">
        <f t="shared" si="0"/>
        <v>4200</v>
      </c>
      <c r="L165" s="6">
        <f t="shared" si="1"/>
        <v>840</v>
      </c>
      <c r="M165" s="7">
        <v>0.2</v>
      </c>
    </row>
    <row r="166" spans="2:13" x14ac:dyDescent="0.2">
      <c r="B166" s="2" t="s">
        <v>25</v>
      </c>
      <c r="C166" s="2">
        <v>1128299</v>
      </c>
      <c r="D166" s="3">
        <v>44274</v>
      </c>
      <c r="E166" s="2" t="s">
        <v>26</v>
      </c>
      <c r="F166" s="2" t="s">
        <v>27</v>
      </c>
      <c r="G166" s="2" t="s">
        <v>28</v>
      </c>
      <c r="H166" s="2" t="s">
        <v>17</v>
      </c>
      <c r="I166" s="4">
        <v>0.6</v>
      </c>
      <c r="J166" s="5">
        <v>7000</v>
      </c>
      <c r="K166" s="6">
        <f t="shared" si="0"/>
        <v>4200</v>
      </c>
      <c r="L166" s="6">
        <f t="shared" si="1"/>
        <v>1470.0000000000002</v>
      </c>
      <c r="M166" s="7">
        <v>0.35000000000000003</v>
      </c>
    </row>
    <row r="167" spans="2:13" x14ac:dyDescent="0.2">
      <c r="B167" s="2" t="s">
        <v>25</v>
      </c>
      <c r="C167" s="2">
        <v>1128299</v>
      </c>
      <c r="D167" s="3">
        <v>44274</v>
      </c>
      <c r="E167" s="2" t="s">
        <v>26</v>
      </c>
      <c r="F167" s="2" t="s">
        <v>27</v>
      </c>
      <c r="G167" s="2" t="s">
        <v>28</v>
      </c>
      <c r="H167" s="2" t="s">
        <v>18</v>
      </c>
      <c r="I167" s="4">
        <v>0.6</v>
      </c>
      <c r="J167" s="5">
        <v>6000</v>
      </c>
      <c r="K167" s="6">
        <f t="shared" si="0"/>
        <v>3600</v>
      </c>
      <c r="L167" s="6">
        <f t="shared" si="1"/>
        <v>1080</v>
      </c>
      <c r="M167" s="7">
        <v>0.3</v>
      </c>
    </row>
    <row r="168" spans="2:13" x14ac:dyDescent="0.2">
      <c r="B168" s="2" t="s">
        <v>25</v>
      </c>
      <c r="C168" s="2">
        <v>1128299</v>
      </c>
      <c r="D168" s="3">
        <v>44274</v>
      </c>
      <c r="E168" s="2" t="s">
        <v>26</v>
      </c>
      <c r="F168" s="2" t="s">
        <v>27</v>
      </c>
      <c r="G168" s="2" t="s">
        <v>28</v>
      </c>
      <c r="H168" s="2" t="s">
        <v>19</v>
      </c>
      <c r="I168" s="4">
        <v>0.65</v>
      </c>
      <c r="J168" s="5">
        <v>5000</v>
      </c>
      <c r="K168" s="6">
        <f t="shared" si="0"/>
        <v>3250</v>
      </c>
      <c r="L168" s="6">
        <f t="shared" si="1"/>
        <v>1625</v>
      </c>
      <c r="M168" s="7">
        <v>0.5</v>
      </c>
    </row>
    <row r="169" spans="2:13" x14ac:dyDescent="0.2">
      <c r="B169" s="2" t="s">
        <v>25</v>
      </c>
      <c r="C169" s="2">
        <v>1128299</v>
      </c>
      <c r="D169" s="3">
        <v>44274</v>
      </c>
      <c r="E169" s="2" t="s">
        <v>26</v>
      </c>
      <c r="F169" s="2" t="s">
        <v>27</v>
      </c>
      <c r="G169" s="2" t="s">
        <v>28</v>
      </c>
      <c r="H169" s="2" t="s">
        <v>20</v>
      </c>
      <c r="I169" s="4">
        <v>0.6</v>
      </c>
      <c r="J169" s="5">
        <v>7000</v>
      </c>
      <c r="K169" s="6">
        <f t="shared" si="0"/>
        <v>4200</v>
      </c>
      <c r="L169" s="6">
        <f t="shared" si="1"/>
        <v>630.00000000000011</v>
      </c>
      <c r="M169" s="7">
        <v>0.15000000000000002</v>
      </c>
    </row>
    <row r="170" spans="2:13" x14ac:dyDescent="0.2">
      <c r="B170" s="2" t="s">
        <v>25</v>
      </c>
      <c r="C170" s="2">
        <v>1128299</v>
      </c>
      <c r="D170" s="3">
        <v>44306</v>
      </c>
      <c r="E170" s="2" t="s">
        <v>26</v>
      </c>
      <c r="F170" s="2" t="s">
        <v>27</v>
      </c>
      <c r="G170" s="2" t="s">
        <v>28</v>
      </c>
      <c r="H170" s="2" t="s">
        <v>15</v>
      </c>
      <c r="I170" s="4">
        <v>0.6</v>
      </c>
      <c r="J170" s="5">
        <v>8750</v>
      </c>
      <c r="K170" s="6">
        <f t="shared" si="0"/>
        <v>5250</v>
      </c>
      <c r="L170" s="6">
        <f t="shared" si="1"/>
        <v>1837.5000000000002</v>
      </c>
      <c r="M170" s="7">
        <v>0.35000000000000003</v>
      </c>
    </row>
    <row r="171" spans="2:13" x14ac:dyDescent="0.2">
      <c r="B171" s="2" t="s">
        <v>25</v>
      </c>
      <c r="C171" s="2">
        <v>1128299</v>
      </c>
      <c r="D171" s="3">
        <v>44306</v>
      </c>
      <c r="E171" s="2" t="s">
        <v>26</v>
      </c>
      <c r="F171" s="2" t="s">
        <v>27</v>
      </c>
      <c r="G171" s="2" t="s">
        <v>28</v>
      </c>
      <c r="H171" s="2" t="s">
        <v>16</v>
      </c>
      <c r="I171" s="4">
        <v>0.65</v>
      </c>
      <c r="J171" s="5">
        <v>6750</v>
      </c>
      <c r="K171" s="6">
        <f t="shared" si="0"/>
        <v>4387.5</v>
      </c>
      <c r="L171" s="6">
        <f t="shared" si="1"/>
        <v>877.5</v>
      </c>
      <c r="M171" s="7">
        <v>0.2</v>
      </c>
    </row>
    <row r="172" spans="2:13" x14ac:dyDescent="0.2">
      <c r="B172" s="2" t="s">
        <v>25</v>
      </c>
      <c r="C172" s="2">
        <v>1128299</v>
      </c>
      <c r="D172" s="3">
        <v>44306</v>
      </c>
      <c r="E172" s="2" t="s">
        <v>26</v>
      </c>
      <c r="F172" s="2" t="s">
        <v>27</v>
      </c>
      <c r="G172" s="2" t="s">
        <v>28</v>
      </c>
      <c r="H172" s="2" t="s">
        <v>17</v>
      </c>
      <c r="I172" s="4">
        <v>0.65</v>
      </c>
      <c r="J172" s="5">
        <v>7250</v>
      </c>
      <c r="K172" s="6">
        <f t="shared" si="0"/>
        <v>4712.5</v>
      </c>
      <c r="L172" s="6">
        <f t="shared" si="1"/>
        <v>1649.3750000000002</v>
      </c>
      <c r="M172" s="7">
        <v>0.35000000000000003</v>
      </c>
    </row>
    <row r="173" spans="2:13" x14ac:dyDescent="0.2">
      <c r="B173" s="2" t="s">
        <v>25</v>
      </c>
      <c r="C173" s="2">
        <v>1128299</v>
      </c>
      <c r="D173" s="3">
        <v>44306</v>
      </c>
      <c r="E173" s="2" t="s">
        <v>26</v>
      </c>
      <c r="F173" s="2" t="s">
        <v>27</v>
      </c>
      <c r="G173" s="2" t="s">
        <v>28</v>
      </c>
      <c r="H173" s="2" t="s">
        <v>18</v>
      </c>
      <c r="I173" s="4">
        <v>0.6</v>
      </c>
      <c r="J173" s="5">
        <v>6250</v>
      </c>
      <c r="K173" s="6">
        <f t="shared" si="0"/>
        <v>3750</v>
      </c>
      <c r="L173" s="6">
        <f t="shared" si="1"/>
        <v>1125</v>
      </c>
      <c r="M173" s="7">
        <v>0.3</v>
      </c>
    </row>
    <row r="174" spans="2:13" x14ac:dyDescent="0.2">
      <c r="B174" s="2" t="s">
        <v>25</v>
      </c>
      <c r="C174" s="2">
        <v>1128299</v>
      </c>
      <c r="D174" s="3">
        <v>44306</v>
      </c>
      <c r="E174" s="2" t="s">
        <v>26</v>
      </c>
      <c r="F174" s="2" t="s">
        <v>27</v>
      </c>
      <c r="G174" s="2" t="s">
        <v>28</v>
      </c>
      <c r="H174" s="2" t="s">
        <v>19</v>
      </c>
      <c r="I174" s="4">
        <v>0.65</v>
      </c>
      <c r="J174" s="5">
        <v>5250</v>
      </c>
      <c r="K174" s="6">
        <f t="shared" si="0"/>
        <v>3412.5</v>
      </c>
      <c r="L174" s="6">
        <f t="shared" si="1"/>
        <v>1706.25</v>
      </c>
      <c r="M174" s="7">
        <v>0.5</v>
      </c>
    </row>
    <row r="175" spans="2:13" x14ac:dyDescent="0.2">
      <c r="B175" s="2" t="s">
        <v>25</v>
      </c>
      <c r="C175" s="2">
        <v>1128299</v>
      </c>
      <c r="D175" s="3">
        <v>44306</v>
      </c>
      <c r="E175" s="2" t="s">
        <v>26</v>
      </c>
      <c r="F175" s="2" t="s">
        <v>27</v>
      </c>
      <c r="G175" s="2" t="s">
        <v>28</v>
      </c>
      <c r="H175" s="2" t="s">
        <v>20</v>
      </c>
      <c r="I175" s="4">
        <v>0.8</v>
      </c>
      <c r="J175" s="5">
        <v>7000</v>
      </c>
      <c r="K175" s="6">
        <f t="shared" si="0"/>
        <v>5600</v>
      </c>
      <c r="L175" s="6">
        <f t="shared" si="1"/>
        <v>840.00000000000011</v>
      </c>
      <c r="M175" s="7">
        <v>0.15000000000000002</v>
      </c>
    </row>
    <row r="176" spans="2:13" x14ac:dyDescent="0.2">
      <c r="B176" s="2" t="s">
        <v>25</v>
      </c>
      <c r="C176" s="2">
        <v>1128299</v>
      </c>
      <c r="D176" s="3">
        <v>44337</v>
      </c>
      <c r="E176" s="2" t="s">
        <v>26</v>
      </c>
      <c r="F176" s="2" t="s">
        <v>27</v>
      </c>
      <c r="G176" s="2" t="s">
        <v>28</v>
      </c>
      <c r="H176" s="2" t="s">
        <v>15</v>
      </c>
      <c r="I176" s="4">
        <v>0.6</v>
      </c>
      <c r="J176" s="5">
        <v>9000</v>
      </c>
      <c r="K176" s="6">
        <f t="shared" si="0"/>
        <v>5400</v>
      </c>
      <c r="L176" s="6">
        <f t="shared" si="1"/>
        <v>2160</v>
      </c>
      <c r="M176" s="7">
        <v>0.4</v>
      </c>
    </row>
    <row r="177" spans="2:13" x14ac:dyDescent="0.2">
      <c r="B177" s="2" t="s">
        <v>25</v>
      </c>
      <c r="C177" s="2">
        <v>1128299</v>
      </c>
      <c r="D177" s="3">
        <v>44337</v>
      </c>
      <c r="E177" s="2" t="s">
        <v>26</v>
      </c>
      <c r="F177" s="2" t="s">
        <v>27</v>
      </c>
      <c r="G177" s="2" t="s">
        <v>28</v>
      </c>
      <c r="H177" s="2" t="s">
        <v>16</v>
      </c>
      <c r="I177" s="4">
        <v>0.65</v>
      </c>
      <c r="J177" s="5">
        <v>7500</v>
      </c>
      <c r="K177" s="6">
        <f t="shared" si="0"/>
        <v>4875</v>
      </c>
      <c r="L177" s="6">
        <f t="shared" si="1"/>
        <v>1218.75</v>
      </c>
      <c r="M177" s="7">
        <v>0.25</v>
      </c>
    </row>
    <row r="178" spans="2:13" x14ac:dyDescent="0.2">
      <c r="B178" s="2" t="s">
        <v>25</v>
      </c>
      <c r="C178" s="2">
        <v>1128299</v>
      </c>
      <c r="D178" s="3">
        <v>44337</v>
      </c>
      <c r="E178" s="2" t="s">
        <v>26</v>
      </c>
      <c r="F178" s="2" t="s">
        <v>27</v>
      </c>
      <c r="G178" s="2" t="s">
        <v>28</v>
      </c>
      <c r="H178" s="2" t="s">
        <v>17</v>
      </c>
      <c r="I178" s="4">
        <v>0.65</v>
      </c>
      <c r="J178" s="5">
        <v>7500</v>
      </c>
      <c r="K178" s="6">
        <f t="shared" si="0"/>
        <v>4875</v>
      </c>
      <c r="L178" s="6">
        <f t="shared" si="1"/>
        <v>1950</v>
      </c>
      <c r="M178" s="7">
        <v>0.4</v>
      </c>
    </row>
    <row r="179" spans="2:13" x14ac:dyDescent="0.2">
      <c r="B179" s="2" t="s">
        <v>25</v>
      </c>
      <c r="C179" s="2">
        <v>1128299</v>
      </c>
      <c r="D179" s="3">
        <v>44337</v>
      </c>
      <c r="E179" s="2" t="s">
        <v>26</v>
      </c>
      <c r="F179" s="2" t="s">
        <v>27</v>
      </c>
      <c r="G179" s="2" t="s">
        <v>28</v>
      </c>
      <c r="H179" s="2" t="s">
        <v>18</v>
      </c>
      <c r="I179" s="4">
        <v>0.6</v>
      </c>
      <c r="J179" s="5">
        <v>6500</v>
      </c>
      <c r="K179" s="6">
        <f t="shared" si="0"/>
        <v>3900</v>
      </c>
      <c r="L179" s="6">
        <f t="shared" si="1"/>
        <v>1365</v>
      </c>
      <c r="M179" s="7">
        <v>0.35</v>
      </c>
    </row>
    <row r="180" spans="2:13" x14ac:dyDescent="0.2">
      <c r="B180" s="2" t="s">
        <v>25</v>
      </c>
      <c r="C180" s="2">
        <v>1128299</v>
      </c>
      <c r="D180" s="3">
        <v>44337</v>
      </c>
      <c r="E180" s="2" t="s">
        <v>26</v>
      </c>
      <c r="F180" s="2" t="s">
        <v>27</v>
      </c>
      <c r="G180" s="2" t="s">
        <v>28</v>
      </c>
      <c r="H180" s="2" t="s">
        <v>19</v>
      </c>
      <c r="I180" s="4">
        <v>0.65</v>
      </c>
      <c r="J180" s="5">
        <v>5500</v>
      </c>
      <c r="K180" s="6">
        <f t="shared" si="0"/>
        <v>3575</v>
      </c>
      <c r="L180" s="6">
        <f t="shared" si="1"/>
        <v>1966.2500000000002</v>
      </c>
      <c r="M180" s="7">
        <v>0.55000000000000004</v>
      </c>
    </row>
    <row r="181" spans="2:13" x14ac:dyDescent="0.2">
      <c r="B181" s="2" t="s">
        <v>25</v>
      </c>
      <c r="C181" s="2">
        <v>1128299</v>
      </c>
      <c r="D181" s="3">
        <v>44337</v>
      </c>
      <c r="E181" s="2" t="s">
        <v>26</v>
      </c>
      <c r="F181" s="2" t="s">
        <v>27</v>
      </c>
      <c r="G181" s="2" t="s">
        <v>28</v>
      </c>
      <c r="H181" s="2" t="s">
        <v>20</v>
      </c>
      <c r="I181" s="4">
        <v>0.8</v>
      </c>
      <c r="J181" s="5">
        <v>7250</v>
      </c>
      <c r="K181" s="6">
        <f t="shared" si="0"/>
        <v>5800</v>
      </c>
      <c r="L181" s="6">
        <f t="shared" si="1"/>
        <v>1160</v>
      </c>
      <c r="M181" s="7">
        <v>0.2</v>
      </c>
    </row>
    <row r="182" spans="2:13" x14ac:dyDescent="0.2">
      <c r="B182" s="2" t="s">
        <v>25</v>
      </c>
      <c r="C182" s="2">
        <v>1128299</v>
      </c>
      <c r="D182" s="3">
        <v>44367</v>
      </c>
      <c r="E182" s="2" t="s">
        <v>26</v>
      </c>
      <c r="F182" s="2" t="s">
        <v>27</v>
      </c>
      <c r="G182" s="2" t="s">
        <v>28</v>
      </c>
      <c r="H182" s="2" t="s">
        <v>15</v>
      </c>
      <c r="I182" s="4">
        <v>0.6</v>
      </c>
      <c r="J182" s="5">
        <v>9750</v>
      </c>
      <c r="K182" s="6">
        <f t="shared" si="0"/>
        <v>5850</v>
      </c>
      <c r="L182" s="6">
        <f t="shared" si="1"/>
        <v>2340</v>
      </c>
      <c r="M182" s="7">
        <v>0.4</v>
      </c>
    </row>
    <row r="183" spans="2:13" x14ac:dyDescent="0.2">
      <c r="B183" s="2" t="s">
        <v>25</v>
      </c>
      <c r="C183" s="2">
        <v>1128299</v>
      </c>
      <c r="D183" s="3">
        <v>44367</v>
      </c>
      <c r="E183" s="2" t="s">
        <v>26</v>
      </c>
      <c r="F183" s="2" t="s">
        <v>27</v>
      </c>
      <c r="G183" s="2" t="s">
        <v>28</v>
      </c>
      <c r="H183" s="2" t="s">
        <v>16</v>
      </c>
      <c r="I183" s="4">
        <v>0.65</v>
      </c>
      <c r="J183" s="5">
        <v>8250</v>
      </c>
      <c r="K183" s="6">
        <f t="shared" si="0"/>
        <v>5362.5</v>
      </c>
      <c r="L183" s="6">
        <f t="shared" si="1"/>
        <v>1340.625</v>
      </c>
      <c r="M183" s="7">
        <v>0.25</v>
      </c>
    </row>
    <row r="184" spans="2:13" x14ac:dyDescent="0.2">
      <c r="B184" s="2" t="s">
        <v>25</v>
      </c>
      <c r="C184" s="2">
        <v>1128299</v>
      </c>
      <c r="D184" s="3">
        <v>44367</v>
      </c>
      <c r="E184" s="2" t="s">
        <v>26</v>
      </c>
      <c r="F184" s="2" t="s">
        <v>27</v>
      </c>
      <c r="G184" s="2" t="s">
        <v>28</v>
      </c>
      <c r="H184" s="2" t="s">
        <v>17</v>
      </c>
      <c r="I184" s="4">
        <v>0.65</v>
      </c>
      <c r="J184" s="5">
        <v>8250</v>
      </c>
      <c r="K184" s="6">
        <f t="shared" si="0"/>
        <v>5362.5</v>
      </c>
      <c r="L184" s="6">
        <f t="shared" si="1"/>
        <v>2145</v>
      </c>
      <c r="M184" s="7">
        <v>0.4</v>
      </c>
    </row>
    <row r="185" spans="2:13" x14ac:dyDescent="0.2">
      <c r="B185" s="2" t="s">
        <v>25</v>
      </c>
      <c r="C185" s="2">
        <v>1128299</v>
      </c>
      <c r="D185" s="3">
        <v>44367</v>
      </c>
      <c r="E185" s="2" t="s">
        <v>26</v>
      </c>
      <c r="F185" s="2" t="s">
        <v>27</v>
      </c>
      <c r="G185" s="2" t="s">
        <v>28</v>
      </c>
      <c r="H185" s="2" t="s">
        <v>18</v>
      </c>
      <c r="I185" s="4">
        <v>0.6</v>
      </c>
      <c r="J185" s="5">
        <v>7000</v>
      </c>
      <c r="K185" s="6">
        <f t="shared" si="0"/>
        <v>4200</v>
      </c>
      <c r="L185" s="6">
        <f t="shared" si="1"/>
        <v>1470</v>
      </c>
      <c r="M185" s="7">
        <v>0.35</v>
      </c>
    </row>
    <row r="186" spans="2:13" x14ac:dyDescent="0.2">
      <c r="B186" s="2" t="s">
        <v>25</v>
      </c>
      <c r="C186" s="2">
        <v>1128299</v>
      </c>
      <c r="D186" s="3">
        <v>44367</v>
      </c>
      <c r="E186" s="2" t="s">
        <v>26</v>
      </c>
      <c r="F186" s="2" t="s">
        <v>27</v>
      </c>
      <c r="G186" s="2" t="s">
        <v>28</v>
      </c>
      <c r="H186" s="2" t="s">
        <v>19</v>
      </c>
      <c r="I186" s="4">
        <v>0.65</v>
      </c>
      <c r="J186" s="5">
        <v>5750</v>
      </c>
      <c r="K186" s="6">
        <f t="shared" si="0"/>
        <v>3737.5</v>
      </c>
      <c r="L186" s="6">
        <f t="shared" si="1"/>
        <v>2055.625</v>
      </c>
      <c r="M186" s="7">
        <v>0.55000000000000004</v>
      </c>
    </row>
    <row r="187" spans="2:13" x14ac:dyDescent="0.2">
      <c r="B187" s="2" t="s">
        <v>25</v>
      </c>
      <c r="C187" s="2">
        <v>1128299</v>
      </c>
      <c r="D187" s="3">
        <v>44367</v>
      </c>
      <c r="E187" s="2" t="s">
        <v>26</v>
      </c>
      <c r="F187" s="2" t="s">
        <v>27</v>
      </c>
      <c r="G187" s="2" t="s">
        <v>28</v>
      </c>
      <c r="H187" s="2" t="s">
        <v>20</v>
      </c>
      <c r="I187" s="4">
        <v>0.8</v>
      </c>
      <c r="J187" s="5">
        <v>8750</v>
      </c>
      <c r="K187" s="6">
        <f t="shared" si="0"/>
        <v>7000</v>
      </c>
      <c r="L187" s="6">
        <f t="shared" si="1"/>
        <v>1400</v>
      </c>
      <c r="M187" s="7">
        <v>0.2</v>
      </c>
    </row>
    <row r="188" spans="2:13" x14ac:dyDescent="0.2">
      <c r="B188" s="2" t="s">
        <v>25</v>
      </c>
      <c r="C188" s="2">
        <v>1128299</v>
      </c>
      <c r="D188" s="3">
        <v>44396</v>
      </c>
      <c r="E188" s="2" t="s">
        <v>26</v>
      </c>
      <c r="F188" s="2" t="s">
        <v>27</v>
      </c>
      <c r="G188" s="2" t="s">
        <v>28</v>
      </c>
      <c r="H188" s="2" t="s">
        <v>15</v>
      </c>
      <c r="I188" s="4">
        <v>0.6</v>
      </c>
      <c r="J188" s="5">
        <v>10250</v>
      </c>
      <c r="K188" s="6">
        <f t="shared" si="0"/>
        <v>6150</v>
      </c>
      <c r="L188" s="6">
        <f t="shared" si="1"/>
        <v>2152.5</v>
      </c>
      <c r="M188" s="7">
        <v>0.35000000000000003</v>
      </c>
    </row>
    <row r="189" spans="2:13" x14ac:dyDescent="0.2">
      <c r="B189" s="2" t="s">
        <v>25</v>
      </c>
      <c r="C189" s="2">
        <v>1128299</v>
      </c>
      <c r="D189" s="3">
        <v>44396</v>
      </c>
      <c r="E189" s="2" t="s">
        <v>26</v>
      </c>
      <c r="F189" s="2" t="s">
        <v>27</v>
      </c>
      <c r="G189" s="2" t="s">
        <v>28</v>
      </c>
      <c r="H189" s="2" t="s">
        <v>16</v>
      </c>
      <c r="I189" s="4">
        <v>0.65</v>
      </c>
      <c r="J189" s="5">
        <v>8750</v>
      </c>
      <c r="K189" s="6">
        <f t="shared" si="0"/>
        <v>5687.5</v>
      </c>
      <c r="L189" s="6">
        <f t="shared" si="1"/>
        <v>1137.5</v>
      </c>
      <c r="M189" s="7">
        <v>0.2</v>
      </c>
    </row>
    <row r="190" spans="2:13" x14ac:dyDescent="0.2">
      <c r="B190" s="2" t="s">
        <v>25</v>
      </c>
      <c r="C190" s="2">
        <v>1128299</v>
      </c>
      <c r="D190" s="3">
        <v>44396</v>
      </c>
      <c r="E190" s="2" t="s">
        <v>26</v>
      </c>
      <c r="F190" s="2" t="s">
        <v>27</v>
      </c>
      <c r="G190" s="2" t="s">
        <v>28</v>
      </c>
      <c r="H190" s="2" t="s">
        <v>17</v>
      </c>
      <c r="I190" s="4">
        <v>0.65</v>
      </c>
      <c r="J190" s="5">
        <v>8250</v>
      </c>
      <c r="K190" s="6">
        <f t="shared" si="0"/>
        <v>5362.5</v>
      </c>
      <c r="L190" s="6">
        <f t="shared" si="1"/>
        <v>1876.8750000000002</v>
      </c>
      <c r="M190" s="7">
        <v>0.35000000000000003</v>
      </c>
    </row>
    <row r="191" spans="2:13" x14ac:dyDescent="0.2">
      <c r="B191" s="2" t="s">
        <v>25</v>
      </c>
      <c r="C191" s="2">
        <v>1128299</v>
      </c>
      <c r="D191" s="3">
        <v>44396</v>
      </c>
      <c r="E191" s="2" t="s">
        <v>26</v>
      </c>
      <c r="F191" s="2" t="s">
        <v>27</v>
      </c>
      <c r="G191" s="2" t="s">
        <v>28</v>
      </c>
      <c r="H191" s="2" t="s">
        <v>18</v>
      </c>
      <c r="I191" s="4">
        <v>0.6</v>
      </c>
      <c r="J191" s="5">
        <v>7250</v>
      </c>
      <c r="K191" s="6">
        <f t="shared" si="0"/>
        <v>4350</v>
      </c>
      <c r="L191" s="6">
        <f t="shared" si="1"/>
        <v>1305</v>
      </c>
      <c r="M191" s="7">
        <v>0.3</v>
      </c>
    </row>
    <row r="192" spans="2:13" x14ac:dyDescent="0.2">
      <c r="B192" s="2" t="s">
        <v>25</v>
      </c>
      <c r="C192" s="2">
        <v>1128299</v>
      </c>
      <c r="D192" s="3">
        <v>44396</v>
      </c>
      <c r="E192" s="2" t="s">
        <v>26</v>
      </c>
      <c r="F192" s="2" t="s">
        <v>27</v>
      </c>
      <c r="G192" s="2" t="s">
        <v>28</v>
      </c>
      <c r="H192" s="2" t="s">
        <v>19</v>
      </c>
      <c r="I192" s="4">
        <v>0.65</v>
      </c>
      <c r="J192" s="5">
        <v>7750</v>
      </c>
      <c r="K192" s="6">
        <f t="shared" si="0"/>
        <v>5037.5</v>
      </c>
      <c r="L192" s="6">
        <f t="shared" si="1"/>
        <v>2518.75</v>
      </c>
      <c r="M192" s="7">
        <v>0.5</v>
      </c>
    </row>
    <row r="193" spans="2:13" x14ac:dyDescent="0.2">
      <c r="B193" s="2" t="s">
        <v>25</v>
      </c>
      <c r="C193" s="2">
        <v>1128299</v>
      </c>
      <c r="D193" s="3">
        <v>44396</v>
      </c>
      <c r="E193" s="2" t="s">
        <v>26</v>
      </c>
      <c r="F193" s="2" t="s">
        <v>27</v>
      </c>
      <c r="G193" s="2" t="s">
        <v>28</v>
      </c>
      <c r="H193" s="2" t="s">
        <v>20</v>
      </c>
      <c r="I193" s="4">
        <v>0.8</v>
      </c>
      <c r="J193" s="5">
        <v>7750</v>
      </c>
      <c r="K193" s="6">
        <f t="shared" si="0"/>
        <v>6200</v>
      </c>
      <c r="L193" s="6">
        <f t="shared" si="1"/>
        <v>930.00000000000011</v>
      </c>
      <c r="M193" s="7">
        <v>0.15000000000000002</v>
      </c>
    </row>
    <row r="194" spans="2:13" x14ac:dyDescent="0.2">
      <c r="B194" s="2" t="s">
        <v>25</v>
      </c>
      <c r="C194" s="2">
        <v>1128299</v>
      </c>
      <c r="D194" s="3">
        <v>44428</v>
      </c>
      <c r="E194" s="2" t="s">
        <v>26</v>
      </c>
      <c r="F194" s="2" t="s">
        <v>27</v>
      </c>
      <c r="G194" s="2" t="s">
        <v>28</v>
      </c>
      <c r="H194" s="2" t="s">
        <v>15</v>
      </c>
      <c r="I194" s="4">
        <v>0.65</v>
      </c>
      <c r="J194" s="5">
        <v>9750</v>
      </c>
      <c r="K194" s="6">
        <f t="shared" si="0"/>
        <v>6337.5</v>
      </c>
      <c r="L194" s="6">
        <f t="shared" si="1"/>
        <v>2218.125</v>
      </c>
      <c r="M194" s="7">
        <v>0.35000000000000003</v>
      </c>
    </row>
    <row r="195" spans="2:13" x14ac:dyDescent="0.2">
      <c r="B195" s="2" t="s">
        <v>25</v>
      </c>
      <c r="C195" s="2">
        <v>1128299</v>
      </c>
      <c r="D195" s="3">
        <v>44428</v>
      </c>
      <c r="E195" s="2" t="s">
        <v>26</v>
      </c>
      <c r="F195" s="2" t="s">
        <v>27</v>
      </c>
      <c r="G195" s="2" t="s">
        <v>28</v>
      </c>
      <c r="H195" s="2" t="s">
        <v>16</v>
      </c>
      <c r="I195" s="4">
        <v>0.70000000000000007</v>
      </c>
      <c r="J195" s="5">
        <v>9250</v>
      </c>
      <c r="K195" s="6">
        <f t="shared" si="0"/>
        <v>6475.0000000000009</v>
      </c>
      <c r="L195" s="6">
        <f t="shared" si="1"/>
        <v>1295.0000000000002</v>
      </c>
      <c r="M195" s="7">
        <v>0.2</v>
      </c>
    </row>
    <row r="196" spans="2:13" x14ac:dyDescent="0.2">
      <c r="B196" s="2" t="s">
        <v>25</v>
      </c>
      <c r="C196" s="2">
        <v>1128299</v>
      </c>
      <c r="D196" s="3">
        <v>44428</v>
      </c>
      <c r="E196" s="2" t="s">
        <v>26</v>
      </c>
      <c r="F196" s="2" t="s">
        <v>27</v>
      </c>
      <c r="G196" s="2" t="s">
        <v>28</v>
      </c>
      <c r="H196" s="2" t="s">
        <v>17</v>
      </c>
      <c r="I196" s="4">
        <v>0.65</v>
      </c>
      <c r="J196" s="5">
        <v>8000</v>
      </c>
      <c r="K196" s="6">
        <f t="shared" si="0"/>
        <v>5200</v>
      </c>
      <c r="L196" s="6">
        <f t="shared" si="1"/>
        <v>1820.0000000000002</v>
      </c>
      <c r="M196" s="7">
        <v>0.35000000000000003</v>
      </c>
    </row>
    <row r="197" spans="2:13" x14ac:dyDescent="0.2">
      <c r="B197" s="2" t="s">
        <v>25</v>
      </c>
      <c r="C197" s="2">
        <v>1128299</v>
      </c>
      <c r="D197" s="3">
        <v>44428</v>
      </c>
      <c r="E197" s="2" t="s">
        <v>26</v>
      </c>
      <c r="F197" s="2" t="s">
        <v>27</v>
      </c>
      <c r="G197" s="2" t="s">
        <v>28</v>
      </c>
      <c r="H197" s="2" t="s">
        <v>18</v>
      </c>
      <c r="I197" s="4">
        <v>0.65</v>
      </c>
      <c r="J197" s="5">
        <v>7500</v>
      </c>
      <c r="K197" s="6">
        <f t="shared" si="0"/>
        <v>4875</v>
      </c>
      <c r="L197" s="6">
        <f t="shared" si="1"/>
        <v>1462.5</v>
      </c>
      <c r="M197" s="7">
        <v>0.3</v>
      </c>
    </row>
    <row r="198" spans="2:13" x14ac:dyDescent="0.2">
      <c r="B198" s="2" t="s">
        <v>25</v>
      </c>
      <c r="C198" s="2">
        <v>1128299</v>
      </c>
      <c r="D198" s="3">
        <v>44428</v>
      </c>
      <c r="E198" s="2" t="s">
        <v>26</v>
      </c>
      <c r="F198" s="2" t="s">
        <v>27</v>
      </c>
      <c r="G198" s="2" t="s">
        <v>28</v>
      </c>
      <c r="H198" s="2" t="s">
        <v>19</v>
      </c>
      <c r="I198" s="4">
        <v>0.75</v>
      </c>
      <c r="J198" s="5">
        <v>7500</v>
      </c>
      <c r="K198" s="6">
        <f t="shared" si="0"/>
        <v>5625</v>
      </c>
      <c r="L198" s="6">
        <f t="shared" si="1"/>
        <v>2812.5</v>
      </c>
      <c r="M198" s="7">
        <v>0.5</v>
      </c>
    </row>
    <row r="199" spans="2:13" x14ac:dyDescent="0.2">
      <c r="B199" s="2" t="s">
        <v>25</v>
      </c>
      <c r="C199" s="2">
        <v>1128299</v>
      </c>
      <c r="D199" s="3">
        <v>44428</v>
      </c>
      <c r="E199" s="2" t="s">
        <v>26</v>
      </c>
      <c r="F199" s="2" t="s">
        <v>27</v>
      </c>
      <c r="G199" s="2" t="s">
        <v>28</v>
      </c>
      <c r="H199" s="2" t="s">
        <v>20</v>
      </c>
      <c r="I199" s="4">
        <v>0.8</v>
      </c>
      <c r="J199" s="5">
        <v>7250</v>
      </c>
      <c r="K199" s="6">
        <f t="shared" si="0"/>
        <v>5800</v>
      </c>
      <c r="L199" s="6">
        <f t="shared" si="1"/>
        <v>870.00000000000011</v>
      </c>
      <c r="M199" s="7">
        <v>0.15000000000000002</v>
      </c>
    </row>
    <row r="200" spans="2:13" x14ac:dyDescent="0.2">
      <c r="B200" s="2" t="s">
        <v>25</v>
      </c>
      <c r="C200" s="2">
        <v>1128299</v>
      </c>
      <c r="D200" s="3">
        <v>44460</v>
      </c>
      <c r="E200" s="2" t="s">
        <v>26</v>
      </c>
      <c r="F200" s="2" t="s">
        <v>27</v>
      </c>
      <c r="G200" s="2" t="s">
        <v>28</v>
      </c>
      <c r="H200" s="2" t="s">
        <v>15</v>
      </c>
      <c r="I200" s="4">
        <v>0.55000000000000004</v>
      </c>
      <c r="J200" s="5">
        <v>9250</v>
      </c>
      <c r="K200" s="6">
        <f t="shared" si="0"/>
        <v>5087.5</v>
      </c>
      <c r="L200" s="6">
        <f t="shared" si="1"/>
        <v>1526.2500000000002</v>
      </c>
      <c r="M200" s="7">
        <v>0.30000000000000004</v>
      </c>
    </row>
    <row r="201" spans="2:13" x14ac:dyDescent="0.2">
      <c r="B201" s="2" t="s">
        <v>25</v>
      </c>
      <c r="C201" s="2">
        <v>1128299</v>
      </c>
      <c r="D201" s="3">
        <v>44460</v>
      </c>
      <c r="E201" s="2" t="s">
        <v>26</v>
      </c>
      <c r="F201" s="2" t="s">
        <v>27</v>
      </c>
      <c r="G201" s="2" t="s">
        <v>28</v>
      </c>
      <c r="H201" s="2" t="s">
        <v>16</v>
      </c>
      <c r="I201" s="4">
        <v>0.60000000000000009</v>
      </c>
      <c r="J201" s="5">
        <v>9250</v>
      </c>
      <c r="K201" s="6">
        <f t="shared" si="0"/>
        <v>5550.0000000000009</v>
      </c>
      <c r="L201" s="6">
        <f t="shared" si="1"/>
        <v>832.50000000000011</v>
      </c>
      <c r="M201" s="7">
        <v>0.15</v>
      </c>
    </row>
    <row r="202" spans="2:13" x14ac:dyDescent="0.2">
      <c r="B202" s="2" t="s">
        <v>25</v>
      </c>
      <c r="C202" s="2">
        <v>1128299</v>
      </c>
      <c r="D202" s="3">
        <v>44460</v>
      </c>
      <c r="E202" s="2" t="s">
        <v>26</v>
      </c>
      <c r="F202" s="2" t="s">
        <v>27</v>
      </c>
      <c r="G202" s="2" t="s">
        <v>28</v>
      </c>
      <c r="H202" s="2" t="s">
        <v>17</v>
      </c>
      <c r="I202" s="4">
        <v>0.55000000000000004</v>
      </c>
      <c r="J202" s="5">
        <v>7750</v>
      </c>
      <c r="K202" s="6">
        <f t="shared" si="0"/>
        <v>4262.5</v>
      </c>
      <c r="L202" s="6">
        <f t="shared" si="1"/>
        <v>1278.7500000000002</v>
      </c>
      <c r="M202" s="7">
        <v>0.30000000000000004</v>
      </c>
    </row>
    <row r="203" spans="2:13" x14ac:dyDescent="0.2">
      <c r="B203" s="2" t="s">
        <v>25</v>
      </c>
      <c r="C203" s="2">
        <v>1128299</v>
      </c>
      <c r="D203" s="3">
        <v>44460</v>
      </c>
      <c r="E203" s="2" t="s">
        <v>26</v>
      </c>
      <c r="F203" s="2" t="s">
        <v>27</v>
      </c>
      <c r="G203" s="2" t="s">
        <v>28</v>
      </c>
      <c r="H203" s="2" t="s">
        <v>18</v>
      </c>
      <c r="I203" s="4">
        <v>0.55000000000000004</v>
      </c>
      <c r="J203" s="5">
        <v>7250</v>
      </c>
      <c r="K203" s="6">
        <f t="shared" si="0"/>
        <v>3987.5000000000005</v>
      </c>
      <c r="L203" s="6">
        <f t="shared" si="1"/>
        <v>996.875</v>
      </c>
      <c r="M203" s="7">
        <v>0.24999999999999997</v>
      </c>
    </row>
    <row r="204" spans="2:13" x14ac:dyDescent="0.2">
      <c r="B204" s="2" t="s">
        <v>25</v>
      </c>
      <c r="C204" s="2">
        <v>1128299</v>
      </c>
      <c r="D204" s="3">
        <v>44460</v>
      </c>
      <c r="E204" s="2" t="s">
        <v>26</v>
      </c>
      <c r="F204" s="2" t="s">
        <v>27</v>
      </c>
      <c r="G204" s="2" t="s">
        <v>28</v>
      </c>
      <c r="H204" s="2" t="s">
        <v>19</v>
      </c>
      <c r="I204" s="4">
        <v>0.65</v>
      </c>
      <c r="J204" s="5">
        <v>7250</v>
      </c>
      <c r="K204" s="6">
        <f t="shared" si="0"/>
        <v>4712.5</v>
      </c>
      <c r="L204" s="6">
        <f t="shared" si="1"/>
        <v>2120.6250000000005</v>
      </c>
      <c r="M204" s="7">
        <v>0.45000000000000007</v>
      </c>
    </row>
    <row r="205" spans="2:13" x14ac:dyDescent="0.2">
      <c r="B205" s="2" t="s">
        <v>25</v>
      </c>
      <c r="C205" s="2">
        <v>1128299</v>
      </c>
      <c r="D205" s="3">
        <v>44460</v>
      </c>
      <c r="E205" s="2" t="s">
        <v>26</v>
      </c>
      <c r="F205" s="2" t="s">
        <v>27</v>
      </c>
      <c r="G205" s="2" t="s">
        <v>28</v>
      </c>
      <c r="H205" s="2" t="s">
        <v>20</v>
      </c>
      <c r="I205" s="4">
        <v>0.70000000000000007</v>
      </c>
      <c r="J205" s="5">
        <v>7750</v>
      </c>
      <c r="K205" s="6">
        <f t="shared" si="0"/>
        <v>5425.0000000000009</v>
      </c>
      <c r="L205" s="6">
        <f t="shared" si="1"/>
        <v>542.50000000000011</v>
      </c>
      <c r="M205" s="7">
        <v>0.1</v>
      </c>
    </row>
    <row r="206" spans="2:13" x14ac:dyDescent="0.2">
      <c r="B206" s="2" t="s">
        <v>25</v>
      </c>
      <c r="C206" s="2">
        <v>1128299</v>
      </c>
      <c r="D206" s="3">
        <v>44489</v>
      </c>
      <c r="E206" s="2" t="s">
        <v>26</v>
      </c>
      <c r="F206" s="2" t="s">
        <v>27</v>
      </c>
      <c r="G206" s="2" t="s">
        <v>28</v>
      </c>
      <c r="H206" s="2" t="s">
        <v>15</v>
      </c>
      <c r="I206" s="4">
        <v>0.55000000000000004</v>
      </c>
      <c r="J206" s="5">
        <v>8750</v>
      </c>
      <c r="K206" s="6">
        <f t="shared" si="0"/>
        <v>4812.5</v>
      </c>
      <c r="L206" s="6">
        <f t="shared" si="1"/>
        <v>1443.7500000000002</v>
      </c>
      <c r="M206" s="7">
        <v>0.30000000000000004</v>
      </c>
    </row>
    <row r="207" spans="2:13" x14ac:dyDescent="0.2">
      <c r="B207" s="2" t="s">
        <v>25</v>
      </c>
      <c r="C207" s="2">
        <v>1128299</v>
      </c>
      <c r="D207" s="3">
        <v>44489</v>
      </c>
      <c r="E207" s="2" t="s">
        <v>26</v>
      </c>
      <c r="F207" s="2" t="s">
        <v>27</v>
      </c>
      <c r="G207" s="2" t="s">
        <v>28</v>
      </c>
      <c r="H207" s="2" t="s">
        <v>16</v>
      </c>
      <c r="I207" s="4">
        <v>0.60000000000000009</v>
      </c>
      <c r="J207" s="5">
        <v>8750</v>
      </c>
      <c r="K207" s="6">
        <f t="shared" si="0"/>
        <v>5250.0000000000009</v>
      </c>
      <c r="L207" s="6">
        <f t="shared" si="1"/>
        <v>787.50000000000011</v>
      </c>
      <c r="M207" s="7">
        <v>0.15</v>
      </c>
    </row>
    <row r="208" spans="2:13" x14ac:dyDescent="0.2">
      <c r="B208" s="2" t="s">
        <v>25</v>
      </c>
      <c r="C208" s="2">
        <v>1128299</v>
      </c>
      <c r="D208" s="3">
        <v>44489</v>
      </c>
      <c r="E208" s="2" t="s">
        <v>26</v>
      </c>
      <c r="F208" s="2" t="s">
        <v>27</v>
      </c>
      <c r="G208" s="2" t="s">
        <v>28</v>
      </c>
      <c r="H208" s="2" t="s">
        <v>17</v>
      </c>
      <c r="I208" s="4">
        <v>0.55000000000000004</v>
      </c>
      <c r="J208" s="5">
        <v>7000</v>
      </c>
      <c r="K208" s="6">
        <f t="shared" si="0"/>
        <v>3850.0000000000005</v>
      </c>
      <c r="L208" s="6">
        <f t="shared" si="1"/>
        <v>1155.0000000000002</v>
      </c>
      <c r="M208" s="7">
        <v>0.30000000000000004</v>
      </c>
    </row>
    <row r="209" spans="2:13" x14ac:dyDescent="0.2">
      <c r="B209" s="2" t="s">
        <v>25</v>
      </c>
      <c r="C209" s="2">
        <v>1128299</v>
      </c>
      <c r="D209" s="3">
        <v>44489</v>
      </c>
      <c r="E209" s="2" t="s">
        <v>26</v>
      </c>
      <c r="F209" s="2" t="s">
        <v>27</v>
      </c>
      <c r="G209" s="2" t="s">
        <v>28</v>
      </c>
      <c r="H209" s="2" t="s">
        <v>18</v>
      </c>
      <c r="I209" s="4">
        <v>0.55000000000000004</v>
      </c>
      <c r="J209" s="5">
        <v>6750</v>
      </c>
      <c r="K209" s="6">
        <f t="shared" si="0"/>
        <v>3712.5000000000005</v>
      </c>
      <c r="L209" s="6">
        <f t="shared" si="1"/>
        <v>928.125</v>
      </c>
      <c r="M209" s="7">
        <v>0.24999999999999997</v>
      </c>
    </row>
    <row r="210" spans="2:13" x14ac:dyDescent="0.2">
      <c r="B210" s="2" t="s">
        <v>25</v>
      </c>
      <c r="C210" s="2">
        <v>1128299</v>
      </c>
      <c r="D210" s="3">
        <v>44489</v>
      </c>
      <c r="E210" s="2" t="s">
        <v>26</v>
      </c>
      <c r="F210" s="2" t="s">
        <v>27</v>
      </c>
      <c r="G210" s="2" t="s">
        <v>28</v>
      </c>
      <c r="H210" s="2" t="s">
        <v>19</v>
      </c>
      <c r="I210" s="4">
        <v>0.65</v>
      </c>
      <c r="J210" s="5">
        <v>6500</v>
      </c>
      <c r="K210" s="6">
        <f t="shared" si="0"/>
        <v>4225</v>
      </c>
      <c r="L210" s="6">
        <f t="shared" si="1"/>
        <v>1901.2500000000002</v>
      </c>
      <c r="M210" s="7">
        <v>0.45000000000000007</v>
      </c>
    </row>
    <row r="211" spans="2:13" x14ac:dyDescent="0.2">
      <c r="B211" s="2" t="s">
        <v>25</v>
      </c>
      <c r="C211" s="2">
        <v>1128299</v>
      </c>
      <c r="D211" s="3">
        <v>44489</v>
      </c>
      <c r="E211" s="2" t="s">
        <v>26</v>
      </c>
      <c r="F211" s="2" t="s">
        <v>27</v>
      </c>
      <c r="G211" s="2" t="s">
        <v>28</v>
      </c>
      <c r="H211" s="2" t="s">
        <v>20</v>
      </c>
      <c r="I211" s="4">
        <v>0.70000000000000007</v>
      </c>
      <c r="J211" s="5">
        <v>7000</v>
      </c>
      <c r="K211" s="6">
        <f t="shared" si="0"/>
        <v>4900.0000000000009</v>
      </c>
      <c r="L211" s="6">
        <f t="shared" si="1"/>
        <v>490.00000000000011</v>
      </c>
      <c r="M211" s="7">
        <v>0.1</v>
      </c>
    </row>
    <row r="212" spans="2:13" x14ac:dyDescent="0.2">
      <c r="B212" s="2" t="s">
        <v>25</v>
      </c>
      <c r="C212" s="2">
        <v>1128299</v>
      </c>
      <c r="D212" s="3">
        <v>44520</v>
      </c>
      <c r="E212" s="2" t="s">
        <v>26</v>
      </c>
      <c r="F212" s="2" t="s">
        <v>27</v>
      </c>
      <c r="G212" s="2" t="s">
        <v>28</v>
      </c>
      <c r="H212" s="2" t="s">
        <v>15</v>
      </c>
      <c r="I212" s="4">
        <v>0.55000000000000004</v>
      </c>
      <c r="J212" s="5">
        <v>8750</v>
      </c>
      <c r="K212" s="6">
        <f t="shared" si="0"/>
        <v>4812.5</v>
      </c>
      <c r="L212" s="6">
        <f t="shared" si="1"/>
        <v>1443.7500000000002</v>
      </c>
      <c r="M212" s="7">
        <v>0.30000000000000004</v>
      </c>
    </row>
    <row r="213" spans="2:13" x14ac:dyDescent="0.2">
      <c r="B213" s="2" t="s">
        <v>25</v>
      </c>
      <c r="C213" s="2">
        <v>1128299</v>
      </c>
      <c r="D213" s="3">
        <v>44520</v>
      </c>
      <c r="E213" s="2" t="s">
        <v>26</v>
      </c>
      <c r="F213" s="2" t="s">
        <v>27</v>
      </c>
      <c r="G213" s="2" t="s">
        <v>28</v>
      </c>
      <c r="H213" s="2" t="s">
        <v>16</v>
      </c>
      <c r="I213" s="4">
        <v>0.60000000000000009</v>
      </c>
      <c r="J213" s="5">
        <v>8750</v>
      </c>
      <c r="K213" s="6">
        <f t="shared" si="0"/>
        <v>5250.0000000000009</v>
      </c>
      <c r="L213" s="6">
        <f t="shared" si="1"/>
        <v>787.50000000000011</v>
      </c>
      <c r="M213" s="7">
        <v>0.15</v>
      </c>
    </row>
    <row r="214" spans="2:13" x14ac:dyDescent="0.2">
      <c r="B214" s="2" t="s">
        <v>25</v>
      </c>
      <c r="C214" s="2">
        <v>1128299</v>
      </c>
      <c r="D214" s="3">
        <v>44520</v>
      </c>
      <c r="E214" s="2" t="s">
        <v>26</v>
      </c>
      <c r="F214" s="2" t="s">
        <v>27</v>
      </c>
      <c r="G214" s="2" t="s">
        <v>28</v>
      </c>
      <c r="H214" s="2" t="s">
        <v>17</v>
      </c>
      <c r="I214" s="4">
        <v>0.55000000000000004</v>
      </c>
      <c r="J214" s="5">
        <v>7250</v>
      </c>
      <c r="K214" s="6">
        <f t="shared" si="0"/>
        <v>3987.5000000000005</v>
      </c>
      <c r="L214" s="6">
        <f t="shared" si="1"/>
        <v>1196.2500000000002</v>
      </c>
      <c r="M214" s="7">
        <v>0.30000000000000004</v>
      </c>
    </row>
    <row r="215" spans="2:13" x14ac:dyDescent="0.2">
      <c r="B215" s="2" t="s">
        <v>25</v>
      </c>
      <c r="C215" s="2">
        <v>1128299</v>
      </c>
      <c r="D215" s="3">
        <v>44520</v>
      </c>
      <c r="E215" s="2" t="s">
        <v>26</v>
      </c>
      <c r="F215" s="2" t="s">
        <v>27</v>
      </c>
      <c r="G215" s="2" t="s">
        <v>28</v>
      </c>
      <c r="H215" s="2" t="s">
        <v>18</v>
      </c>
      <c r="I215" s="4">
        <v>0.55000000000000004</v>
      </c>
      <c r="J215" s="5">
        <v>7000</v>
      </c>
      <c r="K215" s="6">
        <f t="shared" si="0"/>
        <v>3850.0000000000005</v>
      </c>
      <c r="L215" s="6">
        <f t="shared" si="1"/>
        <v>962.5</v>
      </c>
      <c r="M215" s="7">
        <v>0.24999999999999997</v>
      </c>
    </row>
    <row r="216" spans="2:13" x14ac:dyDescent="0.2">
      <c r="B216" s="2" t="s">
        <v>25</v>
      </c>
      <c r="C216" s="2">
        <v>1128299</v>
      </c>
      <c r="D216" s="3">
        <v>44520</v>
      </c>
      <c r="E216" s="2" t="s">
        <v>26</v>
      </c>
      <c r="F216" s="2" t="s">
        <v>27</v>
      </c>
      <c r="G216" s="2" t="s">
        <v>28</v>
      </c>
      <c r="H216" s="2" t="s">
        <v>19</v>
      </c>
      <c r="I216" s="4">
        <v>0.65</v>
      </c>
      <c r="J216" s="5">
        <v>6500</v>
      </c>
      <c r="K216" s="6">
        <f t="shared" si="0"/>
        <v>4225</v>
      </c>
      <c r="L216" s="6">
        <f t="shared" si="1"/>
        <v>1901.2500000000002</v>
      </c>
      <c r="M216" s="7">
        <v>0.45000000000000007</v>
      </c>
    </row>
    <row r="217" spans="2:13" x14ac:dyDescent="0.2">
      <c r="B217" s="2" t="s">
        <v>25</v>
      </c>
      <c r="C217" s="2">
        <v>1128299</v>
      </c>
      <c r="D217" s="3">
        <v>44520</v>
      </c>
      <c r="E217" s="2" t="s">
        <v>26</v>
      </c>
      <c r="F217" s="2" t="s">
        <v>27</v>
      </c>
      <c r="G217" s="2" t="s">
        <v>28</v>
      </c>
      <c r="H217" s="2" t="s">
        <v>20</v>
      </c>
      <c r="I217" s="4">
        <v>0.70000000000000007</v>
      </c>
      <c r="J217" s="5">
        <v>7750</v>
      </c>
      <c r="K217" s="6">
        <f t="shared" si="0"/>
        <v>5425.0000000000009</v>
      </c>
      <c r="L217" s="6">
        <f t="shared" si="1"/>
        <v>542.50000000000011</v>
      </c>
      <c r="M217" s="7">
        <v>0.1</v>
      </c>
    </row>
    <row r="218" spans="2:13" x14ac:dyDescent="0.2">
      <c r="B218" s="2" t="s">
        <v>25</v>
      </c>
      <c r="C218" s="2">
        <v>1128299</v>
      </c>
      <c r="D218" s="3">
        <v>44549</v>
      </c>
      <c r="E218" s="2" t="s">
        <v>26</v>
      </c>
      <c r="F218" s="2" t="s">
        <v>27</v>
      </c>
      <c r="G218" s="2" t="s">
        <v>28</v>
      </c>
      <c r="H218" s="2" t="s">
        <v>15</v>
      </c>
      <c r="I218" s="4">
        <v>0.55000000000000004</v>
      </c>
      <c r="J218" s="5">
        <v>9750</v>
      </c>
      <c r="K218" s="6">
        <f t="shared" si="0"/>
        <v>5362.5</v>
      </c>
      <c r="L218" s="6">
        <f t="shared" si="1"/>
        <v>1608.7500000000002</v>
      </c>
      <c r="M218" s="7">
        <v>0.30000000000000004</v>
      </c>
    </row>
    <row r="219" spans="2:13" x14ac:dyDescent="0.2">
      <c r="B219" s="2" t="s">
        <v>25</v>
      </c>
      <c r="C219" s="2">
        <v>1128299</v>
      </c>
      <c r="D219" s="3">
        <v>44549</v>
      </c>
      <c r="E219" s="2" t="s">
        <v>26</v>
      </c>
      <c r="F219" s="2" t="s">
        <v>27</v>
      </c>
      <c r="G219" s="2" t="s">
        <v>28</v>
      </c>
      <c r="H219" s="2" t="s">
        <v>16</v>
      </c>
      <c r="I219" s="4">
        <v>0.60000000000000009</v>
      </c>
      <c r="J219" s="5">
        <v>9750</v>
      </c>
      <c r="K219" s="6">
        <f t="shared" si="0"/>
        <v>5850.0000000000009</v>
      </c>
      <c r="L219" s="6">
        <f t="shared" si="1"/>
        <v>877.50000000000011</v>
      </c>
      <c r="M219" s="7">
        <v>0.15</v>
      </c>
    </row>
    <row r="220" spans="2:13" x14ac:dyDescent="0.2">
      <c r="B220" s="2" t="s">
        <v>25</v>
      </c>
      <c r="C220" s="2">
        <v>1128299</v>
      </c>
      <c r="D220" s="3">
        <v>44549</v>
      </c>
      <c r="E220" s="2" t="s">
        <v>26</v>
      </c>
      <c r="F220" s="2" t="s">
        <v>27</v>
      </c>
      <c r="G220" s="2" t="s">
        <v>28</v>
      </c>
      <c r="H220" s="2" t="s">
        <v>17</v>
      </c>
      <c r="I220" s="4">
        <v>0.55000000000000004</v>
      </c>
      <c r="J220" s="5">
        <v>7750</v>
      </c>
      <c r="K220" s="6">
        <f t="shared" si="0"/>
        <v>4262.5</v>
      </c>
      <c r="L220" s="6">
        <f t="shared" si="1"/>
        <v>1278.7500000000002</v>
      </c>
      <c r="M220" s="7">
        <v>0.30000000000000004</v>
      </c>
    </row>
    <row r="221" spans="2:13" x14ac:dyDescent="0.2">
      <c r="B221" s="2" t="s">
        <v>25</v>
      </c>
      <c r="C221" s="2">
        <v>1128299</v>
      </c>
      <c r="D221" s="3">
        <v>44549</v>
      </c>
      <c r="E221" s="2" t="s">
        <v>26</v>
      </c>
      <c r="F221" s="2" t="s">
        <v>27</v>
      </c>
      <c r="G221" s="2" t="s">
        <v>28</v>
      </c>
      <c r="H221" s="2" t="s">
        <v>18</v>
      </c>
      <c r="I221" s="4">
        <v>0.55000000000000004</v>
      </c>
      <c r="J221" s="5">
        <v>7750</v>
      </c>
      <c r="K221" s="6">
        <f t="shared" si="0"/>
        <v>4262.5</v>
      </c>
      <c r="L221" s="6">
        <f t="shared" si="1"/>
        <v>1065.6249999999998</v>
      </c>
      <c r="M221" s="7">
        <v>0.24999999999999997</v>
      </c>
    </row>
    <row r="222" spans="2:13" x14ac:dyDescent="0.2">
      <c r="B222" s="2" t="s">
        <v>25</v>
      </c>
      <c r="C222" s="2">
        <v>1128299</v>
      </c>
      <c r="D222" s="3">
        <v>44549</v>
      </c>
      <c r="E222" s="2" t="s">
        <v>26</v>
      </c>
      <c r="F222" s="2" t="s">
        <v>27</v>
      </c>
      <c r="G222" s="2" t="s">
        <v>28</v>
      </c>
      <c r="H222" s="2" t="s">
        <v>19</v>
      </c>
      <c r="I222" s="4">
        <v>0.65</v>
      </c>
      <c r="J222" s="5">
        <v>7000</v>
      </c>
      <c r="K222" s="6">
        <f t="shared" si="0"/>
        <v>4550</v>
      </c>
      <c r="L222" s="6">
        <f t="shared" si="1"/>
        <v>2047.5000000000002</v>
      </c>
      <c r="M222" s="7">
        <v>0.45000000000000007</v>
      </c>
    </row>
    <row r="223" spans="2:13" x14ac:dyDescent="0.2">
      <c r="B223" s="2" t="s">
        <v>25</v>
      </c>
      <c r="C223" s="2">
        <v>1128299</v>
      </c>
      <c r="D223" s="3">
        <v>44549</v>
      </c>
      <c r="E223" s="2" t="s">
        <v>26</v>
      </c>
      <c r="F223" s="2" t="s">
        <v>27</v>
      </c>
      <c r="G223" s="2" t="s">
        <v>28</v>
      </c>
      <c r="H223" s="2" t="s">
        <v>20</v>
      </c>
      <c r="I223" s="4">
        <v>0.70000000000000007</v>
      </c>
      <c r="J223" s="5">
        <v>8000</v>
      </c>
      <c r="K223" s="6">
        <f t="shared" si="0"/>
        <v>5600.0000000000009</v>
      </c>
      <c r="L223" s="6">
        <f t="shared" si="1"/>
        <v>560.00000000000011</v>
      </c>
      <c r="M223" s="7">
        <v>0.1</v>
      </c>
    </row>
    <row r="224" spans="2:13" x14ac:dyDescent="0.2">
      <c r="B224" s="2" t="s">
        <v>29</v>
      </c>
      <c r="C224" s="2">
        <v>1189833</v>
      </c>
      <c r="D224" s="3">
        <v>44211</v>
      </c>
      <c r="E224" s="2" t="s">
        <v>26</v>
      </c>
      <c r="F224" s="2" t="s">
        <v>27</v>
      </c>
      <c r="G224" s="2" t="s">
        <v>30</v>
      </c>
      <c r="H224" s="2" t="s">
        <v>15</v>
      </c>
      <c r="I224" s="4">
        <v>0.35</v>
      </c>
      <c r="J224" s="5">
        <v>7000</v>
      </c>
      <c r="K224" s="6">
        <f t="shared" si="0"/>
        <v>2450</v>
      </c>
      <c r="L224" s="6">
        <f t="shared" si="1"/>
        <v>980</v>
      </c>
      <c r="M224" s="7">
        <v>0.4</v>
      </c>
    </row>
    <row r="225" spans="2:13" x14ac:dyDescent="0.2">
      <c r="B225" s="2" t="s">
        <v>29</v>
      </c>
      <c r="C225" s="2">
        <v>1189833</v>
      </c>
      <c r="D225" s="3">
        <v>44211</v>
      </c>
      <c r="E225" s="2" t="s">
        <v>26</v>
      </c>
      <c r="F225" s="2" t="s">
        <v>27</v>
      </c>
      <c r="G225" s="2" t="s">
        <v>30</v>
      </c>
      <c r="H225" s="2" t="s">
        <v>16</v>
      </c>
      <c r="I225" s="4">
        <v>0.45</v>
      </c>
      <c r="J225" s="5">
        <v>7000</v>
      </c>
      <c r="K225" s="6">
        <f t="shared" si="0"/>
        <v>3150</v>
      </c>
      <c r="L225" s="6">
        <f t="shared" si="1"/>
        <v>787.5</v>
      </c>
      <c r="M225" s="7">
        <v>0.25</v>
      </c>
    </row>
    <row r="226" spans="2:13" x14ac:dyDescent="0.2">
      <c r="B226" s="2" t="s">
        <v>29</v>
      </c>
      <c r="C226" s="2">
        <v>1189833</v>
      </c>
      <c r="D226" s="3">
        <v>44211</v>
      </c>
      <c r="E226" s="2" t="s">
        <v>26</v>
      </c>
      <c r="F226" s="2" t="s">
        <v>27</v>
      </c>
      <c r="G226" s="2" t="s">
        <v>30</v>
      </c>
      <c r="H226" s="2" t="s">
        <v>17</v>
      </c>
      <c r="I226" s="4">
        <v>0.45</v>
      </c>
      <c r="J226" s="5">
        <v>7000</v>
      </c>
      <c r="K226" s="6">
        <f t="shared" si="0"/>
        <v>3150</v>
      </c>
      <c r="L226" s="6">
        <f t="shared" si="1"/>
        <v>1260</v>
      </c>
      <c r="M226" s="7">
        <v>0.4</v>
      </c>
    </row>
    <row r="227" spans="2:13" x14ac:dyDescent="0.2">
      <c r="B227" s="2" t="s">
        <v>29</v>
      </c>
      <c r="C227" s="2">
        <v>1189833</v>
      </c>
      <c r="D227" s="3">
        <v>44211</v>
      </c>
      <c r="E227" s="2" t="s">
        <v>26</v>
      </c>
      <c r="F227" s="2" t="s">
        <v>27</v>
      </c>
      <c r="G227" s="2" t="s">
        <v>30</v>
      </c>
      <c r="H227" s="2" t="s">
        <v>18</v>
      </c>
      <c r="I227" s="4">
        <v>0.45</v>
      </c>
      <c r="J227" s="5">
        <v>5500</v>
      </c>
      <c r="K227" s="6">
        <f t="shared" si="0"/>
        <v>2475</v>
      </c>
      <c r="L227" s="6">
        <f t="shared" si="1"/>
        <v>866.25</v>
      </c>
      <c r="M227" s="7">
        <v>0.35</v>
      </c>
    </row>
    <row r="228" spans="2:13" x14ac:dyDescent="0.2">
      <c r="B228" s="2" t="s">
        <v>29</v>
      </c>
      <c r="C228" s="2">
        <v>1189833</v>
      </c>
      <c r="D228" s="3">
        <v>44211</v>
      </c>
      <c r="E228" s="2" t="s">
        <v>26</v>
      </c>
      <c r="F228" s="2" t="s">
        <v>27</v>
      </c>
      <c r="G228" s="2" t="s">
        <v>30</v>
      </c>
      <c r="H228" s="2" t="s">
        <v>19</v>
      </c>
      <c r="I228" s="4">
        <v>0.5</v>
      </c>
      <c r="J228" s="5">
        <v>5000</v>
      </c>
      <c r="K228" s="6">
        <f t="shared" si="0"/>
        <v>2500</v>
      </c>
      <c r="L228" s="6">
        <f t="shared" si="1"/>
        <v>1375</v>
      </c>
      <c r="M228" s="7">
        <v>0.55000000000000004</v>
      </c>
    </row>
    <row r="229" spans="2:13" x14ac:dyDescent="0.2">
      <c r="B229" s="2" t="s">
        <v>29</v>
      </c>
      <c r="C229" s="2">
        <v>1189833</v>
      </c>
      <c r="D229" s="3">
        <v>44211</v>
      </c>
      <c r="E229" s="2" t="s">
        <v>26</v>
      </c>
      <c r="F229" s="2" t="s">
        <v>27</v>
      </c>
      <c r="G229" s="2" t="s">
        <v>30</v>
      </c>
      <c r="H229" s="2" t="s">
        <v>20</v>
      </c>
      <c r="I229" s="4">
        <v>0.45</v>
      </c>
      <c r="J229" s="5">
        <v>7000</v>
      </c>
      <c r="K229" s="6">
        <f t="shared" si="0"/>
        <v>3150</v>
      </c>
      <c r="L229" s="6">
        <f t="shared" si="1"/>
        <v>630</v>
      </c>
      <c r="M229" s="7">
        <v>0.2</v>
      </c>
    </row>
    <row r="230" spans="2:13" x14ac:dyDescent="0.2">
      <c r="B230" s="2" t="s">
        <v>29</v>
      </c>
      <c r="C230" s="2">
        <v>1189833</v>
      </c>
      <c r="D230" s="3">
        <v>44242</v>
      </c>
      <c r="E230" s="2" t="s">
        <v>26</v>
      </c>
      <c r="F230" s="2" t="s">
        <v>27</v>
      </c>
      <c r="G230" s="2" t="s">
        <v>30</v>
      </c>
      <c r="H230" s="2" t="s">
        <v>15</v>
      </c>
      <c r="I230" s="4">
        <v>0.35</v>
      </c>
      <c r="J230" s="5">
        <v>7500</v>
      </c>
      <c r="K230" s="6">
        <f t="shared" si="0"/>
        <v>2625</v>
      </c>
      <c r="L230" s="6">
        <f t="shared" si="1"/>
        <v>1050</v>
      </c>
      <c r="M230" s="7">
        <v>0.4</v>
      </c>
    </row>
    <row r="231" spans="2:13" x14ac:dyDescent="0.2">
      <c r="B231" s="2" t="s">
        <v>29</v>
      </c>
      <c r="C231" s="2">
        <v>1189833</v>
      </c>
      <c r="D231" s="3">
        <v>44242</v>
      </c>
      <c r="E231" s="2" t="s">
        <v>26</v>
      </c>
      <c r="F231" s="2" t="s">
        <v>27</v>
      </c>
      <c r="G231" s="2" t="s">
        <v>30</v>
      </c>
      <c r="H231" s="2" t="s">
        <v>16</v>
      </c>
      <c r="I231" s="4">
        <v>0.45</v>
      </c>
      <c r="J231" s="5">
        <v>6500</v>
      </c>
      <c r="K231" s="6">
        <f t="shared" si="0"/>
        <v>2925</v>
      </c>
      <c r="L231" s="6">
        <f t="shared" si="1"/>
        <v>731.25</v>
      </c>
      <c r="M231" s="7">
        <v>0.25</v>
      </c>
    </row>
    <row r="232" spans="2:13" x14ac:dyDescent="0.2">
      <c r="B232" s="2" t="s">
        <v>29</v>
      </c>
      <c r="C232" s="2">
        <v>1189833</v>
      </c>
      <c r="D232" s="3">
        <v>44242</v>
      </c>
      <c r="E232" s="2" t="s">
        <v>26</v>
      </c>
      <c r="F232" s="2" t="s">
        <v>27</v>
      </c>
      <c r="G232" s="2" t="s">
        <v>30</v>
      </c>
      <c r="H232" s="2" t="s">
        <v>17</v>
      </c>
      <c r="I232" s="4">
        <v>0.45</v>
      </c>
      <c r="J232" s="5">
        <v>6750</v>
      </c>
      <c r="K232" s="6">
        <f t="shared" si="0"/>
        <v>3037.5</v>
      </c>
      <c r="L232" s="6">
        <f t="shared" si="1"/>
        <v>1215</v>
      </c>
      <c r="M232" s="7">
        <v>0.4</v>
      </c>
    </row>
    <row r="233" spans="2:13" x14ac:dyDescent="0.2">
      <c r="B233" s="2" t="s">
        <v>29</v>
      </c>
      <c r="C233" s="2">
        <v>1189833</v>
      </c>
      <c r="D233" s="3">
        <v>44242</v>
      </c>
      <c r="E233" s="2" t="s">
        <v>26</v>
      </c>
      <c r="F233" s="2" t="s">
        <v>27</v>
      </c>
      <c r="G233" s="2" t="s">
        <v>30</v>
      </c>
      <c r="H233" s="2" t="s">
        <v>18</v>
      </c>
      <c r="I233" s="4">
        <v>0.45</v>
      </c>
      <c r="J233" s="5">
        <v>5250</v>
      </c>
      <c r="K233" s="6">
        <f t="shared" si="0"/>
        <v>2362.5</v>
      </c>
      <c r="L233" s="6">
        <f t="shared" si="1"/>
        <v>826.875</v>
      </c>
      <c r="M233" s="7">
        <v>0.35</v>
      </c>
    </row>
    <row r="234" spans="2:13" x14ac:dyDescent="0.2">
      <c r="B234" s="2" t="s">
        <v>29</v>
      </c>
      <c r="C234" s="2">
        <v>1189833</v>
      </c>
      <c r="D234" s="3">
        <v>44242</v>
      </c>
      <c r="E234" s="2" t="s">
        <v>26</v>
      </c>
      <c r="F234" s="2" t="s">
        <v>27</v>
      </c>
      <c r="G234" s="2" t="s">
        <v>30</v>
      </c>
      <c r="H234" s="2" t="s">
        <v>19</v>
      </c>
      <c r="I234" s="4">
        <v>0.5</v>
      </c>
      <c r="J234" s="5">
        <v>4500</v>
      </c>
      <c r="K234" s="6">
        <f t="shared" si="0"/>
        <v>2250</v>
      </c>
      <c r="L234" s="6">
        <f t="shared" si="1"/>
        <v>1237.5</v>
      </c>
      <c r="M234" s="7">
        <v>0.55000000000000004</v>
      </c>
    </row>
    <row r="235" spans="2:13" x14ac:dyDescent="0.2">
      <c r="B235" s="2" t="s">
        <v>29</v>
      </c>
      <c r="C235" s="2">
        <v>1189833</v>
      </c>
      <c r="D235" s="3">
        <v>44242</v>
      </c>
      <c r="E235" s="2" t="s">
        <v>26</v>
      </c>
      <c r="F235" s="2" t="s">
        <v>27</v>
      </c>
      <c r="G235" s="2" t="s">
        <v>30</v>
      </c>
      <c r="H235" s="2" t="s">
        <v>20</v>
      </c>
      <c r="I235" s="4">
        <v>0.45</v>
      </c>
      <c r="J235" s="5">
        <v>6500</v>
      </c>
      <c r="K235" s="6">
        <f t="shared" si="0"/>
        <v>2925</v>
      </c>
      <c r="L235" s="6">
        <f t="shared" si="1"/>
        <v>585</v>
      </c>
      <c r="M235" s="7">
        <v>0.2</v>
      </c>
    </row>
    <row r="236" spans="2:13" x14ac:dyDescent="0.2">
      <c r="B236" s="2" t="s">
        <v>29</v>
      </c>
      <c r="C236" s="2">
        <v>1189833</v>
      </c>
      <c r="D236" s="3">
        <v>44269</v>
      </c>
      <c r="E236" s="2" t="s">
        <v>26</v>
      </c>
      <c r="F236" s="2" t="s">
        <v>27</v>
      </c>
      <c r="G236" s="2" t="s">
        <v>30</v>
      </c>
      <c r="H236" s="2" t="s">
        <v>15</v>
      </c>
      <c r="I236" s="4">
        <v>0.35</v>
      </c>
      <c r="J236" s="5">
        <v>8000</v>
      </c>
      <c r="K236" s="6">
        <f t="shared" si="0"/>
        <v>2800</v>
      </c>
      <c r="L236" s="6">
        <f t="shared" si="1"/>
        <v>1120</v>
      </c>
      <c r="M236" s="7">
        <v>0.4</v>
      </c>
    </row>
    <row r="237" spans="2:13" x14ac:dyDescent="0.2">
      <c r="B237" s="2" t="s">
        <v>29</v>
      </c>
      <c r="C237" s="2">
        <v>1189833</v>
      </c>
      <c r="D237" s="3">
        <v>44269</v>
      </c>
      <c r="E237" s="2" t="s">
        <v>26</v>
      </c>
      <c r="F237" s="2" t="s">
        <v>27</v>
      </c>
      <c r="G237" s="2" t="s">
        <v>30</v>
      </c>
      <c r="H237" s="2" t="s">
        <v>16</v>
      </c>
      <c r="I237" s="4">
        <v>0.45</v>
      </c>
      <c r="J237" s="5">
        <v>6500</v>
      </c>
      <c r="K237" s="6">
        <f t="shared" si="0"/>
        <v>2925</v>
      </c>
      <c r="L237" s="6">
        <f t="shared" si="1"/>
        <v>731.25</v>
      </c>
      <c r="M237" s="7">
        <v>0.25</v>
      </c>
    </row>
    <row r="238" spans="2:13" x14ac:dyDescent="0.2">
      <c r="B238" s="2" t="s">
        <v>29</v>
      </c>
      <c r="C238" s="2">
        <v>1189833</v>
      </c>
      <c r="D238" s="3">
        <v>44269</v>
      </c>
      <c r="E238" s="2" t="s">
        <v>26</v>
      </c>
      <c r="F238" s="2" t="s">
        <v>27</v>
      </c>
      <c r="G238" s="2" t="s">
        <v>30</v>
      </c>
      <c r="H238" s="2" t="s">
        <v>17</v>
      </c>
      <c r="I238" s="4">
        <v>0.45</v>
      </c>
      <c r="J238" s="5">
        <v>6500</v>
      </c>
      <c r="K238" s="6">
        <f t="shared" si="0"/>
        <v>2925</v>
      </c>
      <c r="L238" s="6">
        <f t="shared" si="1"/>
        <v>1170</v>
      </c>
      <c r="M238" s="7">
        <v>0.4</v>
      </c>
    </row>
    <row r="239" spans="2:13" x14ac:dyDescent="0.2">
      <c r="B239" s="2" t="s">
        <v>29</v>
      </c>
      <c r="C239" s="2">
        <v>1189833</v>
      </c>
      <c r="D239" s="3">
        <v>44269</v>
      </c>
      <c r="E239" s="2" t="s">
        <v>26</v>
      </c>
      <c r="F239" s="2" t="s">
        <v>27</v>
      </c>
      <c r="G239" s="2" t="s">
        <v>30</v>
      </c>
      <c r="H239" s="2" t="s">
        <v>18</v>
      </c>
      <c r="I239" s="4">
        <v>0.45</v>
      </c>
      <c r="J239" s="5">
        <v>5500</v>
      </c>
      <c r="K239" s="6">
        <f t="shared" si="0"/>
        <v>2475</v>
      </c>
      <c r="L239" s="6">
        <f t="shared" si="1"/>
        <v>866.25</v>
      </c>
      <c r="M239" s="7">
        <v>0.35</v>
      </c>
    </row>
    <row r="240" spans="2:13" x14ac:dyDescent="0.2">
      <c r="B240" s="2" t="s">
        <v>29</v>
      </c>
      <c r="C240" s="2">
        <v>1189833</v>
      </c>
      <c r="D240" s="3">
        <v>44269</v>
      </c>
      <c r="E240" s="2" t="s">
        <v>26</v>
      </c>
      <c r="F240" s="2" t="s">
        <v>27</v>
      </c>
      <c r="G240" s="2" t="s">
        <v>30</v>
      </c>
      <c r="H240" s="2" t="s">
        <v>19</v>
      </c>
      <c r="I240" s="4">
        <v>0.5</v>
      </c>
      <c r="J240" s="5">
        <v>4250</v>
      </c>
      <c r="K240" s="6">
        <f t="shared" si="0"/>
        <v>2125</v>
      </c>
      <c r="L240" s="6">
        <f t="shared" si="1"/>
        <v>1168.75</v>
      </c>
      <c r="M240" s="7">
        <v>0.55000000000000004</v>
      </c>
    </row>
    <row r="241" spans="2:13" x14ac:dyDescent="0.2">
      <c r="B241" s="2" t="s">
        <v>29</v>
      </c>
      <c r="C241" s="2">
        <v>1189833</v>
      </c>
      <c r="D241" s="3">
        <v>44269</v>
      </c>
      <c r="E241" s="2" t="s">
        <v>26</v>
      </c>
      <c r="F241" s="2" t="s">
        <v>27</v>
      </c>
      <c r="G241" s="2" t="s">
        <v>30</v>
      </c>
      <c r="H241" s="2" t="s">
        <v>20</v>
      </c>
      <c r="I241" s="4">
        <v>0.45</v>
      </c>
      <c r="J241" s="5">
        <v>6250</v>
      </c>
      <c r="K241" s="6">
        <f t="shared" si="0"/>
        <v>2812.5</v>
      </c>
      <c r="L241" s="6">
        <f t="shared" si="1"/>
        <v>562.5</v>
      </c>
      <c r="M241" s="7">
        <v>0.2</v>
      </c>
    </row>
    <row r="242" spans="2:13" x14ac:dyDescent="0.2">
      <c r="B242" s="2" t="s">
        <v>29</v>
      </c>
      <c r="C242" s="2">
        <v>1189833</v>
      </c>
      <c r="D242" s="3">
        <v>44301</v>
      </c>
      <c r="E242" s="2" t="s">
        <v>26</v>
      </c>
      <c r="F242" s="2" t="s">
        <v>27</v>
      </c>
      <c r="G242" s="2" t="s">
        <v>30</v>
      </c>
      <c r="H242" s="2" t="s">
        <v>15</v>
      </c>
      <c r="I242" s="4">
        <v>0.45</v>
      </c>
      <c r="J242" s="5">
        <v>8000</v>
      </c>
      <c r="K242" s="6">
        <f t="shared" si="0"/>
        <v>3600</v>
      </c>
      <c r="L242" s="6">
        <f t="shared" si="1"/>
        <v>1440</v>
      </c>
      <c r="M242" s="7">
        <v>0.4</v>
      </c>
    </row>
    <row r="243" spans="2:13" x14ac:dyDescent="0.2">
      <c r="B243" s="2" t="s">
        <v>29</v>
      </c>
      <c r="C243" s="2">
        <v>1189833</v>
      </c>
      <c r="D243" s="3">
        <v>44301</v>
      </c>
      <c r="E243" s="2" t="s">
        <v>26</v>
      </c>
      <c r="F243" s="2" t="s">
        <v>27</v>
      </c>
      <c r="G243" s="2" t="s">
        <v>30</v>
      </c>
      <c r="H243" s="2" t="s">
        <v>16</v>
      </c>
      <c r="I243" s="4">
        <v>0.5</v>
      </c>
      <c r="J243" s="5">
        <v>6000</v>
      </c>
      <c r="K243" s="6">
        <f t="shared" si="0"/>
        <v>3000</v>
      </c>
      <c r="L243" s="6">
        <f t="shared" si="1"/>
        <v>750</v>
      </c>
      <c r="M243" s="7">
        <v>0.25</v>
      </c>
    </row>
    <row r="244" spans="2:13" x14ac:dyDescent="0.2">
      <c r="B244" s="2" t="s">
        <v>29</v>
      </c>
      <c r="C244" s="2">
        <v>1189833</v>
      </c>
      <c r="D244" s="3">
        <v>44301</v>
      </c>
      <c r="E244" s="2" t="s">
        <v>26</v>
      </c>
      <c r="F244" s="2" t="s">
        <v>27</v>
      </c>
      <c r="G244" s="2" t="s">
        <v>30</v>
      </c>
      <c r="H244" s="2" t="s">
        <v>17</v>
      </c>
      <c r="I244" s="4">
        <v>0.5</v>
      </c>
      <c r="J244" s="5">
        <v>6250</v>
      </c>
      <c r="K244" s="6">
        <f t="shared" si="0"/>
        <v>3125</v>
      </c>
      <c r="L244" s="6">
        <f t="shared" si="1"/>
        <v>1250</v>
      </c>
      <c r="M244" s="7">
        <v>0.4</v>
      </c>
    </row>
    <row r="245" spans="2:13" x14ac:dyDescent="0.2">
      <c r="B245" s="2" t="s">
        <v>29</v>
      </c>
      <c r="C245" s="2">
        <v>1189833</v>
      </c>
      <c r="D245" s="3">
        <v>44301</v>
      </c>
      <c r="E245" s="2" t="s">
        <v>26</v>
      </c>
      <c r="F245" s="2" t="s">
        <v>27</v>
      </c>
      <c r="G245" s="2" t="s">
        <v>30</v>
      </c>
      <c r="H245" s="2" t="s">
        <v>18</v>
      </c>
      <c r="I245" s="4">
        <v>0.45</v>
      </c>
      <c r="J245" s="5">
        <v>5250</v>
      </c>
      <c r="K245" s="6">
        <f t="shared" si="0"/>
        <v>2362.5</v>
      </c>
      <c r="L245" s="6">
        <f t="shared" si="1"/>
        <v>826.875</v>
      </c>
      <c r="M245" s="7">
        <v>0.35</v>
      </c>
    </row>
    <row r="246" spans="2:13" x14ac:dyDescent="0.2">
      <c r="B246" s="2" t="s">
        <v>29</v>
      </c>
      <c r="C246" s="2">
        <v>1189833</v>
      </c>
      <c r="D246" s="3">
        <v>44301</v>
      </c>
      <c r="E246" s="2" t="s">
        <v>26</v>
      </c>
      <c r="F246" s="2" t="s">
        <v>27</v>
      </c>
      <c r="G246" s="2" t="s">
        <v>30</v>
      </c>
      <c r="H246" s="2" t="s">
        <v>19</v>
      </c>
      <c r="I246" s="4">
        <v>0.5</v>
      </c>
      <c r="J246" s="5">
        <v>4250</v>
      </c>
      <c r="K246" s="6">
        <f t="shared" si="0"/>
        <v>2125</v>
      </c>
      <c r="L246" s="6">
        <f t="shared" si="1"/>
        <v>1168.75</v>
      </c>
      <c r="M246" s="7">
        <v>0.55000000000000004</v>
      </c>
    </row>
    <row r="247" spans="2:13" x14ac:dyDescent="0.2">
      <c r="B247" s="2" t="s">
        <v>29</v>
      </c>
      <c r="C247" s="2">
        <v>1189833</v>
      </c>
      <c r="D247" s="3">
        <v>44301</v>
      </c>
      <c r="E247" s="2" t="s">
        <v>26</v>
      </c>
      <c r="F247" s="2" t="s">
        <v>27</v>
      </c>
      <c r="G247" s="2" t="s">
        <v>30</v>
      </c>
      <c r="H247" s="2" t="s">
        <v>20</v>
      </c>
      <c r="I247" s="4">
        <v>0.65</v>
      </c>
      <c r="J247" s="5">
        <v>6000</v>
      </c>
      <c r="K247" s="6">
        <f t="shared" si="0"/>
        <v>3900</v>
      </c>
      <c r="L247" s="6">
        <f t="shared" si="1"/>
        <v>780</v>
      </c>
      <c r="M247" s="7">
        <v>0.2</v>
      </c>
    </row>
    <row r="248" spans="2:13" x14ac:dyDescent="0.2">
      <c r="B248" s="2" t="s">
        <v>29</v>
      </c>
      <c r="C248" s="2">
        <v>1189833</v>
      </c>
      <c r="D248" s="3">
        <v>44332</v>
      </c>
      <c r="E248" s="2" t="s">
        <v>26</v>
      </c>
      <c r="F248" s="2" t="s">
        <v>27</v>
      </c>
      <c r="G248" s="2" t="s">
        <v>30</v>
      </c>
      <c r="H248" s="2" t="s">
        <v>15</v>
      </c>
      <c r="I248" s="4">
        <v>0.45</v>
      </c>
      <c r="J248" s="5">
        <v>8000</v>
      </c>
      <c r="K248" s="6">
        <f t="shared" si="0"/>
        <v>3600</v>
      </c>
      <c r="L248" s="6">
        <f t="shared" si="1"/>
        <v>1440</v>
      </c>
      <c r="M248" s="7">
        <v>0.4</v>
      </c>
    </row>
    <row r="249" spans="2:13" x14ac:dyDescent="0.2">
      <c r="B249" s="2" t="s">
        <v>29</v>
      </c>
      <c r="C249" s="2">
        <v>1189833</v>
      </c>
      <c r="D249" s="3">
        <v>44332</v>
      </c>
      <c r="E249" s="2" t="s">
        <v>26</v>
      </c>
      <c r="F249" s="2" t="s">
        <v>27</v>
      </c>
      <c r="G249" s="2" t="s">
        <v>30</v>
      </c>
      <c r="H249" s="2" t="s">
        <v>16</v>
      </c>
      <c r="I249" s="4">
        <v>0.5</v>
      </c>
      <c r="J249" s="5">
        <v>6500</v>
      </c>
      <c r="K249" s="6">
        <f t="shared" si="0"/>
        <v>3250</v>
      </c>
      <c r="L249" s="6">
        <f t="shared" si="1"/>
        <v>812.5</v>
      </c>
      <c r="M249" s="7">
        <v>0.25</v>
      </c>
    </row>
    <row r="250" spans="2:13" x14ac:dyDescent="0.2">
      <c r="B250" s="2" t="s">
        <v>29</v>
      </c>
      <c r="C250" s="2">
        <v>1189833</v>
      </c>
      <c r="D250" s="3">
        <v>44332</v>
      </c>
      <c r="E250" s="2" t="s">
        <v>26</v>
      </c>
      <c r="F250" s="2" t="s">
        <v>27</v>
      </c>
      <c r="G250" s="2" t="s">
        <v>30</v>
      </c>
      <c r="H250" s="2" t="s">
        <v>17</v>
      </c>
      <c r="I250" s="4">
        <v>0.5</v>
      </c>
      <c r="J250" s="5">
        <v>6500</v>
      </c>
      <c r="K250" s="6">
        <f t="shared" si="0"/>
        <v>3250</v>
      </c>
      <c r="L250" s="6">
        <f t="shared" si="1"/>
        <v>1300</v>
      </c>
      <c r="M250" s="7">
        <v>0.4</v>
      </c>
    </row>
    <row r="251" spans="2:13" x14ac:dyDescent="0.2">
      <c r="B251" s="2" t="s">
        <v>29</v>
      </c>
      <c r="C251" s="2">
        <v>1189833</v>
      </c>
      <c r="D251" s="3">
        <v>44332</v>
      </c>
      <c r="E251" s="2" t="s">
        <v>26</v>
      </c>
      <c r="F251" s="2" t="s">
        <v>27</v>
      </c>
      <c r="G251" s="2" t="s">
        <v>30</v>
      </c>
      <c r="H251" s="2" t="s">
        <v>18</v>
      </c>
      <c r="I251" s="4">
        <v>0.45</v>
      </c>
      <c r="J251" s="5">
        <v>5500</v>
      </c>
      <c r="K251" s="6">
        <f t="shared" si="0"/>
        <v>2475</v>
      </c>
      <c r="L251" s="6">
        <f t="shared" si="1"/>
        <v>866.25</v>
      </c>
      <c r="M251" s="7">
        <v>0.35</v>
      </c>
    </row>
    <row r="252" spans="2:13" x14ac:dyDescent="0.2">
      <c r="B252" s="2" t="s">
        <v>29</v>
      </c>
      <c r="C252" s="2">
        <v>1189833</v>
      </c>
      <c r="D252" s="3">
        <v>44332</v>
      </c>
      <c r="E252" s="2" t="s">
        <v>26</v>
      </c>
      <c r="F252" s="2" t="s">
        <v>27</v>
      </c>
      <c r="G252" s="2" t="s">
        <v>30</v>
      </c>
      <c r="H252" s="2" t="s">
        <v>19</v>
      </c>
      <c r="I252" s="4">
        <v>0.5</v>
      </c>
      <c r="J252" s="5">
        <v>4500</v>
      </c>
      <c r="K252" s="6">
        <f t="shared" si="0"/>
        <v>2250</v>
      </c>
      <c r="L252" s="6">
        <f t="shared" si="1"/>
        <v>1237.5</v>
      </c>
      <c r="M252" s="7">
        <v>0.55000000000000004</v>
      </c>
    </row>
    <row r="253" spans="2:13" x14ac:dyDescent="0.2">
      <c r="B253" s="2" t="s">
        <v>29</v>
      </c>
      <c r="C253" s="2">
        <v>1189833</v>
      </c>
      <c r="D253" s="3">
        <v>44332</v>
      </c>
      <c r="E253" s="2" t="s">
        <v>26</v>
      </c>
      <c r="F253" s="2" t="s">
        <v>27</v>
      </c>
      <c r="G253" s="2" t="s">
        <v>30</v>
      </c>
      <c r="H253" s="2" t="s">
        <v>20</v>
      </c>
      <c r="I253" s="4">
        <v>0.65</v>
      </c>
      <c r="J253" s="5">
        <v>6250</v>
      </c>
      <c r="K253" s="6">
        <f t="shared" si="0"/>
        <v>4062.5</v>
      </c>
      <c r="L253" s="6">
        <f t="shared" si="1"/>
        <v>812.5</v>
      </c>
      <c r="M253" s="7">
        <v>0.2</v>
      </c>
    </row>
    <row r="254" spans="2:13" x14ac:dyDescent="0.2">
      <c r="B254" s="2" t="s">
        <v>29</v>
      </c>
      <c r="C254" s="2">
        <v>1189833</v>
      </c>
      <c r="D254" s="3">
        <v>44362</v>
      </c>
      <c r="E254" s="2" t="s">
        <v>26</v>
      </c>
      <c r="F254" s="2" t="s">
        <v>27</v>
      </c>
      <c r="G254" s="2" t="s">
        <v>30</v>
      </c>
      <c r="H254" s="2" t="s">
        <v>15</v>
      </c>
      <c r="I254" s="4">
        <v>0.45</v>
      </c>
      <c r="J254" s="5">
        <v>9000</v>
      </c>
      <c r="K254" s="6">
        <f t="shared" si="0"/>
        <v>4050</v>
      </c>
      <c r="L254" s="6">
        <f t="shared" si="1"/>
        <v>1620</v>
      </c>
      <c r="M254" s="7">
        <v>0.4</v>
      </c>
    </row>
    <row r="255" spans="2:13" x14ac:dyDescent="0.2">
      <c r="B255" s="2" t="s">
        <v>29</v>
      </c>
      <c r="C255" s="2">
        <v>1189833</v>
      </c>
      <c r="D255" s="3">
        <v>44362</v>
      </c>
      <c r="E255" s="2" t="s">
        <v>26</v>
      </c>
      <c r="F255" s="2" t="s">
        <v>27</v>
      </c>
      <c r="G255" s="2" t="s">
        <v>30</v>
      </c>
      <c r="H255" s="2" t="s">
        <v>16</v>
      </c>
      <c r="I255" s="4">
        <v>0.5</v>
      </c>
      <c r="J255" s="5">
        <v>7500</v>
      </c>
      <c r="K255" s="6">
        <f t="shared" si="0"/>
        <v>3750</v>
      </c>
      <c r="L255" s="6">
        <f t="shared" si="1"/>
        <v>937.5</v>
      </c>
      <c r="M255" s="7">
        <v>0.25</v>
      </c>
    </row>
    <row r="256" spans="2:13" x14ac:dyDescent="0.2">
      <c r="B256" s="2" t="s">
        <v>29</v>
      </c>
      <c r="C256" s="2">
        <v>1189833</v>
      </c>
      <c r="D256" s="3">
        <v>44362</v>
      </c>
      <c r="E256" s="2" t="s">
        <v>26</v>
      </c>
      <c r="F256" s="2" t="s">
        <v>27</v>
      </c>
      <c r="G256" s="2" t="s">
        <v>30</v>
      </c>
      <c r="H256" s="2" t="s">
        <v>17</v>
      </c>
      <c r="I256" s="4">
        <v>0.5</v>
      </c>
      <c r="J256" s="5">
        <v>7500</v>
      </c>
      <c r="K256" s="6">
        <f t="shared" si="0"/>
        <v>3750</v>
      </c>
      <c r="L256" s="6">
        <f t="shared" si="1"/>
        <v>1500</v>
      </c>
      <c r="M256" s="7">
        <v>0.4</v>
      </c>
    </row>
    <row r="257" spans="2:13" x14ac:dyDescent="0.2">
      <c r="B257" s="2" t="s">
        <v>29</v>
      </c>
      <c r="C257" s="2">
        <v>1189833</v>
      </c>
      <c r="D257" s="3">
        <v>44362</v>
      </c>
      <c r="E257" s="2" t="s">
        <v>26</v>
      </c>
      <c r="F257" s="2" t="s">
        <v>27</v>
      </c>
      <c r="G257" s="2" t="s">
        <v>30</v>
      </c>
      <c r="H257" s="2" t="s">
        <v>18</v>
      </c>
      <c r="I257" s="4">
        <v>0.45</v>
      </c>
      <c r="J257" s="5">
        <v>6250</v>
      </c>
      <c r="K257" s="6">
        <f t="shared" si="0"/>
        <v>2812.5</v>
      </c>
      <c r="L257" s="6">
        <f t="shared" si="1"/>
        <v>984.37499999999989</v>
      </c>
      <c r="M257" s="7">
        <v>0.35</v>
      </c>
    </row>
    <row r="258" spans="2:13" x14ac:dyDescent="0.2">
      <c r="B258" s="2" t="s">
        <v>29</v>
      </c>
      <c r="C258" s="2">
        <v>1189833</v>
      </c>
      <c r="D258" s="3">
        <v>44362</v>
      </c>
      <c r="E258" s="2" t="s">
        <v>26</v>
      </c>
      <c r="F258" s="2" t="s">
        <v>27</v>
      </c>
      <c r="G258" s="2" t="s">
        <v>30</v>
      </c>
      <c r="H258" s="2" t="s">
        <v>19</v>
      </c>
      <c r="I258" s="4">
        <v>0.5</v>
      </c>
      <c r="J258" s="5">
        <v>5000</v>
      </c>
      <c r="K258" s="6">
        <f t="shared" si="0"/>
        <v>2500</v>
      </c>
      <c r="L258" s="6">
        <f t="shared" si="1"/>
        <v>1375</v>
      </c>
      <c r="M258" s="7">
        <v>0.55000000000000004</v>
      </c>
    </row>
    <row r="259" spans="2:13" x14ac:dyDescent="0.2">
      <c r="B259" s="2" t="s">
        <v>29</v>
      </c>
      <c r="C259" s="2">
        <v>1189833</v>
      </c>
      <c r="D259" s="3">
        <v>44362</v>
      </c>
      <c r="E259" s="2" t="s">
        <v>26</v>
      </c>
      <c r="F259" s="2" t="s">
        <v>27</v>
      </c>
      <c r="G259" s="2" t="s">
        <v>30</v>
      </c>
      <c r="H259" s="2" t="s">
        <v>20</v>
      </c>
      <c r="I259" s="4">
        <v>0.65</v>
      </c>
      <c r="J259" s="5">
        <v>8000</v>
      </c>
      <c r="K259" s="6">
        <f t="shared" si="0"/>
        <v>5200</v>
      </c>
      <c r="L259" s="6">
        <f t="shared" si="1"/>
        <v>1040</v>
      </c>
      <c r="M259" s="7">
        <v>0.2</v>
      </c>
    </row>
    <row r="260" spans="2:13" x14ac:dyDescent="0.2">
      <c r="B260" s="2" t="s">
        <v>29</v>
      </c>
      <c r="C260" s="2">
        <v>1189833</v>
      </c>
      <c r="D260" s="3">
        <v>44391</v>
      </c>
      <c r="E260" s="2" t="s">
        <v>26</v>
      </c>
      <c r="F260" s="2" t="s">
        <v>27</v>
      </c>
      <c r="G260" s="2" t="s">
        <v>30</v>
      </c>
      <c r="H260" s="2" t="s">
        <v>15</v>
      </c>
      <c r="I260" s="4">
        <v>0.45</v>
      </c>
      <c r="J260" s="5">
        <v>9500</v>
      </c>
      <c r="K260" s="6">
        <f t="shared" si="0"/>
        <v>4275</v>
      </c>
      <c r="L260" s="6">
        <f t="shared" si="1"/>
        <v>1710</v>
      </c>
      <c r="M260" s="7">
        <v>0.4</v>
      </c>
    </row>
    <row r="261" spans="2:13" x14ac:dyDescent="0.2">
      <c r="B261" s="2" t="s">
        <v>29</v>
      </c>
      <c r="C261" s="2">
        <v>1189833</v>
      </c>
      <c r="D261" s="3">
        <v>44391</v>
      </c>
      <c r="E261" s="2" t="s">
        <v>26</v>
      </c>
      <c r="F261" s="2" t="s">
        <v>27</v>
      </c>
      <c r="G261" s="2" t="s">
        <v>30</v>
      </c>
      <c r="H261" s="2" t="s">
        <v>16</v>
      </c>
      <c r="I261" s="4">
        <v>0.5</v>
      </c>
      <c r="J261" s="5">
        <v>8000</v>
      </c>
      <c r="K261" s="6">
        <f t="shared" si="0"/>
        <v>4000</v>
      </c>
      <c r="L261" s="6">
        <f t="shared" si="1"/>
        <v>1000</v>
      </c>
      <c r="M261" s="7">
        <v>0.25</v>
      </c>
    </row>
    <row r="262" spans="2:13" x14ac:dyDescent="0.2">
      <c r="B262" s="2" t="s">
        <v>29</v>
      </c>
      <c r="C262" s="2">
        <v>1189833</v>
      </c>
      <c r="D262" s="3">
        <v>44391</v>
      </c>
      <c r="E262" s="2" t="s">
        <v>26</v>
      </c>
      <c r="F262" s="2" t="s">
        <v>27</v>
      </c>
      <c r="G262" s="2" t="s">
        <v>30</v>
      </c>
      <c r="H262" s="2" t="s">
        <v>17</v>
      </c>
      <c r="I262" s="4">
        <v>0.5</v>
      </c>
      <c r="J262" s="5">
        <v>7500</v>
      </c>
      <c r="K262" s="6">
        <f t="shared" si="0"/>
        <v>3750</v>
      </c>
      <c r="L262" s="6">
        <f t="shared" si="1"/>
        <v>1500</v>
      </c>
      <c r="M262" s="7">
        <v>0.4</v>
      </c>
    </row>
    <row r="263" spans="2:13" x14ac:dyDescent="0.2">
      <c r="B263" s="2" t="s">
        <v>29</v>
      </c>
      <c r="C263" s="2">
        <v>1189833</v>
      </c>
      <c r="D263" s="3">
        <v>44391</v>
      </c>
      <c r="E263" s="2" t="s">
        <v>26</v>
      </c>
      <c r="F263" s="2" t="s">
        <v>27</v>
      </c>
      <c r="G263" s="2" t="s">
        <v>30</v>
      </c>
      <c r="H263" s="2" t="s">
        <v>18</v>
      </c>
      <c r="I263" s="4">
        <v>0.45</v>
      </c>
      <c r="J263" s="5">
        <v>6500</v>
      </c>
      <c r="K263" s="6">
        <f t="shared" ref="K263:K517" si="2">I263*J263</f>
        <v>2925</v>
      </c>
      <c r="L263" s="6">
        <f t="shared" ref="L263:L517" si="3">K263*M263</f>
        <v>1023.7499999999999</v>
      </c>
      <c r="M263" s="7">
        <v>0.35</v>
      </c>
    </row>
    <row r="264" spans="2:13" x14ac:dyDescent="0.2">
      <c r="B264" s="2" t="s">
        <v>29</v>
      </c>
      <c r="C264" s="2">
        <v>1189833</v>
      </c>
      <c r="D264" s="3">
        <v>44391</v>
      </c>
      <c r="E264" s="2" t="s">
        <v>26</v>
      </c>
      <c r="F264" s="2" t="s">
        <v>27</v>
      </c>
      <c r="G264" s="2" t="s">
        <v>30</v>
      </c>
      <c r="H264" s="2" t="s">
        <v>19</v>
      </c>
      <c r="I264" s="4">
        <v>0.5</v>
      </c>
      <c r="J264" s="5">
        <v>7000</v>
      </c>
      <c r="K264" s="6">
        <f t="shared" si="2"/>
        <v>3500</v>
      </c>
      <c r="L264" s="6">
        <f t="shared" si="3"/>
        <v>1925.0000000000002</v>
      </c>
      <c r="M264" s="7">
        <v>0.55000000000000004</v>
      </c>
    </row>
    <row r="265" spans="2:13" x14ac:dyDescent="0.2">
      <c r="B265" s="2" t="s">
        <v>29</v>
      </c>
      <c r="C265" s="2">
        <v>1189833</v>
      </c>
      <c r="D265" s="3">
        <v>44391</v>
      </c>
      <c r="E265" s="2" t="s">
        <v>26</v>
      </c>
      <c r="F265" s="2" t="s">
        <v>27</v>
      </c>
      <c r="G265" s="2" t="s">
        <v>30</v>
      </c>
      <c r="H265" s="2" t="s">
        <v>20</v>
      </c>
      <c r="I265" s="4">
        <v>0.65</v>
      </c>
      <c r="J265" s="5">
        <v>7000</v>
      </c>
      <c r="K265" s="6">
        <f t="shared" si="2"/>
        <v>4550</v>
      </c>
      <c r="L265" s="6">
        <f t="shared" si="3"/>
        <v>910</v>
      </c>
      <c r="M265" s="7">
        <v>0.2</v>
      </c>
    </row>
    <row r="266" spans="2:13" x14ac:dyDescent="0.2">
      <c r="B266" s="2" t="s">
        <v>29</v>
      </c>
      <c r="C266" s="2">
        <v>1189833</v>
      </c>
      <c r="D266" s="3">
        <v>44423</v>
      </c>
      <c r="E266" s="2" t="s">
        <v>26</v>
      </c>
      <c r="F266" s="2" t="s">
        <v>27</v>
      </c>
      <c r="G266" s="2" t="s">
        <v>30</v>
      </c>
      <c r="H266" s="2" t="s">
        <v>15</v>
      </c>
      <c r="I266" s="4">
        <v>0.5</v>
      </c>
      <c r="J266" s="5">
        <v>9000</v>
      </c>
      <c r="K266" s="6">
        <f t="shared" si="2"/>
        <v>4500</v>
      </c>
      <c r="L266" s="6">
        <f t="shared" si="3"/>
        <v>1800</v>
      </c>
      <c r="M266" s="7">
        <v>0.4</v>
      </c>
    </row>
    <row r="267" spans="2:13" x14ac:dyDescent="0.2">
      <c r="B267" s="2" t="s">
        <v>29</v>
      </c>
      <c r="C267" s="2">
        <v>1189833</v>
      </c>
      <c r="D267" s="3">
        <v>44423</v>
      </c>
      <c r="E267" s="2" t="s">
        <v>26</v>
      </c>
      <c r="F267" s="2" t="s">
        <v>27</v>
      </c>
      <c r="G267" s="2" t="s">
        <v>30</v>
      </c>
      <c r="H267" s="2" t="s">
        <v>16</v>
      </c>
      <c r="I267" s="4">
        <v>0.55000000000000004</v>
      </c>
      <c r="J267" s="5">
        <v>8500</v>
      </c>
      <c r="K267" s="6">
        <f t="shared" si="2"/>
        <v>4675</v>
      </c>
      <c r="L267" s="6">
        <f t="shared" si="3"/>
        <v>1168.75</v>
      </c>
      <c r="M267" s="7">
        <v>0.25</v>
      </c>
    </row>
    <row r="268" spans="2:13" x14ac:dyDescent="0.2">
      <c r="B268" s="2" t="s">
        <v>29</v>
      </c>
      <c r="C268" s="2">
        <v>1189833</v>
      </c>
      <c r="D268" s="3">
        <v>44423</v>
      </c>
      <c r="E268" s="2" t="s">
        <v>26</v>
      </c>
      <c r="F268" s="2" t="s">
        <v>27</v>
      </c>
      <c r="G268" s="2" t="s">
        <v>30</v>
      </c>
      <c r="H268" s="2" t="s">
        <v>17</v>
      </c>
      <c r="I268" s="4">
        <v>0.5</v>
      </c>
      <c r="J268" s="5">
        <v>7250</v>
      </c>
      <c r="K268" s="6">
        <f t="shared" si="2"/>
        <v>3625</v>
      </c>
      <c r="L268" s="6">
        <f t="shared" si="3"/>
        <v>1450</v>
      </c>
      <c r="M268" s="7">
        <v>0.4</v>
      </c>
    </row>
    <row r="269" spans="2:13" x14ac:dyDescent="0.2">
      <c r="B269" s="2" t="s">
        <v>29</v>
      </c>
      <c r="C269" s="2">
        <v>1189833</v>
      </c>
      <c r="D269" s="3">
        <v>44423</v>
      </c>
      <c r="E269" s="2" t="s">
        <v>26</v>
      </c>
      <c r="F269" s="2" t="s">
        <v>27</v>
      </c>
      <c r="G269" s="2" t="s">
        <v>30</v>
      </c>
      <c r="H269" s="2" t="s">
        <v>18</v>
      </c>
      <c r="I269" s="4">
        <v>0.5</v>
      </c>
      <c r="J269" s="5">
        <v>6750</v>
      </c>
      <c r="K269" s="6">
        <f t="shared" si="2"/>
        <v>3375</v>
      </c>
      <c r="L269" s="6">
        <f t="shared" si="3"/>
        <v>1181.25</v>
      </c>
      <c r="M269" s="7">
        <v>0.35</v>
      </c>
    </row>
    <row r="270" spans="2:13" x14ac:dyDescent="0.2">
      <c r="B270" s="2" t="s">
        <v>29</v>
      </c>
      <c r="C270" s="2">
        <v>1189833</v>
      </c>
      <c r="D270" s="3">
        <v>44423</v>
      </c>
      <c r="E270" s="2" t="s">
        <v>26</v>
      </c>
      <c r="F270" s="2" t="s">
        <v>27</v>
      </c>
      <c r="G270" s="2" t="s">
        <v>30</v>
      </c>
      <c r="H270" s="2" t="s">
        <v>19</v>
      </c>
      <c r="I270" s="4">
        <v>0.6</v>
      </c>
      <c r="J270" s="5">
        <v>6750</v>
      </c>
      <c r="K270" s="6">
        <f t="shared" si="2"/>
        <v>4050</v>
      </c>
      <c r="L270" s="6">
        <f t="shared" si="3"/>
        <v>2227.5</v>
      </c>
      <c r="M270" s="7">
        <v>0.55000000000000004</v>
      </c>
    </row>
    <row r="271" spans="2:13" x14ac:dyDescent="0.2">
      <c r="B271" s="2" t="s">
        <v>29</v>
      </c>
      <c r="C271" s="2">
        <v>1189833</v>
      </c>
      <c r="D271" s="3">
        <v>44423</v>
      </c>
      <c r="E271" s="2" t="s">
        <v>26</v>
      </c>
      <c r="F271" s="2" t="s">
        <v>27</v>
      </c>
      <c r="G271" s="2" t="s">
        <v>30</v>
      </c>
      <c r="H271" s="2" t="s">
        <v>20</v>
      </c>
      <c r="I271" s="4">
        <v>0.65</v>
      </c>
      <c r="J271" s="5">
        <v>6500</v>
      </c>
      <c r="K271" s="6">
        <f t="shared" si="2"/>
        <v>4225</v>
      </c>
      <c r="L271" s="6">
        <f t="shared" si="3"/>
        <v>845</v>
      </c>
      <c r="M271" s="7">
        <v>0.2</v>
      </c>
    </row>
    <row r="272" spans="2:13" x14ac:dyDescent="0.2">
      <c r="B272" s="2" t="s">
        <v>29</v>
      </c>
      <c r="C272" s="2">
        <v>1189833</v>
      </c>
      <c r="D272" s="3">
        <v>44455</v>
      </c>
      <c r="E272" s="2" t="s">
        <v>26</v>
      </c>
      <c r="F272" s="2" t="s">
        <v>27</v>
      </c>
      <c r="G272" s="2" t="s">
        <v>30</v>
      </c>
      <c r="H272" s="2" t="s">
        <v>15</v>
      </c>
      <c r="I272" s="4">
        <v>0.5</v>
      </c>
      <c r="J272" s="5">
        <v>8500</v>
      </c>
      <c r="K272" s="6">
        <f t="shared" si="2"/>
        <v>4250</v>
      </c>
      <c r="L272" s="6">
        <f t="shared" si="3"/>
        <v>1700</v>
      </c>
      <c r="M272" s="7">
        <v>0.4</v>
      </c>
    </row>
    <row r="273" spans="2:13" x14ac:dyDescent="0.2">
      <c r="B273" s="2" t="s">
        <v>29</v>
      </c>
      <c r="C273" s="2">
        <v>1189833</v>
      </c>
      <c r="D273" s="3">
        <v>44455</v>
      </c>
      <c r="E273" s="2" t="s">
        <v>26</v>
      </c>
      <c r="F273" s="2" t="s">
        <v>27</v>
      </c>
      <c r="G273" s="2" t="s">
        <v>30</v>
      </c>
      <c r="H273" s="2" t="s">
        <v>16</v>
      </c>
      <c r="I273" s="4">
        <v>0.55000000000000004</v>
      </c>
      <c r="J273" s="5">
        <v>8500</v>
      </c>
      <c r="K273" s="6">
        <f t="shared" si="2"/>
        <v>4675</v>
      </c>
      <c r="L273" s="6">
        <f t="shared" si="3"/>
        <v>1168.75</v>
      </c>
      <c r="M273" s="7">
        <v>0.25</v>
      </c>
    </row>
    <row r="274" spans="2:13" x14ac:dyDescent="0.2">
      <c r="B274" s="2" t="s">
        <v>29</v>
      </c>
      <c r="C274" s="2">
        <v>1189833</v>
      </c>
      <c r="D274" s="3">
        <v>44455</v>
      </c>
      <c r="E274" s="2" t="s">
        <v>26</v>
      </c>
      <c r="F274" s="2" t="s">
        <v>27</v>
      </c>
      <c r="G274" s="2" t="s">
        <v>30</v>
      </c>
      <c r="H274" s="2" t="s">
        <v>17</v>
      </c>
      <c r="I274" s="4">
        <v>0.5</v>
      </c>
      <c r="J274" s="5">
        <v>7000</v>
      </c>
      <c r="K274" s="6">
        <f t="shared" si="2"/>
        <v>3500</v>
      </c>
      <c r="L274" s="6">
        <f t="shared" si="3"/>
        <v>1400</v>
      </c>
      <c r="M274" s="7">
        <v>0.4</v>
      </c>
    </row>
    <row r="275" spans="2:13" x14ac:dyDescent="0.2">
      <c r="B275" s="2" t="s">
        <v>29</v>
      </c>
      <c r="C275" s="2">
        <v>1189833</v>
      </c>
      <c r="D275" s="3">
        <v>44455</v>
      </c>
      <c r="E275" s="2" t="s">
        <v>26</v>
      </c>
      <c r="F275" s="2" t="s">
        <v>27</v>
      </c>
      <c r="G275" s="2" t="s">
        <v>30</v>
      </c>
      <c r="H275" s="2" t="s">
        <v>18</v>
      </c>
      <c r="I275" s="4">
        <v>0.5</v>
      </c>
      <c r="J275" s="5">
        <v>6500</v>
      </c>
      <c r="K275" s="6">
        <f t="shared" si="2"/>
        <v>3250</v>
      </c>
      <c r="L275" s="6">
        <f t="shared" si="3"/>
        <v>1137.5</v>
      </c>
      <c r="M275" s="7">
        <v>0.35</v>
      </c>
    </row>
    <row r="276" spans="2:13" x14ac:dyDescent="0.2">
      <c r="B276" s="2" t="s">
        <v>29</v>
      </c>
      <c r="C276" s="2">
        <v>1189833</v>
      </c>
      <c r="D276" s="3">
        <v>44455</v>
      </c>
      <c r="E276" s="2" t="s">
        <v>26</v>
      </c>
      <c r="F276" s="2" t="s">
        <v>27</v>
      </c>
      <c r="G276" s="2" t="s">
        <v>30</v>
      </c>
      <c r="H276" s="2" t="s">
        <v>19</v>
      </c>
      <c r="I276" s="4">
        <v>0.6</v>
      </c>
      <c r="J276" s="5">
        <v>6500</v>
      </c>
      <c r="K276" s="6">
        <f t="shared" si="2"/>
        <v>3900</v>
      </c>
      <c r="L276" s="6">
        <f t="shared" si="3"/>
        <v>2145</v>
      </c>
      <c r="M276" s="7">
        <v>0.55000000000000004</v>
      </c>
    </row>
    <row r="277" spans="2:13" x14ac:dyDescent="0.2">
      <c r="B277" s="2" t="s">
        <v>29</v>
      </c>
      <c r="C277" s="2">
        <v>1189833</v>
      </c>
      <c r="D277" s="3">
        <v>44455</v>
      </c>
      <c r="E277" s="2" t="s">
        <v>26</v>
      </c>
      <c r="F277" s="2" t="s">
        <v>27</v>
      </c>
      <c r="G277" s="2" t="s">
        <v>30</v>
      </c>
      <c r="H277" s="2" t="s">
        <v>20</v>
      </c>
      <c r="I277" s="4">
        <v>0.65</v>
      </c>
      <c r="J277" s="5">
        <v>7000</v>
      </c>
      <c r="K277" s="6">
        <f t="shared" si="2"/>
        <v>4550</v>
      </c>
      <c r="L277" s="6">
        <f t="shared" si="3"/>
        <v>910</v>
      </c>
      <c r="M277" s="7">
        <v>0.2</v>
      </c>
    </row>
    <row r="278" spans="2:13" x14ac:dyDescent="0.2">
      <c r="B278" s="2" t="s">
        <v>29</v>
      </c>
      <c r="C278" s="2">
        <v>1189833</v>
      </c>
      <c r="D278" s="3">
        <v>44484</v>
      </c>
      <c r="E278" s="2" t="s">
        <v>26</v>
      </c>
      <c r="F278" s="2" t="s">
        <v>27</v>
      </c>
      <c r="G278" s="2" t="s">
        <v>30</v>
      </c>
      <c r="H278" s="2" t="s">
        <v>15</v>
      </c>
      <c r="I278" s="4">
        <v>0.5</v>
      </c>
      <c r="J278" s="5">
        <v>8000</v>
      </c>
      <c r="K278" s="6">
        <f t="shared" si="2"/>
        <v>4000</v>
      </c>
      <c r="L278" s="6">
        <f t="shared" si="3"/>
        <v>1600</v>
      </c>
      <c r="M278" s="7">
        <v>0.4</v>
      </c>
    </row>
    <row r="279" spans="2:13" x14ac:dyDescent="0.2">
      <c r="B279" s="2" t="s">
        <v>29</v>
      </c>
      <c r="C279" s="2">
        <v>1189833</v>
      </c>
      <c r="D279" s="3">
        <v>44484</v>
      </c>
      <c r="E279" s="2" t="s">
        <v>26</v>
      </c>
      <c r="F279" s="2" t="s">
        <v>27</v>
      </c>
      <c r="G279" s="2" t="s">
        <v>30</v>
      </c>
      <c r="H279" s="2" t="s">
        <v>16</v>
      </c>
      <c r="I279" s="4">
        <v>0.55000000000000004</v>
      </c>
      <c r="J279" s="5">
        <v>8000</v>
      </c>
      <c r="K279" s="6">
        <f t="shared" si="2"/>
        <v>4400</v>
      </c>
      <c r="L279" s="6">
        <f t="shared" si="3"/>
        <v>1100</v>
      </c>
      <c r="M279" s="7">
        <v>0.25</v>
      </c>
    </row>
    <row r="280" spans="2:13" x14ac:dyDescent="0.2">
      <c r="B280" s="2" t="s">
        <v>29</v>
      </c>
      <c r="C280" s="2">
        <v>1189833</v>
      </c>
      <c r="D280" s="3">
        <v>44484</v>
      </c>
      <c r="E280" s="2" t="s">
        <v>26</v>
      </c>
      <c r="F280" s="2" t="s">
        <v>27</v>
      </c>
      <c r="G280" s="2" t="s">
        <v>30</v>
      </c>
      <c r="H280" s="2" t="s">
        <v>17</v>
      </c>
      <c r="I280" s="4">
        <v>0.5</v>
      </c>
      <c r="J280" s="5">
        <v>6500</v>
      </c>
      <c r="K280" s="6">
        <f t="shared" si="2"/>
        <v>3250</v>
      </c>
      <c r="L280" s="6">
        <f t="shared" si="3"/>
        <v>1300</v>
      </c>
      <c r="M280" s="7">
        <v>0.4</v>
      </c>
    </row>
    <row r="281" spans="2:13" x14ac:dyDescent="0.2">
      <c r="B281" s="2" t="s">
        <v>29</v>
      </c>
      <c r="C281" s="2">
        <v>1189833</v>
      </c>
      <c r="D281" s="3">
        <v>44484</v>
      </c>
      <c r="E281" s="2" t="s">
        <v>26</v>
      </c>
      <c r="F281" s="2" t="s">
        <v>27</v>
      </c>
      <c r="G281" s="2" t="s">
        <v>30</v>
      </c>
      <c r="H281" s="2" t="s">
        <v>18</v>
      </c>
      <c r="I281" s="4">
        <v>0.5</v>
      </c>
      <c r="J281" s="5">
        <v>6250</v>
      </c>
      <c r="K281" s="6">
        <f t="shared" si="2"/>
        <v>3125</v>
      </c>
      <c r="L281" s="6">
        <f t="shared" si="3"/>
        <v>1093.75</v>
      </c>
      <c r="M281" s="7">
        <v>0.35</v>
      </c>
    </row>
    <row r="282" spans="2:13" x14ac:dyDescent="0.2">
      <c r="B282" s="2" t="s">
        <v>29</v>
      </c>
      <c r="C282" s="2">
        <v>1189833</v>
      </c>
      <c r="D282" s="3">
        <v>44484</v>
      </c>
      <c r="E282" s="2" t="s">
        <v>26</v>
      </c>
      <c r="F282" s="2" t="s">
        <v>27</v>
      </c>
      <c r="G282" s="2" t="s">
        <v>30</v>
      </c>
      <c r="H282" s="2" t="s">
        <v>19</v>
      </c>
      <c r="I282" s="4">
        <v>0.6</v>
      </c>
      <c r="J282" s="5">
        <v>6000</v>
      </c>
      <c r="K282" s="6">
        <f t="shared" si="2"/>
        <v>3600</v>
      </c>
      <c r="L282" s="6">
        <f t="shared" si="3"/>
        <v>1980.0000000000002</v>
      </c>
      <c r="M282" s="7">
        <v>0.55000000000000004</v>
      </c>
    </row>
    <row r="283" spans="2:13" x14ac:dyDescent="0.2">
      <c r="B283" s="2" t="s">
        <v>29</v>
      </c>
      <c r="C283" s="2">
        <v>1189833</v>
      </c>
      <c r="D283" s="3">
        <v>44484</v>
      </c>
      <c r="E283" s="2" t="s">
        <v>26</v>
      </c>
      <c r="F283" s="2" t="s">
        <v>27</v>
      </c>
      <c r="G283" s="2" t="s">
        <v>30</v>
      </c>
      <c r="H283" s="2" t="s">
        <v>20</v>
      </c>
      <c r="I283" s="4">
        <v>0.65</v>
      </c>
      <c r="J283" s="5">
        <v>6500</v>
      </c>
      <c r="K283" s="6">
        <f t="shared" si="2"/>
        <v>4225</v>
      </c>
      <c r="L283" s="6">
        <f t="shared" si="3"/>
        <v>845</v>
      </c>
      <c r="M283" s="7">
        <v>0.2</v>
      </c>
    </row>
    <row r="284" spans="2:13" x14ac:dyDescent="0.2">
      <c r="B284" s="2" t="s">
        <v>29</v>
      </c>
      <c r="C284" s="2">
        <v>1189833</v>
      </c>
      <c r="D284" s="3">
        <v>44515</v>
      </c>
      <c r="E284" s="2" t="s">
        <v>26</v>
      </c>
      <c r="F284" s="2" t="s">
        <v>27</v>
      </c>
      <c r="G284" s="2" t="s">
        <v>30</v>
      </c>
      <c r="H284" s="2" t="s">
        <v>15</v>
      </c>
      <c r="I284" s="4">
        <v>0.5</v>
      </c>
      <c r="J284" s="5">
        <v>8250</v>
      </c>
      <c r="K284" s="6">
        <f t="shared" si="2"/>
        <v>4125</v>
      </c>
      <c r="L284" s="6">
        <f t="shared" si="3"/>
        <v>1650</v>
      </c>
      <c r="M284" s="7">
        <v>0.4</v>
      </c>
    </row>
    <row r="285" spans="2:13" x14ac:dyDescent="0.2">
      <c r="B285" s="2" t="s">
        <v>29</v>
      </c>
      <c r="C285" s="2">
        <v>1189833</v>
      </c>
      <c r="D285" s="3">
        <v>44515</v>
      </c>
      <c r="E285" s="2" t="s">
        <v>26</v>
      </c>
      <c r="F285" s="2" t="s">
        <v>27</v>
      </c>
      <c r="G285" s="2" t="s">
        <v>30</v>
      </c>
      <c r="H285" s="2" t="s">
        <v>16</v>
      </c>
      <c r="I285" s="4">
        <v>0.55000000000000004</v>
      </c>
      <c r="J285" s="5">
        <v>8250</v>
      </c>
      <c r="K285" s="6">
        <f t="shared" si="2"/>
        <v>4537.5</v>
      </c>
      <c r="L285" s="6">
        <f t="shared" si="3"/>
        <v>1134.375</v>
      </c>
      <c r="M285" s="7">
        <v>0.25</v>
      </c>
    </row>
    <row r="286" spans="2:13" x14ac:dyDescent="0.2">
      <c r="B286" s="2" t="s">
        <v>29</v>
      </c>
      <c r="C286" s="2">
        <v>1189833</v>
      </c>
      <c r="D286" s="3">
        <v>44515</v>
      </c>
      <c r="E286" s="2" t="s">
        <v>26</v>
      </c>
      <c r="F286" s="2" t="s">
        <v>27</v>
      </c>
      <c r="G286" s="2" t="s">
        <v>30</v>
      </c>
      <c r="H286" s="2" t="s">
        <v>17</v>
      </c>
      <c r="I286" s="4">
        <v>0.5</v>
      </c>
      <c r="J286" s="5">
        <v>6750</v>
      </c>
      <c r="K286" s="6">
        <f t="shared" si="2"/>
        <v>3375</v>
      </c>
      <c r="L286" s="6">
        <f t="shared" si="3"/>
        <v>1350</v>
      </c>
      <c r="M286" s="7">
        <v>0.4</v>
      </c>
    </row>
    <row r="287" spans="2:13" x14ac:dyDescent="0.2">
      <c r="B287" s="2" t="s">
        <v>29</v>
      </c>
      <c r="C287" s="2">
        <v>1189833</v>
      </c>
      <c r="D287" s="3">
        <v>44515</v>
      </c>
      <c r="E287" s="2" t="s">
        <v>26</v>
      </c>
      <c r="F287" s="2" t="s">
        <v>27</v>
      </c>
      <c r="G287" s="2" t="s">
        <v>30</v>
      </c>
      <c r="H287" s="2" t="s">
        <v>18</v>
      </c>
      <c r="I287" s="4">
        <v>0.5</v>
      </c>
      <c r="J287" s="5">
        <v>6500</v>
      </c>
      <c r="K287" s="6">
        <f t="shared" si="2"/>
        <v>3250</v>
      </c>
      <c r="L287" s="6">
        <f t="shared" si="3"/>
        <v>1137.5</v>
      </c>
      <c r="M287" s="7">
        <v>0.35</v>
      </c>
    </row>
    <row r="288" spans="2:13" x14ac:dyDescent="0.2">
      <c r="B288" s="2" t="s">
        <v>29</v>
      </c>
      <c r="C288" s="2">
        <v>1189833</v>
      </c>
      <c r="D288" s="3">
        <v>44515</v>
      </c>
      <c r="E288" s="2" t="s">
        <v>26</v>
      </c>
      <c r="F288" s="2" t="s">
        <v>27</v>
      </c>
      <c r="G288" s="2" t="s">
        <v>30</v>
      </c>
      <c r="H288" s="2" t="s">
        <v>19</v>
      </c>
      <c r="I288" s="4">
        <v>0.6</v>
      </c>
      <c r="J288" s="5">
        <v>6000</v>
      </c>
      <c r="K288" s="6">
        <f t="shared" si="2"/>
        <v>3600</v>
      </c>
      <c r="L288" s="6">
        <f t="shared" si="3"/>
        <v>1980.0000000000002</v>
      </c>
      <c r="M288" s="7">
        <v>0.55000000000000004</v>
      </c>
    </row>
    <row r="289" spans="2:13" x14ac:dyDescent="0.2">
      <c r="B289" s="2" t="s">
        <v>29</v>
      </c>
      <c r="C289" s="2">
        <v>1189833</v>
      </c>
      <c r="D289" s="3">
        <v>44515</v>
      </c>
      <c r="E289" s="2" t="s">
        <v>26</v>
      </c>
      <c r="F289" s="2" t="s">
        <v>27</v>
      </c>
      <c r="G289" s="2" t="s">
        <v>30</v>
      </c>
      <c r="H289" s="2" t="s">
        <v>20</v>
      </c>
      <c r="I289" s="4">
        <v>0.65</v>
      </c>
      <c r="J289" s="5">
        <v>7000</v>
      </c>
      <c r="K289" s="6">
        <f t="shared" si="2"/>
        <v>4550</v>
      </c>
      <c r="L289" s="6">
        <f t="shared" si="3"/>
        <v>910</v>
      </c>
      <c r="M289" s="7">
        <v>0.2</v>
      </c>
    </row>
    <row r="290" spans="2:13" x14ac:dyDescent="0.2">
      <c r="B290" s="2" t="s">
        <v>29</v>
      </c>
      <c r="C290" s="2">
        <v>1189833</v>
      </c>
      <c r="D290" s="3">
        <v>44544</v>
      </c>
      <c r="E290" s="2" t="s">
        <v>26</v>
      </c>
      <c r="F290" s="2" t="s">
        <v>27</v>
      </c>
      <c r="G290" s="2" t="s">
        <v>30</v>
      </c>
      <c r="H290" s="2" t="s">
        <v>15</v>
      </c>
      <c r="I290" s="4">
        <v>0.5</v>
      </c>
      <c r="J290" s="5">
        <v>9000</v>
      </c>
      <c r="K290" s="6">
        <f t="shared" si="2"/>
        <v>4500</v>
      </c>
      <c r="L290" s="6">
        <f t="shared" si="3"/>
        <v>1800</v>
      </c>
      <c r="M290" s="7">
        <v>0.4</v>
      </c>
    </row>
    <row r="291" spans="2:13" x14ac:dyDescent="0.2">
      <c r="B291" s="2" t="s">
        <v>29</v>
      </c>
      <c r="C291" s="2">
        <v>1189833</v>
      </c>
      <c r="D291" s="3">
        <v>44544</v>
      </c>
      <c r="E291" s="2" t="s">
        <v>26</v>
      </c>
      <c r="F291" s="2" t="s">
        <v>27</v>
      </c>
      <c r="G291" s="2" t="s">
        <v>30</v>
      </c>
      <c r="H291" s="2" t="s">
        <v>16</v>
      </c>
      <c r="I291" s="4">
        <v>0.55000000000000004</v>
      </c>
      <c r="J291" s="5">
        <v>9000</v>
      </c>
      <c r="K291" s="6">
        <f t="shared" si="2"/>
        <v>4950</v>
      </c>
      <c r="L291" s="6">
        <f t="shared" si="3"/>
        <v>1237.5</v>
      </c>
      <c r="M291" s="7">
        <v>0.25</v>
      </c>
    </row>
    <row r="292" spans="2:13" x14ac:dyDescent="0.2">
      <c r="B292" s="2" t="s">
        <v>29</v>
      </c>
      <c r="C292" s="2">
        <v>1189833</v>
      </c>
      <c r="D292" s="3">
        <v>44544</v>
      </c>
      <c r="E292" s="2" t="s">
        <v>26</v>
      </c>
      <c r="F292" s="2" t="s">
        <v>27</v>
      </c>
      <c r="G292" s="2" t="s">
        <v>30</v>
      </c>
      <c r="H292" s="2" t="s">
        <v>17</v>
      </c>
      <c r="I292" s="4">
        <v>0.5</v>
      </c>
      <c r="J292" s="5">
        <v>7000</v>
      </c>
      <c r="K292" s="6">
        <f t="shared" si="2"/>
        <v>3500</v>
      </c>
      <c r="L292" s="6">
        <f t="shared" si="3"/>
        <v>1400</v>
      </c>
      <c r="M292" s="7">
        <v>0.4</v>
      </c>
    </row>
    <row r="293" spans="2:13" x14ac:dyDescent="0.2">
      <c r="B293" s="2" t="s">
        <v>29</v>
      </c>
      <c r="C293" s="2">
        <v>1189833</v>
      </c>
      <c r="D293" s="3">
        <v>44544</v>
      </c>
      <c r="E293" s="2" t="s">
        <v>26</v>
      </c>
      <c r="F293" s="2" t="s">
        <v>27</v>
      </c>
      <c r="G293" s="2" t="s">
        <v>30</v>
      </c>
      <c r="H293" s="2" t="s">
        <v>18</v>
      </c>
      <c r="I293" s="4">
        <v>0.5</v>
      </c>
      <c r="J293" s="5">
        <v>7000</v>
      </c>
      <c r="K293" s="6">
        <f t="shared" si="2"/>
        <v>3500</v>
      </c>
      <c r="L293" s="6">
        <f t="shared" si="3"/>
        <v>1225</v>
      </c>
      <c r="M293" s="7">
        <v>0.35</v>
      </c>
    </row>
    <row r="294" spans="2:13" x14ac:dyDescent="0.2">
      <c r="B294" s="2" t="s">
        <v>29</v>
      </c>
      <c r="C294" s="2">
        <v>1189833</v>
      </c>
      <c r="D294" s="3">
        <v>44544</v>
      </c>
      <c r="E294" s="2" t="s">
        <v>26</v>
      </c>
      <c r="F294" s="2" t="s">
        <v>27</v>
      </c>
      <c r="G294" s="2" t="s">
        <v>30</v>
      </c>
      <c r="H294" s="2" t="s">
        <v>19</v>
      </c>
      <c r="I294" s="4">
        <v>0.6</v>
      </c>
      <c r="J294" s="5">
        <v>6250</v>
      </c>
      <c r="K294" s="6">
        <f t="shared" si="2"/>
        <v>3750</v>
      </c>
      <c r="L294" s="6">
        <f t="shared" si="3"/>
        <v>2062.5</v>
      </c>
      <c r="M294" s="7">
        <v>0.55000000000000004</v>
      </c>
    </row>
    <row r="295" spans="2:13" x14ac:dyDescent="0.2">
      <c r="B295" s="2" t="s">
        <v>29</v>
      </c>
      <c r="C295" s="2">
        <v>1189833</v>
      </c>
      <c r="D295" s="3">
        <v>44544</v>
      </c>
      <c r="E295" s="2" t="s">
        <v>26</v>
      </c>
      <c r="F295" s="2" t="s">
        <v>27</v>
      </c>
      <c r="G295" s="2" t="s">
        <v>30</v>
      </c>
      <c r="H295" s="2" t="s">
        <v>20</v>
      </c>
      <c r="I295" s="4">
        <v>0.65</v>
      </c>
      <c r="J295" s="5">
        <v>7250</v>
      </c>
      <c r="K295" s="6">
        <f t="shared" si="2"/>
        <v>4712.5</v>
      </c>
      <c r="L295" s="6">
        <f t="shared" si="3"/>
        <v>942.5</v>
      </c>
      <c r="M295" s="7">
        <v>0.2</v>
      </c>
    </row>
    <row r="296" spans="2:13" x14ac:dyDescent="0.2">
      <c r="B296" s="2" t="s">
        <v>12</v>
      </c>
      <c r="C296" s="2">
        <v>1185732</v>
      </c>
      <c r="D296" s="3">
        <v>44211</v>
      </c>
      <c r="E296" s="2" t="s">
        <v>31</v>
      </c>
      <c r="F296" s="2" t="s">
        <v>32</v>
      </c>
      <c r="G296" s="2" t="s">
        <v>33</v>
      </c>
      <c r="H296" s="2" t="s">
        <v>15</v>
      </c>
      <c r="I296" s="4">
        <v>0.45</v>
      </c>
      <c r="J296" s="5">
        <v>4750</v>
      </c>
      <c r="K296" s="6">
        <f t="shared" si="2"/>
        <v>2137.5</v>
      </c>
      <c r="L296" s="6">
        <f t="shared" si="3"/>
        <v>855</v>
      </c>
      <c r="M296" s="7">
        <v>0.4</v>
      </c>
    </row>
    <row r="297" spans="2:13" x14ac:dyDescent="0.2">
      <c r="B297" s="2" t="s">
        <v>12</v>
      </c>
      <c r="C297" s="2">
        <v>1185732</v>
      </c>
      <c r="D297" s="3">
        <v>44211</v>
      </c>
      <c r="E297" s="2" t="s">
        <v>31</v>
      </c>
      <c r="F297" s="2" t="s">
        <v>32</v>
      </c>
      <c r="G297" s="2" t="s">
        <v>33</v>
      </c>
      <c r="H297" s="2" t="s">
        <v>16</v>
      </c>
      <c r="I297" s="4">
        <v>0.45</v>
      </c>
      <c r="J297" s="5">
        <v>2750</v>
      </c>
      <c r="K297" s="6">
        <f t="shared" si="2"/>
        <v>1237.5</v>
      </c>
      <c r="L297" s="6">
        <f t="shared" si="3"/>
        <v>433.125</v>
      </c>
      <c r="M297" s="7">
        <v>0.35</v>
      </c>
    </row>
    <row r="298" spans="2:13" x14ac:dyDescent="0.2">
      <c r="B298" s="2" t="s">
        <v>12</v>
      </c>
      <c r="C298" s="2">
        <v>1185732</v>
      </c>
      <c r="D298" s="3">
        <v>44211</v>
      </c>
      <c r="E298" s="2" t="s">
        <v>31</v>
      </c>
      <c r="F298" s="2" t="s">
        <v>32</v>
      </c>
      <c r="G298" s="2" t="s">
        <v>33</v>
      </c>
      <c r="H298" s="2" t="s">
        <v>17</v>
      </c>
      <c r="I298" s="4">
        <v>0.35000000000000003</v>
      </c>
      <c r="J298" s="5">
        <v>2750</v>
      </c>
      <c r="K298" s="6">
        <f t="shared" si="2"/>
        <v>962.50000000000011</v>
      </c>
      <c r="L298" s="6">
        <f t="shared" si="3"/>
        <v>336.875</v>
      </c>
      <c r="M298" s="7">
        <v>0.35</v>
      </c>
    </row>
    <row r="299" spans="2:13" x14ac:dyDescent="0.2">
      <c r="B299" s="2" t="s">
        <v>12</v>
      </c>
      <c r="C299" s="2">
        <v>1185732</v>
      </c>
      <c r="D299" s="3">
        <v>44211</v>
      </c>
      <c r="E299" s="2" t="s">
        <v>31</v>
      </c>
      <c r="F299" s="2" t="s">
        <v>32</v>
      </c>
      <c r="G299" s="2" t="s">
        <v>33</v>
      </c>
      <c r="H299" s="2" t="s">
        <v>18</v>
      </c>
      <c r="I299" s="4">
        <v>0.4</v>
      </c>
      <c r="J299" s="5">
        <v>1250</v>
      </c>
      <c r="K299" s="6">
        <f t="shared" si="2"/>
        <v>500</v>
      </c>
      <c r="L299" s="6">
        <f t="shared" si="3"/>
        <v>200</v>
      </c>
      <c r="M299" s="7">
        <v>0.4</v>
      </c>
    </row>
    <row r="300" spans="2:13" x14ac:dyDescent="0.2">
      <c r="B300" s="2" t="s">
        <v>12</v>
      </c>
      <c r="C300" s="2">
        <v>1185732</v>
      </c>
      <c r="D300" s="3">
        <v>44211</v>
      </c>
      <c r="E300" s="2" t="s">
        <v>31</v>
      </c>
      <c r="F300" s="2" t="s">
        <v>32</v>
      </c>
      <c r="G300" s="2" t="s">
        <v>33</v>
      </c>
      <c r="H300" s="2" t="s">
        <v>19</v>
      </c>
      <c r="I300" s="4">
        <v>0.54999999999999993</v>
      </c>
      <c r="J300" s="5">
        <v>1750</v>
      </c>
      <c r="K300" s="6">
        <f t="shared" si="2"/>
        <v>962.49999999999989</v>
      </c>
      <c r="L300" s="6">
        <f t="shared" si="3"/>
        <v>336.87499999999994</v>
      </c>
      <c r="M300" s="7">
        <v>0.35</v>
      </c>
    </row>
    <row r="301" spans="2:13" x14ac:dyDescent="0.2">
      <c r="B301" s="2" t="s">
        <v>12</v>
      </c>
      <c r="C301" s="2">
        <v>1185732</v>
      </c>
      <c r="D301" s="3">
        <v>44211</v>
      </c>
      <c r="E301" s="2" t="s">
        <v>31</v>
      </c>
      <c r="F301" s="2" t="s">
        <v>32</v>
      </c>
      <c r="G301" s="2" t="s">
        <v>33</v>
      </c>
      <c r="H301" s="2" t="s">
        <v>20</v>
      </c>
      <c r="I301" s="4">
        <v>0.45</v>
      </c>
      <c r="J301" s="5">
        <v>2750</v>
      </c>
      <c r="K301" s="6">
        <f t="shared" si="2"/>
        <v>1237.5</v>
      </c>
      <c r="L301" s="6">
        <f t="shared" si="3"/>
        <v>618.75</v>
      </c>
      <c r="M301" s="7">
        <v>0.5</v>
      </c>
    </row>
    <row r="302" spans="2:13" x14ac:dyDescent="0.2">
      <c r="B302" s="2" t="s">
        <v>12</v>
      </c>
      <c r="C302" s="2">
        <v>1185732</v>
      </c>
      <c r="D302" s="3">
        <v>44242</v>
      </c>
      <c r="E302" s="2" t="s">
        <v>31</v>
      </c>
      <c r="F302" s="2" t="s">
        <v>32</v>
      </c>
      <c r="G302" s="2" t="s">
        <v>33</v>
      </c>
      <c r="H302" s="2" t="s">
        <v>15</v>
      </c>
      <c r="I302" s="4">
        <v>0.45</v>
      </c>
      <c r="J302" s="5">
        <v>5250</v>
      </c>
      <c r="K302" s="6">
        <f t="shared" si="2"/>
        <v>2362.5</v>
      </c>
      <c r="L302" s="6">
        <f t="shared" si="3"/>
        <v>945</v>
      </c>
      <c r="M302" s="7">
        <v>0.4</v>
      </c>
    </row>
    <row r="303" spans="2:13" x14ac:dyDescent="0.2">
      <c r="B303" s="2" t="s">
        <v>12</v>
      </c>
      <c r="C303" s="2">
        <v>1185732</v>
      </c>
      <c r="D303" s="3">
        <v>44242</v>
      </c>
      <c r="E303" s="2" t="s">
        <v>31</v>
      </c>
      <c r="F303" s="2" t="s">
        <v>32</v>
      </c>
      <c r="G303" s="2" t="s">
        <v>33</v>
      </c>
      <c r="H303" s="2" t="s">
        <v>16</v>
      </c>
      <c r="I303" s="4">
        <v>0.45</v>
      </c>
      <c r="J303" s="5">
        <v>1750</v>
      </c>
      <c r="K303" s="6">
        <f t="shared" si="2"/>
        <v>787.5</v>
      </c>
      <c r="L303" s="6">
        <f t="shared" si="3"/>
        <v>275.625</v>
      </c>
      <c r="M303" s="7">
        <v>0.35</v>
      </c>
    </row>
    <row r="304" spans="2:13" x14ac:dyDescent="0.2">
      <c r="B304" s="2" t="s">
        <v>12</v>
      </c>
      <c r="C304" s="2">
        <v>1185732</v>
      </c>
      <c r="D304" s="3">
        <v>44242</v>
      </c>
      <c r="E304" s="2" t="s">
        <v>31</v>
      </c>
      <c r="F304" s="2" t="s">
        <v>32</v>
      </c>
      <c r="G304" s="2" t="s">
        <v>33</v>
      </c>
      <c r="H304" s="2" t="s">
        <v>17</v>
      </c>
      <c r="I304" s="4">
        <v>0.35000000000000003</v>
      </c>
      <c r="J304" s="5">
        <v>2250</v>
      </c>
      <c r="K304" s="6">
        <f t="shared" si="2"/>
        <v>787.50000000000011</v>
      </c>
      <c r="L304" s="6">
        <f t="shared" si="3"/>
        <v>275.625</v>
      </c>
      <c r="M304" s="7">
        <v>0.35</v>
      </c>
    </row>
    <row r="305" spans="2:13" x14ac:dyDescent="0.2">
      <c r="B305" s="2" t="s">
        <v>12</v>
      </c>
      <c r="C305" s="2">
        <v>1185732</v>
      </c>
      <c r="D305" s="3">
        <v>44242</v>
      </c>
      <c r="E305" s="2" t="s">
        <v>31</v>
      </c>
      <c r="F305" s="2" t="s">
        <v>32</v>
      </c>
      <c r="G305" s="2" t="s">
        <v>33</v>
      </c>
      <c r="H305" s="2" t="s">
        <v>18</v>
      </c>
      <c r="I305" s="4">
        <v>0.4</v>
      </c>
      <c r="J305" s="5">
        <v>1000</v>
      </c>
      <c r="K305" s="6">
        <f t="shared" si="2"/>
        <v>400</v>
      </c>
      <c r="L305" s="6">
        <f t="shared" si="3"/>
        <v>160</v>
      </c>
      <c r="M305" s="7">
        <v>0.4</v>
      </c>
    </row>
    <row r="306" spans="2:13" x14ac:dyDescent="0.2">
      <c r="B306" s="2" t="s">
        <v>12</v>
      </c>
      <c r="C306" s="2">
        <v>1185732</v>
      </c>
      <c r="D306" s="3">
        <v>44242</v>
      </c>
      <c r="E306" s="2" t="s">
        <v>31</v>
      </c>
      <c r="F306" s="2" t="s">
        <v>32</v>
      </c>
      <c r="G306" s="2" t="s">
        <v>33</v>
      </c>
      <c r="H306" s="2" t="s">
        <v>19</v>
      </c>
      <c r="I306" s="4">
        <v>0.54999999999999993</v>
      </c>
      <c r="J306" s="5">
        <v>1750</v>
      </c>
      <c r="K306" s="6">
        <f t="shared" si="2"/>
        <v>962.49999999999989</v>
      </c>
      <c r="L306" s="6">
        <f t="shared" si="3"/>
        <v>336.87499999999994</v>
      </c>
      <c r="M306" s="7">
        <v>0.35</v>
      </c>
    </row>
    <row r="307" spans="2:13" x14ac:dyDescent="0.2">
      <c r="B307" s="2" t="s">
        <v>12</v>
      </c>
      <c r="C307" s="2">
        <v>1185732</v>
      </c>
      <c r="D307" s="3">
        <v>44242</v>
      </c>
      <c r="E307" s="2" t="s">
        <v>31</v>
      </c>
      <c r="F307" s="2" t="s">
        <v>32</v>
      </c>
      <c r="G307" s="2" t="s">
        <v>33</v>
      </c>
      <c r="H307" s="2" t="s">
        <v>20</v>
      </c>
      <c r="I307" s="4">
        <v>0.45</v>
      </c>
      <c r="J307" s="5">
        <v>2750</v>
      </c>
      <c r="K307" s="6">
        <f t="shared" si="2"/>
        <v>1237.5</v>
      </c>
      <c r="L307" s="6">
        <f t="shared" si="3"/>
        <v>618.75</v>
      </c>
      <c r="M307" s="7">
        <v>0.5</v>
      </c>
    </row>
    <row r="308" spans="2:13" x14ac:dyDescent="0.2">
      <c r="B308" s="2" t="s">
        <v>12</v>
      </c>
      <c r="C308" s="2">
        <v>1185732</v>
      </c>
      <c r="D308" s="3">
        <v>44269</v>
      </c>
      <c r="E308" s="2" t="s">
        <v>31</v>
      </c>
      <c r="F308" s="2" t="s">
        <v>32</v>
      </c>
      <c r="G308" s="2" t="s">
        <v>33</v>
      </c>
      <c r="H308" s="2" t="s">
        <v>15</v>
      </c>
      <c r="I308" s="4">
        <v>0.5</v>
      </c>
      <c r="J308" s="5">
        <v>4950</v>
      </c>
      <c r="K308" s="6">
        <f t="shared" si="2"/>
        <v>2475</v>
      </c>
      <c r="L308" s="6">
        <f t="shared" si="3"/>
        <v>990</v>
      </c>
      <c r="M308" s="7">
        <v>0.4</v>
      </c>
    </row>
    <row r="309" spans="2:13" x14ac:dyDescent="0.2">
      <c r="B309" s="2" t="s">
        <v>12</v>
      </c>
      <c r="C309" s="2">
        <v>1185732</v>
      </c>
      <c r="D309" s="3">
        <v>44269</v>
      </c>
      <c r="E309" s="2" t="s">
        <v>31</v>
      </c>
      <c r="F309" s="2" t="s">
        <v>32</v>
      </c>
      <c r="G309" s="2" t="s">
        <v>33</v>
      </c>
      <c r="H309" s="2" t="s">
        <v>16</v>
      </c>
      <c r="I309" s="4">
        <v>0.5</v>
      </c>
      <c r="J309" s="5">
        <v>2000</v>
      </c>
      <c r="K309" s="6">
        <f t="shared" si="2"/>
        <v>1000</v>
      </c>
      <c r="L309" s="6">
        <f t="shared" si="3"/>
        <v>350</v>
      </c>
      <c r="M309" s="7">
        <v>0.35</v>
      </c>
    </row>
    <row r="310" spans="2:13" x14ac:dyDescent="0.2">
      <c r="B310" s="2" t="s">
        <v>12</v>
      </c>
      <c r="C310" s="2">
        <v>1185732</v>
      </c>
      <c r="D310" s="3">
        <v>44269</v>
      </c>
      <c r="E310" s="2" t="s">
        <v>31</v>
      </c>
      <c r="F310" s="2" t="s">
        <v>32</v>
      </c>
      <c r="G310" s="2" t="s">
        <v>33</v>
      </c>
      <c r="H310" s="2" t="s">
        <v>17</v>
      </c>
      <c r="I310" s="4">
        <v>0.4</v>
      </c>
      <c r="J310" s="5">
        <v>2250</v>
      </c>
      <c r="K310" s="6">
        <f t="shared" si="2"/>
        <v>900</v>
      </c>
      <c r="L310" s="6">
        <f t="shared" si="3"/>
        <v>315</v>
      </c>
      <c r="M310" s="7">
        <v>0.35</v>
      </c>
    </row>
    <row r="311" spans="2:13" x14ac:dyDescent="0.2">
      <c r="B311" s="2" t="s">
        <v>12</v>
      </c>
      <c r="C311" s="2">
        <v>1185732</v>
      </c>
      <c r="D311" s="3">
        <v>44269</v>
      </c>
      <c r="E311" s="2" t="s">
        <v>31</v>
      </c>
      <c r="F311" s="2" t="s">
        <v>32</v>
      </c>
      <c r="G311" s="2" t="s">
        <v>33</v>
      </c>
      <c r="H311" s="2" t="s">
        <v>18</v>
      </c>
      <c r="I311" s="4">
        <v>0.45</v>
      </c>
      <c r="J311" s="5">
        <v>750</v>
      </c>
      <c r="K311" s="6">
        <f t="shared" si="2"/>
        <v>337.5</v>
      </c>
      <c r="L311" s="6">
        <f t="shared" si="3"/>
        <v>135</v>
      </c>
      <c r="M311" s="7">
        <v>0.4</v>
      </c>
    </row>
    <row r="312" spans="2:13" x14ac:dyDescent="0.2">
      <c r="B312" s="2" t="s">
        <v>12</v>
      </c>
      <c r="C312" s="2">
        <v>1185732</v>
      </c>
      <c r="D312" s="3">
        <v>44269</v>
      </c>
      <c r="E312" s="2" t="s">
        <v>31</v>
      </c>
      <c r="F312" s="2" t="s">
        <v>32</v>
      </c>
      <c r="G312" s="2" t="s">
        <v>33</v>
      </c>
      <c r="H312" s="2" t="s">
        <v>19</v>
      </c>
      <c r="I312" s="4">
        <v>0.6</v>
      </c>
      <c r="J312" s="5">
        <v>1250</v>
      </c>
      <c r="K312" s="6">
        <f t="shared" si="2"/>
        <v>750</v>
      </c>
      <c r="L312" s="6">
        <f t="shared" si="3"/>
        <v>262.5</v>
      </c>
      <c r="M312" s="7">
        <v>0.35</v>
      </c>
    </row>
    <row r="313" spans="2:13" x14ac:dyDescent="0.2">
      <c r="B313" s="2" t="s">
        <v>12</v>
      </c>
      <c r="C313" s="2">
        <v>1185732</v>
      </c>
      <c r="D313" s="3">
        <v>44269</v>
      </c>
      <c r="E313" s="2" t="s">
        <v>31</v>
      </c>
      <c r="F313" s="2" t="s">
        <v>32</v>
      </c>
      <c r="G313" s="2" t="s">
        <v>33</v>
      </c>
      <c r="H313" s="2" t="s">
        <v>20</v>
      </c>
      <c r="I313" s="4">
        <v>0.5</v>
      </c>
      <c r="J313" s="5">
        <v>2250</v>
      </c>
      <c r="K313" s="6">
        <f t="shared" si="2"/>
        <v>1125</v>
      </c>
      <c r="L313" s="6">
        <f t="shared" si="3"/>
        <v>562.5</v>
      </c>
      <c r="M313" s="7">
        <v>0.5</v>
      </c>
    </row>
    <row r="314" spans="2:13" x14ac:dyDescent="0.2">
      <c r="B314" s="2" t="s">
        <v>12</v>
      </c>
      <c r="C314" s="2">
        <v>1185732</v>
      </c>
      <c r="D314" s="3">
        <v>44301</v>
      </c>
      <c r="E314" s="2" t="s">
        <v>31</v>
      </c>
      <c r="F314" s="2" t="s">
        <v>32</v>
      </c>
      <c r="G314" s="2" t="s">
        <v>33</v>
      </c>
      <c r="H314" s="2" t="s">
        <v>15</v>
      </c>
      <c r="I314" s="4">
        <v>0.5</v>
      </c>
      <c r="J314" s="5">
        <v>4500</v>
      </c>
      <c r="K314" s="6">
        <f t="shared" si="2"/>
        <v>2250</v>
      </c>
      <c r="L314" s="6">
        <f t="shared" si="3"/>
        <v>900</v>
      </c>
      <c r="M314" s="7">
        <v>0.4</v>
      </c>
    </row>
    <row r="315" spans="2:13" x14ac:dyDescent="0.2">
      <c r="B315" s="2" t="s">
        <v>12</v>
      </c>
      <c r="C315" s="2">
        <v>1185732</v>
      </c>
      <c r="D315" s="3">
        <v>44301</v>
      </c>
      <c r="E315" s="2" t="s">
        <v>31</v>
      </c>
      <c r="F315" s="2" t="s">
        <v>32</v>
      </c>
      <c r="G315" s="2" t="s">
        <v>33</v>
      </c>
      <c r="H315" s="2" t="s">
        <v>16</v>
      </c>
      <c r="I315" s="4">
        <v>0.5</v>
      </c>
      <c r="J315" s="5">
        <v>1500</v>
      </c>
      <c r="K315" s="6">
        <f t="shared" si="2"/>
        <v>750</v>
      </c>
      <c r="L315" s="6">
        <f t="shared" si="3"/>
        <v>262.5</v>
      </c>
      <c r="M315" s="7">
        <v>0.35</v>
      </c>
    </row>
    <row r="316" spans="2:13" x14ac:dyDescent="0.2">
      <c r="B316" s="2" t="s">
        <v>12</v>
      </c>
      <c r="C316" s="2">
        <v>1185732</v>
      </c>
      <c r="D316" s="3">
        <v>44301</v>
      </c>
      <c r="E316" s="2" t="s">
        <v>31</v>
      </c>
      <c r="F316" s="2" t="s">
        <v>32</v>
      </c>
      <c r="G316" s="2" t="s">
        <v>33</v>
      </c>
      <c r="H316" s="2" t="s">
        <v>17</v>
      </c>
      <c r="I316" s="4">
        <v>0.4</v>
      </c>
      <c r="J316" s="5">
        <v>1500</v>
      </c>
      <c r="K316" s="6">
        <f t="shared" si="2"/>
        <v>600</v>
      </c>
      <c r="L316" s="6">
        <f t="shared" si="3"/>
        <v>210</v>
      </c>
      <c r="M316" s="7">
        <v>0.35</v>
      </c>
    </row>
    <row r="317" spans="2:13" x14ac:dyDescent="0.2">
      <c r="B317" s="2" t="s">
        <v>12</v>
      </c>
      <c r="C317" s="2">
        <v>1185732</v>
      </c>
      <c r="D317" s="3">
        <v>44301</v>
      </c>
      <c r="E317" s="2" t="s">
        <v>31</v>
      </c>
      <c r="F317" s="2" t="s">
        <v>32</v>
      </c>
      <c r="G317" s="2" t="s">
        <v>33</v>
      </c>
      <c r="H317" s="2" t="s">
        <v>18</v>
      </c>
      <c r="I317" s="4">
        <v>0.45</v>
      </c>
      <c r="J317" s="5">
        <v>750</v>
      </c>
      <c r="K317" s="6">
        <f t="shared" si="2"/>
        <v>337.5</v>
      </c>
      <c r="L317" s="6">
        <f t="shared" si="3"/>
        <v>135</v>
      </c>
      <c r="M317" s="7">
        <v>0.4</v>
      </c>
    </row>
    <row r="318" spans="2:13" x14ac:dyDescent="0.2">
      <c r="B318" s="2" t="s">
        <v>12</v>
      </c>
      <c r="C318" s="2">
        <v>1185732</v>
      </c>
      <c r="D318" s="3">
        <v>44301</v>
      </c>
      <c r="E318" s="2" t="s">
        <v>31</v>
      </c>
      <c r="F318" s="2" t="s">
        <v>32</v>
      </c>
      <c r="G318" s="2" t="s">
        <v>33</v>
      </c>
      <c r="H318" s="2" t="s">
        <v>19</v>
      </c>
      <c r="I318" s="4">
        <v>0.6</v>
      </c>
      <c r="J318" s="5">
        <v>1000</v>
      </c>
      <c r="K318" s="6">
        <f t="shared" si="2"/>
        <v>600</v>
      </c>
      <c r="L318" s="6">
        <f t="shared" si="3"/>
        <v>210</v>
      </c>
      <c r="M318" s="7">
        <v>0.35</v>
      </c>
    </row>
    <row r="319" spans="2:13" x14ac:dyDescent="0.2">
      <c r="B319" s="2" t="s">
        <v>12</v>
      </c>
      <c r="C319" s="2">
        <v>1185732</v>
      </c>
      <c r="D319" s="3">
        <v>44301</v>
      </c>
      <c r="E319" s="2" t="s">
        <v>31</v>
      </c>
      <c r="F319" s="2" t="s">
        <v>32</v>
      </c>
      <c r="G319" s="2" t="s">
        <v>33</v>
      </c>
      <c r="H319" s="2" t="s">
        <v>20</v>
      </c>
      <c r="I319" s="4">
        <v>0.5</v>
      </c>
      <c r="J319" s="5">
        <v>2250</v>
      </c>
      <c r="K319" s="6">
        <f t="shared" si="2"/>
        <v>1125</v>
      </c>
      <c r="L319" s="6">
        <f t="shared" si="3"/>
        <v>562.5</v>
      </c>
      <c r="M319" s="7">
        <v>0.5</v>
      </c>
    </row>
    <row r="320" spans="2:13" x14ac:dyDescent="0.2">
      <c r="B320" s="2" t="s">
        <v>12</v>
      </c>
      <c r="C320" s="2">
        <v>1185732</v>
      </c>
      <c r="D320" s="3">
        <v>44332</v>
      </c>
      <c r="E320" s="2" t="s">
        <v>31</v>
      </c>
      <c r="F320" s="2" t="s">
        <v>32</v>
      </c>
      <c r="G320" s="2" t="s">
        <v>33</v>
      </c>
      <c r="H320" s="2" t="s">
        <v>15</v>
      </c>
      <c r="I320" s="4">
        <v>0.6</v>
      </c>
      <c r="J320" s="5">
        <v>4950</v>
      </c>
      <c r="K320" s="6">
        <f t="shared" si="2"/>
        <v>2970</v>
      </c>
      <c r="L320" s="6">
        <f t="shared" si="3"/>
        <v>1188</v>
      </c>
      <c r="M320" s="7">
        <v>0.4</v>
      </c>
    </row>
    <row r="321" spans="2:13" x14ac:dyDescent="0.2">
      <c r="B321" s="2" t="s">
        <v>12</v>
      </c>
      <c r="C321" s="2">
        <v>1185732</v>
      </c>
      <c r="D321" s="3">
        <v>44332</v>
      </c>
      <c r="E321" s="2" t="s">
        <v>31</v>
      </c>
      <c r="F321" s="2" t="s">
        <v>32</v>
      </c>
      <c r="G321" s="2" t="s">
        <v>33</v>
      </c>
      <c r="H321" s="2" t="s">
        <v>16</v>
      </c>
      <c r="I321" s="4">
        <v>0.55000000000000004</v>
      </c>
      <c r="J321" s="5">
        <v>2000</v>
      </c>
      <c r="K321" s="6">
        <f t="shared" si="2"/>
        <v>1100</v>
      </c>
      <c r="L321" s="6">
        <f t="shared" si="3"/>
        <v>385</v>
      </c>
      <c r="M321" s="7">
        <v>0.35</v>
      </c>
    </row>
    <row r="322" spans="2:13" x14ac:dyDescent="0.2">
      <c r="B322" s="2" t="s">
        <v>12</v>
      </c>
      <c r="C322" s="2">
        <v>1185732</v>
      </c>
      <c r="D322" s="3">
        <v>44332</v>
      </c>
      <c r="E322" s="2" t="s">
        <v>31</v>
      </c>
      <c r="F322" s="2" t="s">
        <v>32</v>
      </c>
      <c r="G322" s="2" t="s">
        <v>33</v>
      </c>
      <c r="H322" s="2" t="s">
        <v>17</v>
      </c>
      <c r="I322" s="4">
        <v>0.5</v>
      </c>
      <c r="J322" s="5">
        <v>1750</v>
      </c>
      <c r="K322" s="6">
        <f t="shared" si="2"/>
        <v>875</v>
      </c>
      <c r="L322" s="6">
        <f t="shared" si="3"/>
        <v>306.25</v>
      </c>
      <c r="M322" s="7">
        <v>0.35</v>
      </c>
    </row>
    <row r="323" spans="2:13" x14ac:dyDescent="0.2">
      <c r="B323" s="2" t="s">
        <v>12</v>
      </c>
      <c r="C323" s="2">
        <v>1185732</v>
      </c>
      <c r="D323" s="3">
        <v>44332</v>
      </c>
      <c r="E323" s="2" t="s">
        <v>31</v>
      </c>
      <c r="F323" s="2" t="s">
        <v>32</v>
      </c>
      <c r="G323" s="2" t="s">
        <v>33</v>
      </c>
      <c r="H323" s="2" t="s">
        <v>18</v>
      </c>
      <c r="I323" s="4">
        <v>0.5</v>
      </c>
      <c r="J323" s="5">
        <v>1000</v>
      </c>
      <c r="K323" s="6">
        <f t="shared" si="2"/>
        <v>500</v>
      </c>
      <c r="L323" s="6">
        <f t="shared" si="3"/>
        <v>200</v>
      </c>
      <c r="M323" s="7">
        <v>0.4</v>
      </c>
    </row>
    <row r="324" spans="2:13" x14ac:dyDescent="0.2">
      <c r="B324" s="2" t="s">
        <v>12</v>
      </c>
      <c r="C324" s="2">
        <v>1185732</v>
      </c>
      <c r="D324" s="3">
        <v>44332</v>
      </c>
      <c r="E324" s="2" t="s">
        <v>31</v>
      </c>
      <c r="F324" s="2" t="s">
        <v>32</v>
      </c>
      <c r="G324" s="2" t="s">
        <v>33</v>
      </c>
      <c r="H324" s="2" t="s">
        <v>19</v>
      </c>
      <c r="I324" s="4">
        <v>0.6</v>
      </c>
      <c r="J324" s="5">
        <v>1250</v>
      </c>
      <c r="K324" s="6">
        <f t="shared" si="2"/>
        <v>750</v>
      </c>
      <c r="L324" s="6">
        <f t="shared" si="3"/>
        <v>262.5</v>
      </c>
      <c r="M324" s="7">
        <v>0.35</v>
      </c>
    </row>
    <row r="325" spans="2:13" x14ac:dyDescent="0.2">
      <c r="B325" s="2" t="s">
        <v>12</v>
      </c>
      <c r="C325" s="2">
        <v>1185732</v>
      </c>
      <c r="D325" s="3">
        <v>44332</v>
      </c>
      <c r="E325" s="2" t="s">
        <v>31</v>
      </c>
      <c r="F325" s="2" t="s">
        <v>32</v>
      </c>
      <c r="G325" s="2" t="s">
        <v>33</v>
      </c>
      <c r="H325" s="2" t="s">
        <v>20</v>
      </c>
      <c r="I325" s="4">
        <v>0.65</v>
      </c>
      <c r="J325" s="5">
        <v>2500</v>
      </c>
      <c r="K325" s="6">
        <f t="shared" si="2"/>
        <v>1625</v>
      </c>
      <c r="L325" s="6">
        <f t="shared" si="3"/>
        <v>812.5</v>
      </c>
      <c r="M325" s="7">
        <v>0.5</v>
      </c>
    </row>
    <row r="326" spans="2:13" x14ac:dyDescent="0.2">
      <c r="B326" s="2" t="s">
        <v>12</v>
      </c>
      <c r="C326" s="2">
        <v>1185732</v>
      </c>
      <c r="D326" s="3">
        <v>44362</v>
      </c>
      <c r="E326" s="2" t="s">
        <v>31</v>
      </c>
      <c r="F326" s="2" t="s">
        <v>32</v>
      </c>
      <c r="G326" s="2" t="s">
        <v>33</v>
      </c>
      <c r="H326" s="2" t="s">
        <v>15</v>
      </c>
      <c r="I326" s="4">
        <v>0.5</v>
      </c>
      <c r="J326" s="5">
        <v>5000</v>
      </c>
      <c r="K326" s="6">
        <f t="shared" si="2"/>
        <v>2500</v>
      </c>
      <c r="L326" s="6">
        <f t="shared" si="3"/>
        <v>1000</v>
      </c>
      <c r="M326" s="7">
        <v>0.4</v>
      </c>
    </row>
    <row r="327" spans="2:13" x14ac:dyDescent="0.2">
      <c r="B327" s="2" t="s">
        <v>12</v>
      </c>
      <c r="C327" s="2">
        <v>1185732</v>
      </c>
      <c r="D327" s="3">
        <v>44362</v>
      </c>
      <c r="E327" s="2" t="s">
        <v>31</v>
      </c>
      <c r="F327" s="2" t="s">
        <v>32</v>
      </c>
      <c r="G327" s="2" t="s">
        <v>33</v>
      </c>
      <c r="H327" s="2" t="s">
        <v>16</v>
      </c>
      <c r="I327" s="4">
        <v>0.45000000000000007</v>
      </c>
      <c r="J327" s="5">
        <v>2500</v>
      </c>
      <c r="K327" s="6">
        <f t="shared" si="2"/>
        <v>1125.0000000000002</v>
      </c>
      <c r="L327" s="6">
        <f t="shared" si="3"/>
        <v>393.75000000000006</v>
      </c>
      <c r="M327" s="7">
        <v>0.35</v>
      </c>
    </row>
    <row r="328" spans="2:13" x14ac:dyDescent="0.2">
      <c r="B328" s="2" t="s">
        <v>12</v>
      </c>
      <c r="C328" s="2">
        <v>1185732</v>
      </c>
      <c r="D328" s="3">
        <v>44362</v>
      </c>
      <c r="E328" s="2" t="s">
        <v>31</v>
      </c>
      <c r="F328" s="2" t="s">
        <v>32</v>
      </c>
      <c r="G328" s="2" t="s">
        <v>33</v>
      </c>
      <c r="H328" s="2" t="s">
        <v>17</v>
      </c>
      <c r="I328" s="4">
        <v>0.4</v>
      </c>
      <c r="J328" s="5">
        <v>2000</v>
      </c>
      <c r="K328" s="6">
        <f t="shared" si="2"/>
        <v>800</v>
      </c>
      <c r="L328" s="6">
        <f t="shared" si="3"/>
        <v>280</v>
      </c>
      <c r="M328" s="7">
        <v>0.35</v>
      </c>
    </row>
    <row r="329" spans="2:13" x14ac:dyDescent="0.2">
      <c r="B329" s="2" t="s">
        <v>12</v>
      </c>
      <c r="C329" s="2">
        <v>1185732</v>
      </c>
      <c r="D329" s="3">
        <v>44362</v>
      </c>
      <c r="E329" s="2" t="s">
        <v>31</v>
      </c>
      <c r="F329" s="2" t="s">
        <v>32</v>
      </c>
      <c r="G329" s="2" t="s">
        <v>33</v>
      </c>
      <c r="H329" s="2" t="s">
        <v>18</v>
      </c>
      <c r="I329" s="4">
        <v>0.4</v>
      </c>
      <c r="J329" s="5">
        <v>1750</v>
      </c>
      <c r="K329" s="6">
        <f t="shared" si="2"/>
        <v>700</v>
      </c>
      <c r="L329" s="6">
        <f t="shared" si="3"/>
        <v>280</v>
      </c>
      <c r="M329" s="7">
        <v>0.4</v>
      </c>
    </row>
    <row r="330" spans="2:13" x14ac:dyDescent="0.2">
      <c r="B330" s="2" t="s">
        <v>12</v>
      </c>
      <c r="C330" s="2">
        <v>1185732</v>
      </c>
      <c r="D330" s="3">
        <v>44362</v>
      </c>
      <c r="E330" s="2" t="s">
        <v>31</v>
      </c>
      <c r="F330" s="2" t="s">
        <v>32</v>
      </c>
      <c r="G330" s="2" t="s">
        <v>33</v>
      </c>
      <c r="H330" s="2" t="s">
        <v>19</v>
      </c>
      <c r="I330" s="4">
        <v>0.5</v>
      </c>
      <c r="J330" s="5">
        <v>1750</v>
      </c>
      <c r="K330" s="6">
        <f t="shared" si="2"/>
        <v>875</v>
      </c>
      <c r="L330" s="6">
        <f t="shared" si="3"/>
        <v>306.25</v>
      </c>
      <c r="M330" s="7">
        <v>0.35</v>
      </c>
    </row>
    <row r="331" spans="2:13" x14ac:dyDescent="0.2">
      <c r="B331" s="2" t="s">
        <v>12</v>
      </c>
      <c r="C331" s="2">
        <v>1185732</v>
      </c>
      <c r="D331" s="3">
        <v>44362</v>
      </c>
      <c r="E331" s="2" t="s">
        <v>31</v>
      </c>
      <c r="F331" s="2" t="s">
        <v>32</v>
      </c>
      <c r="G331" s="2" t="s">
        <v>33</v>
      </c>
      <c r="H331" s="2" t="s">
        <v>20</v>
      </c>
      <c r="I331" s="4">
        <v>0.55000000000000004</v>
      </c>
      <c r="J331" s="5">
        <v>3500</v>
      </c>
      <c r="K331" s="6">
        <f t="shared" si="2"/>
        <v>1925.0000000000002</v>
      </c>
      <c r="L331" s="6">
        <f t="shared" si="3"/>
        <v>962.50000000000011</v>
      </c>
      <c r="M331" s="7">
        <v>0.5</v>
      </c>
    </row>
    <row r="332" spans="2:13" x14ac:dyDescent="0.2">
      <c r="B332" s="2" t="s">
        <v>12</v>
      </c>
      <c r="C332" s="2">
        <v>1185732</v>
      </c>
      <c r="D332" s="3">
        <v>44391</v>
      </c>
      <c r="E332" s="2" t="s">
        <v>31</v>
      </c>
      <c r="F332" s="2" t="s">
        <v>32</v>
      </c>
      <c r="G332" s="2" t="s">
        <v>33</v>
      </c>
      <c r="H332" s="2" t="s">
        <v>15</v>
      </c>
      <c r="I332" s="4">
        <v>0.5</v>
      </c>
      <c r="J332" s="5">
        <v>5750</v>
      </c>
      <c r="K332" s="6">
        <f t="shared" si="2"/>
        <v>2875</v>
      </c>
      <c r="L332" s="6">
        <f t="shared" si="3"/>
        <v>1150</v>
      </c>
      <c r="M332" s="7">
        <v>0.4</v>
      </c>
    </row>
    <row r="333" spans="2:13" x14ac:dyDescent="0.2">
      <c r="B333" s="2" t="s">
        <v>12</v>
      </c>
      <c r="C333" s="2">
        <v>1185732</v>
      </c>
      <c r="D333" s="3">
        <v>44391</v>
      </c>
      <c r="E333" s="2" t="s">
        <v>31</v>
      </c>
      <c r="F333" s="2" t="s">
        <v>32</v>
      </c>
      <c r="G333" s="2" t="s">
        <v>33</v>
      </c>
      <c r="H333" s="2" t="s">
        <v>16</v>
      </c>
      <c r="I333" s="4">
        <v>0.45000000000000007</v>
      </c>
      <c r="J333" s="5">
        <v>3250</v>
      </c>
      <c r="K333" s="6">
        <f t="shared" si="2"/>
        <v>1462.5000000000002</v>
      </c>
      <c r="L333" s="6">
        <f t="shared" si="3"/>
        <v>511.87500000000006</v>
      </c>
      <c r="M333" s="7">
        <v>0.35</v>
      </c>
    </row>
    <row r="334" spans="2:13" x14ac:dyDescent="0.2">
      <c r="B334" s="2" t="s">
        <v>12</v>
      </c>
      <c r="C334" s="2">
        <v>1185732</v>
      </c>
      <c r="D334" s="3">
        <v>44391</v>
      </c>
      <c r="E334" s="2" t="s">
        <v>31</v>
      </c>
      <c r="F334" s="2" t="s">
        <v>32</v>
      </c>
      <c r="G334" s="2" t="s">
        <v>33</v>
      </c>
      <c r="H334" s="2" t="s">
        <v>17</v>
      </c>
      <c r="I334" s="4">
        <v>0.4</v>
      </c>
      <c r="J334" s="5">
        <v>2500</v>
      </c>
      <c r="K334" s="6">
        <f t="shared" si="2"/>
        <v>1000</v>
      </c>
      <c r="L334" s="6">
        <f t="shared" si="3"/>
        <v>350</v>
      </c>
      <c r="M334" s="7">
        <v>0.35</v>
      </c>
    </row>
    <row r="335" spans="2:13" x14ac:dyDescent="0.2">
      <c r="B335" s="2" t="s">
        <v>12</v>
      </c>
      <c r="C335" s="2">
        <v>1185732</v>
      </c>
      <c r="D335" s="3">
        <v>44391</v>
      </c>
      <c r="E335" s="2" t="s">
        <v>31</v>
      </c>
      <c r="F335" s="2" t="s">
        <v>32</v>
      </c>
      <c r="G335" s="2" t="s">
        <v>33</v>
      </c>
      <c r="H335" s="2" t="s">
        <v>18</v>
      </c>
      <c r="I335" s="4">
        <v>0.4</v>
      </c>
      <c r="J335" s="5">
        <v>2000</v>
      </c>
      <c r="K335" s="6">
        <f t="shared" si="2"/>
        <v>800</v>
      </c>
      <c r="L335" s="6">
        <f t="shared" si="3"/>
        <v>320</v>
      </c>
      <c r="M335" s="7">
        <v>0.4</v>
      </c>
    </row>
    <row r="336" spans="2:13" x14ac:dyDescent="0.2">
      <c r="B336" s="2" t="s">
        <v>12</v>
      </c>
      <c r="C336" s="2">
        <v>1185732</v>
      </c>
      <c r="D336" s="3">
        <v>44391</v>
      </c>
      <c r="E336" s="2" t="s">
        <v>31</v>
      </c>
      <c r="F336" s="2" t="s">
        <v>32</v>
      </c>
      <c r="G336" s="2" t="s">
        <v>33</v>
      </c>
      <c r="H336" s="2" t="s">
        <v>19</v>
      </c>
      <c r="I336" s="4">
        <v>0.5</v>
      </c>
      <c r="J336" s="5">
        <v>2250</v>
      </c>
      <c r="K336" s="6">
        <f t="shared" si="2"/>
        <v>1125</v>
      </c>
      <c r="L336" s="6">
        <f t="shared" si="3"/>
        <v>393.75</v>
      </c>
      <c r="M336" s="7">
        <v>0.35</v>
      </c>
    </row>
    <row r="337" spans="2:13" x14ac:dyDescent="0.2">
      <c r="B337" s="2" t="s">
        <v>12</v>
      </c>
      <c r="C337" s="2">
        <v>1185732</v>
      </c>
      <c r="D337" s="3">
        <v>44391</v>
      </c>
      <c r="E337" s="2" t="s">
        <v>31</v>
      </c>
      <c r="F337" s="2" t="s">
        <v>32</v>
      </c>
      <c r="G337" s="2" t="s">
        <v>33</v>
      </c>
      <c r="H337" s="2" t="s">
        <v>20</v>
      </c>
      <c r="I337" s="4">
        <v>0.55000000000000004</v>
      </c>
      <c r="J337" s="5">
        <v>4000</v>
      </c>
      <c r="K337" s="6">
        <f t="shared" si="2"/>
        <v>2200</v>
      </c>
      <c r="L337" s="6">
        <f t="shared" si="3"/>
        <v>1100</v>
      </c>
      <c r="M337" s="7">
        <v>0.5</v>
      </c>
    </row>
    <row r="338" spans="2:13" x14ac:dyDescent="0.2">
      <c r="B338" s="2" t="s">
        <v>12</v>
      </c>
      <c r="C338" s="2">
        <v>1185732</v>
      </c>
      <c r="D338" s="3">
        <v>44423</v>
      </c>
      <c r="E338" s="2" t="s">
        <v>31</v>
      </c>
      <c r="F338" s="2" t="s">
        <v>32</v>
      </c>
      <c r="G338" s="2" t="s">
        <v>33</v>
      </c>
      <c r="H338" s="2" t="s">
        <v>15</v>
      </c>
      <c r="I338" s="4">
        <v>0.5</v>
      </c>
      <c r="J338" s="5">
        <v>5500</v>
      </c>
      <c r="K338" s="6">
        <f t="shared" si="2"/>
        <v>2750</v>
      </c>
      <c r="L338" s="6">
        <f t="shared" si="3"/>
        <v>1100</v>
      </c>
      <c r="M338" s="7">
        <v>0.4</v>
      </c>
    </row>
    <row r="339" spans="2:13" x14ac:dyDescent="0.2">
      <c r="B339" s="2" t="s">
        <v>12</v>
      </c>
      <c r="C339" s="2">
        <v>1185732</v>
      </c>
      <c r="D339" s="3">
        <v>44423</v>
      </c>
      <c r="E339" s="2" t="s">
        <v>31</v>
      </c>
      <c r="F339" s="2" t="s">
        <v>32</v>
      </c>
      <c r="G339" s="2" t="s">
        <v>33</v>
      </c>
      <c r="H339" s="2" t="s">
        <v>16</v>
      </c>
      <c r="I339" s="4">
        <v>0.45000000000000007</v>
      </c>
      <c r="J339" s="5">
        <v>3250</v>
      </c>
      <c r="K339" s="6">
        <f t="shared" si="2"/>
        <v>1462.5000000000002</v>
      </c>
      <c r="L339" s="6">
        <f t="shared" si="3"/>
        <v>511.87500000000006</v>
      </c>
      <c r="M339" s="7">
        <v>0.35</v>
      </c>
    </row>
    <row r="340" spans="2:13" x14ac:dyDescent="0.2">
      <c r="B340" s="2" t="s">
        <v>12</v>
      </c>
      <c r="C340" s="2">
        <v>1185732</v>
      </c>
      <c r="D340" s="3">
        <v>44423</v>
      </c>
      <c r="E340" s="2" t="s">
        <v>31</v>
      </c>
      <c r="F340" s="2" t="s">
        <v>32</v>
      </c>
      <c r="G340" s="2" t="s">
        <v>33</v>
      </c>
      <c r="H340" s="2" t="s">
        <v>17</v>
      </c>
      <c r="I340" s="4">
        <v>0.4</v>
      </c>
      <c r="J340" s="5">
        <v>2500</v>
      </c>
      <c r="K340" s="6">
        <f t="shared" si="2"/>
        <v>1000</v>
      </c>
      <c r="L340" s="6">
        <f t="shared" si="3"/>
        <v>350</v>
      </c>
      <c r="M340" s="7">
        <v>0.35</v>
      </c>
    </row>
    <row r="341" spans="2:13" x14ac:dyDescent="0.2">
      <c r="B341" s="2" t="s">
        <v>12</v>
      </c>
      <c r="C341" s="2">
        <v>1185732</v>
      </c>
      <c r="D341" s="3">
        <v>44423</v>
      </c>
      <c r="E341" s="2" t="s">
        <v>31</v>
      </c>
      <c r="F341" s="2" t="s">
        <v>32</v>
      </c>
      <c r="G341" s="2" t="s">
        <v>33</v>
      </c>
      <c r="H341" s="2" t="s">
        <v>18</v>
      </c>
      <c r="I341" s="4">
        <v>0.4</v>
      </c>
      <c r="J341" s="5">
        <v>2250</v>
      </c>
      <c r="K341" s="6">
        <f t="shared" si="2"/>
        <v>900</v>
      </c>
      <c r="L341" s="6">
        <f t="shared" si="3"/>
        <v>360</v>
      </c>
      <c r="M341" s="7">
        <v>0.4</v>
      </c>
    </row>
    <row r="342" spans="2:13" x14ac:dyDescent="0.2">
      <c r="B342" s="2" t="s">
        <v>12</v>
      </c>
      <c r="C342" s="2">
        <v>1185732</v>
      </c>
      <c r="D342" s="3">
        <v>44423</v>
      </c>
      <c r="E342" s="2" t="s">
        <v>31</v>
      </c>
      <c r="F342" s="2" t="s">
        <v>32</v>
      </c>
      <c r="G342" s="2" t="s">
        <v>33</v>
      </c>
      <c r="H342" s="2" t="s">
        <v>19</v>
      </c>
      <c r="I342" s="4">
        <v>0.5</v>
      </c>
      <c r="J342" s="5">
        <v>2000</v>
      </c>
      <c r="K342" s="6">
        <f t="shared" si="2"/>
        <v>1000</v>
      </c>
      <c r="L342" s="6">
        <f t="shared" si="3"/>
        <v>350</v>
      </c>
      <c r="M342" s="7">
        <v>0.35</v>
      </c>
    </row>
    <row r="343" spans="2:13" x14ac:dyDescent="0.2">
      <c r="B343" s="2" t="s">
        <v>12</v>
      </c>
      <c r="C343" s="2">
        <v>1185732</v>
      </c>
      <c r="D343" s="3">
        <v>44423</v>
      </c>
      <c r="E343" s="2" t="s">
        <v>31</v>
      </c>
      <c r="F343" s="2" t="s">
        <v>32</v>
      </c>
      <c r="G343" s="2" t="s">
        <v>33</v>
      </c>
      <c r="H343" s="2" t="s">
        <v>20</v>
      </c>
      <c r="I343" s="4">
        <v>0.55000000000000004</v>
      </c>
      <c r="J343" s="5">
        <v>3750</v>
      </c>
      <c r="K343" s="6">
        <f t="shared" si="2"/>
        <v>2062.5</v>
      </c>
      <c r="L343" s="6">
        <f t="shared" si="3"/>
        <v>1031.25</v>
      </c>
      <c r="M343" s="7">
        <v>0.5</v>
      </c>
    </row>
    <row r="344" spans="2:13" x14ac:dyDescent="0.2">
      <c r="B344" s="2" t="s">
        <v>12</v>
      </c>
      <c r="C344" s="2">
        <v>1185732</v>
      </c>
      <c r="D344" s="3">
        <v>44455</v>
      </c>
      <c r="E344" s="2" t="s">
        <v>31</v>
      </c>
      <c r="F344" s="2" t="s">
        <v>32</v>
      </c>
      <c r="G344" s="2" t="s">
        <v>33</v>
      </c>
      <c r="H344" s="2" t="s">
        <v>15</v>
      </c>
      <c r="I344" s="4">
        <v>0.5</v>
      </c>
      <c r="J344" s="5">
        <v>5000</v>
      </c>
      <c r="K344" s="6">
        <f t="shared" si="2"/>
        <v>2500</v>
      </c>
      <c r="L344" s="6">
        <f t="shared" si="3"/>
        <v>1000</v>
      </c>
      <c r="M344" s="7">
        <v>0.4</v>
      </c>
    </row>
    <row r="345" spans="2:13" x14ac:dyDescent="0.2">
      <c r="B345" s="2" t="s">
        <v>12</v>
      </c>
      <c r="C345" s="2">
        <v>1185732</v>
      </c>
      <c r="D345" s="3">
        <v>44455</v>
      </c>
      <c r="E345" s="2" t="s">
        <v>31</v>
      </c>
      <c r="F345" s="2" t="s">
        <v>32</v>
      </c>
      <c r="G345" s="2" t="s">
        <v>33</v>
      </c>
      <c r="H345" s="2" t="s">
        <v>16</v>
      </c>
      <c r="I345" s="4">
        <v>0.45000000000000007</v>
      </c>
      <c r="J345" s="5">
        <v>3000</v>
      </c>
      <c r="K345" s="6">
        <f t="shared" si="2"/>
        <v>1350.0000000000002</v>
      </c>
      <c r="L345" s="6">
        <f t="shared" si="3"/>
        <v>472.50000000000006</v>
      </c>
      <c r="M345" s="7">
        <v>0.35</v>
      </c>
    </row>
    <row r="346" spans="2:13" x14ac:dyDescent="0.2">
      <c r="B346" s="2" t="s">
        <v>12</v>
      </c>
      <c r="C346" s="2">
        <v>1185732</v>
      </c>
      <c r="D346" s="3">
        <v>44455</v>
      </c>
      <c r="E346" s="2" t="s">
        <v>31</v>
      </c>
      <c r="F346" s="2" t="s">
        <v>32</v>
      </c>
      <c r="G346" s="2" t="s">
        <v>33</v>
      </c>
      <c r="H346" s="2" t="s">
        <v>17</v>
      </c>
      <c r="I346" s="4">
        <v>0.4</v>
      </c>
      <c r="J346" s="5">
        <v>2000</v>
      </c>
      <c r="K346" s="6">
        <f t="shared" si="2"/>
        <v>800</v>
      </c>
      <c r="L346" s="6">
        <f t="shared" si="3"/>
        <v>280</v>
      </c>
      <c r="M346" s="7">
        <v>0.35</v>
      </c>
    </row>
    <row r="347" spans="2:13" x14ac:dyDescent="0.2">
      <c r="B347" s="2" t="s">
        <v>12</v>
      </c>
      <c r="C347" s="2">
        <v>1185732</v>
      </c>
      <c r="D347" s="3">
        <v>44455</v>
      </c>
      <c r="E347" s="2" t="s">
        <v>31</v>
      </c>
      <c r="F347" s="2" t="s">
        <v>32</v>
      </c>
      <c r="G347" s="2" t="s">
        <v>33</v>
      </c>
      <c r="H347" s="2" t="s">
        <v>18</v>
      </c>
      <c r="I347" s="4">
        <v>0.4</v>
      </c>
      <c r="J347" s="5">
        <v>1750</v>
      </c>
      <c r="K347" s="6">
        <f t="shared" si="2"/>
        <v>700</v>
      </c>
      <c r="L347" s="6">
        <f t="shared" si="3"/>
        <v>280</v>
      </c>
      <c r="M347" s="7">
        <v>0.4</v>
      </c>
    </row>
    <row r="348" spans="2:13" x14ac:dyDescent="0.2">
      <c r="B348" s="2" t="s">
        <v>12</v>
      </c>
      <c r="C348" s="2">
        <v>1185732</v>
      </c>
      <c r="D348" s="3">
        <v>44455</v>
      </c>
      <c r="E348" s="2" t="s">
        <v>31</v>
      </c>
      <c r="F348" s="2" t="s">
        <v>32</v>
      </c>
      <c r="G348" s="2" t="s">
        <v>33</v>
      </c>
      <c r="H348" s="2" t="s">
        <v>19</v>
      </c>
      <c r="I348" s="4">
        <v>0.5</v>
      </c>
      <c r="J348" s="5">
        <v>1750</v>
      </c>
      <c r="K348" s="6">
        <f t="shared" si="2"/>
        <v>875</v>
      </c>
      <c r="L348" s="6">
        <f t="shared" si="3"/>
        <v>306.25</v>
      </c>
      <c r="M348" s="7">
        <v>0.35</v>
      </c>
    </row>
    <row r="349" spans="2:13" x14ac:dyDescent="0.2">
      <c r="B349" s="2" t="s">
        <v>12</v>
      </c>
      <c r="C349" s="2">
        <v>1185732</v>
      </c>
      <c r="D349" s="3">
        <v>44455</v>
      </c>
      <c r="E349" s="2" t="s">
        <v>31</v>
      </c>
      <c r="F349" s="2" t="s">
        <v>32</v>
      </c>
      <c r="G349" s="2" t="s">
        <v>33</v>
      </c>
      <c r="H349" s="2" t="s">
        <v>20</v>
      </c>
      <c r="I349" s="4">
        <v>0.55000000000000004</v>
      </c>
      <c r="J349" s="5">
        <v>2500</v>
      </c>
      <c r="K349" s="6">
        <f t="shared" si="2"/>
        <v>1375</v>
      </c>
      <c r="L349" s="6">
        <f t="shared" si="3"/>
        <v>687.5</v>
      </c>
      <c r="M349" s="7">
        <v>0.5</v>
      </c>
    </row>
    <row r="350" spans="2:13" x14ac:dyDescent="0.2">
      <c r="B350" s="2" t="s">
        <v>12</v>
      </c>
      <c r="C350" s="2">
        <v>1185732</v>
      </c>
      <c r="D350" s="3">
        <v>44484</v>
      </c>
      <c r="E350" s="2" t="s">
        <v>31</v>
      </c>
      <c r="F350" s="2" t="s">
        <v>32</v>
      </c>
      <c r="G350" s="2" t="s">
        <v>33</v>
      </c>
      <c r="H350" s="2" t="s">
        <v>15</v>
      </c>
      <c r="I350" s="4">
        <v>0.6</v>
      </c>
      <c r="J350" s="5">
        <v>4250</v>
      </c>
      <c r="K350" s="6">
        <f t="shared" si="2"/>
        <v>2550</v>
      </c>
      <c r="L350" s="6">
        <f t="shared" si="3"/>
        <v>1020</v>
      </c>
      <c r="M350" s="7">
        <v>0.4</v>
      </c>
    </row>
    <row r="351" spans="2:13" x14ac:dyDescent="0.2">
      <c r="B351" s="2" t="s">
        <v>12</v>
      </c>
      <c r="C351" s="2">
        <v>1185732</v>
      </c>
      <c r="D351" s="3">
        <v>44484</v>
      </c>
      <c r="E351" s="2" t="s">
        <v>31</v>
      </c>
      <c r="F351" s="2" t="s">
        <v>32</v>
      </c>
      <c r="G351" s="2" t="s">
        <v>33</v>
      </c>
      <c r="H351" s="2" t="s">
        <v>16</v>
      </c>
      <c r="I351" s="4">
        <v>0.5</v>
      </c>
      <c r="J351" s="5">
        <v>2500</v>
      </c>
      <c r="K351" s="6">
        <f t="shared" si="2"/>
        <v>1250</v>
      </c>
      <c r="L351" s="6">
        <f t="shared" si="3"/>
        <v>437.5</v>
      </c>
      <c r="M351" s="7">
        <v>0.35</v>
      </c>
    </row>
    <row r="352" spans="2:13" x14ac:dyDescent="0.2">
      <c r="B352" s="2" t="s">
        <v>12</v>
      </c>
      <c r="C352" s="2">
        <v>1185732</v>
      </c>
      <c r="D352" s="3">
        <v>44484</v>
      </c>
      <c r="E352" s="2" t="s">
        <v>31</v>
      </c>
      <c r="F352" s="2" t="s">
        <v>32</v>
      </c>
      <c r="G352" s="2" t="s">
        <v>33</v>
      </c>
      <c r="H352" s="2" t="s">
        <v>17</v>
      </c>
      <c r="I352" s="4">
        <v>0.5</v>
      </c>
      <c r="J352" s="5">
        <v>1500</v>
      </c>
      <c r="K352" s="6">
        <f t="shared" si="2"/>
        <v>750</v>
      </c>
      <c r="L352" s="6">
        <f t="shared" si="3"/>
        <v>262.5</v>
      </c>
      <c r="M352" s="7">
        <v>0.35</v>
      </c>
    </row>
    <row r="353" spans="2:13" x14ac:dyDescent="0.2">
      <c r="B353" s="2" t="s">
        <v>12</v>
      </c>
      <c r="C353" s="2">
        <v>1185732</v>
      </c>
      <c r="D353" s="3">
        <v>44484</v>
      </c>
      <c r="E353" s="2" t="s">
        <v>31</v>
      </c>
      <c r="F353" s="2" t="s">
        <v>32</v>
      </c>
      <c r="G353" s="2" t="s">
        <v>33</v>
      </c>
      <c r="H353" s="2" t="s">
        <v>18</v>
      </c>
      <c r="I353" s="4">
        <v>0.5</v>
      </c>
      <c r="J353" s="5">
        <v>1250</v>
      </c>
      <c r="K353" s="6">
        <f t="shared" si="2"/>
        <v>625</v>
      </c>
      <c r="L353" s="6">
        <f t="shared" si="3"/>
        <v>250</v>
      </c>
      <c r="M353" s="7">
        <v>0.4</v>
      </c>
    </row>
    <row r="354" spans="2:13" x14ac:dyDescent="0.2">
      <c r="B354" s="2" t="s">
        <v>12</v>
      </c>
      <c r="C354" s="2">
        <v>1185732</v>
      </c>
      <c r="D354" s="3">
        <v>44484</v>
      </c>
      <c r="E354" s="2" t="s">
        <v>31</v>
      </c>
      <c r="F354" s="2" t="s">
        <v>32</v>
      </c>
      <c r="G354" s="2" t="s">
        <v>33</v>
      </c>
      <c r="H354" s="2" t="s">
        <v>19</v>
      </c>
      <c r="I354" s="4">
        <v>0.6</v>
      </c>
      <c r="J354" s="5">
        <v>1250</v>
      </c>
      <c r="K354" s="6">
        <f t="shared" si="2"/>
        <v>750</v>
      </c>
      <c r="L354" s="6">
        <f t="shared" si="3"/>
        <v>262.5</v>
      </c>
      <c r="M354" s="7">
        <v>0.35</v>
      </c>
    </row>
    <row r="355" spans="2:13" x14ac:dyDescent="0.2">
      <c r="B355" s="2" t="s">
        <v>12</v>
      </c>
      <c r="C355" s="2">
        <v>1185732</v>
      </c>
      <c r="D355" s="3">
        <v>44484</v>
      </c>
      <c r="E355" s="2" t="s">
        <v>31</v>
      </c>
      <c r="F355" s="2" t="s">
        <v>32</v>
      </c>
      <c r="G355" s="2" t="s">
        <v>33</v>
      </c>
      <c r="H355" s="2" t="s">
        <v>20</v>
      </c>
      <c r="I355" s="4">
        <v>0.64999999999999991</v>
      </c>
      <c r="J355" s="5">
        <v>2500</v>
      </c>
      <c r="K355" s="6">
        <f t="shared" si="2"/>
        <v>1624.9999999999998</v>
      </c>
      <c r="L355" s="6">
        <f t="shared" si="3"/>
        <v>812.49999999999989</v>
      </c>
      <c r="M355" s="7">
        <v>0.5</v>
      </c>
    </row>
    <row r="356" spans="2:13" x14ac:dyDescent="0.2">
      <c r="B356" s="2" t="s">
        <v>12</v>
      </c>
      <c r="C356" s="2">
        <v>1185732</v>
      </c>
      <c r="D356" s="3">
        <v>44515</v>
      </c>
      <c r="E356" s="2" t="s">
        <v>31</v>
      </c>
      <c r="F356" s="2" t="s">
        <v>32</v>
      </c>
      <c r="G356" s="2" t="s">
        <v>33</v>
      </c>
      <c r="H356" s="2" t="s">
        <v>15</v>
      </c>
      <c r="I356" s="4">
        <v>0.6</v>
      </c>
      <c r="J356" s="5">
        <v>4000</v>
      </c>
      <c r="K356" s="6">
        <f t="shared" si="2"/>
        <v>2400</v>
      </c>
      <c r="L356" s="6">
        <f t="shared" si="3"/>
        <v>960</v>
      </c>
      <c r="M356" s="7">
        <v>0.4</v>
      </c>
    </row>
    <row r="357" spans="2:13" x14ac:dyDescent="0.2">
      <c r="B357" s="2" t="s">
        <v>12</v>
      </c>
      <c r="C357" s="2">
        <v>1185732</v>
      </c>
      <c r="D357" s="3">
        <v>44515</v>
      </c>
      <c r="E357" s="2" t="s">
        <v>31</v>
      </c>
      <c r="F357" s="2" t="s">
        <v>32</v>
      </c>
      <c r="G357" s="2" t="s">
        <v>33</v>
      </c>
      <c r="H357" s="2" t="s">
        <v>16</v>
      </c>
      <c r="I357" s="4">
        <v>0.5</v>
      </c>
      <c r="J357" s="5">
        <v>2500</v>
      </c>
      <c r="K357" s="6">
        <f t="shared" si="2"/>
        <v>1250</v>
      </c>
      <c r="L357" s="6">
        <f t="shared" si="3"/>
        <v>437.5</v>
      </c>
      <c r="M357" s="7">
        <v>0.35</v>
      </c>
    </row>
    <row r="358" spans="2:13" x14ac:dyDescent="0.2">
      <c r="B358" s="2" t="s">
        <v>12</v>
      </c>
      <c r="C358" s="2">
        <v>1185732</v>
      </c>
      <c r="D358" s="3">
        <v>44515</v>
      </c>
      <c r="E358" s="2" t="s">
        <v>31</v>
      </c>
      <c r="F358" s="2" t="s">
        <v>32</v>
      </c>
      <c r="G358" s="2" t="s">
        <v>33</v>
      </c>
      <c r="H358" s="2" t="s">
        <v>17</v>
      </c>
      <c r="I358" s="4">
        <v>0.5</v>
      </c>
      <c r="J358" s="5">
        <v>1950</v>
      </c>
      <c r="K358" s="6">
        <f t="shared" si="2"/>
        <v>975</v>
      </c>
      <c r="L358" s="6">
        <f t="shared" si="3"/>
        <v>341.25</v>
      </c>
      <c r="M358" s="7">
        <v>0.35</v>
      </c>
    </row>
    <row r="359" spans="2:13" x14ac:dyDescent="0.2">
      <c r="B359" s="2" t="s">
        <v>12</v>
      </c>
      <c r="C359" s="2">
        <v>1185732</v>
      </c>
      <c r="D359" s="3">
        <v>44515</v>
      </c>
      <c r="E359" s="2" t="s">
        <v>31</v>
      </c>
      <c r="F359" s="2" t="s">
        <v>32</v>
      </c>
      <c r="G359" s="2" t="s">
        <v>33</v>
      </c>
      <c r="H359" s="2" t="s">
        <v>18</v>
      </c>
      <c r="I359" s="4">
        <v>0.5</v>
      </c>
      <c r="J359" s="5">
        <v>1750</v>
      </c>
      <c r="K359" s="6">
        <f t="shared" si="2"/>
        <v>875</v>
      </c>
      <c r="L359" s="6">
        <f t="shared" si="3"/>
        <v>350</v>
      </c>
      <c r="M359" s="7">
        <v>0.4</v>
      </c>
    </row>
    <row r="360" spans="2:13" x14ac:dyDescent="0.2">
      <c r="B360" s="2" t="s">
        <v>12</v>
      </c>
      <c r="C360" s="2">
        <v>1185732</v>
      </c>
      <c r="D360" s="3">
        <v>44515</v>
      </c>
      <c r="E360" s="2" t="s">
        <v>31</v>
      </c>
      <c r="F360" s="2" t="s">
        <v>32</v>
      </c>
      <c r="G360" s="2" t="s">
        <v>33</v>
      </c>
      <c r="H360" s="2" t="s">
        <v>19</v>
      </c>
      <c r="I360" s="4">
        <v>0.6</v>
      </c>
      <c r="J360" s="5">
        <v>1500</v>
      </c>
      <c r="K360" s="6">
        <f t="shared" si="2"/>
        <v>900</v>
      </c>
      <c r="L360" s="6">
        <f t="shared" si="3"/>
        <v>315</v>
      </c>
      <c r="M360" s="7">
        <v>0.35</v>
      </c>
    </row>
    <row r="361" spans="2:13" x14ac:dyDescent="0.2">
      <c r="B361" s="2" t="s">
        <v>12</v>
      </c>
      <c r="C361" s="2">
        <v>1185732</v>
      </c>
      <c r="D361" s="3">
        <v>44515</v>
      </c>
      <c r="E361" s="2" t="s">
        <v>31</v>
      </c>
      <c r="F361" s="2" t="s">
        <v>32</v>
      </c>
      <c r="G361" s="2" t="s">
        <v>33</v>
      </c>
      <c r="H361" s="2" t="s">
        <v>20</v>
      </c>
      <c r="I361" s="4">
        <v>0.64999999999999991</v>
      </c>
      <c r="J361" s="5">
        <v>2500</v>
      </c>
      <c r="K361" s="6">
        <f t="shared" si="2"/>
        <v>1624.9999999999998</v>
      </c>
      <c r="L361" s="6">
        <f t="shared" si="3"/>
        <v>812.49999999999989</v>
      </c>
      <c r="M361" s="7">
        <v>0.5</v>
      </c>
    </row>
    <row r="362" spans="2:13" x14ac:dyDescent="0.2">
      <c r="B362" s="2" t="s">
        <v>12</v>
      </c>
      <c r="C362" s="2">
        <v>1185732</v>
      </c>
      <c r="D362" s="3">
        <v>44544</v>
      </c>
      <c r="E362" s="2" t="s">
        <v>31</v>
      </c>
      <c r="F362" s="2" t="s">
        <v>32</v>
      </c>
      <c r="G362" s="2" t="s">
        <v>33</v>
      </c>
      <c r="H362" s="2" t="s">
        <v>15</v>
      </c>
      <c r="I362" s="4">
        <v>0.6</v>
      </c>
      <c r="J362" s="5">
        <v>5000</v>
      </c>
      <c r="K362" s="6">
        <f t="shared" si="2"/>
        <v>3000</v>
      </c>
      <c r="L362" s="6">
        <f t="shared" si="3"/>
        <v>1200</v>
      </c>
      <c r="M362" s="7">
        <v>0.4</v>
      </c>
    </row>
    <row r="363" spans="2:13" x14ac:dyDescent="0.2">
      <c r="B363" s="2" t="s">
        <v>12</v>
      </c>
      <c r="C363" s="2">
        <v>1185732</v>
      </c>
      <c r="D363" s="3">
        <v>44544</v>
      </c>
      <c r="E363" s="2" t="s">
        <v>31</v>
      </c>
      <c r="F363" s="2" t="s">
        <v>32</v>
      </c>
      <c r="G363" s="2" t="s">
        <v>33</v>
      </c>
      <c r="H363" s="2" t="s">
        <v>16</v>
      </c>
      <c r="I363" s="4">
        <v>0.5</v>
      </c>
      <c r="J363" s="5">
        <v>3000</v>
      </c>
      <c r="K363" s="6">
        <f t="shared" si="2"/>
        <v>1500</v>
      </c>
      <c r="L363" s="6">
        <f t="shared" si="3"/>
        <v>525</v>
      </c>
      <c r="M363" s="7">
        <v>0.35</v>
      </c>
    </row>
    <row r="364" spans="2:13" x14ac:dyDescent="0.2">
      <c r="B364" s="2" t="s">
        <v>12</v>
      </c>
      <c r="C364" s="2">
        <v>1185732</v>
      </c>
      <c r="D364" s="3">
        <v>44544</v>
      </c>
      <c r="E364" s="2" t="s">
        <v>31</v>
      </c>
      <c r="F364" s="2" t="s">
        <v>32</v>
      </c>
      <c r="G364" s="2" t="s">
        <v>33</v>
      </c>
      <c r="H364" s="2" t="s">
        <v>17</v>
      </c>
      <c r="I364" s="4">
        <v>0.5</v>
      </c>
      <c r="J364" s="5">
        <v>2500</v>
      </c>
      <c r="K364" s="6">
        <f t="shared" si="2"/>
        <v>1250</v>
      </c>
      <c r="L364" s="6">
        <f t="shared" si="3"/>
        <v>437.5</v>
      </c>
      <c r="M364" s="7">
        <v>0.35</v>
      </c>
    </row>
    <row r="365" spans="2:13" x14ac:dyDescent="0.2">
      <c r="B365" s="2" t="s">
        <v>12</v>
      </c>
      <c r="C365" s="2">
        <v>1185732</v>
      </c>
      <c r="D365" s="3">
        <v>44544</v>
      </c>
      <c r="E365" s="2" t="s">
        <v>31</v>
      </c>
      <c r="F365" s="2" t="s">
        <v>32</v>
      </c>
      <c r="G365" s="2" t="s">
        <v>33</v>
      </c>
      <c r="H365" s="2" t="s">
        <v>18</v>
      </c>
      <c r="I365" s="4">
        <v>0.5</v>
      </c>
      <c r="J365" s="5">
        <v>2000</v>
      </c>
      <c r="K365" s="6">
        <f t="shared" si="2"/>
        <v>1000</v>
      </c>
      <c r="L365" s="6">
        <f t="shared" si="3"/>
        <v>400</v>
      </c>
      <c r="M365" s="7">
        <v>0.4</v>
      </c>
    </row>
    <row r="366" spans="2:13" x14ac:dyDescent="0.2">
      <c r="B366" s="2" t="s">
        <v>12</v>
      </c>
      <c r="C366" s="2">
        <v>1185732</v>
      </c>
      <c r="D366" s="3">
        <v>44544</v>
      </c>
      <c r="E366" s="2" t="s">
        <v>31</v>
      </c>
      <c r="F366" s="2" t="s">
        <v>32</v>
      </c>
      <c r="G366" s="2" t="s">
        <v>33</v>
      </c>
      <c r="H366" s="2" t="s">
        <v>19</v>
      </c>
      <c r="I366" s="4">
        <v>0.6</v>
      </c>
      <c r="J366" s="5">
        <v>2000</v>
      </c>
      <c r="K366" s="6">
        <f t="shared" si="2"/>
        <v>1200</v>
      </c>
      <c r="L366" s="6">
        <f t="shared" si="3"/>
        <v>420</v>
      </c>
      <c r="M366" s="7">
        <v>0.35</v>
      </c>
    </row>
    <row r="367" spans="2:13" x14ac:dyDescent="0.2">
      <c r="B367" s="2" t="s">
        <v>12</v>
      </c>
      <c r="C367" s="2">
        <v>1185732</v>
      </c>
      <c r="D367" s="3">
        <v>44544</v>
      </c>
      <c r="E367" s="2" t="s">
        <v>31</v>
      </c>
      <c r="F367" s="2" t="s">
        <v>32</v>
      </c>
      <c r="G367" s="2" t="s">
        <v>33</v>
      </c>
      <c r="H367" s="2" t="s">
        <v>20</v>
      </c>
      <c r="I367" s="4">
        <v>0.64999999999999991</v>
      </c>
      <c r="J367" s="5">
        <v>3000</v>
      </c>
      <c r="K367" s="6">
        <f t="shared" si="2"/>
        <v>1949.9999999999998</v>
      </c>
      <c r="L367" s="6">
        <f t="shared" si="3"/>
        <v>974.99999999999989</v>
      </c>
      <c r="M367" s="7">
        <v>0.5</v>
      </c>
    </row>
    <row r="368" spans="2:13" x14ac:dyDescent="0.2">
      <c r="B368" s="2" t="s">
        <v>21</v>
      </c>
      <c r="C368" s="2">
        <v>1197831</v>
      </c>
      <c r="D368" s="3">
        <v>44198</v>
      </c>
      <c r="E368" s="2" t="s">
        <v>22</v>
      </c>
      <c r="F368" s="2" t="s">
        <v>23</v>
      </c>
      <c r="G368" s="2" t="s">
        <v>34</v>
      </c>
      <c r="H368" s="2" t="s">
        <v>15</v>
      </c>
      <c r="I368" s="4">
        <v>0.2</v>
      </c>
      <c r="J368" s="5">
        <v>7250</v>
      </c>
      <c r="K368" s="6">
        <f t="shared" si="2"/>
        <v>1450</v>
      </c>
      <c r="L368" s="6">
        <f t="shared" si="3"/>
        <v>435</v>
      </c>
      <c r="M368" s="7">
        <v>0.3</v>
      </c>
    </row>
    <row r="369" spans="2:13" x14ac:dyDescent="0.2">
      <c r="B369" s="2" t="s">
        <v>21</v>
      </c>
      <c r="C369" s="2">
        <v>1197831</v>
      </c>
      <c r="D369" s="3">
        <v>44198</v>
      </c>
      <c r="E369" s="2" t="s">
        <v>22</v>
      </c>
      <c r="F369" s="2" t="s">
        <v>23</v>
      </c>
      <c r="G369" s="2" t="s">
        <v>34</v>
      </c>
      <c r="H369" s="2" t="s">
        <v>16</v>
      </c>
      <c r="I369" s="4">
        <v>0.3</v>
      </c>
      <c r="J369" s="5">
        <v>7250</v>
      </c>
      <c r="K369" s="6">
        <f t="shared" si="2"/>
        <v>2175</v>
      </c>
      <c r="L369" s="6">
        <f t="shared" si="3"/>
        <v>652.5</v>
      </c>
      <c r="M369" s="7">
        <v>0.3</v>
      </c>
    </row>
    <row r="370" spans="2:13" x14ac:dyDescent="0.2">
      <c r="B370" s="2" t="s">
        <v>21</v>
      </c>
      <c r="C370" s="2">
        <v>1197831</v>
      </c>
      <c r="D370" s="3">
        <v>44198</v>
      </c>
      <c r="E370" s="2" t="s">
        <v>22</v>
      </c>
      <c r="F370" s="2" t="s">
        <v>23</v>
      </c>
      <c r="G370" s="2" t="s">
        <v>34</v>
      </c>
      <c r="H370" s="2" t="s">
        <v>17</v>
      </c>
      <c r="I370" s="4">
        <v>0.3</v>
      </c>
      <c r="J370" s="5">
        <v>5250</v>
      </c>
      <c r="K370" s="6">
        <f t="shared" si="2"/>
        <v>1575</v>
      </c>
      <c r="L370" s="6">
        <f t="shared" si="3"/>
        <v>472.5</v>
      </c>
      <c r="M370" s="7">
        <v>0.3</v>
      </c>
    </row>
    <row r="371" spans="2:13" x14ac:dyDescent="0.2">
      <c r="B371" s="2" t="s">
        <v>21</v>
      </c>
      <c r="C371" s="2">
        <v>1197831</v>
      </c>
      <c r="D371" s="3">
        <v>44198</v>
      </c>
      <c r="E371" s="2" t="s">
        <v>22</v>
      </c>
      <c r="F371" s="2" t="s">
        <v>23</v>
      </c>
      <c r="G371" s="2" t="s">
        <v>34</v>
      </c>
      <c r="H371" s="2" t="s">
        <v>18</v>
      </c>
      <c r="I371" s="4">
        <v>0.35</v>
      </c>
      <c r="J371" s="5">
        <v>5250</v>
      </c>
      <c r="K371" s="6">
        <f t="shared" si="2"/>
        <v>1837.4999999999998</v>
      </c>
      <c r="L371" s="6">
        <f t="shared" si="3"/>
        <v>735</v>
      </c>
      <c r="M371" s="7">
        <v>0.4</v>
      </c>
    </row>
    <row r="372" spans="2:13" x14ac:dyDescent="0.2">
      <c r="B372" s="2" t="s">
        <v>21</v>
      </c>
      <c r="C372" s="2">
        <v>1197831</v>
      </c>
      <c r="D372" s="3">
        <v>44198</v>
      </c>
      <c r="E372" s="2" t="s">
        <v>22</v>
      </c>
      <c r="F372" s="2" t="s">
        <v>23</v>
      </c>
      <c r="G372" s="2" t="s">
        <v>34</v>
      </c>
      <c r="H372" s="2" t="s">
        <v>19</v>
      </c>
      <c r="I372" s="4">
        <v>0.4</v>
      </c>
      <c r="J372" s="5">
        <v>3750</v>
      </c>
      <c r="K372" s="6">
        <f t="shared" si="2"/>
        <v>1500</v>
      </c>
      <c r="L372" s="6">
        <f t="shared" si="3"/>
        <v>375</v>
      </c>
      <c r="M372" s="7">
        <v>0.25</v>
      </c>
    </row>
    <row r="373" spans="2:13" x14ac:dyDescent="0.2">
      <c r="B373" s="2" t="s">
        <v>21</v>
      </c>
      <c r="C373" s="2">
        <v>1197831</v>
      </c>
      <c r="D373" s="3">
        <v>44198</v>
      </c>
      <c r="E373" s="2" t="s">
        <v>22</v>
      </c>
      <c r="F373" s="2" t="s">
        <v>23</v>
      </c>
      <c r="G373" s="2" t="s">
        <v>34</v>
      </c>
      <c r="H373" s="2" t="s">
        <v>20</v>
      </c>
      <c r="I373" s="4">
        <v>0.35</v>
      </c>
      <c r="J373" s="5">
        <v>5250</v>
      </c>
      <c r="K373" s="6">
        <f t="shared" si="2"/>
        <v>1837.4999999999998</v>
      </c>
      <c r="L373" s="6">
        <f t="shared" si="3"/>
        <v>826.87499999999989</v>
      </c>
      <c r="M373" s="7">
        <v>0.45</v>
      </c>
    </row>
    <row r="374" spans="2:13" x14ac:dyDescent="0.2">
      <c r="B374" s="2" t="s">
        <v>21</v>
      </c>
      <c r="C374" s="2">
        <v>1197831</v>
      </c>
      <c r="D374" s="3">
        <v>44228</v>
      </c>
      <c r="E374" s="2" t="s">
        <v>22</v>
      </c>
      <c r="F374" s="2" t="s">
        <v>23</v>
      </c>
      <c r="G374" s="2" t="s">
        <v>34</v>
      </c>
      <c r="H374" s="2" t="s">
        <v>15</v>
      </c>
      <c r="I374" s="4">
        <v>0.25</v>
      </c>
      <c r="J374" s="5">
        <v>6750</v>
      </c>
      <c r="K374" s="6">
        <f t="shared" si="2"/>
        <v>1687.5</v>
      </c>
      <c r="L374" s="6">
        <f t="shared" si="3"/>
        <v>506.25</v>
      </c>
      <c r="M374" s="7">
        <v>0.3</v>
      </c>
    </row>
    <row r="375" spans="2:13" x14ac:dyDescent="0.2">
      <c r="B375" s="2" t="s">
        <v>21</v>
      </c>
      <c r="C375" s="2">
        <v>1197831</v>
      </c>
      <c r="D375" s="3">
        <v>44228</v>
      </c>
      <c r="E375" s="2" t="s">
        <v>22</v>
      </c>
      <c r="F375" s="2" t="s">
        <v>23</v>
      </c>
      <c r="G375" s="2" t="s">
        <v>34</v>
      </c>
      <c r="H375" s="2" t="s">
        <v>16</v>
      </c>
      <c r="I375" s="4">
        <v>0.35</v>
      </c>
      <c r="J375" s="5">
        <v>6500</v>
      </c>
      <c r="K375" s="6">
        <f t="shared" si="2"/>
        <v>2275</v>
      </c>
      <c r="L375" s="6">
        <f t="shared" si="3"/>
        <v>682.5</v>
      </c>
      <c r="M375" s="7">
        <v>0.3</v>
      </c>
    </row>
    <row r="376" spans="2:13" x14ac:dyDescent="0.2">
      <c r="B376" s="2" t="s">
        <v>21</v>
      </c>
      <c r="C376" s="2">
        <v>1197831</v>
      </c>
      <c r="D376" s="3">
        <v>44228</v>
      </c>
      <c r="E376" s="2" t="s">
        <v>22</v>
      </c>
      <c r="F376" s="2" t="s">
        <v>23</v>
      </c>
      <c r="G376" s="2" t="s">
        <v>34</v>
      </c>
      <c r="H376" s="2" t="s">
        <v>17</v>
      </c>
      <c r="I376" s="4">
        <v>0.35</v>
      </c>
      <c r="J376" s="5">
        <v>4750</v>
      </c>
      <c r="K376" s="6">
        <f t="shared" si="2"/>
        <v>1662.5</v>
      </c>
      <c r="L376" s="6">
        <f t="shared" si="3"/>
        <v>498.75</v>
      </c>
      <c r="M376" s="7">
        <v>0.3</v>
      </c>
    </row>
    <row r="377" spans="2:13" x14ac:dyDescent="0.2">
      <c r="B377" s="2" t="s">
        <v>21</v>
      </c>
      <c r="C377" s="2">
        <v>1197831</v>
      </c>
      <c r="D377" s="3">
        <v>44228</v>
      </c>
      <c r="E377" s="2" t="s">
        <v>22</v>
      </c>
      <c r="F377" s="2" t="s">
        <v>23</v>
      </c>
      <c r="G377" s="2" t="s">
        <v>34</v>
      </c>
      <c r="H377" s="2" t="s">
        <v>18</v>
      </c>
      <c r="I377" s="4">
        <v>0.35</v>
      </c>
      <c r="J377" s="5">
        <v>4250</v>
      </c>
      <c r="K377" s="6">
        <f t="shared" si="2"/>
        <v>1487.5</v>
      </c>
      <c r="L377" s="6">
        <f t="shared" si="3"/>
        <v>595</v>
      </c>
      <c r="M377" s="7">
        <v>0.4</v>
      </c>
    </row>
    <row r="378" spans="2:13" x14ac:dyDescent="0.2">
      <c r="B378" s="2" t="s">
        <v>21</v>
      </c>
      <c r="C378" s="2">
        <v>1197831</v>
      </c>
      <c r="D378" s="3">
        <v>44228</v>
      </c>
      <c r="E378" s="2" t="s">
        <v>22</v>
      </c>
      <c r="F378" s="2" t="s">
        <v>23</v>
      </c>
      <c r="G378" s="2" t="s">
        <v>34</v>
      </c>
      <c r="H378" s="2" t="s">
        <v>19</v>
      </c>
      <c r="I378" s="4">
        <v>0.4</v>
      </c>
      <c r="J378" s="5">
        <v>3000</v>
      </c>
      <c r="K378" s="6">
        <f t="shared" si="2"/>
        <v>1200</v>
      </c>
      <c r="L378" s="6">
        <f t="shared" si="3"/>
        <v>300</v>
      </c>
      <c r="M378" s="7">
        <v>0.25</v>
      </c>
    </row>
    <row r="379" spans="2:13" x14ac:dyDescent="0.2">
      <c r="B379" s="2" t="s">
        <v>21</v>
      </c>
      <c r="C379" s="2">
        <v>1197831</v>
      </c>
      <c r="D379" s="3">
        <v>44228</v>
      </c>
      <c r="E379" s="2" t="s">
        <v>22</v>
      </c>
      <c r="F379" s="2" t="s">
        <v>23</v>
      </c>
      <c r="G379" s="2" t="s">
        <v>34</v>
      </c>
      <c r="H379" s="2" t="s">
        <v>20</v>
      </c>
      <c r="I379" s="4">
        <v>0.35</v>
      </c>
      <c r="J379" s="5">
        <v>5000</v>
      </c>
      <c r="K379" s="6">
        <f t="shared" si="2"/>
        <v>1750</v>
      </c>
      <c r="L379" s="6">
        <f t="shared" si="3"/>
        <v>787.5</v>
      </c>
      <c r="M379" s="7">
        <v>0.45</v>
      </c>
    </row>
    <row r="380" spans="2:13" x14ac:dyDescent="0.2">
      <c r="B380" s="2" t="s">
        <v>21</v>
      </c>
      <c r="C380" s="2">
        <v>1197831</v>
      </c>
      <c r="D380" s="3">
        <v>44258</v>
      </c>
      <c r="E380" s="2" t="s">
        <v>22</v>
      </c>
      <c r="F380" s="2" t="s">
        <v>23</v>
      </c>
      <c r="G380" s="2" t="s">
        <v>34</v>
      </c>
      <c r="H380" s="2" t="s">
        <v>15</v>
      </c>
      <c r="I380" s="4">
        <v>0.3</v>
      </c>
      <c r="J380" s="5">
        <v>6750</v>
      </c>
      <c r="K380" s="6">
        <f t="shared" si="2"/>
        <v>2025</v>
      </c>
      <c r="L380" s="6">
        <f t="shared" si="3"/>
        <v>708.75</v>
      </c>
      <c r="M380" s="7">
        <v>0.35</v>
      </c>
    </row>
    <row r="381" spans="2:13" x14ac:dyDescent="0.2">
      <c r="B381" s="2" t="s">
        <v>21</v>
      </c>
      <c r="C381" s="2">
        <v>1197831</v>
      </c>
      <c r="D381" s="3">
        <v>44258</v>
      </c>
      <c r="E381" s="2" t="s">
        <v>22</v>
      </c>
      <c r="F381" s="2" t="s">
        <v>23</v>
      </c>
      <c r="G381" s="2" t="s">
        <v>34</v>
      </c>
      <c r="H381" s="2" t="s">
        <v>16</v>
      </c>
      <c r="I381" s="4">
        <v>0.4</v>
      </c>
      <c r="J381" s="5">
        <v>6750</v>
      </c>
      <c r="K381" s="6">
        <f t="shared" si="2"/>
        <v>2700</v>
      </c>
      <c r="L381" s="6">
        <f t="shared" si="3"/>
        <v>944.99999999999989</v>
      </c>
      <c r="M381" s="7">
        <v>0.35</v>
      </c>
    </row>
    <row r="382" spans="2:13" x14ac:dyDescent="0.2">
      <c r="B382" s="2" t="s">
        <v>21</v>
      </c>
      <c r="C382" s="2">
        <v>1197831</v>
      </c>
      <c r="D382" s="3">
        <v>44258</v>
      </c>
      <c r="E382" s="2" t="s">
        <v>22</v>
      </c>
      <c r="F382" s="2" t="s">
        <v>23</v>
      </c>
      <c r="G382" s="2" t="s">
        <v>34</v>
      </c>
      <c r="H382" s="2" t="s">
        <v>17</v>
      </c>
      <c r="I382" s="4">
        <v>0.3</v>
      </c>
      <c r="J382" s="5">
        <v>5000</v>
      </c>
      <c r="K382" s="6">
        <f t="shared" si="2"/>
        <v>1500</v>
      </c>
      <c r="L382" s="6">
        <f t="shared" si="3"/>
        <v>525</v>
      </c>
      <c r="M382" s="7">
        <v>0.35</v>
      </c>
    </row>
    <row r="383" spans="2:13" x14ac:dyDescent="0.2">
      <c r="B383" s="2" t="s">
        <v>21</v>
      </c>
      <c r="C383" s="2">
        <v>1197831</v>
      </c>
      <c r="D383" s="3">
        <v>44258</v>
      </c>
      <c r="E383" s="2" t="s">
        <v>22</v>
      </c>
      <c r="F383" s="2" t="s">
        <v>23</v>
      </c>
      <c r="G383" s="2" t="s">
        <v>34</v>
      </c>
      <c r="H383" s="2" t="s">
        <v>18</v>
      </c>
      <c r="I383" s="4">
        <v>0.35000000000000003</v>
      </c>
      <c r="J383" s="5">
        <v>4000</v>
      </c>
      <c r="K383" s="6">
        <f t="shared" si="2"/>
        <v>1400.0000000000002</v>
      </c>
      <c r="L383" s="6">
        <f t="shared" si="3"/>
        <v>630.00000000000011</v>
      </c>
      <c r="M383" s="7">
        <v>0.45</v>
      </c>
    </row>
    <row r="384" spans="2:13" x14ac:dyDescent="0.2">
      <c r="B384" s="2" t="s">
        <v>21</v>
      </c>
      <c r="C384" s="2">
        <v>1197831</v>
      </c>
      <c r="D384" s="3">
        <v>44258</v>
      </c>
      <c r="E384" s="2" t="s">
        <v>22</v>
      </c>
      <c r="F384" s="2" t="s">
        <v>23</v>
      </c>
      <c r="G384" s="2" t="s">
        <v>34</v>
      </c>
      <c r="H384" s="2" t="s">
        <v>19</v>
      </c>
      <c r="I384" s="4">
        <v>0.4</v>
      </c>
      <c r="J384" s="5">
        <v>3000</v>
      </c>
      <c r="K384" s="6">
        <f t="shared" si="2"/>
        <v>1200</v>
      </c>
      <c r="L384" s="6">
        <f t="shared" si="3"/>
        <v>360</v>
      </c>
      <c r="M384" s="7">
        <v>0.3</v>
      </c>
    </row>
    <row r="385" spans="2:13" x14ac:dyDescent="0.2">
      <c r="B385" s="2" t="s">
        <v>21</v>
      </c>
      <c r="C385" s="2">
        <v>1197831</v>
      </c>
      <c r="D385" s="3">
        <v>44258</v>
      </c>
      <c r="E385" s="2" t="s">
        <v>22</v>
      </c>
      <c r="F385" s="2" t="s">
        <v>23</v>
      </c>
      <c r="G385" s="2" t="s">
        <v>34</v>
      </c>
      <c r="H385" s="2" t="s">
        <v>20</v>
      </c>
      <c r="I385" s="4">
        <v>0.35000000000000003</v>
      </c>
      <c r="J385" s="5">
        <v>4500</v>
      </c>
      <c r="K385" s="6">
        <f t="shared" si="2"/>
        <v>1575.0000000000002</v>
      </c>
      <c r="L385" s="6">
        <f t="shared" si="3"/>
        <v>787.50000000000011</v>
      </c>
      <c r="M385" s="7">
        <v>0.5</v>
      </c>
    </row>
    <row r="386" spans="2:13" x14ac:dyDescent="0.2">
      <c r="B386" s="2" t="s">
        <v>21</v>
      </c>
      <c r="C386" s="2">
        <v>1197831</v>
      </c>
      <c r="D386" s="3">
        <v>44288</v>
      </c>
      <c r="E386" s="2" t="s">
        <v>22</v>
      </c>
      <c r="F386" s="2" t="s">
        <v>23</v>
      </c>
      <c r="G386" s="2" t="s">
        <v>34</v>
      </c>
      <c r="H386" s="2" t="s">
        <v>15</v>
      </c>
      <c r="I386" s="4">
        <v>0.19999999999999998</v>
      </c>
      <c r="J386" s="5">
        <v>7000</v>
      </c>
      <c r="K386" s="6">
        <f t="shared" si="2"/>
        <v>1399.9999999999998</v>
      </c>
      <c r="L386" s="6">
        <f t="shared" si="3"/>
        <v>489.99999999999989</v>
      </c>
      <c r="M386" s="7">
        <v>0.35</v>
      </c>
    </row>
    <row r="387" spans="2:13" x14ac:dyDescent="0.2">
      <c r="B387" s="2" t="s">
        <v>21</v>
      </c>
      <c r="C387" s="2">
        <v>1197831</v>
      </c>
      <c r="D387" s="3">
        <v>44288</v>
      </c>
      <c r="E387" s="2" t="s">
        <v>22</v>
      </c>
      <c r="F387" s="2" t="s">
        <v>23</v>
      </c>
      <c r="G387" s="2" t="s">
        <v>34</v>
      </c>
      <c r="H387" s="2" t="s">
        <v>16</v>
      </c>
      <c r="I387" s="4">
        <v>0.30000000000000004</v>
      </c>
      <c r="J387" s="5">
        <v>7000</v>
      </c>
      <c r="K387" s="6">
        <f t="shared" si="2"/>
        <v>2100.0000000000005</v>
      </c>
      <c r="L387" s="6">
        <f t="shared" si="3"/>
        <v>735.00000000000011</v>
      </c>
      <c r="M387" s="7">
        <v>0.35</v>
      </c>
    </row>
    <row r="388" spans="2:13" x14ac:dyDescent="0.2">
      <c r="B388" s="2" t="s">
        <v>21</v>
      </c>
      <c r="C388" s="2">
        <v>1197831</v>
      </c>
      <c r="D388" s="3">
        <v>44288</v>
      </c>
      <c r="E388" s="2" t="s">
        <v>22</v>
      </c>
      <c r="F388" s="2" t="s">
        <v>23</v>
      </c>
      <c r="G388" s="2" t="s">
        <v>34</v>
      </c>
      <c r="H388" s="2" t="s">
        <v>17</v>
      </c>
      <c r="I388" s="4">
        <v>0.24999999999999997</v>
      </c>
      <c r="J388" s="5">
        <v>5250</v>
      </c>
      <c r="K388" s="6">
        <f t="shared" si="2"/>
        <v>1312.4999999999998</v>
      </c>
      <c r="L388" s="6">
        <f t="shared" si="3"/>
        <v>459.37499999999989</v>
      </c>
      <c r="M388" s="7">
        <v>0.35</v>
      </c>
    </row>
    <row r="389" spans="2:13" x14ac:dyDescent="0.2">
      <c r="B389" s="2" t="s">
        <v>21</v>
      </c>
      <c r="C389" s="2">
        <v>1197831</v>
      </c>
      <c r="D389" s="3">
        <v>44288</v>
      </c>
      <c r="E389" s="2" t="s">
        <v>22</v>
      </c>
      <c r="F389" s="2" t="s">
        <v>23</v>
      </c>
      <c r="G389" s="2" t="s">
        <v>34</v>
      </c>
      <c r="H389" s="2" t="s">
        <v>18</v>
      </c>
      <c r="I389" s="4">
        <v>0.30000000000000004</v>
      </c>
      <c r="J389" s="5">
        <v>4250</v>
      </c>
      <c r="K389" s="6">
        <f t="shared" si="2"/>
        <v>1275.0000000000002</v>
      </c>
      <c r="L389" s="6">
        <f t="shared" si="3"/>
        <v>573.75000000000011</v>
      </c>
      <c r="M389" s="7">
        <v>0.45</v>
      </c>
    </row>
    <row r="390" spans="2:13" x14ac:dyDescent="0.2">
      <c r="B390" s="2" t="s">
        <v>21</v>
      </c>
      <c r="C390" s="2">
        <v>1197831</v>
      </c>
      <c r="D390" s="3">
        <v>44288</v>
      </c>
      <c r="E390" s="2" t="s">
        <v>22</v>
      </c>
      <c r="F390" s="2" t="s">
        <v>23</v>
      </c>
      <c r="G390" s="2" t="s">
        <v>34</v>
      </c>
      <c r="H390" s="2" t="s">
        <v>19</v>
      </c>
      <c r="I390" s="4">
        <v>0.35</v>
      </c>
      <c r="J390" s="5">
        <v>3250</v>
      </c>
      <c r="K390" s="6">
        <f t="shared" si="2"/>
        <v>1137.5</v>
      </c>
      <c r="L390" s="6">
        <f t="shared" si="3"/>
        <v>341.25</v>
      </c>
      <c r="M390" s="7">
        <v>0.3</v>
      </c>
    </row>
    <row r="391" spans="2:13" x14ac:dyDescent="0.2">
      <c r="B391" s="2" t="s">
        <v>21</v>
      </c>
      <c r="C391" s="2">
        <v>1197831</v>
      </c>
      <c r="D391" s="3">
        <v>44288</v>
      </c>
      <c r="E391" s="2" t="s">
        <v>22</v>
      </c>
      <c r="F391" s="2" t="s">
        <v>23</v>
      </c>
      <c r="G391" s="2" t="s">
        <v>34</v>
      </c>
      <c r="H391" s="2" t="s">
        <v>20</v>
      </c>
      <c r="I391" s="4">
        <v>0.30000000000000004</v>
      </c>
      <c r="J391" s="5">
        <v>6000</v>
      </c>
      <c r="K391" s="6">
        <f t="shared" si="2"/>
        <v>1800.0000000000002</v>
      </c>
      <c r="L391" s="6">
        <f t="shared" si="3"/>
        <v>900.00000000000011</v>
      </c>
      <c r="M391" s="7">
        <v>0.5</v>
      </c>
    </row>
    <row r="392" spans="2:13" x14ac:dyDescent="0.2">
      <c r="B392" s="2" t="s">
        <v>21</v>
      </c>
      <c r="C392" s="2">
        <v>1197831</v>
      </c>
      <c r="D392" s="3">
        <v>44318</v>
      </c>
      <c r="E392" s="2" t="s">
        <v>22</v>
      </c>
      <c r="F392" s="2" t="s">
        <v>23</v>
      </c>
      <c r="G392" s="2" t="s">
        <v>34</v>
      </c>
      <c r="H392" s="2" t="s">
        <v>15</v>
      </c>
      <c r="I392" s="4">
        <v>0.19999999999999998</v>
      </c>
      <c r="J392" s="5">
        <v>7500</v>
      </c>
      <c r="K392" s="6">
        <f t="shared" si="2"/>
        <v>1499.9999999999998</v>
      </c>
      <c r="L392" s="6">
        <f t="shared" si="3"/>
        <v>524.99999999999989</v>
      </c>
      <c r="M392" s="7">
        <v>0.35</v>
      </c>
    </row>
    <row r="393" spans="2:13" x14ac:dyDescent="0.2">
      <c r="B393" s="2" t="s">
        <v>21</v>
      </c>
      <c r="C393" s="2">
        <v>1197831</v>
      </c>
      <c r="D393" s="3">
        <v>44318</v>
      </c>
      <c r="E393" s="2" t="s">
        <v>22</v>
      </c>
      <c r="F393" s="2" t="s">
        <v>23</v>
      </c>
      <c r="G393" s="2" t="s">
        <v>34</v>
      </c>
      <c r="H393" s="2" t="s">
        <v>16</v>
      </c>
      <c r="I393" s="4">
        <v>0.30000000000000004</v>
      </c>
      <c r="J393" s="5">
        <v>7750</v>
      </c>
      <c r="K393" s="6">
        <f t="shared" si="2"/>
        <v>2325.0000000000005</v>
      </c>
      <c r="L393" s="6">
        <f t="shared" si="3"/>
        <v>813.75000000000011</v>
      </c>
      <c r="M393" s="7">
        <v>0.35</v>
      </c>
    </row>
    <row r="394" spans="2:13" x14ac:dyDescent="0.2">
      <c r="B394" s="2" t="s">
        <v>21</v>
      </c>
      <c r="C394" s="2">
        <v>1197831</v>
      </c>
      <c r="D394" s="3">
        <v>44318</v>
      </c>
      <c r="E394" s="2" t="s">
        <v>22</v>
      </c>
      <c r="F394" s="2" t="s">
        <v>23</v>
      </c>
      <c r="G394" s="2" t="s">
        <v>34</v>
      </c>
      <c r="H394" s="2" t="s">
        <v>17</v>
      </c>
      <c r="I394" s="4">
        <v>0.24999999999999997</v>
      </c>
      <c r="J394" s="5">
        <v>6250</v>
      </c>
      <c r="K394" s="6">
        <f t="shared" si="2"/>
        <v>1562.4999999999998</v>
      </c>
      <c r="L394" s="6">
        <f t="shared" si="3"/>
        <v>546.87499999999989</v>
      </c>
      <c r="M394" s="7">
        <v>0.35</v>
      </c>
    </row>
    <row r="395" spans="2:13" x14ac:dyDescent="0.2">
      <c r="B395" s="2" t="s">
        <v>21</v>
      </c>
      <c r="C395" s="2">
        <v>1197831</v>
      </c>
      <c r="D395" s="3">
        <v>44318</v>
      </c>
      <c r="E395" s="2" t="s">
        <v>22</v>
      </c>
      <c r="F395" s="2" t="s">
        <v>23</v>
      </c>
      <c r="G395" s="2" t="s">
        <v>34</v>
      </c>
      <c r="H395" s="2" t="s">
        <v>18</v>
      </c>
      <c r="I395" s="4">
        <v>0.35000000000000003</v>
      </c>
      <c r="J395" s="5">
        <v>5500</v>
      </c>
      <c r="K395" s="6">
        <f t="shared" si="2"/>
        <v>1925.0000000000002</v>
      </c>
      <c r="L395" s="6">
        <f t="shared" si="3"/>
        <v>866.25000000000011</v>
      </c>
      <c r="M395" s="7">
        <v>0.45</v>
      </c>
    </row>
    <row r="396" spans="2:13" x14ac:dyDescent="0.2">
      <c r="B396" s="2" t="s">
        <v>21</v>
      </c>
      <c r="C396" s="2">
        <v>1197831</v>
      </c>
      <c r="D396" s="3">
        <v>44318</v>
      </c>
      <c r="E396" s="2" t="s">
        <v>22</v>
      </c>
      <c r="F396" s="2" t="s">
        <v>23</v>
      </c>
      <c r="G396" s="2" t="s">
        <v>34</v>
      </c>
      <c r="H396" s="2" t="s">
        <v>19</v>
      </c>
      <c r="I396" s="4">
        <v>0.5</v>
      </c>
      <c r="J396" s="5">
        <v>4500</v>
      </c>
      <c r="K396" s="6">
        <f t="shared" si="2"/>
        <v>2250</v>
      </c>
      <c r="L396" s="6">
        <f t="shared" si="3"/>
        <v>675</v>
      </c>
      <c r="M396" s="7">
        <v>0.3</v>
      </c>
    </row>
    <row r="397" spans="2:13" x14ac:dyDescent="0.2">
      <c r="B397" s="2" t="s">
        <v>21</v>
      </c>
      <c r="C397" s="2">
        <v>1197831</v>
      </c>
      <c r="D397" s="3">
        <v>44318</v>
      </c>
      <c r="E397" s="2" t="s">
        <v>22</v>
      </c>
      <c r="F397" s="2" t="s">
        <v>23</v>
      </c>
      <c r="G397" s="2" t="s">
        <v>34</v>
      </c>
      <c r="H397" s="2" t="s">
        <v>20</v>
      </c>
      <c r="I397" s="4">
        <v>0.45</v>
      </c>
      <c r="J397" s="5">
        <v>8000</v>
      </c>
      <c r="K397" s="6">
        <f t="shared" si="2"/>
        <v>3600</v>
      </c>
      <c r="L397" s="6">
        <f t="shared" si="3"/>
        <v>1800</v>
      </c>
      <c r="M397" s="7">
        <v>0.5</v>
      </c>
    </row>
    <row r="398" spans="2:13" x14ac:dyDescent="0.2">
      <c r="B398" s="2" t="s">
        <v>21</v>
      </c>
      <c r="C398" s="2">
        <v>1197831</v>
      </c>
      <c r="D398" s="3">
        <v>44348</v>
      </c>
      <c r="E398" s="2" t="s">
        <v>22</v>
      </c>
      <c r="F398" s="2" t="s">
        <v>23</v>
      </c>
      <c r="G398" s="2" t="s">
        <v>34</v>
      </c>
      <c r="H398" s="2" t="s">
        <v>15</v>
      </c>
      <c r="I398" s="4">
        <v>0.45</v>
      </c>
      <c r="J398" s="5">
        <v>8000</v>
      </c>
      <c r="K398" s="6">
        <f t="shared" si="2"/>
        <v>3600</v>
      </c>
      <c r="L398" s="6">
        <f t="shared" si="3"/>
        <v>1260</v>
      </c>
      <c r="M398" s="7">
        <v>0.35</v>
      </c>
    </row>
    <row r="399" spans="2:13" x14ac:dyDescent="0.2">
      <c r="B399" s="2" t="s">
        <v>21</v>
      </c>
      <c r="C399" s="2">
        <v>1197831</v>
      </c>
      <c r="D399" s="3">
        <v>44348</v>
      </c>
      <c r="E399" s="2" t="s">
        <v>22</v>
      </c>
      <c r="F399" s="2" t="s">
        <v>23</v>
      </c>
      <c r="G399" s="2" t="s">
        <v>34</v>
      </c>
      <c r="H399" s="2" t="s">
        <v>16</v>
      </c>
      <c r="I399" s="4">
        <v>0.5</v>
      </c>
      <c r="J399" s="5">
        <v>8000</v>
      </c>
      <c r="K399" s="6">
        <f t="shared" si="2"/>
        <v>4000</v>
      </c>
      <c r="L399" s="6">
        <f t="shared" si="3"/>
        <v>1400</v>
      </c>
      <c r="M399" s="7">
        <v>0.35</v>
      </c>
    </row>
    <row r="400" spans="2:13" x14ac:dyDescent="0.2">
      <c r="B400" s="2" t="s">
        <v>21</v>
      </c>
      <c r="C400" s="2">
        <v>1197831</v>
      </c>
      <c r="D400" s="3">
        <v>44348</v>
      </c>
      <c r="E400" s="2" t="s">
        <v>22</v>
      </c>
      <c r="F400" s="2" t="s">
        <v>23</v>
      </c>
      <c r="G400" s="2" t="s">
        <v>34</v>
      </c>
      <c r="H400" s="2" t="s">
        <v>17</v>
      </c>
      <c r="I400" s="4">
        <v>0.45</v>
      </c>
      <c r="J400" s="5">
        <v>6500</v>
      </c>
      <c r="K400" s="6">
        <f t="shared" si="2"/>
        <v>2925</v>
      </c>
      <c r="L400" s="6">
        <f t="shared" si="3"/>
        <v>1023.7499999999999</v>
      </c>
      <c r="M400" s="7">
        <v>0.35</v>
      </c>
    </row>
    <row r="401" spans="2:13" x14ac:dyDescent="0.2">
      <c r="B401" s="2" t="s">
        <v>21</v>
      </c>
      <c r="C401" s="2">
        <v>1197831</v>
      </c>
      <c r="D401" s="3">
        <v>44348</v>
      </c>
      <c r="E401" s="2" t="s">
        <v>22</v>
      </c>
      <c r="F401" s="2" t="s">
        <v>23</v>
      </c>
      <c r="G401" s="2" t="s">
        <v>34</v>
      </c>
      <c r="H401" s="2" t="s">
        <v>18</v>
      </c>
      <c r="I401" s="4">
        <v>0.45</v>
      </c>
      <c r="J401" s="5">
        <v>6000</v>
      </c>
      <c r="K401" s="6">
        <f t="shared" si="2"/>
        <v>2700</v>
      </c>
      <c r="L401" s="6">
        <f t="shared" si="3"/>
        <v>1215</v>
      </c>
      <c r="M401" s="7">
        <v>0.45</v>
      </c>
    </row>
    <row r="402" spans="2:13" x14ac:dyDescent="0.2">
      <c r="B402" s="2" t="s">
        <v>21</v>
      </c>
      <c r="C402" s="2">
        <v>1197831</v>
      </c>
      <c r="D402" s="3">
        <v>44348</v>
      </c>
      <c r="E402" s="2" t="s">
        <v>22</v>
      </c>
      <c r="F402" s="2" t="s">
        <v>23</v>
      </c>
      <c r="G402" s="2" t="s">
        <v>34</v>
      </c>
      <c r="H402" s="2" t="s">
        <v>19</v>
      </c>
      <c r="I402" s="4">
        <v>0.5</v>
      </c>
      <c r="J402" s="5">
        <v>5000</v>
      </c>
      <c r="K402" s="6">
        <f t="shared" si="2"/>
        <v>2500</v>
      </c>
      <c r="L402" s="6">
        <f t="shared" si="3"/>
        <v>750</v>
      </c>
      <c r="M402" s="7">
        <v>0.3</v>
      </c>
    </row>
    <row r="403" spans="2:13" x14ac:dyDescent="0.2">
      <c r="B403" s="2" t="s">
        <v>21</v>
      </c>
      <c r="C403" s="2">
        <v>1197831</v>
      </c>
      <c r="D403" s="3">
        <v>44348</v>
      </c>
      <c r="E403" s="2" t="s">
        <v>22</v>
      </c>
      <c r="F403" s="2" t="s">
        <v>23</v>
      </c>
      <c r="G403" s="2" t="s">
        <v>34</v>
      </c>
      <c r="H403" s="2" t="s">
        <v>20</v>
      </c>
      <c r="I403" s="4">
        <v>0.55000000000000004</v>
      </c>
      <c r="J403" s="5">
        <v>8750</v>
      </c>
      <c r="K403" s="6">
        <f t="shared" si="2"/>
        <v>4812.5</v>
      </c>
      <c r="L403" s="6">
        <f t="shared" si="3"/>
        <v>2406.25</v>
      </c>
      <c r="M403" s="7">
        <v>0.5</v>
      </c>
    </row>
    <row r="404" spans="2:13" x14ac:dyDescent="0.2">
      <c r="B404" s="2" t="s">
        <v>21</v>
      </c>
      <c r="C404" s="2">
        <v>1197831</v>
      </c>
      <c r="D404" s="3">
        <v>44380</v>
      </c>
      <c r="E404" s="2" t="s">
        <v>22</v>
      </c>
      <c r="F404" s="2" t="s">
        <v>23</v>
      </c>
      <c r="G404" s="2" t="s">
        <v>34</v>
      </c>
      <c r="H404" s="2" t="s">
        <v>15</v>
      </c>
      <c r="I404" s="4">
        <v>0.45</v>
      </c>
      <c r="J404" s="5">
        <v>8250</v>
      </c>
      <c r="K404" s="6">
        <f t="shared" si="2"/>
        <v>3712.5</v>
      </c>
      <c r="L404" s="6">
        <f t="shared" si="3"/>
        <v>1484.9999999999998</v>
      </c>
      <c r="M404" s="7">
        <v>0.39999999999999997</v>
      </c>
    </row>
    <row r="405" spans="2:13" x14ac:dyDescent="0.2">
      <c r="B405" s="2" t="s">
        <v>21</v>
      </c>
      <c r="C405" s="2">
        <v>1197831</v>
      </c>
      <c r="D405" s="3">
        <v>44380</v>
      </c>
      <c r="E405" s="2" t="s">
        <v>22</v>
      </c>
      <c r="F405" s="2" t="s">
        <v>23</v>
      </c>
      <c r="G405" s="2" t="s">
        <v>34</v>
      </c>
      <c r="H405" s="2" t="s">
        <v>16</v>
      </c>
      <c r="I405" s="4">
        <v>0.5</v>
      </c>
      <c r="J405" s="5">
        <v>8250</v>
      </c>
      <c r="K405" s="6">
        <f t="shared" si="2"/>
        <v>4125</v>
      </c>
      <c r="L405" s="6">
        <f t="shared" si="3"/>
        <v>1649.9999999999998</v>
      </c>
      <c r="M405" s="7">
        <v>0.39999999999999997</v>
      </c>
    </row>
    <row r="406" spans="2:13" x14ac:dyDescent="0.2">
      <c r="B406" s="2" t="s">
        <v>21</v>
      </c>
      <c r="C406" s="2">
        <v>1197831</v>
      </c>
      <c r="D406" s="3">
        <v>44380</v>
      </c>
      <c r="E406" s="2" t="s">
        <v>22</v>
      </c>
      <c r="F406" s="2" t="s">
        <v>23</v>
      </c>
      <c r="G406" s="2" t="s">
        <v>34</v>
      </c>
      <c r="H406" s="2" t="s">
        <v>17</v>
      </c>
      <c r="I406" s="4">
        <v>0.45</v>
      </c>
      <c r="J406" s="5">
        <v>9750</v>
      </c>
      <c r="K406" s="6">
        <f t="shared" si="2"/>
        <v>4387.5</v>
      </c>
      <c r="L406" s="6">
        <f t="shared" si="3"/>
        <v>1754.9999999999998</v>
      </c>
      <c r="M406" s="7">
        <v>0.39999999999999997</v>
      </c>
    </row>
    <row r="407" spans="2:13" x14ac:dyDescent="0.2">
      <c r="B407" s="2" t="s">
        <v>21</v>
      </c>
      <c r="C407" s="2">
        <v>1197831</v>
      </c>
      <c r="D407" s="3">
        <v>44380</v>
      </c>
      <c r="E407" s="2" t="s">
        <v>22</v>
      </c>
      <c r="F407" s="2" t="s">
        <v>23</v>
      </c>
      <c r="G407" s="2" t="s">
        <v>34</v>
      </c>
      <c r="H407" s="2" t="s">
        <v>18</v>
      </c>
      <c r="I407" s="4">
        <v>0.45</v>
      </c>
      <c r="J407" s="5">
        <v>5750</v>
      </c>
      <c r="K407" s="6">
        <f t="shared" si="2"/>
        <v>2587.5</v>
      </c>
      <c r="L407" s="6">
        <f t="shared" si="3"/>
        <v>1293.75</v>
      </c>
      <c r="M407" s="7">
        <v>0.5</v>
      </c>
    </row>
    <row r="408" spans="2:13" x14ac:dyDescent="0.2">
      <c r="B408" s="2" t="s">
        <v>21</v>
      </c>
      <c r="C408" s="2">
        <v>1197831</v>
      </c>
      <c r="D408" s="3">
        <v>44380</v>
      </c>
      <c r="E408" s="2" t="s">
        <v>22</v>
      </c>
      <c r="F408" s="2" t="s">
        <v>23</v>
      </c>
      <c r="G408" s="2" t="s">
        <v>34</v>
      </c>
      <c r="H408" s="2" t="s">
        <v>19</v>
      </c>
      <c r="I408" s="4">
        <v>0.5</v>
      </c>
      <c r="J408" s="5">
        <v>5750</v>
      </c>
      <c r="K408" s="6">
        <f t="shared" si="2"/>
        <v>2875</v>
      </c>
      <c r="L408" s="6">
        <f t="shared" si="3"/>
        <v>1006.2499999999999</v>
      </c>
      <c r="M408" s="7">
        <v>0.35</v>
      </c>
    </row>
    <row r="409" spans="2:13" x14ac:dyDescent="0.2">
      <c r="B409" s="2" t="s">
        <v>21</v>
      </c>
      <c r="C409" s="2">
        <v>1197831</v>
      </c>
      <c r="D409" s="3">
        <v>44380</v>
      </c>
      <c r="E409" s="2" t="s">
        <v>22</v>
      </c>
      <c r="F409" s="2" t="s">
        <v>23</v>
      </c>
      <c r="G409" s="2" t="s">
        <v>34</v>
      </c>
      <c r="H409" s="2" t="s">
        <v>20</v>
      </c>
      <c r="I409" s="4">
        <v>0.6</v>
      </c>
      <c r="J409" s="5">
        <v>8500</v>
      </c>
      <c r="K409" s="6">
        <f t="shared" si="2"/>
        <v>5100</v>
      </c>
      <c r="L409" s="6">
        <f t="shared" si="3"/>
        <v>2805</v>
      </c>
      <c r="M409" s="7">
        <v>0.55000000000000004</v>
      </c>
    </row>
    <row r="410" spans="2:13" x14ac:dyDescent="0.2">
      <c r="B410" s="2" t="s">
        <v>21</v>
      </c>
      <c r="C410" s="2">
        <v>1197831</v>
      </c>
      <c r="D410" s="3">
        <v>44413</v>
      </c>
      <c r="E410" s="2" t="s">
        <v>22</v>
      </c>
      <c r="F410" s="2" t="s">
        <v>23</v>
      </c>
      <c r="G410" s="2" t="s">
        <v>34</v>
      </c>
      <c r="H410" s="2" t="s">
        <v>15</v>
      </c>
      <c r="I410" s="4">
        <v>0.5</v>
      </c>
      <c r="J410" s="5">
        <v>8000</v>
      </c>
      <c r="K410" s="6">
        <f t="shared" si="2"/>
        <v>4000</v>
      </c>
      <c r="L410" s="6">
        <f t="shared" si="3"/>
        <v>1599.9999999999998</v>
      </c>
      <c r="M410" s="7">
        <v>0.39999999999999997</v>
      </c>
    </row>
    <row r="411" spans="2:13" x14ac:dyDescent="0.2">
      <c r="B411" s="2" t="s">
        <v>21</v>
      </c>
      <c r="C411" s="2">
        <v>1197831</v>
      </c>
      <c r="D411" s="3">
        <v>44413</v>
      </c>
      <c r="E411" s="2" t="s">
        <v>22</v>
      </c>
      <c r="F411" s="2" t="s">
        <v>23</v>
      </c>
      <c r="G411" s="2" t="s">
        <v>34</v>
      </c>
      <c r="H411" s="2" t="s">
        <v>16</v>
      </c>
      <c r="I411" s="4">
        <v>0.55000000000000004</v>
      </c>
      <c r="J411" s="5">
        <v>8000</v>
      </c>
      <c r="K411" s="6">
        <f t="shared" si="2"/>
        <v>4400</v>
      </c>
      <c r="L411" s="6">
        <f t="shared" si="3"/>
        <v>1759.9999999999998</v>
      </c>
      <c r="M411" s="7">
        <v>0.39999999999999997</v>
      </c>
    </row>
    <row r="412" spans="2:13" x14ac:dyDescent="0.2">
      <c r="B412" s="2" t="s">
        <v>21</v>
      </c>
      <c r="C412" s="2">
        <v>1197831</v>
      </c>
      <c r="D412" s="3">
        <v>44413</v>
      </c>
      <c r="E412" s="2" t="s">
        <v>22</v>
      </c>
      <c r="F412" s="2" t="s">
        <v>23</v>
      </c>
      <c r="G412" s="2" t="s">
        <v>34</v>
      </c>
      <c r="H412" s="2" t="s">
        <v>17</v>
      </c>
      <c r="I412" s="4">
        <v>0.5</v>
      </c>
      <c r="J412" s="5">
        <v>9750</v>
      </c>
      <c r="K412" s="6">
        <f t="shared" si="2"/>
        <v>4875</v>
      </c>
      <c r="L412" s="6">
        <f t="shared" si="3"/>
        <v>1949.9999999999998</v>
      </c>
      <c r="M412" s="7">
        <v>0.39999999999999997</v>
      </c>
    </row>
    <row r="413" spans="2:13" x14ac:dyDescent="0.2">
      <c r="B413" s="2" t="s">
        <v>21</v>
      </c>
      <c r="C413" s="2">
        <v>1197831</v>
      </c>
      <c r="D413" s="3">
        <v>44413</v>
      </c>
      <c r="E413" s="2" t="s">
        <v>22</v>
      </c>
      <c r="F413" s="2" t="s">
        <v>23</v>
      </c>
      <c r="G413" s="2" t="s">
        <v>34</v>
      </c>
      <c r="H413" s="2" t="s">
        <v>18</v>
      </c>
      <c r="I413" s="4">
        <v>0.5</v>
      </c>
      <c r="J413" s="5">
        <v>5250</v>
      </c>
      <c r="K413" s="6">
        <f t="shared" si="2"/>
        <v>2625</v>
      </c>
      <c r="L413" s="6">
        <f t="shared" si="3"/>
        <v>1312.5</v>
      </c>
      <c r="M413" s="7">
        <v>0.5</v>
      </c>
    </row>
    <row r="414" spans="2:13" x14ac:dyDescent="0.2">
      <c r="B414" s="2" t="s">
        <v>21</v>
      </c>
      <c r="C414" s="2">
        <v>1197831</v>
      </c>
      <c r="D414" s="3">
        <v>44413</v>
      </c>
      <c r="E414" s="2" t="s">
        <v>22</v>
      </c>
      <c r="F414" s="2" t="s">
        <v>23</v>
      </c>
      <c r="G414" s="2" t="s">
        <v>34</v>
      </c>
      <c r="H414" s="2" t="s">
        <v>19</v>
      </c>
      <c r="I414" s="4">
        <v>0.55000000000000004</v>
      </c>
      <c r="J414" s="5">
        <v>5250</v>
      </c>
      <c r="K414" s="6">
        <f t="shared" si="2"/>
        <v>2887.5000000000005</v>
      </c>
      <c r="L414" s="6">
        <f t="shared" si="3"/>
        <v>1010.6250000000001</v>
      </c>
      <c r="M414" s="7">
        <v>0.35</v>
      </c>
    </row>
    <row r="415" spans="2:13" x14ac:dyDescent="0.2">
      <c r="B415" s="2" t="s">
        <v>21</v>
      </c>
      <c r="C415" s="2">
        <v>1197831</v>
      </c>
      <c r="D415" s="3">
        <v>44413</v>
      </c>
      <c r="E415" s="2" t="s">
        <v>22</v>
      </c>
      <c r="F415" s="2" t="s">
        <v>23</v>
      </c>
      <c r="G415" s="2" t="s">
        <v>34</v>
      </c>
      <c r="H415" s="2" t="s">
        <v>20</v>
      </c>
      <c r="I415" s="4">
        <v>0.6</v>
      </c>
      <c r="J415" s="5">
        <v>7750</v>
      </c>
      <c r="K415" s="6">
        <f t="shared" si="2"/>
        <v>4650</v>
      </c>
      <c r="L415" s="6">
        <f t="shared" si="3"/>
        <v>2557.5</v>
      </c>
      <c r="M415" s="7">
        <v>0.55000000000000004</v>
      </c>
    </row>
    <row r="416" spans="2:13" x14ac:dyDescent="0.2">
      <c r="B416" s="2" t="s">
        <v>21</v>
      </c>
      <c r="C416" s="2">
        <v>1197831</v>
      </c>
      <c r="D416" s="3">
        <v>44441</v>
      </c>
      <c r="E416" s="2" t="s">
        <v>22</v>
      </c>
      <c r="F416" s="2" t="s">
        <v>23</v>
      </c>
      <c r="G416" s="2" t="s">
        <v>34</v>
      </c>
      <c r="H416" s="2" t="s">
        <v>15</v>
      </c>
      <c r="I416" s="4">
        <v>0.55000000000000004</v>
      </c>
      <c r="J416" s="5">
        <v>7250</v>
      </c>
      <c r="K416" s="6">
        <f t="shared" si="2"/>
        <v>3987.5000000000005</v>
      </c>
      <c r="L416" s="6">
        <f t="shared" si="3"/>
        <v>1595</v>
      </c>
      <c r="M416" s="7">
        <v>0.39999999999999997</v>
      </c>
    </row>
    <row r="417" spans="2:13" x14ac:dyDescent="0.2">
      <c r="B417" s="2" t="s">
        <v>21</v>
      </c>
      <c r="C417" s="2">
        <v>1197831</v>
      </c>
      <c r="D417" s="3">
        <v>44441</v>
      </c>
      <c r="E417" s="2" t="s">
        <v>22</v>
      </c>
      <c r="F417" s="2" t="s">
        <v>23</v>
      </c>
      <c r="G417" s="2" t="s">
        <v>34</v>
      </c>
      <c r="H417" s="2" t="s">
        <v>16</v>
      </c>
      <c r="I417" s="4">
        <v>0.55000000000000004</v>
      </c>
      <c r="J417" s="5">
        <v>6750</v>
      </c>
      <c r="K417" s="6">
        <f t="shared" si="2"/>
        <v>3712.5000000000005</v>
      </c>
      <c r="L417" s="6">
        <f t="shared" si="3"/>
        <v>1485</v>
      </c>
      <c r="M417" s="7">
        <v>0.39999999999999997</v>
      </c>
    </row>
    <row r="418" spans="2:13" x14ac:dyDescent="0.2">
      <c r="B418" s="2" t="s">
        <v>21</v>
      </c>
      <c r="C418" s="2">
        <v>1197831</v>
      </c>
      <c r="D418" s="3">
        <v>44441</v>
      </c>
      <c r="E418" s="2" t="s">
        <v>22</v>
      </c>
      <c r="F418" s="2" t="s">
        <v>23</v>
      </c>
      <c r="G418" s="2" t="s">
        <v>34</v>
      </c>
      <c r="H418" s="2" t="s">
        <v>17</v>
      </c>
      <c r="I418" s="4">
        <v>0.6</v>
      </c>
      <c r="J418" s="5">
        <v>7250</v>
      </c>
      <c r="K418" s="6">
        <f t="shared" si="2"/>
        <v>4350</v>
      </c>
      <c r="L418" s="6">
        <f t="shared" si="3"/>
        <v>1739.9999999999998</v>
      </c>
      <c r="M418" s="7">
        <v>0.39999999999999997</v>
      </c>
    </row>
    <row r="419" spans="2:13" x14ac:dyDescent="0.2">
      <c r="B419" s="2" t="s">
        <v>21</v>
      </c>
      <c r="C419" s="2">
        <v>1197831</v>
      </c>
      <c r="D419" s="3">
        <v>44441</v>
      </c>
      <c r="E419" s="2" t="s">
        <v>22</v>
      </c>
      <c r="F419" s="2" t="s">
        <v>23</v>
      </c>
      <c r="G419" s="2" t="s">
        <v>34</v>
      </c>
      <c r="H419" s="2" t="s">
        <v>18</v>
      </c>
      <c r="I419" s="4">
        <v>0.6</v>
      </c>
      <c r="J419" s="5">
        <v>4500</v>
      </c>
      <c r="K419" s="6">
        <f t="shared" si="2"/>
        <v>2700</v>
      </c>
      <c r="L419" s="6">
        <f t="shared" si="3"/>
        <v>1350</v>
      </c>
      <c r="M419" s="7">
        <v>0.5</v>
      </c>
    </row>
    <row r="420" spans="2:13" x14ac:dyDescent="0.2">
      <c r="B420" s="2" t="s">
        <v>21</v>
      </c>
      <c r="C420" s="2">
        <v>1197831</v>
      </c>
      <c r="D420" s="3">
        <v>44441</v>
      </c>
      <c r="E420" s="2" t="s">
        <v>22</v>
      </c>
      <c r="F420" s="2" t="s">
        <v>23</v>
      </c>
      <c r="G420" s="2" t="s">
        <v>34</v>
      </c>
      <c r="H420" s="2" t="s">
        <v>19</v>
      </c>
      <c r="I420" s="4">
        <v>0.55000000000000004</v>
      </c>
      <c r="J420" s="5">
        <v>4500</v>
      </c>
      <c r="K420" s="6">
        <f t="shared" si="2"/>
        <v>2475</v>
      </c>
      <c r="L420" s="6">
        <f t="shared" si="3"/>
        <v>866.25</v>
      </c>
      <c r="M420" s="7">
        <v>0.35</v>
      </c>
    </row>
    <row r="421" spans="2:13" x14ac:dyDescent="0.2">
      <c r="B421" s="2" t="s">
        <v>21</v>
      </c>
      <c r="C421" s="2">
        <v>1197831</v>
      </c>
      <c r="D421" s="3">
        <v>44441</v>
      </c>
      <c r="E421" s="2" t="s">
        <v>22</v>
      </c>
      <c r="F421" s="2" t="s">
        <v>23</v>
      </c>
      <c r="G421" s="2" t="s">
        <v>34</v>
      </c>
      <c r="H421" s="2" t="s">
        <v>20</v>
      </c>
      <c r="I421" s="4">
        <v>0.5</v>
      </c>
      <c r="J421" s="5">
        <v>6750</v>
      </c>
      <c r="K421" s="6">
        <f t="shared" si="2"/>
        <v>3375</v>
      </c>
      <c r="L421" s="6">
        <f t="shared" si="3"/>
        <v>1856.2500000000002</v>
      </c>
      <c r="M421" s="7">
        <v>0.55000000000000004</v>
      </c>
    </row>
    <row r="422" spans="2:13" x14ac:dyDescent="0.2">
      <c r="B422" s="2" t="s">
        <v>21</v>
      </c>
      <c r="C422" s="2">
        <v>1197831</v>
      </c>
      <c r="D422" s="3">
        <v>44470</v>
      </c>
      <c r="E422" s="2" t="s">
        <v>22</v>
      </c>
      <c r="F422" s="2" t="s">
        <v>23</v>
      </c>
      <c r="G422" s="2" t="s">
        <v>34</v>
      </c>
      <c r="H422" s="2" t="s">
        <v>15</v>
      </c>
      <c r="I422" s="4">
        <v>0.4</v>
      </c>
      <c r="J422" s="5">
        <v>6250</v>
      </c>
      <c r="K422" s="6">
        <f t="shared" si="2"/>
        <v>2500</v>
      </c>
      <c r="L422" s="6">
        <f t="shared" si="3"/>
        <v>999.99999999999989</v>
      </c>
      <c r="M422" s="7">
        <v>0.39999999999999997</v>
      </c>
    </row>
    <row r="423" spans="2:13" x14ac:dyDescent="0.2">
      <c r="B423" s="2" t="s">
        <v>21</v>
      </c>
      <c r="C423" s="2">
        <v>1197831</v>
      </c>
      <c r="D423" s="3">
        <v>44470</v>
      </c>
      <c r="E423" s="2" t="s">
        <v>22</v>
      </c>
      <c r="F423" s="2" t="s">
        <v>23</v>
      </c>
      <c r="G423" s="2" t="s">
        <v>34</v>
      </c>
      <c r="H423" s="2" t="s">
        <v>16</v>
      </c>
      <c r="I423" s="4">
        <v>0.4</v>
      </c>
      <c r="J423" s="5">
        <v>6250</v>
      </c>
      <c r="K423" s="6">
        <f t="shared" si="2"/>
        <v>2500</v>
      </c>
      <c r="L423" s="6">
        <f t="shared" si="3"/>
        <v>999.99999999999989</v>
      </c>
      <c r="M423" s="7">
        <v>0.39999999999999997</v>
      </c>
    </row>
    <row r="424" spans="2:13" x14ac:dyDescent="0.2">
      <c r="B424" s="2" t="s">
        <v>21</v>
      </c>
      <c r="C424" s="2">
        <v>1197831</v>
      </c>
      <c r="D424" s="3">
        <v>44470</v>
      </c>
      <c r="E424" s="2" t="s">
        <v>22</v>
      </c>
      <c r="F424" s="2" t="s">
        <v>23</v>
      </c>
      <c r="G424" s="2" t="s">
        <v>34</v>
      </c>
      <c r="H424" s="2" t="s">
        <v>17</v>
      </c>
      <c r="I424" s="4">
        <v>0.45</v>
      </c>
      <c r="J424" s="5">
        <v>5750</v>
      </c>
      <c r="K424" s="6">
        <f t="shared" si="2"/>
        <v>2587.5</v>
      </c>
      <c r="L424" s="6">
        <f t="shared" si="3"/>
        <v>1035</v>
      </c>
      <c r="M424" s="7">
        <v>0.39999999999999997</v>
      </c>
    </row>
    <row r="425" spans="2:13" x14ac:dyDescent="0.2">
      <c r="B425" s="2" t="s">
        <v>21</v>
      </c>
      <c r="C425" s="2">
        <v>1197831</v>
      </c>
      <c r="D425" s="3">
        <v>44470</v>
      </c>
      <c r="E425" s="2" t="s">
        <v>22</v>
      </c>
      <c r="F425" s="2" t="s">
        <v>23</v>
      </c>
      <c r="G425" s="2" t="s">
        <v>34</v>
      </c>
      <c r="H425" s="2" t="s">
        <v>18</v>
      </c>
      <c r="I425" s="4">
        <v>0.45</v>
      </c>
      <c r="J425" s="5">
        <v>4250</v>
      </c>
      <c r="K425" s="6">
        <f t="shared" si="2"/>
        <v>1912.5</v>
      </c>
      <c r="L425" s="6">
        <f t="shared" si="3"/>
        <v>956.25</v>
      </c>
      <c r="M425" s="7">
        <v>0.5</v>
      </c>
    </row>
    <row r="426" spans="2:13" x14ac:dyDescent="0.2">
      <c r="B426" s="2" t="s">
        <v>21</v>
      </c>
      <c r="C426" s="2">
        <v>1197831</v>
      </c>
      <c r="D426" s="3">
        <v>44470</v>
      </c>
      <c r="E426" s="2" t="s">
        <v>22</v>
      </c>
      <c r="F426" s="2" t="s">
        <v>23</v>
      </c>
      <c r="G426" s="2" t="s">
        <v>34</v>
      </c>
      <c r="H426" s="2" t="s">
        <v>19</v>
      </c>
      <c r="I426" s="4">
        <v>0.4</v>
      </c>
      <c r="J426" s="5">
        <v>4000</v>
      </c>
      <c r="K426" s="6">
        <f t="shared" si="2"/>
        <v>1600</v>
      </c>
      <c r="L426" s="6">
        <f t="shared" si="3"/>
        <v>560</v>
      </c>
      <c r="M426" s="7">
        <v>0.35</v>
      </c>
    </row>
    <row r="427" spans="2:13" x14ac:dyDescent="0.2">
      <c r="B427" s="2" t="s">
        <v>21</v>
      </c>
      <c r="C427" s="2">
        <v>1197831</v>
      </c>
      <c r="D427" s="3">
        <v>44470</v>
      </c>
      <c r="E427" s="2" t="s">
        <v>22</v>
      </c>
      <c r="F427" s="2" t="s">
        <v>23</v>
      </c>
      <c r="G427" s="2" t="s">
        <v>34</v>
      </c>
      <c r="H427" s="2" t="s">
        <v>20</v>
      </c>
      <c r="I427" s="4">
        <v>0.5</v>
      </c>
      <c r="J427" s="5">
        <v>5750</v>
      </c>
      <c r="K427" s="6">
        <f t="shared" si="2"/>
        <v>2875</v>
      </c>
      <c r="L427" s="6">
        <f t="shared" si="3"/>
        <v>1581.2500000000002</v>
      </c>
      <c r="M427" s="7">
        <v>0.55000000000000004</v>
      </c>
    </row>
    <row r="428" spans="2:13" x14ac:dyDescent="0.2">
      <c r="B428" s="2" t="s">
        <v>21</v>
      </c>
      <c r="C428" s="2">
        <v>1197831</v>
      </c>
      <c r="D428" s="3">
        <v>44502</v>
      </c>
      <c r="E428" s="2" t="s">
        <v>22</v>
      </c>
      <c r="F428" s="2" t="s">
        <v>23</v>
      </c>
      <c r="G428" s="2" t="s">
        <v>34</v>
      </c>
      <c r="H428" s="2" t="s">
        <v>15</v>
      </c>
      <c r="I428" s="4">
        <v>0.4</v>
      </c>
      <c r="J428" s="5">
        <v>7250</v>
      </c>
      <c r="K428" s="6">
        <f t="shared" si="2"/>
        <v>2900</v>
      </c>
      <c r="L428" s="6">
        <f t="shared" si="3"/>
        <v>1160</v>
      </c>
      <c r="M428" s="7">
        <v>0.39999999999999997</v>
      </c>
    </row>
    <row r="429" spans="2:13" x14ac:dyDescent="0.2">
      <c r="B429" s="2" t="s">
        <v>21</v>
      </c>
      <c r="C429" s="2">
        <v>1197831</v>
      </c>
      <c r="D429" s="3">
        <v>44502</v>
      </c>
      <c r="E429" s="2" t="s">
        <v>22</v>
      </c>
      <c r="F429" s="2" t="s">
        <v>23</v>
      </c>
      <c r="G429" s="2" t="s">
        <v>34</v>
      </c>
      <c r="H429" s="2" t="s">
        <v>16</v>
      </c>
      <c r="I429" s="4">
        <v>0.4</v>
      </c>
      <c r="J429" s="5">
        <v>7250</v>
      </c>
      <c r="K429" s="6">
        <f t="shared" si="2"/>
        <v>2900</v>
      </c>
      <c r="L429" s="6">
        <f t="shared" si="3"/>
        <v>1160</v>
      </c>
      <c r="M429" s="7">
        <v>0.39999999999999997</v>
      </c>
    </row>
    <row r="430" spans="2:13" x14ac:dyDescent="0.2">
      <c r="B430" s="2" t="s">
        <v>21</v>
      </c>
      <c r="C430" s="2">
        <v>1197831</v>
      </c>
      <c r="D430" s="3">
        <v>44502</v>
      </c>
      <c r="E430" s="2" t="s">
        <v>22</v>
      </c>
      <c r="F430" s="2" t="s">
        <v>23</v>
      </c>
      <c r="G430" s="2" t="s">
        <v>34</v>
      </c>
      <c r="H430" s="2" t="s">
        <v>17</v>
      </c>
      <c r="I430" s="4">
        <v>0.65</v>
      </c>
      <c r="J430" s="5">
        <v>6500</v>
      </c>
      <c r="K430" s="6">
        <f t="shared" si="2"/>
        <v>4225</v>
      </c>
      <c r="L430" s="6">
        <f t="shared" si="3"/>
        <v>1689.9999999999998</v>
      </c>
      <c r="M430" s="7">
        <v>0.39999999999999997</v>
      </c>
    </row>
    <row r="431" spans="2:13" x14ac:dyDescent="0.2">
      <c r="B431" s="2" t="s">
        <v>21</v>
      </c>
      <c r="C431" s="2">
        <v>1197831</v>
      </c>
      <c r="D431" s="3">
        <v>44502</v>
      </c>
      <c r="E431" s="2" t="s">
        <v>22</v>
      </c>
      <c r="F431" s="2" t="s">
        <v>23</v>
      </c>
      <c r="G431" s="2" t="s">
        <v>34</v>
      </c>
      <c r="H431" s="2" t="s">
        <v>18</v>
      </c>
      <c r="I431" s="4">
        <v>0.65</v>
      </c>
      <c r="J431" s="5">
        <v>5000</v>
      </c>
      <c r="K431" s="6">
        <f t="shared" si="2"/>
        <v>3250</v>
      </c>
      <c r="L431" s="6">
        <f t="shared" si="3"/>
        <v>1625</v>
      </c>
      <c r="M431" s="7">
        <v>0.5</v>
      </c>
    </row>
    <row r="432" spans="2:13" x14ac:dyDescent="0.2">
      <c r="B432" s="2" t="s">
        <v>21</v>
      </c>
      <c r="C432" s="2">
        <v>1197831</v>
      </c>
      <c r="D432" s="3">
        <v>44502</v>
      </c>
      <c r="E432" s="2" t="s">
        <v>22</v>
      </c>
      <c r="F432" s="2" t="s">
        <v>23</v>
      </c>
      <c r="G432" s="2" t="s">
        <v>34</v>
      </c>
      <c r="H432" s="2" t="s">
        <v>19</v>
      </c>
      <c r="I432" s="4">
        <v>0.6</v>
      </c>
      <c r="J432" s="5">
        <v>4750</v>
      </c>
      <c r="K432" s="6">
        <f t="shared" si="2"/>
        <v>2850</v>
      </c>
      <c r="L432" s="6">
        <f t="shared" si="3"/>
        <v>997.49999999999989</v>
      </c>
      <c r="M432" s="7">
        <v>0.35</v>
      </c>
    </row>
    <row r="433" spans="2:13" x14ac:dyDescent="0.2">
      <c r="B433" s="2" t="s">
        <v>21</v>
      </c>
      <c r="C433" s="2">
        <v>1197831</v>
      </c>
      <c r="D433" s="3">
        <v>44502</v>
      </c>
      <c r="E433" s="2" t="s">
        <v>22</v>
      </c>
      <c r="F433" s="2" t="s">
        <v>23</v>
      </c>
      <c r="G433" s="2" t="s">
        <v>34</v>
      </c>
      <c r="H433" s="2" t="s">
        <v>20</v>
      </c>
      <c r="I433" s="4">
        <v>0.70000000000000007</v>
      </c>
      <c r="J433" s="5">
        <v>6750</v>
      </c>
      <c r="K433" s="6">
        <f t="shared" si="2"/>
        <v>4725</v>
      </c>
      <c r="L433" s="6">
        <f t="shared" si="3"/>
        <v>2598.75</v>
      </c>
      <c r="M433" s="7">
        <v>0.55000000000000004</v>
      </c>
    </row>
    <row r="434" spans="2:13" x14ac:dyDescent="0.2">
      <c r="B434" s="2" t="s">
        <v>21</v>
      </c>
      <c r="C434" s="2">
        <v>1197831</v>
      </c>
      <c r="D434" s="3">
        <v>44531</v>
      </c>
      <c r="E434" s="2" t="s">
        <v>22</v>
      </c>
      <c r="F434" s="2" t="s">
        <v>23</v>
      </c>
      <c r="G434" s="2" t="s">
        <v>34</v>
      </c>
      <c r="H434" s="2" t="s">
        <v>15</v>
      </c>
      <c r="I434" s="4">
        <v>0.6</v>
      </c>
      <c r="J434" s="5">
        <v>8250</v>
      </c>
      <c r="K434" s="6">
        <f t="shared" si="2"/>
        <v>4950</v>
      </c>
      <c r="L434" s="6">
        <f t="shared" si="3"/>
        <v>1979.9999999999998</v>
      </c>
      <c r="M434" s="7">
        <v>0.39999999999999997</v>
      </c>
    </row>
    <row r="435" spans="2:13" x14ac:dyDescent="0.2">
      <c r="B435" s="2" t="s">
        <v>21</v>
      </c>
      <c r="C435" s="2">
        <v>1197831</v>
      </c>
      <c r="D435" s="3">
        <v>44531</v>
      </c>
      <c r="E435" s="2" t="s">
        <v>22</v>
      </c>
      <c r="F435" s="2" t="s">
        <v>23</v>
      </c>
      <c r="G435" s="2" t="s">
        <v>34</v>
      </c>
      <c r="H435" s="2" t="s">
        <v>16</v>
      </c>
      <c r="I435" s="4">
        <v>0.6</v>
      </c>
      <c r="J435" s="5">
        <v>8250</v>
      </c>
      <c r="K435" s="6">
        <f t="shared" si="2"/>
        <v>4950</v>
      </c>
      <c r="L435" s="6">
        <f t="shared" si="3"/>
        <v>1979.9999999999998</v>
      </c>
      <c r="M435" s="7">
        <v>0.39999999999999997</v>
      </c>
    </row>
    <row r="436" spans="2:13" x14ac:dyDescent="0.2">
      <c r="B436" s="2" t="s">
        <v>21</v>
      </c>
      <c r="C436" s="2">
        <v>1197831</v>
      </c>
      <c r="D436" s="3">
        <v>44531</v>
      </c>
      <c r="E436" s="2" t="s">
        <v>22</v>
      </c>
      <c r="F436" s="2" t="s">
        <v>23</v>
      </c>
      <c r="G436" s="2" t="s">
        <v>34</v>
      </c>
      <c r="H436" s="2" t="s">
        <v>17</v>
      </c>
      <c r="I436" s="4">
        <v>0.65</v>
      </c>
      <c r="J436" s="5">
        <v>7250</v>
      </c>
      <c r="K436" s="6">
        <f t="shared" si="2"/>
        <v>4712.5</v>
      </c>
      <c r="L436" s="6">
        <f t="shared" si="3"/>
        <v>1884.9999999999998</v>
      </c>
      <c r="M436" s="7">
        <v>0.39999999999999997</v>
      </c>
    </row>
    <row r="437" spans="2:13" x14ac:dyDescent="0.2">
      <c r="B437" s="2" t="s">
        <v>21</v>
      </c>
      <c r="C437" s="2">
        <v>1197831</v>
      </c>
      <c r="D437" s="3">
        <v>44531</v>
      </c>
      <c r="E437" s="2" t="s">
        <v>22</v>
      </c>
      <c r="F437" s="2" t="s">
        <v>23</v>
      </c>
      <c r="G437" s="2" t="s">
        <v>34</v>
      </c>
      <c r="H437" s="2" t="s">
        <v>18</v>
      </c>
      <c r="I437" s="4">
        <v>0.65</v>
      </c>
      <c r="J437" s="5">
        <v>5750</v>
      </c>
      <c r="K437" s="6">
        <f t="shared" si="2"/>
        <v>3737.5</v>
      </c>
      <c r="L437" s="6">
        <f t="shared" si="3"/>
        <v>1868.75</v>
      </c>
      <c r="M437" s="7">
        <v>0.5</v>
      </c>
    </row>
    <row r="438" spans="2:13" x14ac:dyDescent="0.2">
      <c r="B438" s="2" t="s">
        <v>21</v>
      </c>
      <c r="C438" s="2">
        <v>1197831</v>
      </c>
      <c r="D438" s="3">
        <v>44531</v>
      </c>
      <c r="E438" s="2" t="s">
        <v>22</v>
      </c>
      <c r="F438" s="2" t="s">
        <v>23</v>
      </c>
      <c r="G438" s="2" t="s">
        <v>34</v>
      </c>
      <c r="H438" s="2" t="s">
        <v>19</v>
      </c>
      <c r="I438" s="4">
        <v>0.6</v>
      </c>
      <c r="J438" s="5">
        <v>5250</v>
      </c>
      <c r="K438" s="6">
        <f t="shared" si="2"/>
        <v>3150</v>
      </c>
      <c r="L438" s="6">
        <f t="shared" si="3"/>
        <v>1102.5</v>
      </c>
      <c r="M438" s="7">
        <v>0.35</v>
      </c>
    </row>
    <row r="439" spans="2:13" x14ac:dyDescent="0.2">
      <c r="B439" s="2" t="s">
        <v>21</v>
      </c>
      <c r="C439" s="2">
        <v>1197831</v>
      </c>
      <c r="D439" s="3">
        <v>44531</v>
      </c>
      <c r="E439" s="2" t="s">
        <v>22</v>
      </c>
      <c r="F439" s="2" t="s">
        <v>23</v>
      </c>
      <c r="G439" s="2" t="s">
        <v>34</v>
      </c>
      <c r="H439" s="2" t="s">
        <v>20</v>
      </c>
      <c r="I439" s="4">
        <v>0.70000000000000007</v>
      </c>
      <c r="J439" s="5">
        <v>7750</v>
      </c>
      <c r="K439" s="6">
        <f t="shared" si="2"/>
        <v>5425.0000000000009</v>
      </c>
      <c r="L439" s="6">
        <f t="shared" si="3"/>
        <v>2983.7500000000009</v>
      </c>
      <c r="M439" s="7">
        <v>0.55000000000000004</v>
      </c>
    </row>
    <row r="440" spans="2:13" x14ac:dyDescent="0.2">
      <c r="B440" s="2" t="s">
        <v>12</v>
      </c>
      <c r="C440" s="2">
        <v>1185732</v>
      </c>
      <c r="D440" s="3">
        <v>44203</v>
      </c>
      <c r="E440" s="2" t="s">
        <v>13</v>
      </c>
      <c r="F440" s="2" t="s">
        <v>35</v>
      </c>
      <c r="G440" s="2" t="s">
        <v>36</v>
      </c>
      <c r="H440" s="2" t="s">
        <v>15</v>
      </c>
      <c r="I440" s="4">
        <v>0.45</v>
      </c>
      <c r="J440" s="5">
        <v>4250</v>
      </c>
      <c r="K440" s="6">
        <f t="shared" si="2"/>
        <v>1912.5</v>
      </c>
      <c r="L440" s="6">
        <f t="shared" si="3"/>
        <v>1051.875</v>
      </c>
      <c r="M440" s="7">
        <v>0.55000000000000004</v>
      </c>
    </row>
    <row r="441" spans="2:13" x14ac:dyDescent="0.2">
      <c r="B441" s="2" t="s">
        <v>12</v>
      </c>
      <c r="C441" s="2">
        <v>1185732</v>
      </c>
      <c r="D441" s="3">
        <v>44203</v>
      </c>
      <c r="E441" s="2" t="s">
        <v>13</v>
      </c>
      <c r="F441" s="2" t="s">
        <v>35</v>
      </c>
      <c r="G441" s="2" t="s">
        <v>36</v>
      </c>
      <c r="H441" s="2" t="s">
        <v>16</v>
      </c>
      <c r="I441" s="4">
        <v>0.45</v>
      </c>
      <c r="J441" s="5">
        <v>2250</v>
      </c>
      <c r="K441" s="6">
        <f t="shared" si="2"/>
        <v>1012.5</v>
      </c>
      <c r="L441" s="6">
        <f t="shared" si="3"/>
        <v>354.375</v>
      </c>
      <c r="M441" s="7">
        <v>0.35</v>
      </c>
    </row>
    <row r="442" spans="2:13" x14ac:dyDescent="0.2">
      <c r="B442" s="2" t="s">
        <v>12</v>
      </c>
      <c r="C442" s="2">
        <v>1185732</v>
      </c>
      <c r="D442" s="3">
        <v>44203</v>
      </c>
      <c r="E442" s="2" t="s">
        <v>13</v>
      </c>
      <c r="F442" s="2" t="s">
        <v>35</v>
      </c>
      <c r="G442" s="2" t="s">
        <v>36</v>
      </c>
      <c r="H442" s="2" t="s">
        <v>17</v>
      </c>
      <c r="I442" s="4">
        <v>0.35000000000000003</v>
      </c>
      <c r="J442" s="5">
        <v>2250</v>
      </c>
      <c r="K442" s="6">
        <f t="shared" si="2"/>
        <v>787.50000000000011</v>
      </c>
      <c r="L442" s="6">
        <f t="shared" si="3"/>
        <v>315</v>
      </c>
      <c r="M442" s="7">
        <v>0.39999999999999997</v>
      </c>
    </row>
    <row r="443" spans="2:13" x14ac:dyDescent="0.2">
      <c r="B443" s="2" t="s">
        <v>12</v>
      </c>
      <c r="C443" s="2">
        <v>1185732</v>
      </c>
      <c r="D443" s="3">
        <v>44203</v>
      </c>
      <c r="E443" s="2" t="s">
        <v>13</v>
      </c>
      <c r="F443" s="2" t="s">
        <v>35</v>
      </c>
      <c r="G443" s="2" t="s">
        <v>36</v>
      </c>
      <c r="H443" s="2" t="s">
        <v>18</v>
      </c>
      <c r="I443" s="4">
        <v>0.4</v>
      </c>
      <c r="J443" s="5">
        <v>750</v>
      </c>
      <c r="K443" s="6">
        <f t="shared" si="2"/>
        <v>300</v>
      </c>
      <c r="L443" s="6">
        <f t="shared" si="3"/>
        <v>119.99999999999999</v>
      </c>
      <c r="M443" s="7">
        <v>0.39999999999999997</v>
      </c>
    </row>
    <row r="444" spans="2:13" x14ac:dyDescent="0.2">
      <c r="B444" s="2" t="s">
        <v>12</v>
      </c>
      <c r="C444" s="2">
        <v>1185732</v>
      </c>
      <c r="D444" s="3">
        <v>44203</v>
      </c>
      <c r="E444" s="2" t="s">
        <v>13</v>
      </c>
      <c r="F444" s="2" t="s">
        <v>35</v>
      </c>
      <c r="G444" s="2" t="s">
        <v>36</v>
      </c>
      <c r="H444" s="2" t="s">
        <v>19</v>
      </c>
      <c r="I444" s="4">
        <v>0.54999999999999993</v>
      </c>
      <c r="J444" s="5">
        <v>1250</v>
      </c>
      <c r="K444" s="6">
        <f t="shared" si="2"/>
        <v>687.49999999999989</v>
      </c>
      <c r="L444" s="6">
        <f t="shared" si="3"/>
        <v>240.62499999999994</v>
      </c>
      <c r="M444" s="7">
        <v>0.35</v>
      </c>
    </row>
    <row r="445" spans="2:13" x14ac:dyDescent="0.2">
      <c r="B445" s="2" t="s">
        <v>12</v>
      </c>
      <c r="C445" s="2">
        <v>1185732</v>
      </c>
      <c r="D445" s="3">
        <v>44203</v>
      </c>
      <c r="E445" s="2" t="s">
        <v>13</v>
      </c>
      <c r="F445" s="2" t="s">
        <v>35</v>
      </c>
      <c r="G445" s="2" t="s">
        <v>36</v>
      </c>
      <c r="H445" s="2" t="s">
        <v>20</v>
      </c>
      <c r="I445" s="4">
        <v>0.45</v>
      </c>
      <c r="J445" s="5">
        <v>2250</v>
      </c>
      <c r="K445" s="6">
        <f t="shared" si="2"/>
        <v>1012.5</v>
      </c>
      <c r="L445" s="6">
        <f t="shared" si="3"/>
        <v>303.75</v>
      </c>
      <c r="M445" s="7">
        <v>0.3</v>
      </c>
    </row>
    <row r="446" spans="2:13" x14ac:dyDescent="0.2">
      <c r="B446" s="2" t="s">
        <v>12</v>
      </c>
      <c r="C446" s="2">
        <v>1185732</v>
      </c>
      <c r="D446" s="3">
        <v>44232</v>
      </c>
      <c r="E446" s="2" t="s">
        <v>13</v>
      </c>
      <c r="F446" s="2" t="s">
        <v>35</v>
      </c>
      <c r="G446" s="2" t="s">
        <v>36</v>
      </c>
      <c r="H446" s="2" t="s">
        <v>15</v>
      </c>
      <c r="I446" s="4">
        <v>0.45</v>
      </c>
      <c r="J446" s="5">
        <v>4750</v>
      </c>
      <c r="K446" s="6">
        <f t="shared" si="2"/>
        <v>2137.5</v>
      </c>
      <c r="L446" s="6">
        <f t="shared" si="3"/>
        <v>1175.625</v>
      </c>
      <c r="M446" s="7">
        <v>0.55000000000000004</v>
      </c>
    </row>
    <row r="447" spans="2:13" x14ac:dyDescent="0.2">
      <c r="B447" s="2" t="s">
        <v>12</v>
      </c>
      <c r="C447" s="2">
        <v>1185732</v>
      </c>
      <c r="D447" s="3">
        <v>44232</v>
      </c>
      <c r="E447" s="2" t="s">
        <v>13</v>
      </c>
      <c r="F447" s="2" t="s">
        <v>35</v>
      </c>
      <c r="G447" s="2" t="s">
        <v>36</v>
      </c>
      <c r="H447" s="2" t="s">
        <v>16</v>
      </c>
      <c r="I447" s="4">
        <v>0.45</v>
      </c>
      <c r="J447" s="5">
        <v>1250</v>
      </c>
      <c r="K447" s="6">
        <f t="shared" si="2"/>
        <v>562.5</v>
      </c>
      <c r="L447" s="6">
        <f t="shared" si="3"/>
        <v>196.875</v>
      </c>
      <c r="M447" s="7">
        <v>0.35</v>
      </c>
    </row>
    <row r="448" spans="2:13" x14ac:dyDescent="0.2">
      <c r="B448" s="2" t="s">
        <v>12</v>
      </c>
      <c r="C448" s="2">
        <v>1185732</v>
      </c>
      <c r="D448" s="3">
        <v>44232</v>
      </c>
      <c r="E448" s="2" t="s">
        <v>13</v>
      </c>
      <c r="F448" s="2" t="s">
        <v>35</v>
      </c>
      <c r="G448" s="2" t="s">
        <v>36</v>
      </c>
      <c r="H448" s="2" t="s">
        <v>17</v>
      </c>
      <c r="I448" s="4">
        <v>0.35000000000000003</v>
      </c>
      <c r="J448" s="5">
        <v>1750</v>
      </c>
      <c r="K448" s="6">
        <f t="shared" si="2"/>
        <v>612.50000000000011</v>
      </c>
      <c r="L448" s="6">
        <f t="shared" si="3"/>
        <v>245.00000000000003</v>
      </c>
      <c r="M448" s="7">
        <v>0.39999999999999997</v>
      </c>
    </row>
    <row r="449" spans="2:13" x14ac:dyDescent="0.2">
      <c r="B449" s="2" t="s">
        <v>12</v>
      </c>
      <c r="C449" s="2">
        <v>1185732</v>
      </c>
      <c r="D449" s="3">
        <v>44232</v>
      </c>
      <c r="E449" s="2" t="s">
        <v>13</v>
      </c>
      <c r="F449" s="2" t="s">
        <v>35</v>
      </c>
      <c r="G449" s="2" t="s">
        <v>36</v>
      </c>
      <c r="H449" s="2" t="s">
        <v>18</v>
      </c>
      <c r="I449" s="4">
        <v>0.4</v>
      </c>
      <c r="J449" s="5">
        <v>500</v>
      </c>
      <c r="K449" s="6">
        <f t="shared" si="2"/>
        <v>200</v>
      </c>
      <c r="L449" s="6">
        <f t="shared" si="3"/>
        <v>80</v>
      </c>
      <c r="M449" s="7">
        <v>0.39999999999999997</v>
      </c>
    </row>
    <row r="450" spans="2:13" x14ac:dyDescent="0.2">
      <c r="B450" s="2" t="s">
        <v>12</v>
      </c>
      <c r="C450" s="2">
        <v>1185732</v>
      </c>
      <c r="D450" s="3">
        <v>44232</v>
      </c>
      <c r="E450" s="2" t="s">
        <v>13</v>
      </c>
      <c r="F450" s="2" t="s">
        <v>35</v>
      </c>
      <c r="G450" s="2" t="s">
        <v>36</v>
      </c>
      <c r="H450" s="2" t="s">
        <v>19</v>
      </c>
      <c r="I450" s="4">
        <v>0.54999999999999993</v>
      </c>
      <c r="J450" s="5">
        <v>1250</v>
      </c>
      <c r="K450" s="6">
        <f t="shared" si="2"/>
        <v>687.49999999999989</v>
      </c>
      <c r="L450" s="6">
        <f t="shared" si="3"/>
        <v>240.62499999999994</v>
      </c>
      <c r="M450" s="7">
        <v>0.35</v>
      </c>
    </row>
    <row r="451" spans="2:13" x14ac:dyDescent="0.2">
      <c r="B451" s="2" t="s">
        <v>12</v>
      </c>
      <c r="C451" s="2">
        <v>1185732</v>
      </c>
      <c r="D451" s="3">
        <v>44232</v>
      </c>
      <c r="E451" s="2" t="s">
        <v>13</v>
      </c>
      <c r="F451" s="2" t="s">
        <v>35</v>
      </c>
      <c r="G451" s="2" t="s">
        <v>36</v>
      </c>
      <c r="H451" s="2" t="s">
        <v>20</v>
      </c>
      <c r="I451" s="4">
        <v>0.45</v>
      </c>
      <c r="J451" s="5">
        <v>2250</v>
      </c>
      <c r="K451" s="6">
        <f t="shared" si="2"/>
        <v>1012.5</v>
      </c>
      <c r="L451" s="6">
        <f t="shared" si="3"/>
        <v>303.75</v>
      </c>
      <c r="M451" s="7">
        <v>0.3</v>
      </c>
    </row>
    <row r="452" spans="2:13" x14ac:dyDescent="0.2">
      <c r="B452" s="2" t="s">
        <v>12</v>
      </c>
      <c r="C452" s="2">
        <v>1185732</v>
      </c>
      <c r="D452" s="3">
        <v>44258</v>
      </c>
      <c r="E452" s="2" t="s">
        <v>13</v>
      </c>
      <c r="F452" s="2" t="s">
        <v>35</v>
      </c>
      <c r="G452" s="2" t="s">
        <v>36</v>
      </c>
      <c r="H452" s="2" t="s">
        <v>15</v>
      </c>
      <c r="I452" s="4">
        <v>0.5</v>
      </c>
      <c r="J452" s="5">
        <v>4450</v>
      </c>
      <c r="K452" s="6">
        <f t="shared" si="2"/>
        <v>2225</v>
      </c>
      <c r="L452" s="6">
        <f t="shared" si="3"/>
        <v>1223.75</v>
      </c>
      <c r="M452" s="7">
        <v>0.55000000000000004</v>
      </c>
    </row>
    <row r="453" spans="2:13" x14ac:dyDescent="0.2">
      <c r="B453" s="2" t="s">
        <v>12</v>
      </c>
      <c r="C453" s="2">
        <v>1185732</v>
      </c>
      <c r="D453" s="3">
        <v>44258</v>
      </c>
      <c r="E453" s="2" t="s">
        <v>13</v>
      </c>
      <c r="F453" s="2" t="s">
        <v>35</v>
      </c>
      <c r="G453" s="2" t="s">
        <v>36</v>
      </c>
      <c r="H453" s="2" t="s">
        <v>16</v>
      </c>
      <c r="I453" s="4">
        <v>0.5</v>
      </c>
      <c r="J453" s="5">
        <v>1500</v>
      </c>
      <c r="K453" s="6">
        <f t="shared" si="2"/>
        <v>750</v>
      </c>
      <c r="L453" s="6">
        <f t="shared" si="3"/>
        <v>262.5</v>
      </c>
      <c r="M453" s="7">
        <v>0.35</v>
      </c>
    </row>
    <row r="454" spans="2:13" x14ac:dyDescent="0.2">
      <c r="B454" s="2" t="s">
        <v>12</v>
      </c>
      <c r="C454" s="2">
        <v>1185732</v>
      </c>
      <c r="D454" s="3">
        <v>44258</v>
      </c>
      <c r="E454" s="2" t="s">
        <v>13</v>
      </c>
      <c r="F454" s="2" t="s">
        <v>35</v>
      </c>
      <c r="G454" s="2" t="s">
        <v>36</v>
      </c>
      <c r="H454" s="2" t="s">
        <v>17</v>
      </c>
      <c r="I454" s="4">
        <v>0.4</v>
      </c>
      <c r="J454" s="5">
        <v>1750</v>
      </c>
      <c r="K454" s="6">
        <f t="shared" si="2"/>
        <v>700</v>
      </c>
      <c r="L454" s="6">
        <f t="shared" si="3"/>
        <v>280</v>
      </c>
      <c r="M454" s="7">
        <v>0.39999999999999997</v>
      </c>
    </row>
    <row r="455" spans="2:13" x14ac:dyDescent="0.2">
      <c r="B455" s="2" t="s">
        <v>12</v>
      </c>
      <c r="C455" s="2">
        <v>1185732</v>
      </c>
      <c r="D455" s="3">
        <v>44258</v>
      </c>
      <c r="E455" s="2" t="s">
        <v>13</v>
      </c>
      <c r="F455" s="2" t="s">
        <v>35</v>
      </c>
      <c r="G455" s="2" t="s">
        <v>36</v>
      </c>
      <c r="H455" s="2" t="s">
        <v>18</v>
      </c>
      <c r="I455" s="4">
        <v>0.45</v>
      </c>
      <c r="J455" s="5">
        <v>250</v>
      </c>
      <c r="K455" s="6">
        <f t="shared" si="2"/>
        <v>112.5</v>
      </c>
      <c r="L455" s="6">
        <f t="shared" si="3"/>
        <v>44.999999999999993</v>
      </c>
      <c r="M455" s="7">
        <v>0.39999999999999997</v>
      </c>
    </row>
    <row r="456" spans="2:13" x14ac:dyDescent="0.2">
      <c r="B456" s="2" t="s">
        <v>12</v>
      </c>
      <c r="C456" s="2">
        <v>1185732</v>
      </c>
      <c r="D456" s="3">
        <v>44258</v>
      </c>
      <c r="E456" s="2" t="s">
        <v>13</v>
      </c>
      <c r="F456" s="2" t="s">
        <v>35</v>
      </c>
      <c r="G456" s="2" t="s">
        <v>36</v>
      </c>
      <c r="H456" s="2" t="s">
        <v>19</v>
      </c>
      <c r="I456" s="4">
        <v>0.6</v>
      </c>
      <c r="J456" s="5">
        <v>750</v>
      </c>
      <c r="K456" s="6">
        <f t="shared" si="2"/>
        <v>450</v>
      </c>
      <c r="L456" s="6">
        <f t="shared" si="3"/>
        <v>135</v>
      </c>
      <c r="M456" s="7">
        <v>0.3</v>
      </c>
    </row>
    <row r="457" spans="2:13" x14ac:dyDescent="0.2">
      <c r="B457" s="2" t="s">
        <v>12</v>
      </c>
      <c r="C457" s="2">
        <v>1185732</v>
      </c>
      <c r="D457" s="3">
        <v>44258</v>
      </c>
      <c r="E457" s="2" t="s">
        <v>13</v>
      </c>
      <c r="F457" s="2" t="s">
        <v>35</v>
      </c>
      <c r="G457" s="2" t="s">
        <v>36</v>
      </c>
      <c r="H457" s="2" t="s">
        <v>20</v>
      </c>
      <c r="I457" s="4">
        <v>0.5</v>
      </c>
      <c r="J457" s="5">
        <v>1750</v>
      </c>
      <c r="K457" s="6">
        <f t="shared" si="2"/>
        <v>875</v>
      </c>
      <c r="L457" s="6">
        <f t="shared" si="3"/>
        <v>218.75</v>
      </c>
      <c r="M457" s="7">
        <v>0.25</v>
      </c>
    </row>
    <row r="458" spans="2:13" x14ac:dyDescent="0.2">
      <c r="B458" s="2" t="s">
        <v>12</v>
      </c>
      <c r="C458" s="2">
        <v>1185732</v>
      </c>
      <c r="D458" s="3">
        <v>44290</v>
      </c>
      <c r="E458" s="2" t="s">
        <v>13</v>
      </c>
      <c r="F458" s="2" t="s">
        <v>35</v>
      </c>
      <c r="G458" s="2" t="s">
        <v>36</v>
      </c>
      <c r="H458" s="2" t="s">
        <v>15</v>
      </c>
      <c r="I458" s="4">
        <v>0.5</v>
      </c>
      <c r="J458" s="5">
        <v>4500</v>
      </c>
      <c r="K458" s="6">
        <f t="shared" si="2"/>
        <v>2250</v>
      </c>
      <c r="L458" s="6">
        <f t="shared" si="3"/>
        <v>1125</v>
      </c>
      <c r="M458" s="7">
        <v>0.5</v>
      </c>
    </row>
    <row r="459" spans="2:13" x14ac:dyDescent="0.2">
      <c r="B459" s="2" t="s">
        <v>12</v>
      </c>
      <c r="C459" s="2">
        <v>1185732</v>
      </c>
      <c r="D459" s="3">
        <v>44290</v>
      </c>
      <c r="E459" s="2" t="s">
        <v>13</v>
      </c>
      <c r="F459" s="2" t="s">
        <v>35</v>
      </c>
      <c r="G459" s="2" t="s">
        <v>36</v>
      </c>
      <c r="H459" s="2" t="s">
        <v>16</v>
      </c>
      <c r="I459" s="4">
        <v>0.5</v>
      </c>
      <c r="J459" s="5">
        <v>1500</v>
      </c>
      <c r="K459" s="6">
        <f t="shared" si="2"/>
        <v>750</v>
      </c>
      <c r="L459" s="6">
        <f t="shared" si="3"/>
        <v>225</v>
      </c>
      <c r="M459" s="7">
        <v>0.3</v>
      </c>
    </row>
    <row r="460" spans="2:13" x14ac:dyDescent="0.2">
      <c r="B460" s="2" t="s">
        <v>12</v>
      </c>
      <c r="C460" s="2">
        <v>1185732</v>
      </c>
      <c r="D460" s="3">
        <v>44290</v>
      </c>
      <c r="E460" s="2" t="s">
        <v>13</v>
      </c>
      <c r="F460" s="2" t="s">
        <v>35</v>
      </c>
      <c r="G460" s="2" t="s">
        <v>36</v>
      </c>
      <c r="H460" s="2" t="s">
        <v>17</v>
      </c>
      <c r="I460" s="4">
        <v>0.4</v>
      </c>
      <c r="J460" s="5">
        <v>1500</v>
      </c>
      <c r="K460" s="6">
        <f t="shared" si="2"/>
        <v>600</v>
      </c>
      <c r="L460" s="6">
        <f t="shared" si="3"/>
        <v>210</v>
      </c>
      <c r="M460" s="7">
        <v>0.35</v>
      </c>
    </row>
    <row r="461" spans="2:13" x14ac:dyDescent="0.2">
      <c r="B461" s="2" t="s">
        <v>12</v>
      </c>
      <c r="C461" s="2">
        <v>1185732</v>
      </c>
      <c r="D461" s="3">
        <v>44290</v>
      </c>
      <c r="E461" s="2" t="s">
        <v>13</v>
      </c>
      <c r="F461" s="2" t="s">
        <v>35</v>
      </c>
      <c r="G461" s="2" t="s">
        <v>36</v>
      </c>
      <c r="H461" s="2" t="s">
        <v>18</v>
      </c>
      <c r="I461" s="4">
        <v>0.45</v>
      </c>
      <c r="J461" s="5">
        <v>750</v>
      </c>
      <c r="K461" s="6">
        <f t="shared" si="2"/>
        <v>337.5</v>
      </c>
      <c r="L461" s="6">
        <f t="shared" si="3"/>
        <v>118.12499999999999</v>
      </c>
      <c r="M461" s="7">
        <v>0.35</v>
      </c>
    </row>
    <row r="462" spans="2:13" x14ac:dyDescent="0.2">
      <c r="B462" s="2" t="s">
        <v>12</v>
      </c>
      <c r="C462" s="2">
        <v>1185732</v>
      </c>
      <c r="D462" s="3">
        <v>44290</v>
      </c>
      <c r="E462" s="2" t="s">
        <v>13</v>
      </c>
      <c r="F462" s="2" t="s">
        <v>35</v>
      </c>
      <c r="G462" s="2" t="s">
        <v>36</v>
      </c>
      <c r="H462" s="2" t="s">
        <v>19</v>
      </c>
      <c r="I462" s="4">
        <v>0.6</v>
      </c>
      <c r="J462" s="5">
        <v>750</v>
      </c>
      <c r="K462" s="6">
        <f t="shared" si="2"/>
        <v>450</v>
      </c>
      <c r="L462" s="6">
        <f t="shared" si="3"/>
        <v>135</v>
      </c>
      <c r="M462" s="7">
        <v>0.3</v>
      </c>
    </row>
    <row r="463" spans="2:13" x14ac:dyDescent="0.2">
      <c r="B463" s="2" t="s">
        <v>12</v>
      </c>
      <c r="C463" s="2">
        <v>1185732</v>
      </c>
      <c r="D463" s="3">
        <v>44290</v>
      </c>
      <c r="E463" s="2" t="s">
        <v>13</v>
      </c>
      <c r="F463" s="2" t="s">
        <v>35</v>
      </c>
      <c r="G463" s="2" t="s">
        <v>36</v>
      </c>
      <c r="H463" s="2" t="s">
        <v>20</v>
      </c>
      <c r="I463" s="4">
        <v>0.5</v>
      </c>
      <c r="J463" s="5">
        <v>2000</v>
      </c>
      <c r="K463" s="6">
        <f t="shared" si="2"/>
        <v>1000</v>
      </c>
      <c r="L463" s="6">
        <f t="shared" si="3"/>
        <v>250</v>
      </c>
      <c r="M463" s="7">
        <v>0.25</v>
      </c>
    </row>
    <row r="464" spans="2:13" x14ac:dyDescent="0.2">
      <c r="B464" s="2" t="s">
        <v>12</v>
      </c>
      <c r="C464" s="2">
        <v>1185732</v>
      </c>
      <c r="D464" s="3">
        <v>44319</v>
      </c>
      <c r="E464" s="2" t="s">
        <v>13</v>
      </c>
      <c r="F464" s="2" t="s">
        <v>35</v>
      </c>
      <c r="G464" s="2" t="s">
        <v>36</v>
      </c>
      <c r="H464" s="2" t="s">
        <v>15</v>
      </c>
      <c r="I464" s="4">
        <v>0.6</v>
      </c>
      <c r="J464" s="5">
        <v>4700</v>
      </c>
      <c r="K464" s="6">
        <f t="shared" si="2"/>
        <v>2820</v>
      </c>
      <c r="L464" s="6">
        <f t="shared" si="3"/>
        <v>1410</v>
      </c>
      <c r="M464" s="7">
        <v>0.5</v>
      </c>
    </row>
    <row r="465" spans="2:13" x14ac:dyDescent="0.2">
      <c r="B465" s="2" t="s">
        <v>12</v>
      </c>
      <c r="C465" s="2">
        <v>1185732</v>
      </c>
      <c r="D465" s="3">
        <v>44319</v>
      </c>
      <c r="E465" s="2" t="s">
        <v>13</v>
      </c>
      <c r="F465" s="2" t="s">
        <v>35</v>
      </c>
      <c r="G465" s="2" t="s">
        <v>36</v>
      </c>
      <c r="H465" s="2" t="s">
        <v>16</v>
      </c>
      <c r="I465" s="4">
        <v>0.60000000000000009</v>
      </c>
      <c r="J465" s="5">
        <v>1750</v>
      </c>
      <c r="K465" s="6">
        <f t="shared" si="2"/>
        <v>1050.0000000000002</v>
      </c>
      <c r="L465" s="6">
        <f t="shared" si="3"/>
        <v>315.00000000000006</v>
      </c>
      <c r="M465" s="7">
        <v>0.3</v>
      </c>
    </row>
    <row r="466" spans="2:13" x14ac:dyDescent="0.2">
      <c r="B466" s="2" t="s">
        <v>12</v>
      </c>
      <c r="C466" s="2">
        <v>1185732</v>
      </c>
      <c r="D466" s="3">
        <v>44319</v>
      </c>
      <c r="E466" s="2" t="s">
        <v>13</v>
      </c>
      <c r="F466" s="2" t="s">
        <v>35</v>
      </c>
      <c r="G466" s="2" t="s">
        <v>36</v>
      </c>
      <c r="H466" s="2" t="s">
        <v>17</v>
      </c>
      <c r="I466" s="4">
        <v>0.55000000000000004</v>
      </c>
      <c r="J466" s="5">
        <v>1500</v>
      </c>
      <c r="K466" s="6">
        <f t="shared" si="2"/>
        <v>825.00000000000011</v>
      </c>
      <c r="L466" s="6">
        <f t="shared" si="3"/>
        <v>288.75</v>
      </c>
      <c r="M466" s="7">
        <v>0.35</v>
      </c>
    </row>
    <row r="467" spans="2:13" x14ac:dyDescent="0.2">
      <c r="B467" s="2" t="s">
        <v>12</v>
      </c>
      <c r="C467" s="2">
        <v>1185732</v>
      </c>
      <c r="D467" s="3">
        <v>44319</v>
      </c>
      <c r="E467" s="2" t="s">
        <v>13</v>
      </c>
      <c r="F467" s="2" t="s">
        <v>35</v>
      </c>
      <c r="G467" s="2" t="s">
        <v>36</v>
      </c>
      <c r="H467" s="2" t="s">
        <v>18</v>
      </c>
      <c r="I467" s="4">
        <v>0.55000000000000004</v>
      </c>
      <c r="J467" s="5">
        <v>1000</v>
      </c>
      <c r="K467" s="6">
        <f t="shared" si="2"/>
        <v>550</v>
      </c>
      <c r="L467" s="6">
        <f t="shared" si="3"/>
        <v>192.5</v>
      </c>
      <c r="M467" s="7">
        <v>0.35</v>
      </c>
    </row>
    <row r="468" spans="2:13" x14ac:dyDescent="0.2">
      <c r="B468" s="2" t="s">
        <v>12</v>
      </c>
      <c r="C468" s="2">
        <v>1185732</v>
      </c>
      <c r="D468" s="3">
        <v>44319</v>
      </c>
      <c r="E468" s="2" t="s">
        <v>13</v>
      </c>
      <c r="F468" s="2" t="s">
        <v>35</v>
      </c>
      <c r="G468" s="2" t="s">
        <v>36</v>
      </c>
      <c r="H468" s="2" t="s">
        <v>19</v>
      </c>
      <c r="I468" s="4">
        <v>0.65</v>
      </c>
      <c r="J468" s="5">
        <v>1250</v>
      </c>
      <c r="K468" s="6">
        <f t="shared" si="2"/>
        <v>812.5</v>
      </c>
      <c r="L468" s="6">
        <f t="shared" si="3"/>
        <v>243.75</v>
      </c>
      <c r="M468" s="7">
        <v>0.3</v>
      </c>
    </row>
    <row r="469" spans="2:13" x14ac:dyDescent="0.2">
      <c r="B469" s="2" t="s">
        <v>12</v>
      </c>
      <c r="C469" s="2">
        <v>1185732</v>
      </c>
      <c r="D469" s="3">
        <v>44319</v>
      </c>
      <c r="E469" s="2" t="s">
        <v>13</v>
      </c>
      <c r="F469" s="2" t="s">
        <v>35</v>
      </c>
      <c r="G469" s="2" t="s">
        <v>36</v>
      </c>
      <c r="H469" s="2" t="s">
        <v>20</v>
      </c>
      <c r="I469" s="4">
        <v>0.70000000000000007</v>
      </c>
      <c r="J469" s="5">
        <v>2500</v>
      </c>
      <c r="K469" s="6">
        <f t="shared" si="2"/>
        <v>1750.0000000000002</v>
      </c>
      <c r="L469" s="6">
        <f t="shared" si="3"/>
        <v>525</v>
      </c>
      <c r="M469" s="7">
        <v>0.3</v>
      </c>
    </row>
    <row r="470" spans="2:13" x14ac:dyDescent="0.2">
      <c r="B470" s="2" t="s">
        <v>12</v>
      </c>
      <c r="C470" s="2">
        <v>1185732</v>
      </c>
      <c r="D470" s="3">
        <v>44352</v>
      </c>
      <c r="E470" s="2" t="s">
        <v>13</v>
      </c>
      <c r="F470" s="2" t="s">
        <v>35</v>
      </c>
      <c r="G470" s="2" t="s">
        <v>36</v>
      </c>
      <c r="H470" s="2" t="s">
        <v>15</v>
      </c>
      <c r="I470" s="4">
        <v>0.65</v>
      </c>
      <c r="J470" s="5">
        <v>5000</v>
      </c>
      <c r="K470" s="6">
        <f t="shared" si="2"/>
        <v>3250</v>
      </c>
      <c r="L470" s="6">
        <f t="shared" si="3"/>
        <v>1787.5000000000002</v>
      </c>
      <c r="M470" s="7">
        <v>0.55000000000000004</v>
      </c>
    </row>
    <row r="471" spans="2:13" x14ac:dyDescent="0.2">
      <c r="B471" s="2" t="s">
        <v>12</v>
      </c>
      <c r="C471" s="2">
        <v>1185732</v>
      </c>
      <c r="D471" s="3">
        <v>44352</v>
      </c>
      <c r="E471" s="2" t="s">
        <v>13</v>
      </c>
      <c r="F471" s="2" t="s">
        <v>35</v>
      </c>
      <c r="G471" s="2" t="s">
        <v>36</v>
      </c>
      <c r="H471" s="2" t="s">
        <v>16</v>
      </c>
      <c r="I471" s="4">
        <v>0.60000000000000009</v>
      </c>
      <c r="J471" s="5">
        <v>2500</v>
      </c>
      <c r="K471" s="6">
        <f t="shared" si="2"/>
        <v>1500.0000000000002</v>
      </c>
      <c r="L471" s="6">
        <f t="shared" si="3"/>
        <v>525</v>
      </c>
      <c r="M471" s="7">
        <v>0.35</v>
      </c>
    </row>
    <row r="472" spans="2:13" x14ac:dyDescent="0.2">
      <c r="B472" s="2" t="s">
        <v>12</v>
      </c>
      <c r="C472" s="2">
        <v>1185732</v>
      </c>
      <c r="D472" s="3">
        <v>44352</v>
      </c>
      <c r="E472" s="2" t="s">
        <v>13</v>
      </c>
      <c r="F472" s="2" t="s">
        <v>35</v>
      </c>
      <c r="G472" s="2" t="s">
        <v>36</v>
      </c>
      <c r="H472" s="2" t="s">
        <v>17</v>
      </c>
      <c r="I472" s="4">
        <v>0.55000000000000004</v>
      </c>
      <c r="J472" s="5">
        <v>1750</v>
      </c>
      <c r="K472" s="6">
        <f t="shared" si="2"/>
        <v>962.50000000000011</v>
      </c>
      <c r="L472" s="6">
        <f t="shared" si="3"/>
        <v>385</v>
      </c>
      <c r="M472" s="7">
        <v>0.39999999999999997</v>
      </c>
    </row>
    <row r="473" spans="2:13" x14ac:dyDescent="0.2">
      <c r="B473" s="2" t="s">
        <v>12</v>
      </c>
      <c r="C473" s="2">
        <v>1185732</v>
      </c>
      <c r="D473" s="3">
        <v>44352</v>
      </c>
      <c r="E473" s="2" t="s">
        <v>13</v>
      </c>
      <c r="F473" s="2" t="s">
        <v>35</v>
      </c>
      <c r="G473" s="2" t="s">
        <v>36</v>
      </c>
      <c r="H473" s="2" t="s">
        <v>18</v>
      </c>
      <c r="I473" s="4">
        <v>0.55000000000000004</v>
      </c>
      <c r="J473" s="5">
        <v>1500</v>
      </c>
      <c r="K473" s="6">
        <f t="shared" si="2"/>
        <v>825.00000000000011</v>
      </c>
      <c r="L473" s="6">
        <f t="shared" si="3"/>
        <v>330</v>
      </c>
      <c r="M473" s="7">
        <v>0.39999999999999997</v>
      </c>
    </row>
    <row r="474" spans="2:13" x14ac:dyDescent="0.2">
      <c r="B474" s="2" t="s">
        <v>12</v>
      </c>
      <c r="C474" s="2">
        <v>1185732</v>
      </c>
      <c r="D474" s="3">
        <v>44352</v>
      </c>
      <c r="E474" s="2" t="s">
        <v>13</v>
      </c>
      <c r="F474" s="2" t="s">
        <v>35</v>
      </c>
      <c r="G474" s="2" t="s">
        <v>36</v>
      </c>
      <c r="H474" s="2" t="s">
        <v>19</v>
      </c>
      <c r="I474" s="4">
        <v>0.65</v>
      </c>
      <c r="J474" s="5">
        <v>1500</v>
      </c>
      <c r="K474" s="6">
        <f t="shared" si="2"/>
        <v>975</v>
      </c>
      <c r="L474" s="6">
        <f t="shared" si="3"/>
        <v>341.25</v>
      </c>
      <c r="M474" s="7">
        <v>0.35</v>
      </c>
    </row>
    <row r="475" spans="2:13" x14ac:dyDescent="0.2">
      <c r="B475" s="2" t="s">
        <v>12</v>
      </c>
      <c r="C475" s="2">
        <v>1185732</v>
      </c>
      <c r="D475" s="3">
        <v>44352</v>
      </c>
      <c r="E475" s="2" t="s">
        <v>13</v>
      </c>
      <c r="F475" s="2" t="s">
        <v>35</v>
      </c>
      <c r="G475" s="2" t="s">
        <v>36</v>
      </c>
      <c r="H475" s="2" t="s">
        <v>20</v>
      </c>
      <c r="I475" s="4">
        <v>0.70000000000000007</v>
      </c>
      <c r="J475" s="5">
        <v>3000</v>
      </c>
      <c r="K475" s="6">
        <f t="shared" si="2"/>
        <v>2100</v>
      </c>
      <c r="L475" s="6">
        <f t="shared" si="3"/>
        <v>630</v>
      </c>
      <c r="M475" s="7">
        <v>0.3</v>
      </c>
    </row>
    <row r="476" spans="2:13" x14ac:dyDescent="0.2">
      <c r="B476" s="2" t="s">
        <v>12</v>
      </c>
      <c r="C476" s="2">
        <v>1185732</v>
      </c>
      <c r="D476" s="3">
        <v>44380</v>
      </c>
      <c r="E476" s="2" t="s">
        <v>13</v>
      </c>
      <c r="F476" s="2" t="s">
        <v>35</v>
      </c>
      <c r="G476" s="2" t="s">
        <v>36</v>
      </c>
      <c r="H476" s="2" t="s">
        <v>15</v>
      </c>
      <c r="I476" s="4">
        <v>0.65</v>
      </c>
      <c r="J476" s="5">
        <v>5000</v>
      </c>
      <c r="K476" s="6">
        <f t="shared" si="2"/>
        <v>3250</v>
      </c>
      <c r="L476" s="6">
        <f t="shared" si="3"/>
        <v>1787.5000000000002</v>
      </c>
      <c r="M476" s="7">
        <v>0.55000000000000004</v>
      </c>
    </row>
    <row r="477" spans="2:13" x14ac:dyDescent="0.2">
      <c r="B477" s="2" t="s">
        <v>12</v>
      </c>
      <c r="C477" s="2">
        <v>1185732</v>
      </c>
      <c r="D477" s="3">
        <v>44380</v>
      </c>
      <c r="E477" s="2" t="s">
        <v>13</v>
      </c>
      <c r="F477" s="2" t="s">
        <v>35</v>
      </c>
      <c r="G477" s="2" t="s">
        <v>36</v>
      </c>
      <c r="H477" s="2" t="s">
        <v>16</v>
      </c>
      <c r="I477" s="4">
        <v>0.60000000000000009</v>
      </c>
      <c r="J477" s="5">
        <v>3000</v>
      </c>
      <c r="K477" s="6">
        <f t="shared" si="2"/>
        <v>1800.0000000000002</v>
      </c>
      <c r="L477" s="6">
        <f t="shared" si="3"/>
        <v>630</v>
      </c>
      <c r="M477" s="7">
        <v>0.35</v>
      </c>
    </row>
    <row r="478" spans="2:13" x14ac:dyDescent="0.2">
      <c r="B478" s="2" t="s">
        <v>12</v>
      </c>
      <c r="C478" s="2">
        <v>1185732</v>
      </c>
      <c r="D478" s="3">
        <v>44380</v>
      </c>
      <c r="E478" s="2" t="s">
        <v>13</v>
      </c>
      <c r="F478" s="2" t="s">
        <v>35</v>
      </c>
      <c r="G478" s="2" t="s">
        <v>36</v>
      </c>
      <c r="H478" s="2" t="s">
        <v>17</v>
      </c>
      <c r="I478" s="4">
        <v>0.55000000000000004</v>
      </c>
      <c r="J478" s="5">
        <v>2250</v>
      </c>
      <c r="K478" s="6">
        <f t="shared" si="2"/>
        <v>1237.5</v>
      </c>
      <c r="L478" s="6">
        <f t="shared" si="3"/>
        <v>494.99999999999994</v>
      </c>
      <c r="M478" s="7">
        <v>0.39999999999999997</v>
      </c>
    </row>
    <row r="479" spans="2:13" x14ac:dyDescent="0.2">
      <c r="B479" s="2" t="s">
        <v>12</v>
      </c>
      <c r="C479" s="2">
        <v>1185732</v>
      </c>
      <c r="D479" s="3">
        <v>44380</v>
      </c>
      <c r="E479" s="2" t="s">
        <v>13</v>
      </c>
      <c r="F479" s="2" t="s">
        <v>35</v>
      </c>
      <c r="G479" s="2" t="s">
        <v>36</v>
      </c>
      <c r="H479" s="2" t="s">
        <v>18</v>
      </c>
      <c r="I479" s="4">
        <v>0.55000000000000004</v>
      </c>
      <c r="J479" s="5">
        <v>1750</v>
      </c>
      <c r="K479" s="6">
        <f t="shared" si="2"/>
        <v>962.50000000000011</v>
      </c>
      <c r="L479" s="6">
        <f t="shared" si="3"/>
        <v>385</v>
      </c>
      <c r="M479" s="7">
        <v>0.39999999999999997</v>
      </c>
    </row>
    <row r="480" spans="2:13" x14ac:dyDescent="0.2">
      <c r="B480" s="2" t="s">
        <v>12</v>
      </c>
      <c r="C480" s="2">
        <v>1185732</v>
      </c>
      <c r="D480" s="3">
        <v>44380</v>
      </c>
      <c r="E480" s="2" t="s">
        <v>13</v>
      </c>
      <c r="F480" s="2" t="s">
        <v>35</v>
      </c>
      <c r="G480" s="2" t="s">
        <v>36</v>
      </c>
      <c r="H480" s="2" t="s">
        <v>19</v>
      </c>
      <c r="I480" s="4">
        <v>0.65</v>
      </c>
      <c r="J480" s="5">
        <v>2000</v>
      </c>
      <c r="K480" s="6">
        <f t="shared" si="2"/>
        <v>1300</v>
      </c>
      <c r="L480" s="6">
        <f t="shared" si="3"/>
        <v>454.99999999999994</v>
      </c>
      <c r="M480" s="7">
        <v>0.35</v>
      </c>
    </row>
    <row r="481" spans="2:13" x14ac:dyDescent="0.2">
      <c r="B481" s="2" t="s">
        <v>12</v>
      </c>
      <c r="C481" s="2">
        <v>1185732</v>
      </c>
      <c r="D481" s="3">
        <v>44380</v>
      </c>
      <c r="E481" s="2" t="s">
        <v>13</v>
      </c>
      <c r="F481" s="2" t="s">
        <v>35</v>
      </c>
      <c r="G481" s="2" t="s">
        <v>36</v>
      </c>
      <c r="H481" s="2" t="s">
        <v>20</v>
      </c>
      <c r="I481" s="4">
        <v>0.70000000000000007</v>
      </c>
      <c r="J481" s="5">
        <v>3750</v>
      </c>
      <c r="K481" s="6">
        <f t="shared" si="2"/>
        <v>2625.0000000000005</v>
      </c>
      <c r="L481" s="6">
        <f t="shared" si="3"/>
        <v>787.50000000000011</v>
      </c>
      <c r="M481" s="7">
        <v>0.3</v>
      </c>
    </row>
    <row r="482" spans="2:13" x14ac:dyDescent="0.2">
      <c r="B482" s="2" t="s">
        <v>12</v>
      </c>
      <c r="C482" s="2">
        <v>1185732</v>
      </c>
      <c r="D482" s="3">
        <v>44412</v>
      </c>
      <c r="E482" s="2" t="s">
        <v>13</v>
      </c>
      <c r="F482" s="2" t="s">
        <v>35</v>
      </c>
      <c r="G482" s="2" t="s">
        <v>36</v>
      </c>
      <c r="H482" s="2" t="s">
        <v>15</v>
      </c>
      <c r="I482" s="4">
        <v>0.65</v>
      </c>
      <c r="J482" s="5">
        <v>5250</v>
      </c>
      <c r="K482" s="6">
        <f t="shared" si="2"/>
        <v>3412.5</v>
      </c>
      <c r="L482" s="6">
        <f t="shared" si="3"/>
        <v>1876.8750000000002</v>
      </c>
      <c r="M482" s="7">
        <v>0.55000000000000004</v>
      </c>
    </row>
    <row r="483" spans="2:13" x14ac:dyDescent="0.2">
      <c r="B483" s="2" t="s">
        <v>12</v>
      </c>
      <c r="C483" s="2">
        <v>1185732</v>
      </c>
      <c r="D483" s="3">
        <v>44412</v>
      </c>
      <c r="E483" s="2" t="s">
        <v>13</v>
      </c>
      <c r="F483" s="2" t="s">
        <v>35</v>
      </c>
      <c r="G483" s="2" t="s">
        <v>36</v>
      </c>
      <c r="H483" s="2" t="s">
        <v>16</v>
      </c>
      <c r="I483" s="4">
        <v>0.60000000000000009</v>
      </c>
      <c r="J483" s="5">
        <v>3000</v>
      </c>
      <c r="K483" s="6">
        <f t="shared" si="2"/>
        <v>1800.0000000000002</v>
      </c>
      <c r="L483" s="6">
        <f t="shared" si="3"/>
        <v>630</v>
      </c>
      <c r="M483" s="7">
        <v>0.35</v>
      </c>
    </row>
    <row r="484" spans="2:13" x14ac:dyDescent="0.2">
      <c r="B484" s="2" t="s">
        <v>12</v>
      </c>
      <c r="C484" s="2">
        <v>1185732</v>
      </c>
      <c r="D484" s="3">
        <v>44412</v>
      </c>
      <c r="E484" s="2" t="s">
        <v>13</v>
      </c>
      <c r="F484" s="2" t="s">
        <v>35</v>
      </c>
      <c r="G484" s="2" t="s">
        <v>36</v>
      </c>
      <c r="H484" s="2" t="s">
        <v>17</v>
      </c>
      <c r="I484" s="4">
        <v>0.55000000000000004</v>
      </c>
      <c r="J484" s="5">
        <v>2250</v>
      </c>
      <c r="K484" s="6">
        <f t="shared" si="2"/>
        <v>1237.5</v>
      </c>
      <c r="L484" s="6">
        <f t="shared" si="3"/>
        <v>494.99999999999994</v>
      </c>
      <c r="M484" s="7">
        <v>0.39999999999999997</v>
      </c>
    </row>
    <row r="485" spans="2:13" x14ac:dyDescent="0.2">
      <c r="B485" s="2" t="s">
        <v>12</v>
      </c>
      <c r="C485" s="2">
        <v>1185732</v>
      </c>
      <c r="D485" s="3">
        <v>44412</v>
      </c>
      <c r="E485" s="2" t="s">
        <v>13</v>
      </c>
      <c r="F485" s="2" t="s">
        <v>35</v>
      </c>
      <c r="G485" s="2" t="s">
        <v>36</v>
      </c>
      <c r="H485" s="2" t="s">
        <v>18</v>
      </c>
      <c r="I485" s="4">
        <v>0.55000000000000004</v>
      </c>
      <c r="J485" s="5">
        <v>2000</v>
      </c>
      <c r="K485" s="6">
        <f t="shared" si="2"/>
        <v>1100</v>
      </c>
      <c r="L485" s="6">
        <f t="shared" si="3"/>
        <v>439.99999999999994</v>
      </c>
      <c r="M485" s="7">
        <v>0.39999999999999997</v>
      </c>
    </row>
    <row r="486" spans="2:13" x14ac:dyDescent="0.2">
      <c r="B486" s="2" t="s">
        <v>12</v>
      </c>
      <c r="C486" s="2">
        <v>1185732</v>
      </c>
      <c r="D486" s="3">
        <v>44412</v>
      </c>
      <c r="E486" s="2" t="s">
        <v>13</v>
      </c>
      <c r="F486" s="2" t="s">
        <v>35</v>
      </c>
      <c r="G486" s="2" t="s">
        <v>36</v>
      </c>
      <c r="H486" s="2" t="s">
        <v>19</v>
      </c>
      <c r="I486" s="4">
        <v>0.65</v>
      </c>
      <c r="J486" s="5">
        <v>1750</v>
      </c>
      <c r="K486" s="6">
        <f t="shared" si="2"/>
        <v>1137.5</v>
      </c>
      <c r="L486" s="6">
        <f t="shared" si="3"/>
        <v>398.125</v>
      </c>
      <c r="M486" s="7">
        <v>0.35</v>
      </c>
    </row>
    <row r="487" spans="2:13" x14ac:dyDescent="0.2">
      <c r="B487" s="2" t="s">
        <v>12</v>
      </c>
      <c r="C487" s="2">
        <v>1185732</v>
      </c>
      <c r="D487" s="3">
        <v>44412</v>
      </c>
      <c r="E487" s="2" t="s">
        <v>13</v>
      </c>
      <c r="F487" s="2" t="s">
        <v>35</v>
      </c>
      <c r="G487" s="2" t="s">
        <v>36</v>
      </c>
      <c r="H487" s="2" t="s">
        <v>20</v>
      </c>
      <c r="I487" s="4">
        <v>0.70000000000000007</v>
      </c>
      <c r="J487" s="5">
        <v>3500</v>
      </c>
      <c r="K487" s="6">
        <f t="shared" si="2"/>
        <v>2450.0000000000005</v>
      </c>
      <c r="L487" s="6">
        <f t="shared" si="3"/>
        <v>735.00000000000011</v>
      </c>
      <c r="M487" s="7">
        <v>0.3</v>
      </c>
    </row>
    <row r="488" spans="2:13" x14ac:dyDescent="0.2">
      <c r="B488" s="2" t="s">
        <v>12</v>
      </c>
      <c r="C488" s="2">
        <v>1185732</v>
      </c>
      <c r="D488" s="3">
        <v>44442</v>
      </c>
      <c r="E488" s="2" t="s">
        <v>13</v>
      </c>
      <c r="F488" s="2" t="s">
        <v>35</v>
      </c>
      <c r="G488" s="2" t="s">
        <v>36</v>
      </c>
      <c r="H488" s="2" t="s">
        <v>15</v>
      </c>
      <c r="I488" s="4">
        <v>0.65</v>
      </c>
      <c r="J488" s="5">
        <v>4750</v>
      </c>
      <c r="K488" s="6">
        <f t="shared" si="2"/>
        <v>3087.5</v>
      </c>
      <c r="L488" s="6">
        <f t="shared" si="3"/>
        <v>1543.75</v>
      </c>
      <c r="M488" s="7">
        <v>0.5</v>
      </c>
    </row>
    <row r="489" spans="2:13" x14ac:dyDescent="0.2">
      <c r="B489" s="2" t="s">
        <v>12</v>
      </c>
      <c r="C489" s="2">
        <v>1185732</v>
      </c>
      <c r="D489" s="3">
        <v>44442</v>
      </c>
      <c r="E489" s="2" t="s">
        <v>13</v>
      </c>
      <c r="F489" s="2" t="s">
        <v>35</v>
      </c>
      <c r="G489" s="2" t="s">
        <v>36</v>
      </c>
      <c r="H489" s="2" t="s">
        <v>16</v>
      </c>
      <c r="I489" s="4">
        <v>0.5</v>
      </c>
      <c r="J489" s="5">
        <v>2750</v>
      </c>
      <c r="K489" s="6">
        <f t="shared" si="2"/>
        <v>1375</v>
      </c>
      <c r="L489" s="6">
        <f t="shared" si="3"/>
        <v>412.5</v>
      </c>
      <c r="M489" s="7">
        <v>0.3</v>
      </c>
    </row>
    <row r="490" spans="2:13" x14ac:dyDescent="0.2">
      <c r="B490" s="2" t="s">
        <v>12</v>
      </c>
      <c r="C490" s="2">
        <v>1185732</v>
      </c>
      <c r="D490" s="3">
        <v>44442</v>
      </c>
      <c r="E490" s="2" t="s">
        <v>13</v>
      </c>
      <c r="F490" s="2" t="s">
        <v>35</v>
      </c>
      <c r="G490" s="2" t="s">
        <v>36</v>
      </c>
      <c r="H490" s="2" t="s">
        <v>17</v>
      </c>
      <c r="I490" s="4">
        <v>0.45</v>
      </c>
      <c r="J490" s="5">
        <v>2000</v>
      </c>
      <c r="K490" s="6">
        <f t="shared" si="2"/>
        <v>900</v>
      </c>
      <c r="L490" s="6">
        <f t="shared" si="3"/>
        <v>315</v>
      </c>
      <c r="M490" s="7">
        <v>0.35</v>
      </c>
    </row>
    <row r="491" spans="2:13" x14ac:dyDescent="0.2">
      <c r="B491" s="2" t="s">
        <v>12</v>
      </c>
      <c r="C491" s="2">
        <v>1185732</v>
      </c>
      <c r="D491" s="3">
        <v>44442</v>
      </c>
      <c r="E491" s="2" t="s">
        <v>13</v>
      </c>
      <c r="F491" s="2" t="s">
        <v>35</v>
      </c>
      <c r="G491" s="2" t="s">
        <v>36</v>
      </c>
      <c r="H491" s="2" t="s">
        <v>18</v>
      </c>
      <c r="I491" s="4">
        <v>0.45</v>
      </c>
      <c r="J491" s="5">
        <v>1750</v>
      </c>
      <c r="K491" s="6">
        <f t="shared" si="2"/>
        <v>787.5</v>
      </c>
      <c r="L491" s="6">
        <f t="shared" si="3"/>
        <v>275.625</v>
      </c>
      <c r="M491" s="7">
        <v>0.35</v>
      </c>
    </row>
    <row r="492" spans="2:13" x14ac:dyDescent="0.2">
      <c r="B492" s="2" t="s">
        <v>12</v>
      </c>
      <c r="C492" s="2">
        <v>1185732</v>
      </c>
      <c r="D492" s="3">
        <v>44442</v>
      </c>
      <c r="E492" s="2" t="s">
        <v>13</v>
      </c>
      <c r="F492" s="2" t="s">
        <v>35</v>
      </c>
      <c r="G492" s="2" t="s">
        <v>36</v>
      </c>
      <c r="H492" s="2" t="s">
        <v>19</v>
      </c>
      <c r="I492" s="4">
        <v>0.54999999999999993</v>
      </c>
      <c r="J492" s="5">
        <v>1250</v>
      </c>
      <c r="K492" s="6">
        <f t="shared" si="2"/>
        <v>687.49999999999989</v>
      </c>
      <c r="L492" s="6">
        <f t="shared" si="3"/>
        <v>206.24999999999997</v>
      </c>
      <c r="M492" s="7">
        <v>0.3</v>
      </c>
    </row>
    <row r="493" spans="2:13" x14ac:dyDescent="0.2">
      <c r="B493" s="2" t="s">
        <v>12</v>
      </c>
      <c r="C493" s="2">
        <v>1185732</v>
      </c>
      <c r="D493" s="3">
        <v>44442</v>
      </c>
      <c r="E493" s="2" t="s">
        <v>13</v>
      </c>
      <c r="F493" s="2" t="s">
        <v>35</v>
      </c>
      <c r="G493" s="2" t="s">
        <v>36</v>
      </c>
      <c r="H493" s="2" t="s">
        <v>20</v>
      </c>
      <c r="I493" s="4">
        <v>0.6</v>
      </c>
      <c r="J493" s="5">
        <v>2250</v>
      </c>
      <c r="K493" s="6">
        <f t="shared" si="2"/>
        <v>1350</v>
      </c>
      <c r="L493" s="6">
        <f t="shared" si="3"/>
        <v>337.5</v>
      </c>
      <c r="M493" s="7">
        <v>0.25</v>
      </c>
    </row>
    <row r="494" spans="2:13" x14ac:dyDescent="0.2">
      <c r="B494" s="2" t="s">
        <v>12</v>
      </c>
      <c r="C494" s="2">
        <v>1185732</v>
      </c>
      <c r="D494" s="3">
        <v>44474</v>
      </c>
      <c r="E494" s="2" t="s">
        <v>13</v>
      </c>
      <c r="F494" s="2" t="s">
        <v>35</v>
      </c>
      <c r="G494" s="2" t="s">
        <v>36</v>
      </c>
      <c r="H494" s="2" t="s">
        <v>15</v>
      </c>
      <c r="I494" s="4">
        <v>0.6</v>
      </c>
      <c r="J494" s="5">
        <v>4000</v>
      </c>
      <c r="K494" s="6">
        <f t="shared" si="2"/>
        <v>2400</v>
      </c>
      <c r="L494" s="6">
        <f t="shared" si="3"/>
        <v>1200</v>
      </c>
      <c r="M494" s="7">
        <v>0.5</v>
      </c>
    </row>
    <row r="495" spans="2:13" x14ac:dyDescent="0.2">
      <c r="B495" s="2" t="s">
        <v>12</v>
      </c>
      <c r="C495" s="2">
        <v>1185732</v>
      </c>
      <c r="D495" s="3">
        <v>44474</v>
      </c>
      <c r="E495" s="2" t="s">
        <v>13</v>
      </c>
      <c r="F495" s="2" t="s">
        <v>35</v>
      </c>
      <c r="G495" s="2" t="s">
        <v>36</v>
      </c>
      <c r="H495" s="2" t="s">
        <v>16</v>
      </c>
      <c r="I495" s="4">
        <v>0.5</v>
      </c>
      <c r="J495" s="5">
        <v>2250</v>
      </c>
      <c r="K495" s="6">
        <f t="shared" si="2"/>
        <v>1125</v>
      </c>
      <c r="L495" s="6">
        <f t="shared" si="3"/>
        <v>337.5</v>
      </c>
      <c r="M495" s="7">
        <v>0.3</v>
      </c>
    </row>
    <row r="496" spans="2:13" x14ac:dyDescent="0.2">
      <c r="B496" s="2" t="s">
        <v>12</v>
      </c>
      <c r="C496" s="2">
        <v>1185732</v>
      </c>
      <c r="D496" s="3">
        <v>44474</v>
      </c>
      <c r="E496" s="2" t="s">
        <v>13</v>
      </c>
      <c r="F496" s="2" t="s">
        <v>35</v>
      </c>
      <c r="G496" s="2" t="s">
        <v>36</v>
      </c>
      <c r="H496" s="2" t="s">
        <v>17</v>
      </c>
      <c r="I496" s="4">
        <v>0.5</v>
      </c>
      <c r="J496" s="5">
        <v>1250</v>
      </c>
      <c r="K496" s="6">
        <f t="shared" si="2"/>
        <v>625</v>
      </c>
      <c r="L496" s="6">
        <f t="shared" si="3"/>
        <v>218.75</v>
      </c>
      <c r="M496" s="7">
        <v>0.35</v>
      </c>
    </row>
    <row r="497" spans="2:13" x14ac:dyDescent="0.2">
      <c r="B497" s="2" t="s">
        <v>12</v>
      </c>
      <c r="C497" s="2">
        <v>1185732</v>
      </c>
      <c r="D497" s="3">
        <v>44474</v>
      </c>
      <c r="E497" s="2" t="s">
        <v>13</v>
      </c>
      <c r="F497" s="2" t="s">
        <v>35</v>
      </c>
      <c r="G497" s="2" t="s">
        <v>36</v>
      </c>
      <c r="H497" s="2" t="s">
        <v>18</v>
      </c>
      <c r="I497" s="4">
        <v>0.5</v>
      </c>
      <c r="J497" s="5">
        <v>1000</v>
      </c>
      <c r="K497" s="6">
        <f t="shared" si="2"/>
        <v>500</v>
      </c>
      <c r="L497" s="6">
        <f t="shared" si="3"/>
        <v>175</v>
      </c>
      <c r="M497" s="7">
        <v>0.35</v>
      </c>
    </row>
    <row r="498" spans="2:13" x14ac:dyDescent="0.2">
      <c r="B498" s="2" t="s">
        <v>12</v>
      </c>
      <c r="C498" s="2">
        <v>1185732</v>
      </c>
      <c r="D498" s="3">
        <v>44474</v>
      </c>
      <c r="E498" s="2" t="s">
        <v>13</v>
      </c>
      <c r="F498" s="2" t="s">
        <v>35</v>
      </c>
      <c r="G498" s="2" t="s">
        <v>36</v>
      </c>
      <c r="H498" s="2" t="s">
        <v>19</v>
      </c>
      <c r="I498" s="4">
        <v>0.6</v>
      </c>
      <c r="J498" s="5">
        <v>1000</v>
      </c>
      <c r="K498" s="6">
        <f t="shared" si="2"/>
        <v>600</v>
      </c>
      <c r="L498" s="6">
        <f t="shared" si="3"/>
        <v>180</v>
      </c>
      <c r="M498" s="7">
        <v>0.3</v>
      </c>
    </row>
    <row r="499" spans="2:13" x14ac:dyDescent="0.2">
      <c r="B499" s="2" t="s">
        <v>12</v>
      </c>
      <c r="C499" s="2">
        <v>1185732</v>
      </c>
      <c r="D499" s="3">
        <v>44474</v>
      </c>
      <c r="E499" s="2" t="s">
        <v>13</v>
      </c>
      <c r="F499" s="2" t="s">
        <v>35</v>
      </c>
      <c r="G499" s="2" t="s">
        <v>36</v>
      </c>
      <c r="H499" s="2" t="s">
        <v>20</v>
      </c>
      <c r="I499" s="4">
        <v>0.64999999999999991</v>
      </c>
      <c r="J499" s="5">
        <v>2250</v>
      </c>
      <c r="K499" s="6">
        <f t="shared" si="2"/>
        <v>1462.4999999999998</v>
      </c>
      <c r="L499" s="6">
        <f t="shared" si="3"/>
        <v>365.62499999999994</v>
      </c>
      <c r="M499" s="7">
        <v>0.25</v>
      </c>
    </row>
    <row r="500" spans="2:13" x14ac:dyDescent="0.2">
      <c r="B500" s="2" t="s">
        <v>12</v>
      </c>
      <c r="C500" s="2">
        <v>1185732</v>
      </c>
      <c r="D500" s="3">
        <v>44504</v>
      </c>
      <c r="E500" s="2" t="s">
        <v>13</v>
      </c>
      <c r="F500" s="2" t="s">
        <v>35</v>
      </c>
      <c r="G500" s="2" t="s">
        <v>36</v>
      </c>
      <c r="H500" s="2" t="s">
        <v>15</v>
      </c>
      <c r="I500" s="4">
        <v>0.70000000000000007</v>
      </c>
      <c r="J500" s="5">
        <v>3750</v>
      </c>
      <c r="K500" s="6">
        <f t="shared" si="2"/>
        <v>2625.0000000000005</v>
      </c>
      <c r="L500" s="6">
        <f t="shared" si="3"/>
        <v>1443.7500000000005</v>
      </c>
      <c r="M500" s="7">
        <v>0.55000000000000004</v>
      </c>
    </row>
    <row r="501" spans="2:13" x14ac:dyDescent="0.2">
      <c r="B501" s="2" t="s">
        <v>12</v>
      </c>
      <c r="C501" s="2">
        <v>1185732</v>
      </c>
      <c r="D501" s="3">
        <v>44504</v>
      </c>
      <c r="E501" s="2" t="s">
        <v>13</v>
      </c>
      <c r="F501" s="2" t="s">
        <v>35</v>
      </c>
      <c r="G501" s="2" t="s">
        <v>36</v>
      </c>
      <c r="H501" s="2" t="s">
        <v>16</v>
      </c>
      <c r="I501" s="4">
        <v>0.60000000000000009</v>
      </c>
      <c r="J501" s="5">
        <v>2000</v>
      </c>
      <c r="K501" s="6">
        <f t="shared" si="2"/>
        <v>1200.0000000000002</v>
      </c>
      <c r="L501" s="6">
        <f t="shared" si="3"/>
        <v>420.00000000000006</v>
      </c>
      <c r="M501" s="7">
        <v>0.35</v>
      </c>
    </row>
    <row r="502" spans="2:13" x14ac:dyDescent="0.2">
      <c r="B502" s="2" t="s">
        <v>12</v>
      </c>
      <c r="C502" s="2">
        <v>1185732</v>
      </c>
      <c r="D502" s="3">
        <v>44504</v>
      </c>
      <c r="E502" s="2" t="s">
        <v>13</v>
      </c>
      <c r="F502" s="2" t="s">
        <v>35</v>
      </c>
      <c r="G502" s="2" t="s">
        <v>36</v>
      </c>
      <c r="H502" s="2" t="s">
        <v>17</v>
      </c>
      <c r="I502" s="4">
        <v>0.60000000000000009</v>
      </c>
      <c r="J502" s="5">
        <v>1950</v>
      </c>
      <c r="K502" s="6">
        <f t="shared" si="2"/>
        <v>1170.0000000000002</v>
      </c>
      <c r="L502" s="6">
        <f t="shared" si="3"/>
        <v>468.00000000000006</v>
      </c>
      <c r="M502" s="7">
        <v>0.39999999999999997</v>
      </c>
    </row>
    <row r="503" spans="2:13" x14ac:dyDescent="0.2">
      <c r="B503" s="2" t="s">
        <v>12</v>
      </c>
      <c r="C503" s="2">
        <v>1185732</v>
      </c>
      <c r="D503" s="3">
        <v>44504</v>
      </c>
      <c r="E503" s="2" t="s">
        <v>13</v>
      </c>
      <c r="F503" s="2" t="s">
        <v>35</v>
      </c>
      <c r="G503" s="2" t="s">
        <v>36</v>
      </c>
      <c r="H503" s="2" t="s">
        <v>18</v>
      </c>
      <c r="I503" s="4">
        <v>0.60000000000000009</v>
      </c>
      <c r="J503" s="5">
        <v>1750</v>
      </c>
      <c r="K503" s="6">
        <f t="shared" si="2"/>
        <v>1050.0000000000002</v>
      </c>
      <c r="L503" s="6">
        <f t="shared" si="3"/>
        <v>420.00000000000006</v>
      </c>
      <c r="M503" s="7">
        <v>0.39999999999999997</v>
      </c>
    </row>
    <row r="504" spans="2:13" x14ac:dyDescent="0.2">
      <c r="B504" s="2" t="s">
        <v>12</v>
      </c>
      <c r="C504" s="2">
        <v>1185732</v>
      </c>
      <c r="D504" s="3">
        <v>44504</v>
      </c>
      <c r="E504" s="2" t="s">
        <v>13</v>
      </c>
      <c r="F504" s="2" t="s">
        <v>35</v>
      </c>
      <c r="G504" s="2" t="s">
        <v>36</v>
      </c>
      <c r="H504" s="2" t="s">
        <v>19</v>
      </c>
      <c r="I504" s="4">
        <v>0.70000000000000007</v>
      </c>
      <c r="J504" s="5">
        <v>1500</v>
      </c>
      <c r="K504" s="6">
        <f t="shared" si="2"/>
        <v>1050</v>
      </c>
      <c r="L504" s="6">
        <f t="shared" si="3"/>
        <v>367.5</v>
      </c>
      <c r="M504" s="7">
        <v>0.35</v>
      </c>
    </row>
    <row r="505" spans="2:13" x14ac:dyDescent="0.2">
      <c r="B505" s="2" t="s">
        <v>12</v>
      </c>
      <c r="C505" s="2">
        <v>1185732</v>
      </c>
      <c r="D505" s="3">
        <v>44504</v>
      </c>
      <c r="E505" s="2" t="s">
        <v>13</v>
      </c>
      <c r="F505" s="2" t="s">
        <v>35</v>
      </c>
      <c r="G505" s="2" t="s">
        <v>36</v>
      </c>
      <c r="H505" s="2" t="s">
        <v>20</v>
      </c>
      <c r="I505" s="4">
        <v>0.75</v>
      </c>
      <c r="J505" s="5">
        <v>2500</v>
      </c>
      <c r="K505" s="6">
        <f t="shared" si="2"/>
        <v>1875</v>
      </c>
      <c r="L505" s="6">
        <f t="shared" si="3"/>
        <v>562.5</v>
      </c>
      <c r="M505" s="7">
        <v>0.3</v>
      </c>
    </row>
    <row r="506" spans="2:13" x14ac:dyDescent="0.2">
      <c r="B506" s="2" t="s">
        <v>12</v>
      </c>
      <c r="C506" s="2">
        <v>1185732</v>
      </c>
      <c r="D506" s="3">
        <v>44533</v>
      </c>
      <c r="E506" s="2" t="s">
        <v>13</v>
      </c>
      <c r="F506" s="2" t="s">
        <v>35</v>
      </c>
      <c r="G506" s="2" t="s">
        <v>36</v>
      </c>
      <c r="H506" s="2" t="s">
        <v>15</v>
      </c>
      <c r="I506" s="4">
        <v>0.70000000000000007</v>
      </c>
      <c r="J506" s="5">
        <v>4750</v>
      </c>
      <c r="K506" s="6">
        <f t="shared" si="2"/>
        <v>3325.0000000000005</v>
      </c>
      <c r="L506" s="6">
        <f t="shared" si="3"/>
        <v>1828.7500000000005</v>
      </c>
      <c r="M506" s="7">
        <v>0.55000000000000004</v>
      </c>
    </row>
    <row r="507" spans="2:13" x14ac:dyDescent="0.2">
      <c r="B507" s="2" t="s">
        <v>12</v>
      </c>
      <c r="C507" s="2">
        <v>1185732</v>
      </c>
      <c r="D507" s="3">
        <v>44533</v>
      </c>
      <c r="E507" s="2" t="s">
        <v>13</v>
      </c>
      <c r="F507" s="2" t="s">
        <v>35</v>
      </c>
      <c r="G507" s="2" t="s">
        <v>36</v>
      </c>
      <c r="H507" s="2" t="s">
        <v>16</v>
      </c>
      <c r="I507" s="4">
        <v>0.60000000000000009</v>
      </c>
      <c r="J507" s="5">
        <v>2750</v>
      </c>
      <c r="K507" s="6">
        <f t="shared" si="2"/>
        <v>1650.0000000000002</v>
      </c>
      <c r="L507" s="6">
        <f t="shared" si="3"/>
        <v>577.5</v>
      </c>
      <c r="M507" s="7">
        <v>0.35</v>
      </c>
    </row>
    <row r="508" spans="2:13" x14ac:dyDescent="0.2">
      <c r="B508" s="2" t="s">
        <v>12</v>
      </c>
      <c r="C508" s="2">
        <v>1185732</v>
      </c>
      <c r="D508" s="3">
        <v>44533</v>
      </c>
      <c r="E508" s="2" t="s">
        <v>13</v>
      </c>
      <c r="F508" s="2" t="s">
        <v>35</v>
      </c>
      <c r="G508" s="2" t="s">
        <v>36</v>
      </c>
      <c r="H508" s="2" t="s">
        <v>17</v>
      </c>
      <c r="I508" s="4">
        <v>0.60000000000000009</v>
      </c>
      <c r="J508" s="5">
        <v>2250</v>
      </c>
      <c r="K508" s="6">
        <f t="shared" si="2"/>
        <v>1350.0000000000002</v>
      </c>
      <c r="L508" s="6">
        <f t="shared" si="3"/>
        <v>540</v>
      </c>
      <c r="M508" s="7">
        <v>0.39999999999999997</v>
      </c>
    </row>
    <row r="509" spans="2:13" x14ac:dyDescent="0.2">
      <c r="B509" s="2" t="s">
        <v>12</v>
      </c>
      <c r="C509" s="2">
        <v>1185732</v>
      </c>
      <c r="D509" s="3">
        <v>44533</v>
      </c>
      <c r="E509" s="2" t="s">
        <v>13</v>
      </c>
      <c r="F509" s="2" t="s">
        <v>35</v>
      </c>
      <c r="G509" s="2" t="s">
        <v>36</v>
      </c>
      <c r="H509" s="2" t="s">
        <v>18</v>
      </c>
      <c r="I509" s="4">
        <v>0.60000000000000009</v>
      </c>
      <c r="J509" s="5">
        <v>1750</v>
      </c>
      <c r="K509" s="6">
        <f t="shared" si="2"/>
        <v>1050.0000000000002</v>
      </c>
      <c r="L509" s="6">
        <f t="shared" si="3"/>
        <v>420.00000000000006</v>
      </c>
      <c r="M509" s="7">
        <v>0.39999999999999997</v>
      </c>
    </row>
    <row r="510" spans="2:13" x14ac:dyDescent="0.2">
      <c r="B510" s="2" t="s">
        <v>12</v>
      </c>
      <c r="C510" s="2">
        <v>1185732</v>
      </c>
      <c r="D510" s="3">
        <v>44533</v>
      </c>
      <c r="E510" s="2" t="s">
        <v>13</v>
      </c>
      <c r="F510" s="2" t="s">
        <v>35</v>
      </c>
      <c r="G510" s="2" t="s">
        <v>36</v>
      </c>
      <c r="H510" s="2" t="s">
        <v>19</v>
      </c>
      <c r="I510" s="4">
        <v>0.70000000000000007</v>
      </c>
      <c r="J510" s="5">
        <v>1750</v>
      </c>
      <c r="K510" s="6">
        <f t="shared" si="2"/>
        <v>1225.0000000000002</v>
      </c>
      <c r="L510" s="6">
        <f t="shared" si="3"/>
        <v>428.75000000000006</v>
      </c>
      <c r="M510" s="7">
        <v>0.35</v>
      </c>
    </row>
    <row r="511" spans="2:13" x14ac:dyDescent="0.2">
      <c r="B511" s="2" t="s">
        <v>12</v>
      </c>
      <c r="C511" s="2">
        <v>1185732</v>
      </c>
      <c r="D511" s="3">
        <v>44533</v>
      </c>
      <c r="E511" s="2" t="s">
        <v>13</v>
      </c>
      <c r="F511" s="2" t="s">
        <v>35</v>
      </c>
      <c r="G511" s="2" t="s">
        <v>36</v>
      </c>
      <c r="H511" s="2" t="s">
        <v>20</v>
      </c>
      <c r="I511" s="4">
        <v>0.75</v>
      </c>
      <c r="J511" s="5">
        <v>2750</v>
      </c>
      <c r="K511" s="6">
        <f t="shared" si="2"/>
        <v>2062.5</v>
      </c>
      <c r="L511" s="6">
        <f t="shared" si="3"/>
        <v>618.75</v>
      </c>
      <c r="M511" s="7">
        <v>0.3</v>
      </c>
    </row>
    <row r="512" spans="2:13" x14ac:dyDescent="0.2">
      <c r="B512" s="2" t="s">
        <v>25</v>
      </c>
      <c r="C512" s="2">
        <v>1128299</v>
      </c>
      <c r="D512" s="3">
        <v>44211</v>
      </c>
      <c r="E512" s="2" t="s">
        <v>26</v>
      </c>
      <c r="F512" s="2" t="s">
        <v>37</v>
      </c>
      <c r="G512" s="2" t="s">
        <v>38</v>
      </c>
      <c r="H512" s="2" t="s">
        <v>15</v>
      </c>
      <c r="I512" s="4">
        <v>0.35</v>
      </c>
      <c r="J512" s="5">
        <v>4500</v>
      </c>
      <c r="K512" s="6">
        <f t="shared" si="2"/>
        <v>1575</v>
      </c>
      <c r="L512" s="6">
        <f t="shared" si="3"/>
        <v>630</v>
      </c>
      <c r="M512" s="7">
        <v>0.4</v>
      </c>
    </row>
    <row r="513" spans="2:13" x14ac:dyDescent="0.2">
      <c r="B513" s="2" t="s">
        <v>25</v>
      </c>
      <c r="C513" s="2">
        <v>1128299</v>
      </c>
      <c r="D513" s="3">
        <v>44211</v>
      </c>
      <c r="E513" s="2" t="s">
        <v>26</v>
      </c>
      <c r="F513" s="2" t="s">
        <v>37</v>
      </c>
      <c r="G513" s="2" t="s">
        <v>38</v>
      </c>
      <c r="H513" s="2" t="s">
        <v>16</v>
      </c>
      <c r="I513" s="4">
        <v>0.45</v>
      </c>
      <c r="J513" s="5">
        <v>4500</v>
      </c>
      <c r="K513" s="6">
        <f t="shared" si="2"/>
        <v>2025</v>
      </c>
      <c r="L513" s="6">
        <f t="shared" si="3"/>
        <v>506.25</v>
      </c>
      <c r="M513" s="7">
        <v>0.25</v>
      </c>
    </row>
    <row r="514" spans="2:13" x14ac:dyDescent="0.2">
      <c r="B514" s="2" t="s">
        <v>25</v>
      </c>
      <c r="C514" s="2">
        <v>1128299</v>
      </c>
      <c r="D514" s="3">
        <v>44211</v>
      </c>
      <c r="E514" s="2" t="s">
        <v>26</v>
      </c>
      <c r="F514" s="2" t="s">
        <v>37</v>
      </c>
      <c r="G514" s="2" t="s">
        <v>38</v>
      </c>
      <c r="H514" s="2" t="s">
        <v>17</v>
      </c>
      <c r="I514" s="4">
        <v>0.45</v>
      </c>
      <c r="J514" s="5">
        <v>4500</v>
      </c>
      <c r="K514" s="6">
        <f t="shared" si="2"/>
        <v>2025</v>
      </c>
      <c r="L514" s="6">
        <f t="shared" si="3"/>
        <v>810</v>
      </c>
      <c r="M514" s="7">
        <v>0.4</v>
      </c>
    </row>
    <row r="515" spans="2:13" x14ac:dyDescent="0.2">
      <c r="B515" s="2" t="s">
        <v>25</v>
      </c>
      <c r="C515" s="2">
        <v>1128299</v>
      </c>
      <c r="D515" s="3">
        <v>44211</v>
      </c>
      <c r="E515" s="2" t="s">
        <v>26</v>
      </c>
      <c r="F515" s="2" t="s">
        <v>37</v>
      </c>
      <c r="G515" s="2" t="s">
        <v>38</v>
      </c>
      <c r="H515" s="2" t="s">
        <v>18</v>
      </c>
      <c r="I515" s="4">
        <v>0.45</v>
      </c>
      <c r="J515" s="5">
        <v>3000</v>
      </c>
      <c r="K515" s="6">
        <f t="shared" si="2"/>
        <v>1350</v>
      </c>
      <c r="L515" s="6">
        <f t="shared" si="3"/>
        <v>472.49999999999994</v>
      </c>
      <c r="M515" s="7">
        <v>0.35</v>
      </c>
    </row>
    <row r="516" spans="2:13" x14ac:dyDescent="0.2">
      <c r="B516" s="2" t="s">
        <v>25</v>
      </c>
      <c r="C516" s="2">
        <v>1128299</v>
      </c>
      <c r="D516" s="3">
        <v>44211</v>
      </c>
      <c r="E516" s="2" t="s">
        <v>26</v>
      </c>
      <c r="F516" s="2" t="s">
        <v>37</v>
      </c>
      <c r="G516" s="2" t="s">
        <v>38</v>
      </c>
      <c r="H516" s="2" t="s">
        <v>19</v>
      </c>
      <c r="I516" s="4">
        <v>0.5</v>
      </c>
      <c r="J516" s="5">
        <v>2500</v>
      </c>
      <c r="K516" s="6">
        <f t="shared" si="2"/>
        <v>1250</v>
      </c>
      <c r="L516" s="6">
        <f t="shared" si="3"/>
        <v>687.5</v>
      </c>
      <c r="M516" s="7">
        <v>0.55000000000000004</v>
      </c>
    </row>
    <row r="517" spans="2:13" x14ac:dyDescent="0.2">
      <c r="B517" s="2" t="s">
        <v>25</v>
      </c>
      <c r="C517" s="2">
        <v>1128299</v>
      </c>
      <c r="D517" s="3">
        <v>44211</v>
      </c>
      <c r="E517" s="2" t="s">
        <v>26</v>
      </c>
      <c r="F517" s="2" t="s">
        <v>37</v>
      </c>
      <c r="G517" s="2" t="s">
        <v>38</v>
      </c>
      <c r="H517" s="2" t="s">
        <v>20</v>
      </c>
      <c r="I517" s="4">
        <v>0.45</v>
      </c>
      <c r="J517" s="5">
        <v>4750</v>
      </c>
      <c r="K517" s="6">
        <f t="shared" si="2"/>
        <v>2137.5</v>
      </c>
      <c r="L517" s="6">
        <f t="shared" si="3"/>
        <v>427.5</v>
      </c>
      <c r="M517" s="7">
        <v>0.2</v>
      </c>
    </row>
    <row r="518" spans="2:13" x14ac:dyDescent="0.2">
      <c r="B518" s="2" t="s">
        <v>25</v>
      </c>
      <c r="C518" s="2">
        <v>1128299</v>
      </c>
      <c r="D518" s="3">
        <v>44242</v>
      </c>
      <c r="E518" s="2" t="s">
        <v>26</v>
      </c>
      <c r="F518" s="2" t="s">
        <v>37</v>
      </c>
      <c r="G518" s="2" t="s">
        <v>38</v>
      </c>
      <c r="H518" s="2" t="s">
        <v>15</v>
      </c>
      <c r="I518" s="4">
        <v>0.35</v>
      </c>
      <c r="J518" s="5">
        <v>5250</v>
      </c>
      <c r="K518" s="6">
        <f t="shared" ref="K518:K772" si="4">I518*J518</f>
        <v>1837.4999999999998</v>
      </c>
      <c r="L518" s="6">
        <f t="shared" ref="L518:L772" si="5">K518*M518</f>
        <v>735</v>
      </c>
      <c r="M518" s="7">
        <v>0.4</v>
      </c>
    </row>
    <row r="519" spans="2:13" x14ac:dyDescent="0.2">
      <c r="B519" s="2" t="s">
        <v>25</v>
      </c>
      <c r="C519" s="2">
        <v>1128299</v>
      </c>
      <c r="D519" s="3">
        <v>44242</v>
      </c>
      <c r="E519" s="2" t="s">
        <v>26</v>
      </c>
      <c r="F519" s="2" t="s">
        <v>37</v>
      </c>
      <c r="G519" s="2" t="s">
        <v>38</v>
      </c>
      <c r="H519" s="2" t="s">
        <v>16</v>
      </c>
      <c r="I519" s="4">
        <v>0.45</v>
      </c>
      <c r="J519" s="5">
        <v>4250</v>
      </c>
      <c r="K519" s="6">
        <f t="shared" si="4"/>
        <v>1912.5</v>
      </c>
      <c r="L519" s="6">
        <f t="shared" si="5"/>
        <v>478.125</v>
      </c>
      <c r="M519" s="7">
        <v>0.25</v>
      </c>
    </row>
    <row r="520" spans="2:13" x14ac:dyDescent="0.2">
      <c r="B520" s="2" t="s">
        <v>25</v>
      </c>
      <c r="C520" s="2">
        <v>1128299</v>
      </c>
      <c r="D520" s="3">
        <v>44242</v>
      </c>
      <c r="E520" s="2" t="s">
        <v>26</v>
      </c>
      <c r="F520" s="2" t="s">
        <v>37</v>
      </c>
      <c r="G520" s="2" t="s">
        <v>38</v>
      </c>
      <c r="H520" s="2" t="s">
        <v>17</v>
      </c>
      <c r="I520" s="4">
        <v>0.45</v>
      </c>
      <c r="J520" s="5">
        <v>4250</v>
      </c>
      <c r="K520" s="6">
        <f t="shared" si="4"/>
        <v>1912.5</v>
      </c>
      <c r="L520" s="6">
        <f t="shared" si="5"/>
        <v>765</v>
      </c>
      <c r="M520" s="7">
        <v>0.4</v>
      </c>
    </row>
    <row r="521" spans="2:13" x14ac:dyDescent="0.2">
      <c r="B521" s="2" t="s">
        <v>25</v>
      </c>
      <c r="C521" s="2">
        <v>1128299</v>
      </c>
      <c r="D521" s="3">
        <v>44242</v>
      </c>
      <c r="E521" s="2" t="s">
        <v>26</v>
      </c>
      <c r="F521" s="2" t="s">
        <v>37</v>
      </c>
      <c r="G521" s="2" t="s">
        <v>38</v>
      </c>
      <c r="H521" s="2" t="s">
        <v>18</v>
      </c>
      <c r="I521" s="4">
        <v>0.45</v>
      </c>
      <c r="J521" s="5">
        <v>2750</v>
      </c>
      <c r="K521" s="6">
        <f t="shared" si="4"/>
        <v>1237.5</v>
      </c>
      <c r="L521" s="6">
        <f t="shared" si="5"/>
        <v>433.125</v>
      </c>
      <c r="M521" s="7">
        <v>0.35</v>
      </c>
    </row>
    <row r="522" spans="2:13" x14ac:dyDescent="0.2">
      <c r="B522" s="2" t="s">
        <v>25</v>
      </c>
      <c r="C522" s="2">
        <v>1128299</v>
      </c>
      <c r="D522" s="3">
        <v>44242</v>
      </c>
      <c r="E522" s="2" t="s">
        <v>26</v>
      </c>
      <c r="F522" s="2" t="s">
        <v>37</v>
      </c>
      <c r="G522" s="2" t="s">
        <v>38</v>
      </c>
      <c r="H522" s="2" t="s">
        <v>19</v>
      </c>
      <c r="I522" s="4">
        <v>0.5</v>
      </c>
      <c r="J522" s="5">
        <v>2000</v>
      </c>
      <c r="K522" s="6">
        <f t="shared" si="4"/>
        <v>1000</v>
      </c>
      <c r="L522" s="6">
        <f t="shared" si="5"/>
        <v>550</v>
      </c>
      <c r="M522" s="7">
        <v>0.55000000000000004</v>
      </c>
    </row>
    <row r="523" spans="2:13" x14ac:dyDescent="0.2">
      <c r="B523" s="2" t="s">
        <v>25</v>
      </c>
      <c r="C523" s="2">
        <v>1128299</v>
      </c>
      <c r="D523" s="3">
        <v>44242</v>
      </c>
      <c r="E523" s="2" t="s">
        <v>26</v>
      </c>
      <c r="F523" s="2" t="s">
        <v>37</v>
      </c>
      <c r="G523" s="2" t="s">
        <v>38</v>
      </c>
      <c r="H523" s="2" t="s">
        <v>20</v>
      </c>
      <c r="I523" s="4">
        <v>0.45</v>
      </c>
      <c r="J523" s="5">
        <v>4000</v>
      </c>
      <c r="K523" s="6">
        <f t="shared" si="4"/>
        <v>1800</v>
      </c>
      <c r="L523" s="6">
        <f t="shared" si="5"/>
        <v>360</v>
      </c>
      <c r="M523" s="7">
        <v>0.2</v>
      </c>
    </row>
    <row r="524" spans="2:13" x14ac:dyDescent="0.2">
      <c r="B524" s="2" t="s">
        <v>25</v>
      </c>
      <c r="C524" s="2">
        <v>1128299</v>
      </c>
      <c r="D524" s="3">
        <v>44269</v>
      </c>
      <c r="E524" s="2" t="s">
        <v>26</v>
      </c>
      <c r="F524" s="2" t="s">
        <v>37</v>
      </c>
      <c r="G524" s="2" t="s">
        <v>38</v>
      </c>
      <c r="H524" s="2" t="s">
        <v>15</v>
      </c>
      <c r="I524" s="4">
        <v>0.45</v>
      </c>
      <c r="J524" s="5">
        <v>5500</v>
      </c>
      <c r="K524" s="6">
        <f t="shared" si="4"/>
        <v>2475</v>
      </c>
      <c r="L524" s="6">
        <f t="shared" si="5"/>
        <v>990</v>
      </c>
      <c r="M524" s="7">
        <v>0.4</v>
      </c>
    </row>
    <row r="525" spans="2:13" x14ac:dyDescent="0.2">
      <c r="B525" s="2" t="s">
        <v>25</v>
      </c>
      <c r="C525" s="2">
        <v>1128299</v>
      </c>
      <c r="D525" s="3">
        <v>44269</v>
      </c>
      <c r="E525" s="2" t="s">
        <v>26</v>
      </c>
      <c r="F525" s="2" t="s">
        <v>37</v>
      </c>
      <c r="G525" s="2" t="s">
        <v>38</v>
      </c>
      <c r="H525" s="2" t="s">
        <v>16</v>
      </c>
      <c r="I525" s="4">
        <v>0.54999999999999993</v>
      </c>
      <c r="J525" s="5">
        <v>4000</v>
      </c>
      <c r="K525" s="6">
        <f t="shared" si="4"/>
        <v>2199.9999999999995</v>
      </c>
      <c r="L525" s="6">
        <f t="shared" si="5"/>
        <v>549.99999999999989</v>
      </c>
      <c r="M525" s="7">
        <v>0.25</v>
      </c>
    </row>
    <row r="526" spans="2:13" x14ac:dyDescent="0.2">
      <c r="B526" s="2" t="s">
        <v>25</v>
      </c>
      <c r="C526" s="2">
        <v>1128299</v>
      </c>
      <c r="D526" s="3">
        <v>44269</v>
      </c>
      <c r="E526" s="2" t="s">
        <v>26</v>
      </c>
      <c r="F526" s="2" t="s">
        <v>37</v>
      </c>
      <c r="G526" s="2" t="s">
        <v>38</v>
      </c>
      <c r="H526" s="2" t="s">
        <v>17</v>
      </c>
      <c r="I526" s="4">
        <v>0.54999999999999993</v>
      </c>
      <c r="J526" s="5">
        <v>4000</v>
      </c>
      <c r="K526" s="6">
        <f t="shared" si="4"/>
        <v>2199.9999999999995</v>
      </c>
      <c r="L526" s="6">
        <f t="shared" si="5"/>
        <v>879.99999999999989</v>
      </c>
      <c r="M526" s="7">
        <v>0.4</v>
      </c>
    </row>
    <row r="527" spans="2:13" x14ac:dyDescent="0.2">
      <c r="B527" s="2" t="s">
        <v>25</v>
      </c>
      <c r="C527" s="2">
        <v>1128299</v>
      </c>
      <c r="D527" s="3">
        <v>44269</v>
      </c>
      <c r="E527" s="2" t="s">
        <v>26</v>
      </c>
      <c r="F527" s="2" t="s">
        <v>37</v>
      </c>
      <c r="G527" s="2" t="s">
        <v>38</v>
      </c>
      <c r="H527" s="2" t="s">
        <v>18</v>
      </c>
      <c r="I527" s="4">
        <v>0.54999999999999993</v>
      </c>
      <c r="J527" s="5">
        <v>3000</v>
      </c>
      <c r="K527" s="6">
        <f t="shared" si="4"/>
        <v>1649.9999999999998</v>
      </c>
      <c r="L527" s="6">
        <f t="shared" si="5"/>
        <v>577.49999999999989</v>
      </c>
      <c r="M527" s="7">
        <v>0.35</v>
      </c>
    </row>
    <row r="528" spans="2:13" x14ac:dyDescent="0.2">
      <c r="B528" s="2" t="s">
        <v>25</v>
      </c>
      <c r="C528" s="2">
        <v>1128299</v>
      </c>
      <c r="D528" s="3">
        <v>44269</v>
      </c>
      <c r="E528" s="2" t="s">
        <v>26</v>
      </c>
      <c r="F528" s="2" t="s">
        <v>37</v>
      </c>
      <c r="G528" s="2" t="s">
        <v>38</v>
      </c>
      <c r="H528" s="2" t="s">
        <v>19</v>
      </c>
      <c r="I528" s="4">
        <v>0.6</v>
      </c>
      <c r="J528" s="5">
        <v>1750</v>
      </c>
      <c r="K528" s="6">
        <f t="shared" si="4"/>
        <v>1050</v>
      </c>
      <c r="L528" s="6">
        <f t="shared" si="5"/>
        <v>577.5</v>
      </c>
      <c r="M528" s="7">
        <v>0.55000000000000004</v>
      </c>
    </row>
    <row r="529" spans="2:13" x14ac:dyDescent="0.2">
      <c r="B529" s="2" t="s">
        <v>25</v>
      </c>
      <c r="C529" s="2">
        <v>1128299</v>
      </c>
      <c r="D529" s="3">
        <v>44269</v>
      </c>
      <c r="E529" s="2" t="s">
        <v>26</v>
      </c>
      <c r="F529" s="2" t="s">
        <v>37</v>
      </c>
      <c r="G529" s="2" t="s">
        <v>38</v>
      </c>
      <c r="H529" s="2" t="s">
        <v>20</v>
      </c>
      <c r="I529" s="4">
        <v>0.54999999999999993</v>
      </c>
      <c r="J529" s="5">
        <v>3750</v>
      </c>
      <c r="K529" s="6">
        <f t="shared" si="4"/>
        <v>2062.4999999999995</v>
      </c>
      <c r="L529" s="6">
        <f t="shared" si="5"/>
        <v>412.49999999999994</v>
      </c>
      <c r="M529" s="7">
        <v>0.2</v>
      </c>
    </row>
    <row r="530" spans="2:13" x14ac:dyDescent="0.2">
      <c r="B530" s="2" t="s">
        <v>25</v>
      </c>
      <c r="C530" s="2">
        <v>1128299</v>
      </c>
      <c r="D530" s="3">
        <v>44301</v>
      </c>
      <c r="E530" s="2" t="s">
        <v>26</v>
      </c>
      <c r="F530" s="2" t="s">
        <v>37</v>
      </c>
      <c r="G530" s="2" t="s">
        <v>38</v>
      </c>
      <c r="H530" s="2" t="s">
        <v>15</v>
      </c>
      <c r="I530" s="4">
        <v>0.6</v>
      </c>
      <c r="J530" s="5">
        <v>5500</v>
      </c>
      <c r="K530" s="6">
        <f t="shared" si="4"/>
        <v>3300</v>
      </c>
      <c r="L530" s="6">
        <f t="shared" si="5"/>
        <v>1320</v>
      </c>
      <c r="M530" s="7">
        <v>0.4</v>
      </c>
    </row>
    <row r="531" spans="2:13" x14ac:dyDescent="0.2">
      <c r="B531" s="2" t="s">
        <v>25</v>
      </c>
      <c r="C531" s="2">
        <v>1128299</v>
      </c>
      <c r="D531" s="3">
        <v>44301</v>
      </c>
      <c r="E531" s="2" t="s">
        <v>26</v>
      </c>
      <c r="F531" s="2" t="s">
        <v>37</v>
      </c>
      <c r="G531" s="2" t="s">
        <v>38</v>
      </c>
      <c r="H531" s="2" t="s">
        <v>16</v>
      </c>
      <c r="I531" s="4">
        <v>0.65</v>
      </c>
      <c r="J531" s="5">
        <v>3500</v>
      </c>
      <c r="K531" s="6">
        <f t="shared" si="4"/>
        <v>2275</v>
      </c>
      <c r="L531" s="6">
        <f t="shared" si="5"/>
        <v>568.75</v>
      </c>
      <c r="M531" s="7">
        <v>0.25</v>
      </c>
    </row>
    <row r="532" spans="2:13" x14ac:dyDescent="0.2">
      <c r="B532" s="2" t="s">
        <v>25</v>
      </c>
      <c r="C532" s="2">
        <v>1128299</v>
      </c>
      <c r="D532" s="3">
        <v>44301</v>
      </c>
      <c r="E532" s="2" t="s">
        <v>26</v>
      </c>
      <c r="F532" s="2" t="s">
        <v>37</v>
      </c>
      <c r="G532" s="2" t="s">
        <v>38</v>
      </c>
      <c r="H532" s="2" t="s">
        <v>17</v>
      </c>
      <c r="I532" s="4">
        <v>0.65</v>
      </c>
      <c r="J532" s="5">
        <v>4000</v>
      </c>
      <c r="K532" s="6">
        <f t="shared" si="4"/>
        <v>2600</v>
      </c>
      <c r="L532" s="6">
        <f t="shared" si="5"/>
        <v>1040</v>
      </c>
      <c r="M532" s="7">
        <v>0.4</v>
      </c>
    </row>
    <row r="533" spans="2:13" x14ac:dyDescent="0.2">
      <c r="B533" s="2" t="s">
        <v>25</v>
      </c>
      <c r="C533" s="2">
        <v>1128299</v>
      </c>
      <c r="D533" s="3">
        <v>44301</v>
      </c>
      <c r="E533" s="2" t="s">
        <v>26</v>
      </c>
      <c r="F533" s="2" t="s">
        <v>37</v>
      </c>
      <c r="G533" s="2" t="s">
        <v>38</v>
      </c>
      <c r="H533" s="2" t="s">
        <v>18</v>
      </c>
      <c r="I533" s="4">
        <v>0.6</v>
      </c>
      <c r="J533" s="5">
        <v>3000</v>
      </c>
      <c r="K533" s="6">
        <f t="shared" si="4"/>
        <v>1800</v>
      </c>
      <c r="L533" s="6">
        <f t="shared" si="5"/>
        <v>630</v>
      </c>
      <c r="M533" s="7">
        <v>0.35</v>
      </c>
    </row>
    <row r="534" spans="2:13" x14ac:dyDescent="0.2">
      <c r="B534" s="2" t="s">
        <v>25</v>
      </c>
      <c r="C534" s="2">
        <v>1128299</v>
      </c>
      <c r="D534" s="3">
        <v>44301</v>
      </c>
      <c r="E534" s="2" t="s">
        <v>26</v>
      </c>
      <c r="F534" s="2" t="s">
        <v>37</v>
      </c>
      <c r="G534" s="2" t="s">
        <v>38</v>
      </c>
      <c r="H534" s="2" t="s">
        <v>19</v>
      </c>
      <c r="I534" s="4">
        <v>0.65</v>
      </c>
      <c r="J534" s="5">
        <v>2000</v>
      </c>
      <c r="K534" s="6">
        <f t="shared" si="4"/>
        <v>1300</v>
      </c>
      <c r="L534" s="6">
        <f t="shared" si="5"/>
        <v>715.00000000000011</v>
      </c>
      <c r="M534" s="7">
        <v>0.55000000000000004</v>
      </c>
    </row>
    <row r="535" spans="2:13" x14ac:dyDescent="0.2">
      <c r="B535" s="2" t="s">
        <v>25</v>
      </c>
      <c r="C535" s="2">
        <v>1128299</v>
      </c>
      <c r="D535" s="3">
        <v>44301</v>
      </c>
      <c r="E535" s="2" t="s">
        <v>26</v>
      </c>
      <c r="F535" s="2" t="s">
        <v>37</v>
      </c>
      <c r="G535" s="2" t="s">
        <v>38</v>
      </c>
      <c r="H535" s="2" t="s">
        <v>20</v>
      </c>
      <c r="I535" s="4">
        <v>0.8</v>
      </c>
      <c r="J535" s="5">
        <v>3500</v>
      </c>
      <c r="K535" s="6">
        <f t="shared" si="4"/>
        <v>2800</v>
      </c>
      <c r="L535" s="6">
        <f t="shared" si="5"/>
        <v>560</v>
      </c>
      <c r="M535" s="7">
        <v>0.2</v>
      </c>
    </row>
    <row r="536" spans="2:13" x14ac:dyDescent="0.2">
      <c r="B536" s="2" t="s">
        <v>25</v>
      </c>
      <c r="C536" s="2">
        <v>1128299</v>
      </c>
      <c r="D536" s="3">
        <v>44332</v>
      </c>
      <c r="E536" s="2" t="s">
        <v>26</v>
      </c>
      <c r="F536" s="2" t="s">
        <v>37</v>
      </c>
      <c r="G536" s="2" t="s">
        <v>38</v>
      </c>
      <c r="H536" s="2" t="s">
        <v>15</v>
      </c>
      <c r="I536" s="4">
        <v>0.6</v>
      </c>
      <c r="J536" s="5">
        <v>5500</v>
      </c>
      <c r="K536" s="6">
        <f t="shared" si="4"/>
        <v>3300</v>
      </c>
      <c r="L536" s="6">
        <f t="shared" si="5"/>
        <v>1485</v>
      </c>
      <c r="M536" s="7">
        <v>0.45</v>
      </c>
    </row>
    <row r="537" spans="2:13" x14ac:dyDescent="0.2">
      <c r="B537" s="2" t="s">
        <v>25</v>
      </c>
      <c r="C537" s="2">
        <v>1128299</v>
      </c>
      <c r="D537" s="3">
        <v>44332</v>
      </c>
      <c r="E537" s="2" t="s">
        <v>26</v>
      </c>
      <c r="F537" s="2" t="s">
        <v>37</v>
      </c>
      <c r="G537" s="2" t="s">
        <v>38</v>
      </c>
      <c r="H537" s="2" t="s">
        <v>16</v>
      </c>
      <c r="I537" s="4">
        <v>0.65</v>
      </c>
      <c r="J537" s="5">
        <v>4000</v>
      </c>
      <c r="K537" s="6">
        <f t="shared" si="4"/>
        <v>2600</v>
      </c>
      <c r="L537" s="6">
        <f t="shared" si="5"/>
        <v>780</v>
      </c>
      <c r="M537" s="7">
        <v>0.3</v>
      </c>
    </row>
    <row r="538" spans="2:13" x14ac:dyDescent="0.2">
      <c r="B538" s="2" t="s">
        <v>25</v>
      </c>
      <c r="C538" s="2">
        <v>1128299</v>
      </c>
      <c r="D538" s="3">
        <v>44332</v>
      </c>
      <c r="E538" s="2" t="s">
        <v>26</v>
      </c>
      <c r="F538" s="2" t="s">
        <v>37</v>
      </c>
      <c r="G538" s="2" t="s">
        <v>38</v>
      </c>
      <c r="H538" s="2" t="s">
        <v>17</v>
      </c>
      <c r="I538" s="4">
        <v>0.65</v>
      </c>
      <c r="J538" s="5">
        <v>4000</v>
      </c>
      <c r="K538" s="6">
        <f t="shared" si="4"/>
        <v>2600</v>
      </c>
      <c r="L538" s="6">
        <f t="shared" si="5"/>
        <v>1170</v>
      </c>
      <c r="M538" s="7">
        <v>0.45</v>
      </c>
    </row>
    <row r="539" spans="2:13" x14ac:dyDescent="0.2">
      <c r="B539" s="2" t="s">
        <v>25</v>
      </c>
      <c r="C539" s="2">
        <v>1128299</v>
      </c>
      <c r="D539" s="3">
        <v>44332</v>
      </c>
      <c r="E539" s="2" t="s">
        <v>26</v>
      </c>
      <c r="F539" s="2" t="s">
        <v>37</v>
      </c>
      <c r="G539" s="2" t="s">
        <v>38</v>
      </c>
      <c r="H539" s="2" t="s">
        <v>18</v>
      </c>
      <c r="I539" s="4">
        <v>0.6</v>
      </c>
      <c r="J539" s="5">
        <v>3000</v>
      </c>
      <c r="K539" s="6">
        <f t="shared" si="4"/>
        <v>1800</v>
      </c>
      <c r="L539" s="6">
        <f t="shared" si="5"/>
        <v>719.99999999999989</v>
      </c>
      <c r="M539" s="7">
        <v>0.39999999999999997</v>
      </c>
    </row>
    <row r="540" spans="2:13" x14ac:dyDescent="0.2">
      <c r="B540" s="2" t="s">
        <v>25</v>
      </c>
      <c r="C540" s="2">
        <v>1128299</v>
      </c>
      <c r="D540" s="3">
        <v>44332</v>
      </c>
      <c r="E540" s="2" t="s">
        <v>26</v>
      </c>
      <c r="F540" s="2" t="s">
        <v>37</v>
      </c>
      <c r="G540" s="2" t="s">
        <v>38</v>
      </c>
      <c r="H540" s="2" t="s">
        <v>19</v>
      </c>
      <c r="I540" s="4">
        <v>0.65</v>
      </c>
      <c r="J540" s="5">
        <v>2000</v>
      </c>
      <c r="K540" s="6">
        <f t="shared" si="4"/>
        <v>1300</v>
      </c>
      <c r="L540" s="6">
        <f t="shared" si="5"/>
        <v>780.00000000000011</v>
      </c>
      <c r="M540" s="7">
        <v>0.60000000000000009</v>
      </c>
    </row>
    <row r="541" spans="2:13" x14ac:dyDescent="0.2">
      <c r="B541" s="2" t="s">
        <v>25</v>
      </c>
      <c r="C541" s="2">
        <v>1128299</v>
      </c>
      <c r="D541" s="3">
        <v>44332</v>
      </c>
      <c r="E541" s="2" t="s">
        <v>26</v>
      </c>
      <c r="F541" s="2" t="s">
        <v>37</v>
      </c>
      <c r="G541" s="2" t="s">
        <v>38</v>
      </c>
      <c r="H541" s="2" t="s">
        <v>20</v>
      </c>
      <c r="I541" s="4">
        <v>0.8</v>
      </c>
      <c r="J541" s="5">
        <v>4500</v>
      </c>
      <c r="K541" s="6">
        <f t="shared" si="4"/>
        <v>3600</v>
      </c>
      <c r="L541" s="6">
        <f t="shared" si="5"/>
        <v>900</v>
      </c>
      <c r="M541" s="7">
        <v>0.25</v>
      </c>
    </row>
    <row r="542" spans="2:13" x14ac:dyDescent="0.2">
      <c r="B542" s="2" t="s">
        <v>25</v>
      </c>
      <c r="C542" s="2">
        <v>1128299</v>
      </c>
      <c r="D542" s="3">
        <v>44362</v>
      </c>
      <c r="E542" s="2" t="s">
        <v>26</v>
      </c>
      <c r="F542" s="2" t="s">
        <v>37</v>
      </c>
      <c r="G542" s="2" t="s">
        <v>38</v>
      </c>
      <c r="H542" s="2" t="s">
        <v>15</v>
      </c>
      <c r="I542" s="4">
        <v>0.6</v>
      </c>
      <c r="J542" s="5">
        <v>7000</v>
      </c>
      <c r="K542" s="6">
        <f t="shared" si="4"/>
        <v>4200</v>
      </c>
      <c r="L542" s="6">
        <f t="shared" si="5"/>
        <v>1890</v>
      </c>
      <c r="M542" s="7">
        <v>0.45</v>
      </c>
    </row>
    <row r="543" spans="2:13" x14ac:dyDescent="0.2">
      <c r="B543" s="2" t="s">
        <v>25</v>
      </c>
      <c r="C543" s="2">
        <v>1128299</v>
      </c>
      <c r="D543" s="3">
        <v>44362</v>
      </c>
      <c r="E543" s="2" t="s">
        <v>26</v>
      </c>
      <c r="F543" s="2" t="s">
        <v>37</v>
      </c>
      <c r="G543" s="2" t="s">
        <v>38</v>
      </c>
      <c r="H543" s="2" t="s">
        <v>16</v>
      </c>
      <c r="I543" s="4">
        <v>0.65</v>
      </c>
      <c r="J543" s="5">
        <v>5500</v>
      </c>
      <c r="K543" s="6">
        <f t="shared" si="4"/>
        <v>3575</v>
      </c>
      <c r="L543" s="6">
        <f t="shared" si="5"/>
        <v>1072.5</v>
      </c>
      <c r="M543" s="7">
        <v>0.3</v>
      </c>
    </row>
    <row r="544" spans="2:13" x14ac:dyDescent="0.2">
      <c r="B544" s="2" t="s">
        <v>25</v>
      </c>
      <c r="C544" s="2">
        <v>1128299</v>
      </c>
      <c r="D544" s="3">
        <v>44362</v>
      </c>
      <c r="E544" s="2" t="s">
        <v>26</v>
      </c>
      <c r="F544" s="2" t="s">
        <v>37</v>
      </c>
      <c r="G544" s="2" t="s">
        <v>38</v>
      </c>
      <c r="H544" s="2" t="s">
        <v>17</v>
      </c>
      <c r="I544" s="4">
        <v>0.65</v>
      </c>
      <c r="J544" s="5">
        <v>5500</v>
      </c>
      <c r="K544" s="6">
        <f t="shared" si="4"/>
        <v>3575</v>
      </c>
      <c r="L544" s="6">
        <f t="shared" si="5"/>
        <v>1608.75</v>
      </c>
      <c r="M544" s="7">
        <v>0.45</v>
      </c>
    </row>
    <row r="545" spans="2:13" x14ac:dyDescent="0.2">
      <c r="B545" s="2" t="s">
        <v>25</v>
      </c>
      <c r="C545" s="2">
        <v>1128299</v>
      </c>
      <c r="D545" s="3">
        <v>44362</v>
      </c>
      <c r="E545" s="2" t="s">
        <v>26</v>
      </c>
      <c r="F545" s="2" t="s">
        <v>37</v>
      </c>
      <c r="G545" s="2" t="s">
        <v>38</v>
      </c>
      <c r="H545" s="2" t="s">
        <v>18</v>
      </c>
      <c r="I545" s="4">
        <v>0.6</v>
      </c>
      <c r="J545" s="5">
        <v>4250</v>
      </c>
      <c r="K545" s="6">
        <f t="shared" si="4"/>
        <v>2550</v>
      </c>
      <c r="L545" s="6">
        <f t="shared" si="5"/>
        <v>1019.9999999999999</v>
      </c>
      <c r="M545" s="7">
        <v>0.39999999999999997</v>
      </c>
    </row>
    <row r="546" spans="2:13" x14ac:dyDescent="0.2">
      <c r="B546" s="2" t="s">
        <v>25</v>
      </c>
      <c r="C546" s="2">
        <v>1128299</v>
      </c>
      <c r="D546" s="3">
        <v>44362</v>
      </c>
      <c r="E546" s="2" t="s">
        <v>26</v>
      </c>
      <c r="F546" s="2" t="s">
        <v>37</v>
      </c>
      <c r="G546" s="2" t="s">
        <v>38</v>
      </c>
      <c r="H546" s="2" t="s">
        <v>19</v>
      </c>
      <c r="I546" s="4">
        <v>0.65</v>
      </c>
      <c r="J546" s="5">
        <v>3000</v>
      </c>
      <c r="K546" s="6">
        <f t="shared" si="4"/>
        <v>1950</v>
      </c>
      <c r="L546" s="6">
        <f t="shared" si="5"/>
        <v>1170.0000000000002</v>
      </c>
      <c r="M546" s="7">
        <v>0.60000000000000009</v>
      </c>
    </row>
    <row r="547" spans="2:13" x14ac:dyDescent="0.2">
      <c r="B547" s="2" t="s">
        <v>25</v>
      </c>
      <c r="C547" s="2">
        <v>1128299</v>
      </c>
      <c r="D547" s="3">
        <v>44362</v>
      </c>
      <c r="E547" s="2" t="s">
        <v>26</v>
      </c>
      <c r="F547" s="2" t="s">
        <v>37</v>
      </c>
      <c r="G547" s="2" t="s">
        <v>38</v>
      </c>
      <c r="H547" s="2" t="s">
        <v>20</v>
      </c>
      <c r="I547" s="4">
        <v>0.8</v>
      </c>
      <c r="J547" s="5">
        <v>6000</v>
      </c>
      <c r="K547" s="6">
        <f t="shared" si="4"/>
        <v>4800</v>
      </c>
      <c r="L547" s="6">
        <f t="shared" si="5"/>
        <v>1200</v>
      </c>
      <c r="M547" s="7">
        <v>0.25</v>
      </c>
    </row>
    <row r="548" spans="2:13" x14ac:dyDescent="0.2">
      <c r="B548" s="2" t="s">
        <v>25</v>
      </c>
      <c r="C548" s="2">
        <v>1128299</v>
      </c>
      <c r="D548" s="3">
        <v>44391</v>
      </c>
      <c r="E548" s="2" t="s">
        <v>26</v>
      </c>
      <c r="F548" s="2" t="s">
        <v>37</v>
      </c>
      <c r="G548" s="2" t="s">
        <v>38</v>
      </c>
      <c r="H548" s="2" t="s">
        <v>15</v>
      </c>
      <c r="I548" s="4">
        <v>0.6</v>
      </c>
      <c r="J548" s="5">
        <v>7500</v>
      </c>
      <c r="K548" s="6">
        <f t="shared" si="4"/>
        <v>4500</v>
      </c>
      <c r="L548" s="6">
        <f t="shared" si="5"/>
        <v>1800</v>
      </c>
      <c r="M548" s="7">
        <v>0.4</v>
      </c>
    </row>
    <row r="549" spans="2:13" x14ac:dyDescent="0.2">
      <c r="B549" s="2" t="s">
        <v>25</v>
      </c>
      <c r="C549" s="2">
        <v>1128299</v>
      </c>
      <c r="D549" s="3">
        <v>44391</v>
      </c>
      <c r="E549" s="2" t="s">
        <v>26</v>
      </c>
      <c r="F549" s="2" t="s">
        <v>37</v>
      </c>
      <c r="G549" s="2" t="s">
        <v>38</v>
      </c>
      <c r="H549" s="2" t="s">
        <v>16</v>
      </c>
      <c r="I549" s="4">
        <v>0.65</v>
      </c>
      <c r="J549" s="5">
        <v>6000</v>
      </c>
      <c r="K549" s="6">
        <f t="shared" si="4"/>
        <v>3900</v>
      </c>
      <c r="L549" s="6">
        <f t="shared" si="5"/>
        <v>975</v>
      </c>
      <c r="M549" s="7">
        <v>0.25</v>
      </c>
    </row>
    <row r="550" spans="2:13" x14ac:dyDescent="0.2">
      <c r="B550" s="2" t="s">
        <v>25</v>
      </c>
      <c r="C550" s="2">
        <v>1128299</v>
      </c>
      <c r="D550" s="3">
        <v>44391</v>
      </c>
      <c r="E550" s="2" t="s">
        <v>26</v>
      </c>
      <c r="F550" s="2" t="s">
        <v>37</v>
      </c>
      <c r="G550" s="2" t="s">
        <v>38</v>
      </c>
      <c r="H550" s="2" t="s">
        <v>17</v>
      </c>
      <c r="I550" s="4">
        <v>0.65</v>
      </c>
      <c r="J550" s="5">
        <v>5500</v>
      </c>
      <c r="K550" s="6">
        <f t="shared" si="4"/>
        <v>3575</v>
      </c>
      <c r="L550" s="6">
        <f t="shared" si="5"/>
        <v>1430</v>
      </c>
      <c r="M550" s="7">
        <v>0.4</v>
      </c>
    </row>
    <row r="551" spans="2:13" x14ac:dyDescent="0.2">
      <c r="B551" s="2" t="s">
        <v>25</v>
      </c>
      <c r="C551" s="2">
        <v>1128299</v>
      </c>
      <c r="D551" s="3">
        <v>44391</v>
      </c>
      <c r="E551" s="2" t="s">
        <v>26</v>
      </c>
      <c r="F551" s="2" t="s">
        <v>37</v>
      </c>
      <c r="G551" s="2" t="s">
        <v>38</v>
      </c>
      <c r="H551" s="2" t="s">
        <v>18</v>
      </c>
      <c r="I551" s="4">
        <v>0.6</v>
      </c>
      <c r="J551" s="5">
        <v>4500</v>
      </c>
      <c r="K551" s="6">
        <f t="shared" si="4"/>
        <v>2700</v>
      </c>
      <c r="L551" s="6">
        <f t="shared" si="5"/>
        <v>944.99999999999989</v>
      </c>
      <c r="M551" s="7">
        <v>0.35</v>
      </c>
    </row>
    <row r="552" spans="2:13" x14ac:dyDescent="0.2">
      <c r="B552" s="2" t="s">
        <v>25</v>
      </c>
      <c r="C552" s="2">
        <v>1128299</v>
      </c>
      <c r="D552" s="3">
        <v>44391</v>
      </c>
      <c r="E552" s="2" t="s">
        <v>26</v>
      </c>
      <c r="F552" s="2" t="s">
        <v>37</v>
      </c>
      <c r="G552" s="2" t="s">
        <v>38</v>
      </c>
      <c r="H552" s="2" t="s">
        <v>19</v>
      </c>
      <c r="I552" s="4">
        <v>0.65</v>
      </c>
      <c r="J552" s="5">
        <v>5000</v>
      </c>
      <c r="K552" s="6">
        <f t="shared" si="4"/>
        <v>3250</v>
      </c>
      <c r="L552" s="6">
        <f t="shared" si="5"/>
        <v>1787.5000000000002</v>
      </c>
      <c r="M552" s="7">
        <v>0.55000000000000004</v>
      </c>
    </row>
    <row r="553" spans="2:13" x14ac:dyDescent="0.2">
      <c r="B553" s="2" t="s">
        <v>25</v>
      </c>
      <c r="C553" s="2">
        <v>1128299</v>
      </c>
      <c r="D553" s="3">
        <v>44391</v>
      </c>
      <c r="E553" s="2" t="s">
        <v>26</v>
      </c>
      <c r="F553" s="2" t="s">
        <v>37</v>
      </c>
      <c r="G553" s="2" t="s">
        <v>38</v>
      </c>
      <c r="H553" s="2" t="s">
        <v>20</v>
      </c>
      <c r="I553" s="4">
        <v>0.8</v>
      </c>
      <c r="J553" s="5">
        <v>5000</v>
      </c>
      <c r="K553" s="6">
        <f t="shared" si="4"/>
        <v>4000</v>
      </c>
      <c r="L553" s="6">
        <f t="shared" si="5"/>
        <v>800</v>
      </c>
      <c r="M553" s="7">
        <v>0.2</v>
      </c>
    </row>
    <row r="554" spans="2:13" x14ac:dyDescent="0.2">
      <c r="B554" s="2" t="s">
        <v>25</v>
      </c>
      <c r="C554" s="2">
        <v>1128299</v>
      </c>
      <c r="D554" s="3">
        <v>44423</v>
      </c>
      <c r="E554" s="2" t="s">
        <v>26</v>
      </c>
      <c r="F554" s="2" t="s">
        <v>37</v>
      </c>
      <c r="G554" s="2" t="s">
        <v>38</v>
      </c>
      <c r="H554" s="2" t="s">
        <v>15</v>
      </c>
      <c r="I554" s="4">
        <v>0.65</v>
      </c>
      <c r="J554" s="5">
        <v>7000</v>
      </c>
      <c r="K554" s="6">
        <f t="shared" si="4"/>
        <v>4550</v>
      </c>
      <c r="L554" s="6">
        <f t="shared" si="5"/>
        <v>1820</v>
      </c>
      <c r="M554" s="7">
        <v>0.4</v>
      </c>
    </row>
    <row r="555" spans="2:13" x14ac:dyDescent="0.2">
      <c r="B555" s="2" t="s">
        <v>25</v>
      </c>
      <c r="C555" s="2">
        <v>1128299</v>
      </c>
      <c r="D555" s="3">
        <v>44423</v>
      </c>
      <c r="E555" s="2" t="s">
        <v>26</v>
      </c>
      <c r="F555" s="2" t="s">
        <v>37</v>
      </c>
      <c r="G555" s="2" t="s">
        <v>38</v>
      </c>
      <c r="H555" s="2" t="s">
        <v>16</v>
      </c>
      <c r="I555" s="4">
        <v>0.70000000000000007</v>
      </c>
      <c r="J555" s="5">
        <v>6500</v>
      </c>
      <c r="K555" s="6">
        <f t="shared" si="4"/>
        <v>4550</v>
      </c>
      <c r="L555" s="6">
        <f t="shared" si="5"/>
        <v>1137.5</v>
      </c>
      <c r="M555" s="7">
        <v>0.25</v>
      </c>
    </row>
    <row r="556" spans="2:13" x14ac:dyDescent="0.2">
      <c r="B556" s="2" t="s">
        <v>25</v>
      </c>
      <c r="C556" s="2">
        <v>1128299</v>
      </c>
      <c r="D556" s="3">
        <v>44423</v>
      </c>
      <c r="E556" s="2" t="s">
        <v>26</v>
      </c>
      <c r="F556" s="2" t="s">
        <v>37</v>
      </c>
      <c r="G556" s="2" t="s">
        <v>38</v>
      </c>
      <c r="H556" s="2" t="s">
        <v>17</v>
      </c>
      <c r="I556" s="4">
        <v>0.65</v>
      </c>
      <c r="J556" s="5">
        <v>5250</v>
      </c>
      <c r="K556" s="6">
        <f t="shared" si="4"/>
        <v>3412.5</v>
      </c>
      <c r="L556" s="6">
        <f t="shared" si="5"/>
        <v>1365</v>
      </c>
      <c r="M556" s="7">
        <v>0.4</v>
      </c>
    </row>
    <row r="557" spans="2:13" x14ac:dyDescent="0.2">
      <c r="B557" s="2" t="s">
        <v>25</v>
      </c>
      <c r="C557" s="2">
        <v>1128299</v>
      </c>
      <c r="D557" s="3">
        <v>44423</v>
      </c>
      <c r="E557" s="2" t="s">
        <v>26</v>
      </c>
      <c r="F557" s="2" t="s">
        <v>37</v>
      </c>
      <c r="G557" s="2" t="s">
        <v>38</v>
      </c>
      <c r="H557" s="2" t="s">
        <v>18</v>
      </c>
      <c r="I557" s="4">
        <v>0.65</v>
      </c>
      <c r="J557" s="5">
        <v>4750</v>
      </c>
      <c r="K557" s="6">
        <f t="shared" si="4"/>
        <v>3087.5</v>
      </c>
      <c r="L557" s="6">
        <f t="shared" si="5"/>
        <v>1080.625</v>
      </c>
      <c r="M557" s="7">
        <v>0.35</v>
      </c>
    </row>
    <row r="558" spans="2:13" x14ac:dyDescent="0.2">
      <c r="B558" s="2" t="s">
        <v>25</v>
      </c>
      <c r="C558" s="2">
        <v>1128299</v>
      </c>
      <c r="D558" s="3">
        <v>44423</v>
      </c>
      <c r="E558" s="2" t="s">
        <v>26</v>
      </c>
      <c r="F558" s="2" t="s">
        <v>37</v>
      </c>
      <c r="G558" s="2" t="s">
        <v>38</v>
      </c>
      <c r="H558" s="2" t="s">
        <v>19</v>
      </c>
      <c r="I558" s="4">
        <v>0.75</v>
      </c>
      <c r="J558" s="5">
        <v>4750</v>
      </c>
      <c r="K558" s="6">
        <f t="shared" si="4"/>
        <v>3562.5</v>
      </c>
      <c r="L558" s="6">
        <f t="shared" si="5"/>
        <v>1959.3750000000002</v>
      </c>
      <c r="M558" s="7">
        <v>0.55000000000000004</v>
      </c>
    </row>
    <row r="559" spans="2:13" x14ac:dyDescent="0.2">
      <c r="B559" s="2" t="s">
        <v>25</v>
      </c>
      <c r="C559" s="2">
        <v>1128299</v>
      </c>
      <c r="D559" s="3">
        <v>44423</v>
      </c>
      <c r="E559" s="2" t="s">
        <v>26</v>
      </c>
      <c r="F559" s="2" t="s">
        <v>37</v>
      </c>
      <c r="G559" s="2" t="s">
        <v>38</v>
      </c>
      <c r="H559" s="2" t="s">
        <v>20</v>
      </c>
      <c r="I559" s="4">
        <v>0.8</v>
      </c>
      <c r="J559" s="5">
        <v>4000</v>
      </c>
      <c r="K559" s="6">
        <f t="shared" si="4"/>
        <v>3200</v>
      </c>
      <c r="L559" s="6">
        <f t="shared" si="5"/>
        <v>640</v>
      </c>
      <c r="M559" s="7">
        <v>0.2</v>
      </c>
    </row>
    <row r="560" spans="2:13" x14ac:dyDescent="0.2">
      <c r="B560" s="2" t="s">
        <v>25</v>
      </c>
      <c r="C560" s="2">
        <v>1128299</v>
      </c>
      <c r="D560" s="3">
        <v>44455</v>
      </c>
      <c r="E560" s="2" t="s">
        <v>26</v>
      </c>
      <c r="F560" s="2" t="s">
        <v>37</v>
      </c>
      <c r="G560" s="2" t="s">
        <v>38</v>
      </c>
      <c r="H560" s="2" t="s">
        <v>15</v>
      </c>
      <c r="I560" s="4">
        <v>0.60000000000000009</v>
      </c>
      <c r="J560" s="5">
        <v>6000</v>
      </c>
      <c r="K560" s="6">
        <f t="shared" si="4"/>
        <v>3600.0000000000005</v>
      </c>
      <c r="L560" s="6">
        <f t="shared" si="5"/>
        <v>1260.0000000000002</v>
      </c>
      <c r="M560" s="7">
        <v>0.35000000000000003</v>
      </c>
    </row>
    <row r="561" spans="2:13" x14ac:dyDescent="0.2">
      <c r="B561" s="2" t="s">
        <v>25</v>
      </c>
      <c r="C561" s="2">
        <v>1128299</v>
      </c>
      <c r="D561" s="3">
        <v>44455</v>
      </c>
      <c r="E561" s="2" t="s">
        <v>26</v>
      </c>
      <c r="F561" s="2" t="s">
        <v>37</v>
      </c>
      <c r="G561" s="2" t="s">
        <v>38</v>
      </c>
      <c r="H561" s="2" t="s">
        <v>16</v>
      </c>
      <c r="I561" s="4">
        <v>0.65000000000000013</v>
      </c>
      <c r="J561" s="5">
        <v>6000</v>
      </c>
      <c r="K561" s="6">
        <f t="shared" si="4"/>
        <v>3900.0000000000009</v>
      </c>
      <c r="L561" s="6">
        <f t="shared" si="5"/>
        <v>780.00000000000023</v>
      </c>
      <c r="M561" s="7">
        <v>0.2</v>
      </c>
    </row>
    <row r="562" spans="2:13" x14ac:dyDescent="0.2">
      <c r="B562" s="2" t="s">
        <v>25</v>
      </c>
      <c r="C562" s="2">
        <v>1128299</v>
      </c>
      <c r="D562" s="3">
        <v>44455</v>
      </c>
      <c r="E562" s="2" t="s">
        <v>26</v>
      </c>
      <c r="F562" s="2" t="s">
        <v>37</v>
      </c>
      <c r="G562" s="2" t="s">
        <v>38</v>
      </c>
      <c r="H562" s="2" t="s">
        <v>17</v>
      </c>
      <c r="I562" s="4">
        <v>0.60000000000000009</v>
      </c>
      <c r="J562" s="5">
        <v>4500</v>
      </c>
      <c r="K562" s="6">
        <f t="shared" si="4"/>
        <v>2700.0000000000005</v>
      </c>
      <c r="L562" s="6">
        <f t="shared" si="5"/>
        <v>945.00000000000023</v>
      </c>
      <c r="M562" s="7">
        <v>0.35000000000000003</v>
      </c>
    </row>
    <row r="563" spans="2:13" x14ac:dyDescent="0.2">
      <c r="B563" s="2" t="s">
        <v>25</v>
      </c>
      <c r="C563" s="2">
        <v>1128299</v>
      </c>
      <c r="D563" s="3">
        <v>44455</v>
      </c>
      <c r="E563" s="2" t="s">
        <v>26</v>
      </c>
      <c r="F563" s="2" t="s">
        <v>37</v>
      </c>
      <c r="G563" s="2" t="s">
        <v>38</v>
      </c>
      <c r="H563" s="2" t="s">
        <v>18</v>
      </c>
      <c r="I563" s="4">
        <v>0.60000000000000009</v>
      </c>
      <c r="J563" s="5">
        <v>4000</v>
      </c>
      <c r="K563" s="6">
        <f t="shared" si="4"/>
        <v>2400.0000000000005</v>
      </c>
      <c r="L563" s="6">
        <f t="shared" si="5"/>
        <v>720.00000000000011</v>
      </c>
      <c r="M563" s="7">
        <v>0.3</v>
      </c>
    </row>
    <row r="564" spans="2:13" x14ac:dyDescent="0.2">
      <c r="B564" s="2" t="s">
        <v>25</v>
      </c>
      <c r="C564" s="2">
        <v>1128299</v>
      </c>
      <c r="D564" s="3">
        <v>44455</v>
      </c>
      <c r="E564" s="2" t="s">
        <v>26</v>
      </c>
      <c r="F564" s="2" t="s">
        <v>37</v>
      </c>
      <c r="G564" s="2" t="s">
        <v>38</v>
      </c>
      <c r="H564" s="2" t="s">
        <v>19</v>
      </c>
      <c r="I564" s="4">
        <v>0.70000000000000007</v>
      </c>
      <c r="J564" s="5">
        <v>4000</v>
      </c>
      <c r="K564" s="6">
        <f t="shared" si="4"/>
        <v>2800.0000000000005</v>
      </c>
      <c r="L564" s="6">
        <f t="shared" si="5"/>
        <v>1400.0000000000005</v>
      </c>
      <c r="M564" s="7">
        <v>0.50000000000000011</v>
      </c>
    </row>
    <row r="565" spans="2:13" x14ac:dyDescent="0.2">
      <c r="B565" s="2" t="s">
        <v>25</v>
      </c>
      <c r="C565" s="2">
        <v>1128299</v>
      </c>
      <c r="D565" s="3">
        <v>44455</v>
      </c>
      <c r="E565" s="2" t="s">
        <v>26</v>
      </c>
      <c r="F565" s="2" t="s">
        <v>37</v>
      </c>
      <c r="G565" s="2" t="s">
        <v>38</v>
      </c>
      <c r="H565" s="2" t="s">
        <v>20</v>
      </c>
      <c r="I565" s="4">
        <v>0.75000000000000011</v>
      </c>
      <c r="J565" s="5">
        <v>4500</v>
      </c>
      <c r="K565" s="6">
        <f t="shared" si="4"/>
        <v>3375.0000000000005</v>
      </c>
      <c r="L565" s="6">
        <f t="shared" si="5"/>
        <v>506.25000000000017</v>
      </c>
      <c r="M565" s="7">
        <v>0.15000000000000002</v>
      </c>
    </row>
    <row r="566" spans="2:13" x14ac:dyDescent="0.2">
      <c r="B566" s="2" t="s">
        <v>25</v>
      </c>
      <c r="C566" s="2">
        <v>1128299</v>
      </c>
      <c r="D566" s="3">
        <v>44484</v>
      </c>
      <c r="E566" s="2" t="s">
        <v>26</v>
      </c>
      <c r="F566" s="2" t="s">
        <v>37</v>
      </c>
      <c r="G566" s="2" t="s">
        <v>38</v>
      </c>
      <c r="H566" s="2" t="s">
        <v>15</v>
      </c>
      <c r="I566" s="4">
        <v>0.60000000000000009</v>
      </c>
      <c r="J566" s="5">
        <v>5500</v>
      </c>
      <c r="K566" s="6">
        <f t="shared" si="4"/>
        <v>3300.0000000000005</v>
      </c>
      <c r="L566" s="6">
        <f t="shared" si="5"/>
        <v>1155.0000000000002</v>
      </c>
      <c r="M566" s="7">
        <v>0.35000000000000003</v>
      </c>
    </row>
    <row r="567" spans="2:13" x14ac:dyDescent="0.2">
      <c r="B567" s="2" t="s">
        <v>25</v>
      </c>
      <c r="C567" s="2">
        <v>1128299</v>
      </c>
      <c r="D567" s="3">
        <v>44484</v>
      </c>
      <c r="E567" s="2" t="s">
        <v>26</v>
      </c>
      <c r="F567" s="2" t="s">
        <v>37</v>
      </c>
      <c r="G567" s="2" t="s">
        <v>38</v>
      </c>
      <c r="H567" s="2" t="s">
        <v>16</v>
      </c>
      <c r="I567" s="4">
        <v>0.65000000000000013</v>
      </c>
      <c r="J567" s="5">
        <v>5500</v>
      </c>
      <c r="K567" s="6">
        <f t="shared" si="4"/>
        <v>3575.0000000000009</v>
      </c>
      <c r="L567" s="6">
        <f t="shared" si="5"/>
        <v>715.00000000000023</v>
      </c>
      <c r="M567" s="7">
        <v>0.2</v>
      </c>
    </row>
    <row r="568" spans="2:13" x14ac:dyDescent="0.2">
      <c r="B568" s="2" t="s">
        <v>25</v>
      </c>
      <c r="C568" s="2">
        <v>1128299</v>
      </c>
      <c r="D568" s="3">
        <v>44484</v>
      </c>
      <c r="E568" s="2" t="s">
        <v>26</v>
      </c>
      <c r="F568" s="2" t="s">
        <v>37</v>
      </c>
      <c r="G568" s="2" t="s">
        <v>38</v>
      </c>
      <c r="H568" s="2" t="s">
        <v>17</v>
      </c>
      <c r="I568" s="4">
        <v>0.60000000000000009</v>
      </c>
      <c r="J568" s="5">
        <v>3750</v>
      </c>
      <c r="K568" s="6">
        <f t="shared" si="4"/>
        <v>2250.0000000000005</v>
      </c>
      <c r="L568" s="6">
        <f t="shared" si="5"/>
        <v>787.50000000000023</v>
      </c>
      <c r="M568" s="7">
        <v>0.35000000000000003</v>
      </c>
    </row>
    <row r="569" spans="2:13" x14ac:dyDescent="0.2">
      <c r="B569" s="2" t="s">
        <v>25</v>
      </c>
      <c r="C569" s="2">
        <v>1128299</v>
      </c>
      <c r="D569" s="3">
        <v>44484</v>
      </c>
      <c r="E569" s="2" t="s">
        <v>26</v>
      </c>
      <c r="F569" s="2" t="s">
        <v>37</v>
      </c>
      <c r="G569" s="2" t="s">
        <v>38</v>
      </c>
      <c r="H569" s="2" t="s">
        <v>18</v>
      </c>
      <c r="I569" s="4">
        <v>0.60000000000000009</v>
      </c>
      <c r="J569" s="5">
        <v>3500</v>
      </c>
      <c r="K569" s="6">
        <f t="shared" si="4"/>
        <v>2100.0000000000005</v>
      </c>
      <c r="L569" s="6">
        <f t="shared" si="5"/>
        <v>630.00000000000011</v>
      </c>
      <c r="M569" s="7">
        <v>0.3</v>
      </c>
    </row>
    <row r="570" spans="2:13" x14ac:dyDescent="0.2">
      <c r="B570" s="2" t="s">
        <v>25</v>
      </c>
      <c r="C570" s="2">
        <v>1128299</v>
      </c>
      <c r="D570" s="3">
        <v>44484</v>
      </c>
      <c r="E570" s="2" t="s">
        <v>26</v>
      </c>
      <c r="F570" s="2" t="s">
        <v>37</v>
      </c>
      <c r="G570" s="2" t="s">
        <v>38</v>
      </c>
      <c r="H570" s="2" t="s">
        <v>19</v>
      </c>
      <c r="I570" s="4">
        <v>0.70000000000000007</v>
      </c>
      <c r="J570" s="5">
        <v>3250</v>
      </c>
      <c r="K570" s="6">
        <f t="shared" si="4"/>
        <v>2275</v>
      </c>
      <c r="L570" s="6">
        <f t="shared" si="5"/>
        <v>1137.5000000000002</v>
      </c>
      <c r="M570" s="7">
        <v>0.50000000000000011</v>
      </c>
    </row>
    <row r="571" spans="2:13" x14ac:dyDescent="0.2">
      <c r="B571" s="2" t="s">
        <v>25</v>
      </c>
      <c r="C571" s="2">
        <v>1128299</v>
      </c>
      <c r="D571" s="3">
        <v>44484</v>
      </c>
      <c r="E571" s="2" t="s">
        <v>26</v>
      </c>
      <c r="F571" s="2" t="s">
        <v>37</v>
      </c>
      <c r="G571" s="2" t="s">
        <v>38</v>
      </c>
      <c r="H571" s="2" t="s">
        <v>20</v>
      </c>
      <c r="I571" s="4">
        <v>0.75000000000000011</v>
      </c>
      <c r="J571" s="5">
        <v>3750</v>
      </c>
      <c r="K571" s="6">
        <f t="shared" si="4"/>
        <v>2812.5000000000005</v>
      </c>
      <c r="L571" s="6">
        <f t="shared" si="5"/>
        <v>421.87500000000011</v>
      </c>
      <c r="M571" s="7">
        <v>0.15000000000000002</v>
      </c>
    </row>
    <row r="572" spans="2:13" x14ac:dyDescent="0.2">
      <c r="B572" s="2" t="s">
        <v>25</v>
      </c>
      <c r="C572" s="2">
        <v>1128299</v>
      </c>
      <c r="D572" s="3">
        <v>44515</v>
      </c>
      <c r="E572" s="2" t="s">
        <v>26</v>
      </c>
      <c r="F572" s="2" t="s">
        <v>37</v>
      </c>
      <c r="G572" s="2" t="s">
        <v>38</v>
      </c>
      <c r="H572" s="2" t="s">
        <v>15</v>
      </c>
      <c r="I572" s="4">
        <v>0.60000000000000009</v>
      </c>
      <c r="J572" s="5">
        <v>5750</v>
      </c>
      <c r="K572" s="6">
        <f t="shared" si="4"/>
        <v>3450.0000000000005</v>
      </c>
      <c r="L572" s="6">
        <f t="shared" si="5"/>
        <v>1207.5000000000002</v>
      </c>
      <c r="M572" s="7">
        <v>0.35000000000000003</v>
      </c>
    </row>
    <row r="573" spans="2:13" x14ac:dyDescent="0.2">
      <c r="B573" s="2" t="s">
        <v>25</v>
      </c>
      <c r="C573" s="2">
        <v>1128299</v>
      </c>
      <c r="D573" s="3">
        <v>44515</v>
      </c>
      <c r="E573" s="2" t="s">
        <v>26</v>
      </c>
      <c r="F573" s="2" t="s">
        <v>37</v>
      </c>
      <c r="G573" s="2" t="s">
        <v>38</v>
      </c>
      <c r="H573" s="2" t="s">
        <v>16</v>
      </c>
      <c r="I573" s="4">
        <v>0.65000000000000013</v>
      </c>
      <c r="J573" s="5">
        <v>5750</v>
      </c>
      <c r="K573" s="6">
        <f t="shared" si="4"/>
        <v>3737.5000000000009</v>
      </c>
      <c r="L573" s="6">
        <f t="shared" si="5"/>
        <v>747.50000000000023</v>
      </c>
      <c r="M573" s="7">
        <v>0.2</v>
      </c>
    </row>
    <row r="574" spans="2:13" x14ac:dyDescent="0.2">
      <c r="B574" s="2" t="s">
        <v>25</v>
      </c>
      <c r="C574" s="2">
        <v>1128299</v>
      </c>
      <c r="D574" s="3">
        <v>44515</v>
      </c>
      <c r="E574" s="2" t="s">
        <v>26</v>
      </c>
      <c r="F574" s="2" t="s">
        <v>37</v>
      </c>
      <c r="G574" s="2" t="s">
        <v>38</v>
      </c>
      <c r="H574" s="2" t="s">
        <v>17</v>
      </c>
      <c r="I574" s="4">
        <v>0.60000000000000009</v>
      </c>
      <c r="J574" s="5">
        <v>4250</v>
      </c>
      <c r="K574" s="6">
        <f t="shared" si="4"/>
        <v>2550.0000000000005</v>
      </c>
      <c r="L574" s="6">
        <f t="shared" si="5"/>
        <v>892.50000000000023</v>
      </c>
      <c r="M574" s="7">
        <v>0.35000000000000003</v>
      </c>
    </row>
    <row r="575" spans="2:13" x14ac:dyDescent="0.2">
      <c r="B575" s="2" t="s">
        <v>25</v>
      </c>
      <c r="C575" s="2">
        <v>1128299</v>
      </c>
      <c r="D575" s="3">
        <v>44515</v>
      </c>
      <c r="E575" s="2" t="s">
        <v>26</v>
      </c>
      <c r="F575" s="2" t="s">
        <v>37</v>
      </c>
      <c r="G575" s="2" t="s">
        <v>38</v>
      </c>
      <c r="H575" s="2" t="s">
        <v>18</v>
      </c>
      <c r="I575" s="4">
        <v>0.60000000000000009</v>
      </c>
      <c r="J575" s="5">
        <v>4000</v>
      </c>
      <c r="K575" s="6">
        <f t="shared" si="4"/>
        <v>2400.0000000000005</v>
      </c>
      <c r="L575" s="6">
        <f t="shared" si="5"/>
        <v>720.00000000000011</v>
      </c>
      <c r="M575" s="7">
        <v>0.3</v>
      </c>
    </row>
    <row r="576" spans="2:13" x14ac:dyDescent="0.2">
      <c r="B576" s="2" t="s">
        <v>25</v>
      </c>
      <c r="C576" s="2">
        <v>1128299</v>
      </c>
      <c r="D576" s="3">
        <v>44515</v>
      </c>
      <c r="E576" s="2" t="s">
        <v>26</v>
      </c>
      <c r="F576" s="2" t="s">
        <v>37</v>
      </c>
      <c r="G576" s="2" t="s">
        <v>38</v>
      </c>
      <c r="H576" s="2" t="s">
        <v>19</v>
      </c>
      <c r="I576" s="4">
        <v>0.70000000000000007</v>
      </c>
      <c r="J576" s="5">
        <v>3500</v>
      </c>
      <c r="K576" s="6">
        <f t="shared" si="4"/>
        <v>2450.0000000000005</v>
      </c>
      <c r="L576" s="6">
        <f t="shared" si="5"/>
        <v>1225.0000000000005</v>
      </c>
      <c r="M576" s="7">
        <v>0.50000000000000011</v>
      </c>
    </row>
    <row r="577" spans="2:13" x14ac:dyDescent="0.2">
      <c r="B577" s="2" t="s">
        <v>25</v>
      </c>
      <c r="C577" s="2">
        <v>1128299</v>
      </c>
      <c r="D577" s="3">
        <v>44515</v>
      </c>
      <c r="E577" s="2" t="s">
        <v>26</v>
      </c>
      <c r="F577" s="2" t="s">
        <v>37</v>
      </c>
      <c r="G577" s="2" t="s">
        <v>38</v>
      </c>
      <c r="H577" s="2" t="s">
        <v>20</v>
      </c>
      <c r="I577" s="4">
        <v>0.75000000000000011</v>
      </c>
      <c r="J577" s="5">
        <v>4750</v>
      </c>
      <c r="K577" s="6">
        <f t="shared" si="4"/>
        <v>3562.5000000000005</v>
      </c>
      <c r="L577" s="6">
        <f t="shared" si="5"/>
        <v>534.37500000000011</v>
      </c>
      <c r="M577" s="7">
        <v>0.15000000000000002</v>
      </c>
    </row>
    <row r="578" spans="2:13" x14ac:dyDescent="0.2">
      <c r="B578" s="2" t="s">
        <v>25</v>
      </c>
      <c r="C578" s="2">
        <v>1128299</v>
      </c>
      <c r="D578" s="3">
        <v>44544</v>
      </c>
      <c r="E578" s="2" t="s">
        <v>26</v>
      </c>
      <c r="F578" s="2" t="s">
        <v>37</v>
      </c>
      <c r="G578" s="2" t="s">
        <v>38</v>
      </c>
      <c r="H578" s="2" t="s">
        <v>15</v>
      </c>
      <c r="I578" s="4">
        <v>0.60000000000000009</v>
      </c>
      <c r="J578" s="5">
        <v>6750</v>
      </c>
      <c r="K578" s="6">
        <f t="shared" si="4"/>
        <v>4050.0000000000005</v>
      </c>
      <c r="L578" s="6">
        <f t="shared" si="5"/>
        <v>1417.5000000000002</v>
      </c>
      <c r="M578" s="7">
        <v>0.35000000000000003</v>
      </c>
    </row>
    <row r="579" spans="2:13" x14ac:dyDescent="0.2">
      <c r="B579" s="2" t="s">
        <v>25</v>
      </c>
      <c r="C579" s="2">
        <v>1128299</v>
      </c>
      <c r="D579" s="3">
        <v>44544</v>
      </c>
      <c r="E579" s="2" t="s">
        <v>26</v>
      </c>
      <c r="F579" s="2" t="s">
        <v>37</v>
      </c>
      <c r="G579" s="2" t="s">
        <v>38</v>
      </c>
      <c r="H579" s="2" t="s">
        <v>16</v>
      </c>
      <c r="I579" s="4">
        <v>0.65000000000000013</v>
      </c>
      <c r="J579" s="5">
        <v>6750</v>
      </c>
      <c r="K579" s="6">
        <f t="shared" si="4"/>
        <v>4387.5000000000009</v>
      </c>
      <c r="L579" s="6">
        <f t="shared" si="5"/>
        <v>877.50000000000023</v>
      </c>
      <c r="M579" s="7">
        <v>0.2</v>
      </c>
    </row>
    <row r="580" spans="2:13" x14ac:dyDescent="0.2">
      <c r="B580" s="2" t="s">
        <v>25</v>
      </c>
      <c r="C580" s="2">
        <v>1128299</v>
      </c>
      <c r="D580" s="3">
        <v>44544</v>
      </c>
      <c r="E580" s="2" t="s">
        <v>26</v>
      </c>
      <c r="F580" s="2" t="s">
        <v>37</v>
      </c>
      <c r="G580" s="2" t="s">
        <v>38</v>
      </c>
      <c r="H580" s="2" t="s">
        <v>17</v>
      </c>
      <c r="I580" s="4">
        <v>0.60000000000000009</v>
      </c>
      <c r="J580" s="5">
        <v>4750</v>
      </c>
      <c r="K580" s="6">
        <f t="shared" si="4"/>
        <v>2850.0000000000005</v>
      </c>
      <c r="L580" s="6">
        <f t="shared" si="5"/>
        <v>997.50000000000023</v>
      </c>
      <c r="M580" s="7">
        <v>0.35000000000000003</v>
      </c>
    </row>
    <row r="581" spans="2:13" x14ac:dyDescent="0.2">
      <c r="B581" s="2" t="s">
        <v>25</v>
      </c>
      <c r="C581" s="2">
        <v>1128299</v>
      </c>
      <c r="D581" s="3">
        <v>44544</v>
      </c>
      <c r="E581" s="2" t="s">
        <v>26</v>
      </c>
      <c r="F581" s="2" t="s">
        <v>37</v>
      </c>
      <c r="G581" s="2" t="s">
        <v>38</v>
      </c>
      <c r="H581" s="2" t="s">
        <v>18</v>
      </c>
      <c r="I581" s="4">
        <v>0.60000000000000009</v>
      </c>
      <c r="J581" s="5">
        <v>4750</v>
      </c>
      <c r="K581" s="6">
        <f t="shared" si="4"/>
        <v>2850.0000000000005</v>
      </c>
      <c r="L581" s="6">
        <f t="shared" si="5"/>
        <v>855.00000000000011</v>
      </c>
      <c r="M581" s="7">
        <v>0.3</v>
      </c>
    </row>
    <row r="582" spans="2:13" x14ac:dyDescent="0.2">
      <c r="B582" s="2" t="s">
        <v>25</v>
      </c>
      <c r="C582" s="2">
        <v>1128299</v>
      </c>
      <c r="D582" s="3">
        <v>44544</v>
      </c>
      <c r="E582" s="2" t="s">
        <v>26</v>
      </c>
      <c r="F582" s="2" t="s">
        <v>37</v>
      </c>
      <c r="G582" s="2" t="s">
        <v>38</v>
      </c>
      <c r="H582" s="2" t="s">
        <v>19</v>
      </c>
      <c r="I582" s="4">
        <v>0.70000000000000007</v>
      </c>
      <c r="J582" s="5">
        <v>4000</v>
      </c>
      <c r="K582" s="6">
        <f t="shared" si="4"/>
        <v>2800.0000000000005</v>
      </c>
      <c r="L582" s="6">
        <f t="shared" si="5"/>
        <v>1400.0000000000005</v>
      </c>
      <c r="M582" s="7">
        <v>0.50000000000000011</v>
      </c>
    </row>
    <row r="583" spans="2:13" x14ac:dyDescent="0.2">
      <c r="B583" s="2" t="s">
        <v>25</v>
      </c>
      <c r="C583" s="2">
        <v>1128299</v>
      </c>
      <c r="D583" s="3">
        <v>44544</v>
      </c>
      <c r="E583" s="2" t="s">
        <v>26</v>
      </c>
      <c r="F583" s="2" t="s">
        <v>37</v>
      </c>
      <c r="G583" s="2" t="s">
        <v>38</v>
      </c>
      <c r="H583" s="2" t="s">
        <v>20</v>
      </c>
      <c r="I583" s="4">
        <v>0.75000000000000011</v>
      </c>
      <c r="J583" s="5">
        <v>5000</v>
      </c>
      <c r="K583" s="6">
        <f t="shared" si="4"/>
        <v>3750.0000000000005</v>
      </c>
      <c r="L583" s="6">
        <f t="shared" si="5"/>
        <v>562.50000000000011</v>
      </c>
      <c r="M583" s="7">
        <v>0.15000000000000002</v>
      </c>
    </row>
    <row r="584" spans="2:13" x14ac:dyDescent="0.2">
      <c r="B584" s="2" t="s">
        <v>25</v>
      </c>
      <c r="C584" s="2">
        <v>1128299</v>
      </c>
      <c r="D584" s="3">
        <v>44201</v>
      </c>
      <c r="E584" s="2" t="s">
        <v>26</v>
      </c>
      <c r="F584" s="2" t="s">
        <v>39</v>
      </c>
      <c r="G584" s="2" t="s">
        <v>40</v>
      </c>
      <c r="H584" s="2" t="s">
        <v>15</v>
      </c>
      <c r="I584" s="4">
        <v>0.3</v>
      </c>
      <c r="J584" s="5">
        <v>4250</v>
      </c>
      <c r="K584" s="6">
        <f t="shared" si="4"/>
        <v>1275</v>
      </c>
      <c r="L584" s="6">
        <f t="shared" si="5"/>
        <v>446.25000000000006</v>
      </c>
      <c r="M584" s="7">
        <v>0.35000000000000003</v>
      </c>
    </row>
    <row r="585" spans="2:13" x14ac:dyDescent="0.2">
      <c r="B585" s="2" t="s">
        <v>25</v>
      </c>
      <c r="C585" s="2">
        <v>1128299</v>
      </c>
      <c r="D585" s="3">
        <v>44201</v>
      </c>
      <c r="E585" s="2" t="s">
        <v>26</v>
      </c>
      <c r="F585" s="2" t="s">
        <v>39</v>
      </c>
      <c r="G585" s="2" t="s">
        <v>40</v>
      </c>
      <c r="H585" s="2" t="s">
        <v>16</v>
      </c>
      <c r="I585" s="4">
        <v>0.4</v>
      </c>
      <c r="J585" s="5">
        <v>4250</v>
      </c>
      <c r="K585" s="6">
        <f t="shared" si="4"/>
        <v>1700</v>
      </c>
      <c r="L585" s="6">
        <f t="shared" si="5"/>
        <v>340</v>
      </c>
      <c r="M585" s="7">
        <v>0.2</v>
      </c>
    </row>
    <row r="586" spans="2:13" x14ac:dyDescent="0.2">
      <c r="B586" s="2" t="s">
        <v>25</v>
      </c>
      <c r="C586" s="2">
        <v>1128299</v>
      </c>
      <c r="D586" s="3">
        <v>44201</v>
      </c>
      <c r="E586" s="2" t="s">
        <v>26</v>
      </c>
      <c r="F586" s="2" t="s">
        <v>39</v>
      </c>
      <c r="G586" s="2" t="s">
        <v>40</v>
      </c>
      <c r="H586" s="2" t="s">
        <v>17</v>
      </c>
      <c r="I586" s="4">
        <v>0.4</v>
      </c>
      <c r="J586" s="5">
        <v>4250</v>
      </c>
      <c r="K586" s="6">
        <f t="shared" si="4"/>
        <v>1700</v>
      </c>
      <c r="L586" s="6">
        <f t="shared" si="5"/>
        <v>595</v>
      </c>
      <c r="M586" s="7">
        <v>0.35000000000000003</v>
      </c>
    </row>
    <row r="587" spans="2:13" x14ac:dyDescent="0.2">
      <c r="B587" s="2" t="s">
        <v>25</v>
      </c>
      <c r="C587" s="2">
        <v>1128299</v>
      </c>
      <c r="D587" s="3">
        <v>44201</v>
      </c>
      <c r="E587" s="2" t="s">
        <v>26</v>
      </c>
      <c r="F587" s="2" t="s">
        <v>39</v>
      </c>
      <c r="G587" s="2" t="s">
        <v>40</v>
      </c>
      <c r="H587" s="2" t="s">
        <v>18</v>
      </c>
      <c r="I587" s="4">
        <v>0.4</v>
      </c>
      <c r="J587" s="5">
        <v>2750</v>
      </c>
      <c r="K587" s="6">
        <f t="shared" si="4"/>
        <v>1100</v>
      </c>
      <c r="L587" s="6">
        <f t="shared" si="5"/>
        <v>330</v>
      </c>
      <c r="M587" s="7">
        <v>0.3</v>
      </c>
    </row>
    <row r="588" spans="2:13" x14ac:dyDescent="0.2">
      <c r="B588" s="2" t="s">
        <v>25</v>
      </c>
      <c r="C588" s="2">
        <v>1128299</v>
      </c>
      <c r="D588" s="3">
        <v>44201</v>
      </c>
      <c r="E588" s="2" t="s">
        <v>26</v>
      </c>
      <c r="F588" s="2" t="s">
        <v>39</v>
      </c>
      <c r="G588" s="2" t="s">
        <v>40</v>
      </c>
      <c r="H588" s="2" t="s">
        <v>19</v>
      </c>
      <c r="I588" s="4">
        <v>0.45</v>
      </c>
      <c r="J588" s="5">
        <v>2250</v>
      </c>
      <c r="K588" s="6">
        <f t="shared" si="4"/>
        <v>1012.5</v>
      </c>
      <c r="L588" s="6">
        <f t="shared" si="5"/>
        <v>506.25</v>
      </c>
      <c r="M588" s="7">
        <v>0.5</v>
      </c>
    </row>
    <row r="589" spans="2:13" x14ac:dyDescent="0.2">
      <c r="B589" s="2" t="s">
        <v>25</v>
      </c>
      <c r="C589" s="2">
        <v>1128299</v>
      </c>
      <c r="D589" s="3">
        <v>44201</v>
      </c>
      <c r="E589" s="2" t="s">
        <v>26</v>
      </c>
      <c r="F589" s="2" t="s">
        <v>39</v>
      </c>
      <c r="G589" s="2" t="s">
        <v>40</v>
      </c>
      <c r="H589" s="2" t="s">
        <v>20</v>
      </c>
      <c r="I589" s="4">
        <v>0.4</v>
      </c>
      <c r="J589" s="5">
        <v>4750</v>
      </c>
      <c r="K589" s="6">
        <f t="shared" si="4"/>
        <v>1900</v>
      </c>
      <c r="L589" s="6">
        <f t="shared" si="5"/>
        <v>285.00000000000006</v>
      </c>
      <c r="M589" s="7">
        <v>0.15000000000000002</v>
      </c>
    </row>
    <row r="590" spans="2:13" x14ac:dyDescent="0.2">
      <c r="B590" s="2" t="s">
        <v>25</v>
      </c>
      <c r="C590" s="2">
        <v>1128299</v>
      </c>
      <c r="D590" s="3">
        <v>44232</v>
      </c>
      <c r="E590" s="2" t="s">
        <v>26</v>
      </c>
      <c r="F590" s="2" t="s">
        <v>39</v>
      </c>
      <c r="G590" s="2" t="s">
        <v>40</v>
      </c>
      <c r="H590" s="2" t="s">
        <v>15</v>
      </c>
      <c r="I590" s="4">
        <v>0.3</v>
      </c>
      <c r="J590" s="5">
        <v>5250</v>
      </c>
      <c r="K590" s="6">
        <f t="shared" si="4"/>
        <v>1575</v>
      </c>
      <c r="L590" s="6">
        <f t="shared" si="5"/>
        <v>551.25</v>
      </c>
      <c r="M590" s="7">
        <v>0.35000000000000003</v>
      </c>
    </row>
    <row r="591" spans="2:13" x14ac:dyDescent="0.2">
      <c r="B591" s="2" t="s">
        <v>25</v>
      </c>
      <c r="C591" s="2">
        <v>1128299</v>
      </c>
      <c r="D591" s="3">
        <v>44232</v>
      </c>
      <c r="E591" s="2" t="s">
        <v>26</v>
      </c>
      <c r="F591" s="2" t="s">
        <v>39</v>
      </c>
      <c r="G591" s="2" t="s">
        <v>40</v>
      </c>
      <c r="H591" s="2" t="s">
        <v>16</v>
      </c>
      <c r="I591" s="4">
        <v>0.4</v>
      </c>
      <c r="J591" s="5">
        <v>4250</v>
      </c>
      <c r="K591" s="6">
        <f t="shared" si="4"/>
        <v>1700</v>
      </c>
      <c r="L591" s="6">
        <f t="shared" si="5"/>
        <v>340</v>
      </c>
      <c r="M591" s="7">
        <v>0.2</v>
      </c>
    </row>
    <row r="592" spans="2:13" x14ac:dyDescent="0.2">
      <c r="B592" s="2" t="s">
        <v>25</v>
      </c>
      <c r="C592" s="2">
        <v>1128299</v>
      </c>
      <c r="D592" s="3">
        <v>44232</v>
      </c>
      <c r="E592" s="2" t="s">
        <v>26</v>
      </c>
      <c r="F592" s="2" t="s">
        <v>39</v>
      </c>
      <c r="G592" s="2" t="s">
        <v>40</v>
      </c>
      <c r="H592" s="2" t="s">
        <v>17</v>
      </c>
      <c r="I592" s="4">
        <v>0.4</v>
      </c>
      <c r="J592" s="5">
        <v>4250</v>
      </c>
      <c r="K592" s="6">
        <f t="shared" si="4"/>
        <v>1700</v>
      </c>
      <c r="L592" s="6">
        <f t="shared" si="5"/>
        <v>595</v>
      </c>
      <c r="M592" s="7">
        <v>0.35000000000000003</v>
      </c>
    </row>
    <row r="593" spans="2:13" x14ac:dyDescent="0.2">
      <c r="B593" s="2" t="s">
        <v>25</v>
      </c>
      <c r="C593" s="2">
        <v>1128299</v>
      </c>
      <c r="D593" s="3">
        <v>44232</v>
      </c>
      <c r="E593" s="2" t="s">
        <v>26</v>
      </c>
      <c r="F593" s="2" t="s">
        <v>39</v>
      </c>
      <c r="G593" s="2" t="s">
        <v>40</v>
      </c>
      <c r="H593" s="2" t="s">
        <v>18</v>
      </c>
      <c r="I593" s="4">
        <v>0.4</v>
      </c>
      <c r="J593" s="5">
        <v>2750</v>
      </c>
      <c r="K593" s="6">
        <f t="shared" si="4"/>
        <v>1100</v>
      </c>
      <c r="L593" s="6">
        <f t="shared" si="5"/>
        <v>330</v>
      </c>
      <c r="M593" s="7">
        <v>0.3</v>
      </c>
    </row>
    <row r="594" spans="2:13" x14ac:dyDescent="0.2">
      <c r="B594" s="2" t="s">
        <v>25</v>
      </c>
      <c r="C594" s="2">
        <v>1128299</v>
      </c>
      <c r="D594" s="3">
        <v>44232</v>
      </c>
      <c r="E594" s="2" t="s">
        <v>26</v>
      </c>
      <c r="F594" s="2" t="s">
        <v>39</v>
      </c>
      <c r="G594" s="2" t="s">
        <v>40</v>
      </c>
      <c r="H594" s="2" t="s">
        <v>19</v>
      </c>
      <c r="I594" s="4">
        <v>0.45</v>
      </c>
      <c r="J594" s="5">
        <v>2000</v>
      </c>
      <c r="K594" s="6">
        <f t="shared" si="4"/>
        <v>900</v>
      </c>
      <c r="L594" s="6">
        <f t="shared" si="5"/>
        <v>450</v>
      </c>
      <c r="M594" s="7">
        <v>0.5</v>
      </c>
    </row>
    <row r="595" spans="2:13" x14ac:dyDescent="0.2">
      <c r="B595" s="2" t="s">
        <v>25</v>
      </c>
      <c r="C595" s="2">
        <v>1128299</v>
      </c>
      <c r="D595" s="3">
        <v>44232</v>
      </c>
      <c r="E595" s="2" t="s">
        <v>26</v>
      </c>
      <c r="F595" s="2" t="s">
        <v>39</v>
      </c>
      <c r="G595" s="2" t="s">
        <v>40</v>
      </c>
      <c r="H595" s="2" t="s">
        <v>20</v>
      </c>
      <c r="I595" s="4">
        <v>0.4</v>
      </c>
      <c r="J595" s="5">
        <v>4000</v>
      </c>
      <c r="K595" s="6">
        <f t="shared" si="4"/>
        <v>1600</v>
      </c>
      <c r="L595" s="6">
        <f t="shared" si="5"/>
        <v>240.00000000000003</v>
      </c>
      <c r="M595" s="7">
        <v>0.15000000000000002</v>
      </c>
    </row>
    <row r="596" spans="2:13" x14ac:dyDescent="0.2">
      <c r="B596" s="2" t="s">
        <v>25</v>
      </c>
      <c r="C596" s="2">
        <v>1128299</v>
      </c>
      <c r="D596" s="3">
        <v>44259</v>
      </c>
      <c r="E596" s="2" t="s">
        <v>26</v>
      </c>
      <c r="F596" s="2" t="s">
        <v>39</v>
      </c>
      <c r="G596" s="2" t="s">
        <v>40</v>
      </c>
      <c r="H596" s="2" t="s">
        <v>15</v>
      </c>
      <c r="I596" s="4">
        <v>0.4</v>
      </c>
      <c r="J596" s="5">
        <v>5500</v>
      </c>
      <c r="K596" s="6">
        <f t="shared" si="4"/>
        <v>2200</v>
      </c>
      <c r="L596" s="6">
        <f t="shared" si="5"/>
        <v>770.00000000000011</v>
      </c>
      <c r="M596" s="7">
        <v>0.35000000000000003</v>
      </c>
    </row>
    <row r="597" spans="2:13" x14ac:dyDescent="0.2">
      <c r="B597" s="2" t="s">
        <v>25</v>
      </c>
      <c r="C597" s="2">
        <v>1128299</v>
      </c>
      <c r="D597" s="3">
        <v>44259</v>
      </c>
      <c r="E597" s="2" t="s">
        <v>26</v>
      </c>
      <c r="F597" s="2" t="s">
        <v>39</v>
      </c>
      <c r="G597" s="2" t="s">
        <v>40</v>
      </c>
      <c r="H597" s="2" t="s">
        <v>16</v>
      </c>
      <c r="I597" s="4">
        <v>0.49999999999999994</v>
      </c>
      <c r="J597" s="5">
        <v>4000</v>
      </c>
      <c r="K597" s="6">
        <f t="shared" si="4"/>
        <v>1999.9999999999998</v>
      </c>
      <c r="L597" s="6">
        <f t="shared" si="5"/>
        <v>400</v>
      </c>
      <c r="M597" s="7">
        <v>0.2</v>
      </c>
    </row>
    <row r="598" spans="2:13" x14ac:dyDescent="0.2">
      <c r="B598" s="2" t="s">
        <v>25</v>
      </c>
      <c r="C598" s="2">
        <v>1128299</v>
      </c>
      <c r="D598" s="3">
        <v>44259</v>
      </c>
      <c r="E598" s="2" t="s">
        <v>26</v>
      </c>
      <c r="F598" s="2" t="s">
        <v>39</v>
      </c>
      <c r="G598" s="2" t="s">
        <v>40</v>
      </c>
      <c r="H598" s="2" t="s">
        <v>17</v>
      </c>
      <c r="I598" s="4">
        <v>0.54999999999999993</v>
      </c>
      <c r="J598" s="5">
        <v>4000</v>
      </c>
      <c r="K598" s="6">
        <f t="shared" si="4"/>
        <v>2199.9999999999995</v>
      </c>
      <c r="L598" s="6">
        <f t="shared" si="5"/>
        <v>769.99999999999989</v>
      </c>
      <c r="M598" s="7">
        <v>0.35000000000000003</v>
      </c>
    </row>
    <row r="599" spans="2:13" x14ac:dyDescent="0.2">
      <c r="B599" s="2" t="s">
        <v>25</v>
      </c>
      <c r="C599" s="2">
        <v>1128299</v>
      </c>
      <c r="D599" s="3">
        <v>44259</v>
      </c>
      <c r="E599" s="2" t="s">
        <v>26</v>
      </c>
      <c r="F599" s="2" t="s">
        <v>39</v>
      </c>
      <c r="G599" s="2" t="s">
        <v>40</v>
      </c>
      <c r="H599" s="2" t="s">
        <v>18</v>
      </c>
      <c r="I599" s="4">
        <v>0.54999999999999993</v>
      </c>
      <c r="J599" s="5">
        <v>3000</v>
      </c>
      <c r="K599" s="6">
        <f t="shared" si="4"/>
        <v>1649.9999999999998</v>
      </c>
      <c r="L599" s="6">
        <f t="shared" si="5"/>
        <v>494.99999999999989</v>
      </c>
      <c r="M599" s="7">
        <v>0.3</v>
      </c>
    </row>
    <row r="600" spans="2:13" x14ac:dyDescent="0.2">
      <c r="B600" s="2" t="s">
        <v>25</v>
      </c>
      <c r="C600" s="2">
        <v>1128299</v>
      </c>
      <c r="D600" s="3">
        <v>44259</v>
      </c>
      <c r="E600" s="2" t="s">
        <v>26</v>
      </c>
      <c r="F600" s="2" t="s">
        <v>39</v>
      </c>
      <c r="G600" s="2" t="s">
        <v>40</v>
      </c>
      <c r="H600" s="2" t="s">
        <v>19</v>
      </c>
      <c r="I600" s="4">
        <v>0.6</v>
      </c>
      <c r="J600" s="5">
        <v>1500</v>
      </c>
      <c r="K600" s="6">
        <f t="shared" si="4"/>
        <v>900</v>
      </c>
      <c r="L600" s="6">
        <f t="shared" si="5"/>
        <v>450</v>
      </c>
      <c r="M600" s="7">
        <v>0.5</v>
      </c>
    </row>
    <row r="601" spans="2:13" x14ac:dyDescent="0.2">
      <c r="B601" s="2" t="s">
        <v>25</v>
      </c>
      <c r="C601" s="2">
        <v>1128299</v>
      </c>
      <c r="D601" s="3">
        <v>44259</v>
      </c>
      <c r="E601" s="2" t="s">
        <v>26</v>
      </c>
      <c r="F601" s="2" t="s">
        <v>39</v>
      </c>
      <c r="G601" s="2" t="s">
        <v>40</v>
      </c>
      <c r="H601" s="2" t="s">
        <v>20</v>
      </c>
      <c r="I601" s="4">
        <v>0.54999999999999993</v>
      </c>
      <c r="J601" s="5">
        <v>3500</v>
      </c>
      <c r="K601" s="6">
        <f t="shared" si="4"/>
        <v>1924.9999999999998</v>
      </c>
      <c r="L601" s="6">
        <f t="shared" si="5"/>
        <v>288.75</v>
      </c>
      <c r="M601" s="7">
        <v>0.15000000000000002</v>
      </c>
    </row>
    <row r="602" spans="2:13" x14ac:dyDescent="0.2">
      <c r="B602" s="2" t="s">
        <v>25</v>
      </c>
      <c r="C602" s="2">
        <v>1128299</v>
      </c>
      <c r="D602" s="3">
        <v>44291</v>
      </c>
      <c r="E602" s="2" t="s">
        <v>26</v>
      </c>
      <c r="F602" s="2" t="s">
        <v>39</v>
      </c>
      <c r="G602" s="2" t="s">
        <v>40</v>
      </c>
      <c r="H602" s="2" t="s">
        <v>15</v>
      </c>
      <c r="I602" s="4">
        <v>0.6</v>
      </c>
      <c r="J602" s="5">
        <v>5250</v>
      </c>
      <c r="K602" s="6">
        <f t="shared" si="4"/>
        <v>3150</v>
      </c>
      <c r="L602" s="6">
        <f t="shared" si="5"/>
        <v>1102.5</v>
      </c>
      <c r="M602" s="7">
        <v>0.35000000000000003</v>
      </c>
    </row>
    <row r="603" spans="2:13" x14ac:dyDescent="0.2">
      <c r="B603" s="2" t="s">
        <v>25</v>
      </c>
      <c r="C603" s="2">
        <v>1128299</v>
      </c>
      <c r="D603" s="3">
        <v>44291</v>
      </c>
      <c r="E603" s="2" t="s">
        <v>26</v>
      </c>
      <c r="F603" s="2" t="s">
        <v>39</v>
      </c>
      <c r="G603" s="2" t="s">
        <v>40</v>
      </c>
      <c r="H603" s="2" t="s">
        <v>16</v>
      </c>
      <c r="I603" s="4">
        <v>0.65</v>
      </c>
      <c r="J603" s="5">
        <v>3250</v>
      </c>
      <c r="K603" s="6">
        <f t="shared" si="4"/>
        <v>2112.5</v>
      </c>
      <c r="L603" s="6">
        <f t="shared" si="5"/>
        <v>422.5</v>
      </c>
      <c r="M603" s="7">
        <v>0.2</v>
      </c>
    </row>
    <row r="604" spans="2:13" x14ac:dyDescent="0.2">
      <c r="B604" s="2" t="s">
        <v>25</v>
      </c>
      <c r="C604" s="2">
        <v>1128299</v>
      </c>
      <c r="D604" s="3">
        <v>44291</v>
      </c>
      <c r="E604" s="2" t="s">
        <v>26</v>
      </c>
      <c r="F604" s="2" t="s">
        <v>39</v>
      </c>
      <c r="G604" s="2" t="s">
        <v>40</v>
      </c>
      <c r="H604" s="2" t="s">
        <v>17</v>
      </c>
      <c r="I604" s="4">
        <v>0.65</v>
      </c>
      <c r="J604" s="5">
        <v>3750</v>
      </c>
      <c r="K604" s="6">
        <f t="shared" si="4"/>
        <v>2437.5</v>
      </c>
      <c r="L604" s="6">
        <f t="shared" si="5"/>
        <v>853.12500000000011</v>
      </c>
      <c r="M604" s="7">
        <v>0.35000000000000003</v>
      </c>
    </row>
    <row r="605" spans="2:13" x14ac:dyDescent="0.2">
      <c r="B605" s="2" t="s">
        <v>25</v>
      </c>
      <c r="C605" s="2">
        <v>1128299</v>
      </c>
      <c r="D605" s="3">
        <v>44291</v>
      </c>
      <c r="E605" s="2" t="s">
        <v>26</v>
      </c>
      <c r="F605" s="2" t="s">
        <v>39</v>
      </c>
      <c r="G605" s="2" t="s">
        <v>40</v>
      </c>
      <c r="H605" s="2" t="s">
        <v>18</v>
      </c>
      <c r="I605" s="4">
        <v>0.6</v>
      </c>
      <c r="J605" s="5">
        <v>2750</v>
      </c>
      <c r="K605" s="6">
        <f t="shared" si="4"/>
        <v>1650</v>
      </c>
      <c r="L605" s="6">
        <f t="shared" si="5"/>
        <v>495</v>
      </c>
      <c r="M605" s="7">
        <v>0.3</v>
      </c>
    </row>
    <row r="606" spans="2:13" x14ac:dyDescent="0.2">
      <c r="B606" s="2" t="s">
        <v>25</v>
      </c>
      <c r="C606" s="2">
        <v>1128299</v>
      </c>
      <c r="D606" s="3">
        <v>44291</v>
      </c>
      <c r="E606" s="2" t="s">
        <v>26</v>
      </c>
      <c r="F606" s="2" t="s">
        <v>39</v>
      </c>
      <c r="G606" s="2" t="s">
        <v>40</v>
      </c>
      <c r="H606" s="2" t="s">
        <v>19</v>
      </c>
      <c r="I606" s="4">
        <v>0.65</v>
      </c>
      <c r="J606" s="5">
        <v>1750</v>
      </c>
      <c r="K606" s="6">
        <f t="shared" si="4"/>
        <v>1137.5</v>
      </c>
      <c r="L606" s="6">
        <f t="shared" si="5"/>
        <v>568.75</v>
      </c>
      <c r="M606" s="7">
        <v>0.5</v>
      </c>
    </row>
    <row r="607" spans="2:13" x14ac:dyDescent="0.2">
      <c r="B607" s="2" t="s">
        <v>25</v>
      </c>
      <c r="C607" s="2">
        <v>1128299</v>
      </c>
      <c r="D607" s="3">
        <v>44291</v>
      </c>
      <c r="E607" s="2" t="s">
        <v>26</v>
      </c>
      <c r="F607" s="2" t="s">
        <v>39</v>
      </c>
      <c r="G607" s="2" t="s">
        <v>40</v>
      </c>
      <c r="H607" s="2" t="s">
        <v>20</v>
      </c>
      <c r="I607" s="4">
        <v>0.8</v>
      </c>
      <c r="J607" s="5">
        <v>3250</v>
      </c>
      <c r="K607" s="6">
        <f t="shared" si="4"/>
        <v>2600</v>
      </c>
      <c r="L607" s="6">
        <f t="shared" si="5"/>
        <v>390.00000000000006</v>
      </c>
      <c r="M607" s="7">
        <v>0.15000000000000002</v>
      </c>
    </row>
    <row r="608" spans="2:13" x14ac:dyDescent="0.2">
      <c r="B608" s="2" t="s">
        <v>25</v>
      </c>
      <c r="C608" s="2">
        <v>1128299</v>
      </c>
      <c r="D608" s="3">
        <v>44322</v>
      </c>
      <c r="E608" s="2" t="s">
        <v>26</v>
      </c>
      <c r="F608" s="2" t="s">
        <v>39</v>
      </c>
      <c r="G608" s="2" t="s">
        <v>40</v>
      </c>
      <c r="H608" s="2" t="s">
        <v>15</v>
      </c>
      <c r="I608" s="4">
        <v>0.6</v>
      </c>
      <c r="J608" s="5">
        <v>5250</v>
      </c>
      <c r="K608" s="6">
        <f t="shared" si="4"/>
        <v>3150</v>
      </c>
      <c r="L608" s="6">
        <f t="shared" si="5"/>
        <v>1575</v>
      </c>
      <c r="M608" s="7">
        <v>0.5</v>
      </c>
    </row>
    <row r="609" spans="2:13" x14ac:dyDescent="0.2">
      <c r="B609" s="2" t="s">
        <v>25</v>
      </c>
      <c r="C609" s="2">
        <v>1128299</v>
      </c>
      <c r="D609" s="3">
        <v>44322</v>
      </c>
      <c r="E609" s="2" t="s">
        <v>26</v>
      </c>
      <c r="F609" s="2" t="s">
        <v>39</v>
      </c>
      <c r="G609" s="2" t="s">
        <v>40</v>
      </c>
      <c r="H609" s="2" t="s">
        <v>16</v>
      </c>
      <c r="I609" s="4">
        <v>0.65</v>
      </c>
      <c r="J609" s="5">
        <v>3750</v>
      </c>
      <c r="K609" s="6">
        <f t="shared" si="4"/>
        <v>2437.5</v>
      </c>
      <c r="L609" s="6">
        <f t="shared" si="5"/>
        <v>853.125</v>
      </c>
      <c r="M609" s="7">
        <v>0.35</v>
      </c>
    </row>
    <row r="610" spans="2:13" x14ac:dyDescent="0.2">
      <c r="B610" s="2" t="s">
        <v>25</v>
      </c>
      <c r="C610" s="2">
        <v>1128299</v>
      </c>
      <c r="D610" s="3">
        <v>44322</v>
      </c>
      <c r="E610" s="2" t="s">
        <v>26</v>
      </c>
      <c r="F610" s="2" t="s">
        <v>39</v>
      </c>
      <c r="G610" s="2" t="s">
        <v>40</v>
      </c>
      <c r="H610" s="2" t="s">
        <v>17</v>
      </c>
      <c r="I610" s="4">
        <v>0.65</v>
      </c>
      <c r="J610" s="5">
        <v>3750</v>
      </c>
      <c r="K610" s="6">
        <f t="shared" si="4"/>
        <v>2437.5</v>
      </c>
      <c r="L610" s="6">
        <f t="shared" si="5"/>
        <v>1218.75</v>
      </c>
      <c r="M610" s="7">
        <v>0.5</v>
      </c>
    </row>
    <row r="611" spans="2:13" x14ac:dyDescent="0.2">
      <c r="B611" s="2" t="s">
        <v>25</v>
      </c>
      <c r="C611" s="2">
        <v>1128299</v>
      </c>
      <c r="D611" s="3">
        <v>44322</v>
      </c>
      <c r="E611" s="2" t="s">
        <v>26</v>
      </c>
      <c r="F611" s="2" t="s">
        <v>39</v>
      </c>
      <c r="G611" s="2" t="s">
        <v>40</v>
      </c>
      <c r="H611" s="2" t="s">
        <v>18</v>
      </c>
      <c r="I611" s="4">
        <v>0.6</v>
      </c>
      <c r="J611" s="5">
        <v>2750</v>
      </c>
      <c r="K611" s="6">
        <f t="shared" si="4"/>
        <v>1650</v>
      </c>
      <c r="L611" s="6">
        <f t="shared" si="5"/>
        <v>742.49999999999989</v>
      </c>
      <c r="M611" s="7">
        <v>0.44999999999999996</v>
      </c>
    </row>
    <row r="612" spans="2:13" x14ac:dyDescent="0.2">
      <c r="B612" s="2" t="s">
        <v>25</v>
      </c>
      <c r="C612" s="2">
        <v>1128299</v>
      </c>
      <c r="D612" s="3">
        <v>44322</v>
      </c>
      <c r="E612" s="2" t="s">
        <v>26</v>
      </c>
      <c r="F612" s="2" t="s">
        <v>39</v>
      </c>
      <c r="G612" s="2" t="s">
        <v>40</v>
      </c>
      <c r="H612" s="2" t="s">
        <v>19</v>
      </c>
      <c r="I612" s="4">
        <v>0.65</v>
      </c>
      <c r="J612" s="5">
        <v>1750</v>
      </c>
      <c r="K612" s="6">
        <f t="shared" si="4"/>
        <v>1137.5</v>
      </c>
      <c r="L612" s="6">
        <f t="shared" si="5"/>
        <v>739.37500000000011</v>
      </c>
      <c r="M612" s="7">
        <v>0.65000000000000013</v>
      </c>
    </row>
    <row r="613" spans="2:13" x14ac:dyDescent="0.2">
      <c r="B613" s="2" t="s">
        <v>25</v>
      </c>
      <c r="C613" s="2">
        <v>1128299</v>
      </c>
      <c r="D613" s="3">
        <v>44322</v>
      </c>
      <c r="E613" s="2" t="s">
        <v>26</v>
      </c>
      <c r="F613" s="2" t="s">
        <v>39</v>
      </c>
      <c r="G613" s="2" t="s">
        <v>40</v>
      </c>
      <c r="H613" s="2" t="s">
        <v>20</v>
      </c>
      <c r="I613" s="4">
        <v>0.8</v>
      </c>
      <c r="J613" s="5">
        <v>4750</v>
      </c>
      <c r="K613" s="6">
        <f t="shared" si="4"/>
        <v>3800</v>
      </c>
      <c r="L613" s="6">
        <f t="shared" si="5"/>
        <v>1140</v>
      </c>
      <c r="M613" s="7">
        <v>0.3</v>
      </c>
    </row>
    <row r="614" spans="2:13" x14ac:dyDescent="0.2">
      <c r="B614" s="2" t="s">
        <v>25</v>
      </c>
      <c r="C614" s="2">
        <v>1128299</v>
      </c>
      <c r="D614" s="3">
        <v>44352</v>
      </c>
      <c r="E614" s="2" t="s">
        <v>26</v>
      </c>
      <c r="F614" s="2" t="s">
        <v>39</v>
      </c>
      <c r="G614" s="2" t="s">
        <v>40</v>
      </c>
      <c r="H614" s="2" t="s">
        <v>15</v>
      </c>
      <c r="I614" s="4">
        <v>0.6</v>
      </c>
      <c r="J614" s="5">
        <v>7250</v>
      </c>
      <c r="K614" s="6">
        <f t="shared" si="4"/>
        <v>4350</v>
      </c>
      <c r="L614" s="6">
        <f t="shared" si="5"/>
        <v>2175</v>
      </c>
      <c r="M614" s="7">
        <v>0.5</v>
      </c>
    </row>
    <row r="615" spans="2:13" x14ac:dyDescent="0.2">
      <c r="B615" s="2" t="s">
        <v>25</v>
      </c>
      <c r="C615" s="2">
        <v>1128299</v>
      </c>
      <c r="D615" s="3">
        <v>44352</v>
      </c>
      <c r="E615" s="2" t="s">
        <v>26</v>
      </c>
      <c r="F615" s="2" t="s">
        <v>39</v>
      </c>
      <c r="G615" s="2" t="s">
        <v>40</v>
      </c>
      <c r="H615" s="2" t="s">
        <v>16</v>
      </c>
      <c r="I615" s="4">
        <v>0.65</v>
      </c>
      <c r="J615" s="5">
        <v>5750</v>
      </c>
      <c r="K615" s="6">
        <f t="shared" si="4"/>
        <v>3737.5</v>
      </c>
      <c r="L615" s="6">
        <f t="shared" si="5"/>
        <v>1308.125</v>
      </c>
      <c r="M615" s="7">
        <v>0.35</v>
      </c>
    </row>
    <row r="616" spans="2:13" x14ac:dyDescent="0.2">
      <c r="B616" s="2" t="s">
        <v>25</v>
      </c>
      <c r="C616" s="2">
        <v>1128299</v>
      </c>
      <c r="D616" s="3">
        <v>44352</v>
      </c>
      <c r="E616" s="2" t="s">
        <v>26</v>
      </c>
      <c r="F616" s="2" t="s">
        <v>39</v>
      </c>
      <c r="G616" s="2" t="s">
        <v>40</v>
      </c>
      <c r="H616" s="2" t="s">
        <v>17</v>
      </c>
      <c r="I616" s="4">
        <v>0.65</v>
      </c>
      <c r="J616" s="5">
        <v>5750</v>
      </c>
      <c r="K616" s="6">
        <f t="shared" si="4"/>
        <v>3737.5</v>
      </c>
      <c r="L616" s="6">
        <f t="shared" si="5"/>
        <v>1868.75</v>
      </c>
      <c r="M616" s="7">
        <v>0.5</v>
      </c>
    </row>
    <row r="617" spans="2:13" x14ac:dyDescent="0.2">
      <c r="B617" s="2" t="s">
        <v>25</v>
      </c>
      <c r="C617" s="2">
        <v>1128299</v>
      </c>
      <c r="D617" s="3">
        <v>44352</v>
      </c>
      <c r="E617" s="2" t="s">
        <v>26</v>
      </c>
      <c r="F617" s="2" t="s">
        <v>39</v>
      </c>
      <c r="G617" s="2" t="s">
        <v>40</v>
      </c>
      <c r="H617" s="2" t="s">
        <v>18</v>
      </c>
      <c r="I617" s="4">
        <v>0.65</v>
      </c>
      <c r="J617" s="5">
        <v>4500</v>
      </c>
      <c r="K617" s="6">
        <f t="shared" si="4"/>
        <v>2925</v>
      </c>
      <c r="L617" s="6">
        <f t="shared" si="5"/>
        <v>1316.2499999999998</v>
      </c>
      <c r="M617" s="7">
        <v>0.44999999999999996</v>
      </c>
    </row>
    <row r="618" spans="2:13" x14ac:dyDescent="0.2">
      <c r="B618" s="2" t="s">
        <v>25</v>
      </c>
      <c r="C618" s="2">
        <v>1128299</v>
      </c>
      <c r="D618" s="3">
        <v>44352</v>
      </c>
      <c r="E618" s="2" t="s">
        <v>26</v>
      </c>
      <c r="F618" s="2" t="s">
        <v>39</v>
      </c>
      <c r="G618" s="2" t="s">
        <v>40</v>
      </c>
      <c r="H618" s="2" t="s">
        <v>19</v>
      </c>
      <c r="I618" s="4">
        <v>0.70000000000000007</v>
      </c>
      <c r="J618" s="5">
        <v>3250</v>
      </c>
      <c r="K618" s="6">
        <f t="shared" si="4"/>
        <v>2275</v>
      </c>
      <c r="L618" s="6">
        <f t="shared" si="5"/>
        <v>1478.7500000000002</v>
      </c>
      <c r="M618" s="7">
        <v>0.65000000000000013</v>
      </c>
    </row>
    <row r="619" spans="2:13" x14ac:dyDescent="0.2">
      <c r="B619" s="2" t="s">
        <v>25</v>
      </c>
      <c r="C619" s="2">
        <v>1128299</v>
      </c>
      <c r="D619" s="3">
        <v>44352</v>
      </c>
      <c r="E619" s="2" t="s">
        <v>26</v>
      </c>
      <c r="F619" s="2" t="s">
        <v>39</v>
      </c>
      <c r="G619" s="2" t="s">
        <v>40</v>
      </c>
      <c r="H619" s="2" t="s">
        <v>20</v>
      </c>
      <c r="I619" s="4">
        <v>0.85000000000000009</v>
      </c>
      <c r="J619" s="5">
        <v>6250</v>
      </c>
      <c r="K619" s="6">
        <f t="shared" si="4"/>
        <v>5312.5000000000009</v>
      </c>
      <c r="L619" s="6">
        <f t="shared" si="5"/>
        <v>1593.7500000000002</v>
      </c>
      <c r="M619" s="7">
        <v>0.3</v>
      </c>
    </row>
    <row r="620" spans="2:13" x14ac:dyDescent="0.2">
      <c r="B620" s="2" t="s">
        <v>25</v>
      </c>
      <c r="C620" s="2">
        <v>1128299</v>
      </c>
      <c r="D620" s="3">
        <v>44381</v>
      </c>
      <c r="E620" s="2" t="s">
        <v>26</v>
      </c>
      <c r="F620" s="2" t="s">
        <v>39</v>
      </c>
      <c r="G620" s="2" t="s">
        <v>40</v>
      </c>
      <c r="H620" s="2" t="s">
        <v>15</v>
      </c>
      <c r="I620" s="4">
        <v>0.65</v>
      </c>
      <c r="J620" s="5">
        <v>7750</v>
      </c>
      <c r="K620" s="6">
        <f t="shared" si="4"/>
        <v>5037.5</v>
      </c>
      <c r="L620" s="6">
        <f t="shared" si="5"/>
        <v>2266.875</v>
      </c>
      <c r="M620" s="7">
        <v>0.45</v>
      </c>
    </row>
    <row r="621" spans="2:13" x14ac:dyDescent="0.2">
      <c r="B621" s="2" t="s">
        <v>25</v>
      </c>
      <c r="C621" s="2">
        <v>1128299</v>
      </c>
      <c r="D621" s="3">
        <v>44381</v>
      </c>
      <c r="E621" s="2" t="s">
        <v>26</v>
      </c>
      <c r="F621" s="2" t="s">
        <v>39</v>
      </c>
      <c r="G621" s="2" t="s">
        <v>40</v>
      </c>
      <c r="H621" s="2" t="s">
        <v>16</v>
      </c>
      <c r="I621" s="4">
        <v>0.70000000000000007</v>
      </c>
      <c r="J621" s="5">
        <v>6250</v>
      </c>
      <c r="K621" s="6">
        <f t="shared" si="4"/>
        <v>4375</v>
      </c>
      <c r="L621" s="6">
        <f t="shared" si="5"/>
        <v>1312.5</v>
      </c>
      <c r="M621" s="7">
        <v>0.3</v>
      </c>
    </row>
    <row r="622" spans="2:13" x14ac:dyDescent="0.2">
      <c r="B622" s="2" t="s">
        <v>25</v>
      </c>
      <c r="C622" s="2">
        <v>1128299</v>
      </c>
      <c r="D622" s="3">
        <v>44381</v>
      </c>
      <c r="E622" s="2" t="s">
        <v>26</v>
      </c>
      <c r="F622" s="2" t="s">
        <v>39</v>
      </c>
      <c r="G622" s="2" t="s">
        <v>40</v>
      </c>
      <c r="H622" s="2" t="s">
        <v>17</v>
      </c>
      <c r="I622" s="4">
        <v>0.70000000000000007</v>
      </c>
      <c r="J622" s="5">
        <v>5750</v>
      </c>
      <c r="K622" s="6">
        <f t="shared" si="4"/>
        <v>4025.0000000000005</v>
      </c>
      <c r="L622" s="6">
        <f t="shared" si="5"/>
        <v>1811.2500000000002</v>
      </c>
      <c r="M622" s="7">
        <v>0.45</v>
      </c>
    </row>
    <row r="623" spans="2:13" x14ac:dyDescent="0.2">
      <c r="B623" s="2" t="s">
        <v>25</v>
      </c>
      <c r="C623" s="2">
        <v>1128299</v>
      </c>
      <c r="D623" s="3">
        <v>44381</v>
      </c>
      <c r="E623" s="2" t="s">
        <v>26</v>
      </c>
      <c r="F623" s="2" t="s">
        <v>39</v>
      </c>
      <c r="G623" s="2" t="s">
        <v>40</v>
      </c>
      <c r="H623" s="2" t="s">
        <v>18</v>
      </c>
      <c r="I623" s="4">
        <v>0.65</v>
      </c>
      <c r="J623" s="5">
        <v>4750</v>
      </c>
      <c r="K623" s="6">
        <f t="shared" si="4"/>
        <v>3087.5</v>
      </c>
      <c r="L623" s="6">
        <f t="shared" si="5"/>
        <v>1235</v>
      </c>
      <c r="M623" s="7">
        <v>0.39999999999999997</v>
      </c>
    </row>
    <row r="624" spans="2:13" x14ac:dyDescent="0.2">
      <c r="B624" s="2" t="s">
        <v>25</v>
      </c>
      <c r="C624" s="2">
        <v>1128299</v>
      </c>
      <c r="D624" s="3">
        <v>44381</v>
      </c>
      <c r="E624" s="2" t="s">
        <v>26</v>
      </c>
      <c r="F624" s="2" t="s">
        <v>39</v>
      </c>
      <c r="G624" s="2" t="s">
        <v>40</v>
      </c>
      <c r="H624" s="2" t="s">
        <v>19</v>
      </c>
      <c r="I624" s="4">
        <v>0.70000000000000007</v>
      </c>
      <c r="J624" s="5">
        <v>5250</v>
      </c>
      <c r="K624" s="6">
        <f t="shared" si="4"/>
        <v>3675.0000000000005</v>
      </c>
      <c r="L624" s="6">
        <f t="shared" si="5"/>
        <v>2205.0000000000005</v>
      </c>
      <c r="M624" s="7">
        <v>0.60000000000000009</v>
      </c>
    </row>
    <row r="625" spans="2:13" x14ac:dyDescent="0.2">
      <c r="B625" s="2" t="s">
        <v>25</v>
      </c>
      <c r="C625" s="2">
        <v>1128299</v>
      </c>
      <c r="D625" s="3">
        <v>44381</v>
      </c>
      <c r="E625" s="2" t="s">
        <v>26</v>
      </c>
      <c r="F625" s="2" t="s">
        <v>39</v>
      </c>
      <c r="G625" s="2" t="s">
        <v>40</v>
      </c>
      <c r="H625" s="2" t="s">
        <v>20</v>
      </c>
      <c r="I625" s="4">
        <v>0.85000000000000009</v>
      </c>
      <c r="J625" s="5">
        <v>5250</v>
      </c>
      <c r="K625" s="6">
        <f t="shared" si="4"/>
        <v>4462.5000000000009</v>
      </c>
      <c r="L625" s="6">
        <f t="shared" si="5"/>
        <v>1115.6250000000002</v>
      </c>
      <c r="M625" s="7">
        <v>0.25</v>
      </c>
    </row>
    <row r="626" spans="2:13" x14ac:dyDescent="0.2">
      <c r="B626" s="2" t="s">
        <v>25</v>
      </c>
      <c r="C626" s="2">
        <v>1128299</v>
      </c>
      <c r="D626" s="3">
        <v>44413</v>
      </c>
      <c r="E626" s="2" t="s">
        <v>26</v>
      </c>
      <c r="F626" s="2" t="s">
        <v>39</v>
      </c>
      <c r="G626" s="2" t="s">
        <v>40</v>
      </c>
      <c r="H626" s="2" t="s">
        <v>15</v>
      </c>
      <c r="I626" s="4">
        <v>0.70000000000000007</v>
      </c>
      <c r="J626" s="5">
        <v>7250</v>
      </c>
      <c r="K626" s="6">
        <f t="shared" si="4"/>
        <v>5075.0000000000009</v>
      </c>
      <c r="L626" s="6">
        <f t="shared" si="5"/>
        <v>2283.7500000000005</v>
      </c>
      <c r="M626" s="7">
        <v>0.45</v>
      </c>
    </row>
    <row r="627" spans="2:13" x14ac:dyDescent="0.2">
      <c r="B627" s="2" t="s">
        <v>25</v>
      </c>
      <c r="C627" s="2">
        <v>1128299</v>
      </c>
      <c r="D627" s="3">
        <v>44413</v>
      </c>
      <c r="E627" s="2" t="s">
        <v>26</v>
      </c>
      <c r="F627" s="2" t="s">
        <v>39</v>
      </c>
      <c r="G627" s="2" t="s">
        <v>40</v>
      </c>
      <c r="H627" s="2" t="s">
        <v>16</v>
      </c>
      <c r="I627" s="4">
        <v>0.75000000000000011</v>
      </c>
      <c r="J627" s="5">
        <v>6750</v>
      </c>
      <c r="K627" s="6">
        <f t="shared" si="4"/>
        <v>5062.5000000000009</v>
      </c>
      <c r="L627" s="6">
        <f t="shared" si="5"/>
        <v>1518.7500000000002</v>
      </c>
      <c r="M627" s="7">
        <v>0.3</v>
      </c>
    </row>
    <row r="628" spans="2:13" x14ac:dyDescent="0.2">
      <c r="B628" s="2" t="s">
        <v>25</v>
      </c>
      <c r="C628" s="2">
        <v>1128299</v>
      </c>
      <c r="D628" s="3">
        <v>44413</v>
      </c>
      <c r="E628" s="2" t="s">
        <v>26</v>
      </c>
      <c r="F628" s="2" t="s">
        <v>39</v>
      </c>
      <c r="G628" s="2" t="s">
        <v>40</v>
      </c>
      <c r="H628" s="2" t="s">
        <v>17</v>
      </c>
      <c r="I628" s="4">
        <v>0.70000000000000007</v>
      </c>
      <c r="J628" s="5">
        <v>5500</v>
      </c>
      <c r="K628" s="6">
        <f t="shared" si="4"/>
        <v>3850.0000000000005</v>
      </c>
      <c r="L628" s="6">
        <f t="shared" si="5"/>
        <v>1732.5000000000002</v>
      </c>
      <c r="M628" s="7">
        <v>0.45</v>
      </c>
    </row>
    <row r="629" spans="2:13" x14ac:dyDescent="0.2">
      <c r="B629" s="2" t="s">
        <v>25</v>
      </c>
      <c r="C629" s="2">
        <v>1128299</v>
      </c>
      <c r="D629" s="3">
        <v>44413</v>
      </c>
      <c r="E629" s="2" t="s">
        <v>26</v>
      </c>
      <c r="F629" s="2" t="s">
        <v>39</v>
      </c>
      <c r="G629" s="2" t="s">
        <v>40</v>
      </c>
      <c r="H629" s="2" t="s">
        <v>18</v>
      </c>
      <c r="I629" s="4">
        <v>0.70000000000000007</v>
      </c>
      <c r="J629" s="5">
        <v>5000</v>
      </c>
      <c r="K629" s="6">
        <f t="shared" si="4"/>
        <v>3500.0000000000005</v>
      </c>
      <c r="L629" s="6">
        <f t="shared" si="5"/>
        <v>1400</v>
      </c>
      <c r="M629" s="7">
        <v>0.39999999999999997</v>
      </c>
    </row>
    <row r="630" spans="2:13" x14ac:dyDescent="0.2">
      <c r="B630" s="2" t="s">
        <v>25</v>
      </c>
      <c r="C630" s="2">
        <v>1128299</v>
      </c>
      <c r="D630" s="3">
        <v>44413</v>
      </c>
      <c r="E630" s="2" t="s">
        <v>26</v>
      </c>
      <c r="F630" s="2" t="s">
        <v>39</v>
      </c>
      <c r="G630" s="2" t="s">
        <v>40</v>
      </c>
      <c r="H630" s="2" t="s">
        <v>19</v>
      </c>
      <c r="I630" s="4">
        <v>0.75</v>
      </c>
      <c r="J630" s="5">
        <v>5000</v>
      </c>
      <c r="K630" s="6">
        <f t="shared" si="4"/>
        <v>3750</v>
      </c>
      <c r="L630" s="6">
        <f t="shared" si="5"/>
        <v>2250.0000000000005</v>
      </c>
      <c r="M630" s="7">
        <v>0.60000000000000009</v>
      </c>
    </row>
    <row r="631" spans="2:13" x14ac:dyDescent="0.2">
      <c r="B631" s="2" t="s">
        <v>25</v>
      </c>
      <c r="C631" s="2">
        <v>1128299</v>
      </c>
      <c r="D631" s="3">
        <v>44413</v>
      </c>
      <c r="E631" s="2" t="s">
        <v>26</v>
      </c>
      <c r="F631" s="2" t="s">
        <v>39</v>
      </c>
      <c r="G631" s="2" t="s">
        <v>40</v>
      </c>
      <c r="H631" s="2" t="s">
        <v>20</v>
      </c>
      <c r="I631" s="4">
        <v>0.8</v>
      </c>
      <c r="J631" s="5">
        <v>4000</v>
      </c>
      <c r="K631" s="6">
        <f t="shared" si="4"/>
        <v>3200</v>
      </c>
      <c r="L631" s="6">
        <f t="shared" si="5"/>
        <v>800</v>
      </c>
      <c r="M631" s="7">
        <v>0.25</v>
      </c>
    </row>
    <row r="632" spans="2:13" x14ac:dyDescent="0.2">
      <c r="B632" s="2" t="s">
        <v>25</v>
      </c>
      <c r="C632" s="2">
        <v>1128299</v>
      </c>
      <c r="D632" s="3">
        <v>44445</v>
      </c>
      <c r="E632" s="2" t="s">
        <v>26</v>
      </c>
      <c r="F632" s="2" t="s">
        <v>39</v>
      </c>
      <c r="G632" s="2" t="s">
        <v>40</v>
      </c>
      <c r="H632" s="2" t="s">
        <v>15</v>
      </c>
      <c r="I632" s="4">
        <v>0.65000000000000013</v>
      </c>
      <c r="J632" s="5">
        <v>6000</v>
      </c>
      <c r="K632" s="6">
        <f t="shared" si="4"/>
        <v>3900.0000000000009</v>
      </c>
      <c r="L632" s="6">
        <f t="shared" si="5"/>
        <v>1560.0000000000005</v>
      </c>
      <c r="M632" s="7">
        <v>0.4</v>
      </c>
    </row>
    <row r="633" spans="2:13" x14ac:dyDescent="0.2">
      <c r="B633" s="2" t="s">
        <v>25</v>
      </c>
      <c r="C633" s="2">
        <v>1128299</v>
      </c>
      <c r="D633" s="3">
        <v>44445</v>
      </c>
      <c r="E633" s="2" t="s">
        <v>26</v>
      </c>
      <c r="F633" s="2" t="s">
        <v>39</v>
      </c>
      <c r="G633" s="2" t="s">
        <v>40</v>
      </c>
      <c r="H633" s="2" t="s">
        <v>16</v>
      </c>
      <c r="I633" s="4">
        <v>0.70000000000000018</v>
      </c>
      <c r="J633" s="5">
        <v>6000</v>
      </c>
      <c r="K633" s="6">
        <f t="shared" si="4"/>
        <v>4200.0000000000009</v>
      </c>
      <c r="L633" s="6">
        <f t="shared" si="5"/>
        <v>1050.0000000000002</v>
      </c>
      <c r="M633" s="7">
        <v>0.25</v>
      </c>
    </row>
    <row r="634" spans="2:13" x14ac:dyDescent="0.2">
      <c r="B634" s="2" t="s">
        <v>25</v>
      </c>
      <c r="C634" s="2">
        <v>1128299</v>
      </c>
      <c r="D634" s="3">
        <v>44445</v>
      </c>
      <c r="E634" s="2" t="s">
        <v>26</v>
      </c>
      <c r="F634" s="2" t="s">
        <v>39</v>
      </c>
      <c r="G634" s="2" t="s">
        <v>40</v>
      </c>
      <c r="H634" s="2" t="s">
        <v>17</v>
      </c>
      <c r="I634" s="4">
        <v>0.65000000000000013</v>
      </c>
      <c r="J634" s="5">
        <v>4500</v>
      </c>
      <c r="K634" s="6">
        <f t="shared" si="4"/>
        <v>2925.0000000000005</v>
      </c>
      <c r="L634" s="6">
        <f t="shared" si="5"/>
        <v>1170.0000000000002</v>
      </c>
      <c r="M634" s="7">
        <v>0.4</v>
      </c>
    </row>
    <row r="635" spans="2:13" x14ac:dyDescent="0.2">
      <c r="B635" s="2" t="s">
        <v>25</v>
      </c>
      <c r="C635" s="2">
        <v>1128299</v>
      </c>
      <c r="D635" s="3">
        <v>44445</v>
      </c>
      <c r="E635" s="2" t="s">
        <v>26</v>
      </c>
      <c r="F635" s="2" t="s">
        <v>39</v>
      </c>
      <c r="G635" s="2" t="s">
        <v>40</v>
      </c>
      <c r="H635" s="2" t="s">
        <v>18</v>
      </c>
      <c r="I635" s="4">
        <v>0.65000000000000013</v>
      </c>
      <c r="J635" s="5">
        <v>4000</v>
      </c>
      <c r="K635" s="6">
        <f t="shared" si="4"/>
        <v>2600.0000000000005</v>
      </c>
      <c r="L635" s="6">
        <f t="shared" si="5"/>
        <v>910.00000000000011</v>
      </c>
      <c r="M635" s="7">
        <v>0.35</v>
      </c>
    </row>
    <row r="636" spans="2:13" x14ac:dyDescent="0.2">
      <c r="B636" s="2" t="s">
        <v>25</v>
      </c>
      <c r="C636" s="2">
        <v>1128299</v>
      </c>
      <c r="D636" s="3">
        <v>44445</v>
      </c>
      <c r="E636" s="2" t="s">
        <v>26</v>
      </c>
      <c r="F636" s="2" t="s">
        <v>39</v>
      </c>
      <c r="G636" s="2" t="s">
        <v>40</v>
      </c>
      <c r="H636" s="2" t="s">
        <v>19</v>
      </c>
      <c r="I636" s="4">
        <v>0.75000000000000011</v>
      </c>
      <c r="J636" s="5">
        <v>4000</v>
      </c>
      <c r="K636" s="6">
        <f t="shared" si="4"/>
        <v>3000.0000000000005</v>
      </c>
      <c r="L636" s="6">
        <f t="shared" si="5"/>
        <v>1650.0000000000007</v>
      </c>
      <c r="M636" s="7">
        <v>0.55000000000000016</v>
      </c>
    </row>
    <row r="637" spans="2:13" x14ac:dyDescent="0.2">
      <c r="B637" s="2" t="s">
        <v>25</v>
      </c>
      <c r="C637" s="2">
        <v>1128299</v>
      </c>
      <c r="D637" s="3">
        <v>44445</v>
      </c>
      <c r="E637" s="2" t="s">
        <v>26</v>
      </c>
      <c r="F637" s="2" t="s">
        <v>39</v>
      </c>
      <c r="G637" s="2" t="s">
        <v>40</v>
      </c>
      <c r="H637" s="2" t="s">
        <v>20</v>
      </c>
      <c r="I637" s="4">
        <v>0.70000000000000007</v>
      </c>
      <c r="J637" s="5">
        <v>4250</v>
      </c>
      <c r="K637" s="6">
        <f t="shared" si="4"/>
        <v>2975.0000000000005</v>
      </c>
      <c r="L637" s="6">
        <f t="shared" si="5"/>
        <v>595.00000000000011</v>
      </c>
      <c r="M637" s="7">
        <v>0.2</v>
      </c>
    </row>
    <row r="638" spans="2:13" x14ac:dyDescent="0.2">
      <c r="B638" s="2" t="s">
        <v>25</v>
      </c>
      <c r="C638" s="2">
        <v>1128299</v>
      </c>
      <c r="D638" s="3">
        <v>44474</v>
      </c>
      <c r="E638" s="2" t="s">
        <v>26</v>
      </c>
      <c r="F638" s="2" t="s">
        <v>39</v>
      </c>
      <c r="G638" s="2" t="s">
        <v>40</v>
      </c>
      <c r="H638" s="2" t="s">
        <v>15</v>
      </c>
      <c r="I638" s="4">
        <v>0.55000000000000004</v>
      </c>
      <c r="J638" s="5">
        <v>5250</v>
      </c>
      <c r="K638" s="6">
        <f t="shared" si="4"/>
        <v>2887.5000000000005</v>
      </c>
      <c r="L638" s="6">
        <f t="shared" si="5"/>
        <v>1155.0000000000002</v>
      </c>
      <c r="M638" s="7">
        <v>0.4</v>
      </c>
    </row>
    <row r="639" spans="2:13" x14ac:dyDescent="0.2">
      <c r="B639" s="2" t="s">
        <v>25</v>
      </c>
      <c r="C639" s="2">
        <v>1128299</v>
      </c>
      <c r="D639" s="3">
        <v>44474</v>
      </c>
      <c r="E639" s="2" t="s">
        <v>26</v>
      </c>
      <c r="F639" s="2" t="s">
        <v>39</v>
      </c>
      <c r="G639" s="2" t="s">
        <v>40</v>
      </c>
      <c r="H639" s="2" t="s">
        <v>16</v>
      </c>
      <c r="I639" s="4">
        <v>0.60000000000000009</v>
      </c>
      <c r="J639" s="5">
        <v>5250</v>
      </c>
      <c r="K639" s="6">
        <f t="shared" si="4"/>
        <v>3150.0000000000005</v>
      </c>
      <c r="L639" s="6">
        <f t="shared" si="5"/>
        <v>787.50000000000011</v>
      </c>
      <c r="M639" s="7">
        <v>0.25</v>
      </c>
    </row>
    <row r="640" spans="2:13" x14ac:dyDescent="0.2">
      <c r="B640" s="2" t="s">
        <v>25</v>
      </c>
      <c r="C640" s="2">
        <v>1128299</v>
      </c>
      <c r="D640" s="3">
        <v>44474</v>
      </c>
      <c r="E640" s="2" t="s">
        <v>26</v>
      </c>
      <c r="F640" s="2" t="s">
        <v>39</v>
      </c>
      <c r="G640" s="2" t="s">
        <v>40</v>
      </c>
      <c r="H640" s="2" t="s">
        <v>17</v>
      </c>
      <c r="I640" s="4">
        <v>0.55000000000000004</v>
      </c>
      <c r="J640" s="5">
        <v>3500</v>
      </c>
      <c r="K640" s="6">
        <f t="shared" si="4"/>
        <v>1925.0000000000002</v>
      </c>
      <c r="L640" s="6">
        <f t="shared" si="5"/>
        <v>770.00000000000011</v>
      </c>
      <c r="M640" s="7">
        <v>0.4</v>
      </c>
    </row>
    <row r="641" spans="2:13" x14ac:dyDescent="0.2">
      <c r="B641" s="2" t="s">
        <v>25</v>
      </c>
      <c r="C641" s="2">
        <v>1128299</v>
      </c>
      <c r="D641" s="3">
        <v>44474</v>
      </c>
      <c r="E641" s="2" t="s">
        <v>26</v>
      </c>
      <c r="F641" s="2" t="s">
        <v>39</v>
      </c>
      <c r="G641" s="2" t="s">
        <v>40</v>
      </c>
      <c r="H641" s="2" t="s">
        <v>18</v>
      </c>
      <c r="I641" s="4">
        <v>0.55000000000000004</v>
      </c>
      <c r="J641" s="5">
        <v>3250</v>
      </c>
      <c r="K641" s="6">
        <f t="shared" si="4"/>
        <v>1787.5000000000002</v>
      </c>
      <c r="L641" s="6">
        <f t="shared" si="5"/>
        <v>625.625</v>
      </c>
      <c r="M641" s="7">
        <v>0.35</v>
      </c>
    </row>
    <row r="642" spans="2:13" x14ac:dyDescent="0.2">
      <c r="B642" s="2" t="s">
        <v>25</v>
      </c>
      <c r="C642" s="2">
        <v>1128299</v>
      </c>
      <c r="D642" s="3">
        <v>44474</v>
      </c>
      <c r="E642" s="2" t="s">
        <v>26</v>
      </c>
      <c r="F642" s="2" t="s">
        <v>39</v>
      </c>
      <c r="G642" s="2" t="s">
        <v>40</v>
      </c>
      <c r="H642" s="2" t="s">
        <v>19</v>
      </c>
      <c r="I642" s="4">
        <v>0.65</v>
      </c>
      <c r="J642" s="5">
        <v>3000</v>
      </c>
      <c r="K642" s="6">
        <f t="shared" si="4"/>
        <v>1950</v>
      </c>
      <c r="L642" s="6">
        <f t="shared" si="5"/>
        <v>1072.5000000000002</v>
      </c>
      <c r="M642" s="7">
        <v>0.55000000000000016</v>
      </c>
    </row>
    <row r="643" spans="2:13" x14ac:dyDescent="0.2">
      <c r="B643" s="2" t="s">
        <v>25</v>
      </c>
      <c r="C643" s="2">
        <v>1128299</v>
      </c>
      <c r="D643" s="3">
        <v>44474</v>
      </c>
      <c r="E643" s="2" t="s">
        <v>26</v>
      </c>
      <c r="F643" s="2" t="s">
        <v>39</v>
      </c>
      <c r="G643" s="2" t="s">
        <v>40</v>
      </c>
      <c r="H643" s="2" t="s">
        <v>20</v>
      </c>
      <c r="I643" s="4">
        <v>0.70000000000000007</v>
      </c>
      <c r="J643" s="5">
        <v>3500</v>
      </c>
      <c r="K643" s="6">
        <f t="shared" si="4"/>
        <v>2450.0000000000005</v>
      </c>
      <c r="L643" s="6">
        <f t="shared" si="5"/>
        <v>490.00000000000011</v>
      </c>
      <c r="M643" s="7">
        <v>0.2</v>
      </c>
    </row>
    <row r="644" spans="2:13" x14ac:dyDescent="0.2">
      <c r="B644" s="2" t="s">
        <v>25</v>
      </c>
      <c r="C644" s="2">
        <v>1128299</v>
      </c>
      <c r="D644" s="3">
        <v>44505</v>
      </c>
      <c r="E644" s="2" t="s">
        <v>26</v>
      </c>
      <c r="F644" s="2" t="s">
        <v>39</v>
      </c>
      <c r="G644" s="2" t="s">
        <v>40</v>
      </c>
      <c r="H644" s="2" t="s">
        <v>15</v>
      </c>
      <c r="I644" s="4">
        <v>0.55000000000000004</v>
      </c>
      <c r="J644" s="5">
        <v>5750</v>
      </c>
      <c r="K644" s="6">
        <f t="shared" si="4"/>
        <v>3162.5000000000005</v>
      </c>
      <c r="L644" s="6">
        <f t="shared" si="5"/>
        <v>1265.0000000000002</v>
      </c>
      <c r="M644" s="7">
        <v>0.4</v>
      </c>
    </row>
    <row r="645" spans="2:13" x14ac:dyDescent="0.2">
      <c r="B645" s="2" t="s">
        <v>25</v>
      </c>
      <c r="C645" s="2">
        <v>1128299</v>
      </c>
      <c r="D645" s="3">
        <v>44505</v>
      </c>
      <c r="E645" s="2" t="s">
        <v>26</v>
      </c>
      <c r="F645" s="2" t="s">
        <v>39</v>
      </c>
      <c r="G645" s="2" t="s">
        <v>40</v>
      </c>
      <c r="H645" s="2" t="s">
        <v>16</v>
      </c>
      <c r="I645" s="4">
        <v>0.60000000000000009</v>
      </c>
      <c r="J645" s="5">
        <v>5750</v>
      </c>
      <c r="K645" s="6">
        <f t="shared" si="4"/>
        <v>3450.0000000000005</v>
      </c>
      <c r="L645" s="6">
        <f t="shared" si="5"/>
        <v>862.50000000000011</v>
      </c>
      <c r="M645" s="7">
        <v>0.25</v>
      </c>
    </row>
    <row r="646" spans="2:13" x14ac:dyDescent="0.2">
      <c r="B646" s="2" t="s">
        <v>25</v>
      </c>
      <c r="C646" s="2">
        <v>1128299</v>
      </c>
      <c r="D646" s="3">
        <v>44505</v>
      </c>
      <c r="E646" s="2" t="s">
        <v>26</v>
      </c>
      <c r="F646" s="2" t="s">
        <v>39</v>
      </c>
      <c r="G646" s="2" t="s">
        <v>40</v>
      </c>
      <c r="H646" s="2" t="s">
        <v>17</v>
      </c>
      <c r="I646" s="4">
        <v>0.55000000000000004</v>
      </c>
      <c r="J646" s="5">
        <v>4250</v>
      </c>
      <c r="K646" s="6">
        <f t="shared" si="4"/>
        <v>2337.5</v>
      </c>
      <c r="L646" s="6">
        <f t="shared" si="5"/>
        <v>935</v>
      </c>
      <c r="M646" s="7">
        <v>0.4</v>
      </c>
    </row>
    <row r="647" spans="2:13" x14ac:dyDescent="0.2">
      <c r="B647" s="2" t="s">
        <v>25</v>
      </c>
      <c r="C647" s="2">
        <v>1128299</v>
      </c>
      <c r="D647" s="3">
        <v>44505</v>
      </c>
      <c r="E647" s="2" t="s">
        <v>26</v>
      </c>
      <c r="F647" s="2" t="s">
        <v>39</v>
      </c>
      <c r="G647" s="2" t="s">
        <v>40</v>
      </c>
      <c r="H647" s="2" t="s">
        <v>18</v>
      </c>
      <c r="I647" s="4">
        <v>0.65000000000000013</v>
      </c>
      <c r="J647" s="5">
        <v>4000</v>
      </c>
      <c r="K647" s="6">
        <f t="shared" si="4"/>
        <v>2600.0000000000005</v>
      </c>
      <c r="L647" s="6">
        <f t="shared" si="5"/>
        <v>910.00000000000011</v>
      </c>
      <c r="M647" s="7">
        <v>0.35</v>
      </c>
    </row>
    <row r="648" spans="2:13" x14ac:dyDescent="0.2">
      <c r="B648" s="2" t="s">
        <v>25</v>
      </c>
      <c r="C648" s="2">
        <v>1128299</v>
      </c>
      <c r="D648" s="3">
        <v>44505</v>
      </c>
      <c r="E648" s="2" t="s">
        <v>26</v>
      </c>
      <c r="F648" s="2" t="s">
        <v>39</v>
      </c>
      <c r="G648" s="2" t="s">
        <v>40</v>
      </c>
      <c r="H648" s="2" t="s">
        <v>19</v>
      </c>
      <c r="I648" s="4">
        <v>0.75000000000000011</v>
      </c>
      <c r="J648" s="5">
        <v>3750</v>
      </c>
      <c r="K648" s="6">
        <f t="shared" si="4"/>
        <v>2812.5000000000005</v>
      </c>
      <c r="L648" s="6">
        <f t="shared" si="5"/>
        <v>1546.8750000000007</v>
      </c>
      <c r="M648" s="7">
        <v>0.55000000000000016</v>
      </c>
    </row>
    <row r="649" spans="2:13" x14ac:dyDescent="0.2">
      <c r="B649" s="2" t="s">
        <v>25</v>
      </c>
      <c r="C649" s="2">
        <v>1128299</v>
      </c>
      <c r="D649" s="3">
        <v>44505</v>
      </c>
      <c r="E649" s="2" t="s">
        <v>26</v>
      </c>
      <c r="F649" s="2" t="s">
        <v>39</v>
      </c>
      <c r="G649" s="2" t="s">
        <v>40</v>
      </c>
      <c r="H649" s="2" t="s">
        <v>20</v>
      </c>
      <c r="I649" s="4">
        <v>0.80000000000000016</v>
      </c>
      <c r="J649" s="5">
        <v>5000</v>
      </c>
      <c r="K649" s="6">
        <f t="shared" si="4"/>
        <v>4000.0000000000009</v>
      </c>
      <c r="L649" s="6">
        <f t="shared" si="5"/>
        <v>800.00000000000023</v>
      </c>
      <c r="M649" s="7">
        <v>0.2</v>
      </c>
    </row>
    <row r="650" spans="2:13" x14ac:dyDescent="0.2">
      <c r="B650" s="2" t="s">
        <v>25</v>
      </c>
      <c r="C650" s="2">
        <v>1128299</v>
      </c>
      <c r="D650" s="3">
        <v>44534</v>
      </c>
      <c r="E650" s="2" t="s">
        <v>26</v>
      </c>
      <c r="F650" s="2" t="s">
        <v>39</v>
      </c>
      <c r="G650" s="2" t="s">
        <v>40</v>
      </c>
      <c r="H650" s="2" t="s">
        <v>15</v>
      </c>
      <c r="I650" s="4">
        <v>0.65000000000000013</v>
      </c>
      <c r="J650" s="5">
        <v>7000</v>
      </c>
      <c r="K650" s="6">
        <f t="shared" si="4"/>
        <v>4550.0000000000009</v>
      </c>
      <c r="L650" s="6">
        <f t="shared" si="5"/>
        <v>1820.0000000000005</v>
      </c>
      <c r="M650" s="7">
        <v>0.4</v>
      </c>
    </row>
    <row r="651" spans="2:13" x14ac:dyDescent="0.2">
      <c r="B651" s="2" t="s">
        <v>25</v>
      </c>
      <c r="C651" s="2">
        <v>1128299</v>
      </c>
      <c r="D651" s="3">
        <v>44534</v>
      </c>
      <c r="E651" s="2" t="s">
        <v>26</v>
      </c>
      <c r="F651" s="2" t="s">
        <v>39</v>
      </c>
      <c r="G651" s="2" t="s">
        <v>40</v>
      </c>
      <c r="H651" s="2" t="s">
        <v>16</v>
      </c>
      <c r="I651" s="4">
        <v>0.70000000000000018</v>
      </c>
      <c r="J651" s="5">
        <v>7000</v>
      </c>
      <c r="K651" s="6">
        <f t="shared" si="4"/>
        <v>4900.0000000000009</v>
      </c>
      <c r="L651" s="6">
        <f t="shared" si="5"/>
        <v>1225.0000000000002</v>
      </c>
      <c r="M651" s="7">
        <v>0.25</v>
      </c>
    </row>
    <row r="652" spans="2:13" x14ac:dyDescent="0.2">
      <c r="B652" s="2" t="s">
        <v>25</v>
      </c>
      <c r="C652" s="2">
        <v>1128299</v>
      </c>
      <c r="D652" s="3">
        <v>44534</v>
      </c>
      <c r="E652" s="2" t="s">
        <v>26</v>
      </c>
      <c r="F652" s="2" t="s">
        <v>39</v>
      </c>
      <c r="G652" s="2" t="s">
        <v>40</v>
      </c>
      <c r="H652" s="2" t="s">
        <v>17</v>
      </c>
      <c r="I652" s="4">
        <v>0.65000000000000013</v>
      </c>
      <c r="J652" s="5">
        <v>5000</v>
      </c>
      <c r="K652" s="6">
        <f t="shared" si="4"/>
        <v>3250.0000000000005</v>
      </c>
      <c r="L652" s="6">
        <f t="shared" si="5"/>
        <v>1300.0000000000002</v>
      </c>
      <c r="M652" s="7">
        <v>0.4</v>
      </c>
    </row>
    <row r="653" spans="2:13" x14ac:dyDescent="0.2">
      <c r="B653" s="2" t="s">
        <v>25</v>
      </c>
      <c r="C653" s="2">
        <v>1128299</v>
      </c>
      <c r="D653" s="3">
        <v>44534</v>
      </c>
      <c r="E653" s="2" t="s">
        <v>26</v>
      </c>
      <c r="F653" s="2" t="s">
        <v>39</v>
      </c>
      <c r="G653" s="2" t="s">
        <v>40</v>
      </c>
      <c r="H653" s="2" t="s">
        <v>18</v>
      </c>
      <c r="I653" s="4">
        <v>0.65000000000000013</v>
      </c>
      <c r="J653" s="5">
        <v>5000</v>
      </c>
      <c r="K653" s="6">
        <f t="shared" si="4"/>
        <v>3250.0000000000005</v>
      </c>
      <c r="L653" s="6">
        <f t="shared" si="5"/>
        <v>1137.5</v>
      </c>
      <c r="M653" s="7">
        <v>0.35</v>
      </c>
    </row>
    <row r="654" spans="2:13" x14ac:dyDescent="0.2">
      <c r="B654" s="2" t="s">
        <v>25</v>
      </c>
      <c r="C654" s="2">
        <v>1128299</v>
      </c>
      <c r="D654" s="3">
        <v>44534</v>
      </c>
      <c r="E654" s="2" t="s">
        <v>26</v>
      </c>
      <c r="F654" s="2" t="s">
        <v>39</v>
      </c>
      <c r="G654" s="2" t="s">
        <v>40</v>
      </c>
      <c r="H654" s="2" t="s">
        <v>19</v>
      </c>
      <c r="I654" s="4">
        <v>0.75000000000000011</v>
      </c>
      <c r="J654" s="5">
        <v>4250</v>
      </c>
      <c r="K654" s="6">
        <f t="shared" si="4"/>
        <v>3187.5000000000005</v>
      </c>
      <c r="L654" s="6">
        <f t="shared" si="5"/>
        <v>1753.1250000000007</v>
      </c>
      <c r="M654" s="7">
        <v>0.55000000000000016</v>
      </c>
    </row>
    <row r="655" spans="2:13" x14ac:dyDescent="0.2">
      <c r="B655" s="2" t="s">
        <v>25</v>
      </c>
      <c r="C655" s="2">
        <v>1128299</v>
      </c>
      <c r="D655" s="3">
        <v>44534</v>
      </c>
      <c r="E655" s="2" t="s">
        <v>26</v>
      </c>
      <c r="F655" s="2" t="s">
        <v>39</v>
      </c>
      <c r="G655" s="2" t="s">
        <v>40</v>
      </c>
      <c r="H655" s="2" t="s">
        <v>20</v>
      </c>
      <c r="I655" s="4">
        <v>0.80000000000000016</v>
      </c>
      <c r="J655" s="5">
        <v>5250</v>
      </c>
      <c r="K655" s="6">
        <f t="shared" si="4"/>
        <v>4200.0000000000009</v>
      </c>
      <c r="L655" s="6">
        <f t="shared" si="5"/>
        <v>840.00000000000023</v>
      </c>
      <c r="M655" s="7">
        <v>0.2</v>
      </c>
    </row>
    <row r="656" spans="2:13" x14ac:dyDescent="0.2">
      <c r="B656" s="2" t="s">
        <v>25</v>
      </c>
      <c r="C656" s="2">
        <v>1128299</v>
      </c>
      <c r="D656" s="3">
        <v>44199</v>
      </c>
      <c r="E656" s="2" t="s">
        <v>26</v>
      </c>
      <c r="F656" s="2" t="s">
        <v>41</v>
      </c>
      <c r="G656" s="2" t="s">
        <v>42</v>
      </c>
      <c r="H656" s="2" t="s">
        <v>15</v>
      </c>
      <c r="I656" s="4">
        <v>0.4</v>
      </c>
      <c r="J656" s="5">
        <v>4500</v>
      </c>
      <c r="K656" s="6">
        <f t="shared" si="4"/>
        <v>1800</v>
      </c>
      <c r="L656" s="6">
        <f t="shared" si="5"/>
        <v>540</v>
      </c>
      <c r="M656" s="7">
        <v>0.3</v>
      </c>
    </row>
    <row r="657" spans="2:13" x14ac:dyDescent="0.2">
      <c r="B657" s="2" t="s">
        <v>25</v>
      </c>
      <c r="C657" s="2">
        <v>1128299</v>
      </c>
      <c r="D657" s="3">
        <v>44199</v>
      </c>
      <c r="E657" s="2" t="s">
        <v>26</v>
      </c>
      <c r="F657" s="2" t="s">
        <v>41</v>
      </c>
      <c r="G657" s="2" t="s">
        <v>42</v>
      </c>
      <c r="H657" s="2" t="s">
        <v>16</v>
      </c>
      <c r="I657" s="4">
        <v>0.5</v>
      </c>
      <c r="J657" s="5">
        <v>4500</v>
      </c>
      <c r="K657" s="6">
        <f t="shared" si="4"/>
        <v>2250</v>
      </c>
      <c r="L657" s="6">
        <f t="shared" si="5"/>
        <v>562.5</v>
      </c>
      <c r="M657" s="7">
        <v>0.25</v>
      </c>
    </row>
    <row r="658" spans="2:13" x14ac:dyDescent="0.2">
      <c r="B658" s="2" t="s">
        <v>25</v>
      </c>
      <c r="C658" s="2">
        <v>1128299</v>
      </c>
      <c r="D658" s="3">
        <v>44199</v>
      </c>
      <c r="E658" s="2" t="s">
        <v>26</v>
      </c>
      <c r="F658" s="2" t="s">
        <v>41</v>
      </c>
      <c r="G658" s="2" t="s">
        <v>42</v>
      </c>
      <c r="H658" s="2" t="s">
        <v>17</v>
      </c>
      <c r="I658" s="4">
        <v>0.5</v>
      </c>
      <c r="J658" s="5">
        <v>4500</v>
      </c>
      <c r="K658" s="6">
        <f t="shared" si="4"/>
        <v>2250</v>
      </c>
      <c r="L658" s="6">
        <f t="shared" si="5"/>
        <v>562.5</v>
      </c>
      <c r="M658" s="7">
        <v>0.25</v>
      </c>
    </row>
    <row r="659" spans="2:13" x14ac:dyDescent="0.2">
      <c r="B659" s="2" t="s">
        <v>25</v>
      </c>
      <c r="C659" s="2">
        <v>1128299</v>
      </c>
      <c r="D659" s="3">
        <v>44199</v>
      </c>
      <c r="E659" s="2" t="s">
        <v>26</v>
      </c>
      <c r="F659" s="2" t="s">
        <v>41</v>
      </c>
      <c r="G659" s="2" t="s">
        <v>42</v>
      </c>
      <c r="H659" s="2" t="s">
        <v>18</v>
      </c>
      <c r="I659" s="4">
        <v>0.5</v>
      </c>
      <c r="J659" s="5">
        <v>3000</v>
      </c>
      <c r="K659" s="6">
        <f t="shared" si="4"/>
        <v>1500</v>
      </c>
      <c r="L659" s="6">
        <f t="shared" si="5"/>
        <v>450</v>
      </c>
      <c r="M659" s="7">
        <v>0.3</v>
      </c>
    </row>
    <row r="660" spans="2:13" x14ac:dyDescent="0.2">
      <c r="B660" s="2" t="s">
        <v>25</v>
      </c>
      <c r="C660" s="2">
        <v>1128299</v>
      </c>
      <c r="D660" s="3">
        <v>44199</v>
      </c>
      <c r="E660" s="2" t="s">
        <v>26</v>
      </c>
      <c r="F660" s="2" t="s">
        <v>41</v>
      </c>
      <c r="G660" s="2" t="s">
        <v>42</v>
      </c>
      <c r="H660" s="2" t="s">
        <v>19</v>
      </c>
      <c r="I660" s="4">
        <v>0.55000000000000004</v>
      </c>
      <c r="J660" s="5">
        <v>2500</v>
      </c>
      <c r="K660" s="6">
        <f t="shared" si="4"/>
        <v>1375</v>
      </c>
      <c r="L660" s="6">
        <f t="shared" si="5"/>
        <v>343.75</v>
      </c>
      <c r="M660" s="7">
        <v>0.25</v>
      </c>
    </row>
    <row r="661" spans="2:13" x14ac:dyDescent="0.2">
      <c r="B661" s="2" t="s">
        <v>25</v>
      </c>
      <c r="C661" s="2">
        <v>1128299</v>
      </c>
      <c r="D661" s="3">
        <v>44199</v>
      </c>
      <c r="E661" s="2" t="s">
        <v>26</v>
      </c>
      <c r="F661" s="2" t="s">
        <v>41</v>
      </c>
      <c r="G661" s="2" t="s">
        <v>42</v>
      </c>
      <c r="H661" s="2" t="s">
        <v>20</v>
      </c>
      <c r="I661" s="4">
        <v>0.5</v>
      </c>
      <c r="J661" s="5">
        <v>5000</v>
      </c>
      <c r="K661" s="6">
        <f t="shared" si="4"/>
        <v>2500</v>
      </c>
      <c r="L661" s="6">
        <f t="shared" si="5"/>
        <v>500</v>
      </c>
      <c r="M661" s="7">
        <v>0.2</v>
      </c>
    </row>
    <row r="662" spans="2:13" x14ac:dyDescent="0.2">
      <c r="B662" s="2" t="s">
        <v>25</v>
      </c>
      <c r="C662" s="2">
        <v>1128299</v>
      </c>
      <c r="D662" s="3">
        <v>44230</v>
      </c>
      <c r="E662" s="2" t="s">
        <v>26</v>
      </c>
      <c r="F662" s="2" t="s">
        <v>41</v>
      </c>
      <c r="G662" s="2" t="s">
        <v>42</v>
      </c>
      <c r="H662" s="2" t="s">
        <v>15</v>
      </c>
      <c r="I662" s="4">
        <v>0.4</v>
      </c>
      <c r="J662" s="5">
        <v>5500</v>
      </c>
      <c r="K662" s="6">
        <f t="shared" si="4"/>
        <v>2200</v>
      </c>
      <c r="L662" s="6">
        <f t="shared" si="5"/>
        <v>660</v>
      </c>
      <c r="M662" s="7">
        <v>0.3</v>
      </c>
    </row>
    <row r="663" spans="2:13" x14ac:dyDescent="0.2">
      <c r="B663" s="2" t="s">
        <v>25</v>
      </c>
      <c r="C663" s="2">
        <v>1128299</v>
      </c>
      <c r="D663" s="3">
        <v>44230</v>
      </c>
      <c r="E663" s="2" t="s">
        <v>26</v>
      </c>
      <c r="F663" s="2" t="s">
        <v>41</v>
      </c>
      <c r="G663" s="2" t="s">
        <v>42</v>
      </c>
      <c r="H663" s="2" t="s">
        <v>16</v>
      </c>
      <c r="I663" s="4">
        <v>0.5</v>
      </c>
      <c r="J663" s="5">
        <v>4500</v>
      </c>
      <c r="K663" s="6">
        <f t="shared" si="4"/>
        <v>2250</v>
      </c>
      <c r="L663" s="6">
        <f t="shared" si="5"/>
        <v>562.5</v>
      </c>
      <c r="M663" s="7">
        <v>0.25</v>
      </c>
    </row>
    <row r="664" spans="2:13" x14ac:dyDescent="0.2">
      <c r="B664" s="2" t="s">
        <v>25</v>
      </c>
      <c r="C664" s="2">
        <v>1128299</v>
      </c>
      <c r="D664" s="3">
        <v>44230</v>
      </c>
      <c r="E664" s="2" t="s">
        <v>26</v>
      </c>
      <c r="F664" s="2" t="s">
        <v>41</v>
      </c>
      <c r="G664" s="2" t="s">
        <v>42</v>
      </c>
      <c r="H664" s="2" t="s">
        <v>17</v>
      </c>
      <c r="I664" s="4">
        <v>0.5</v>
      </c>
      <c r="J664" s="5">
        <v>4500</v>
      </c>
      <c r="K664" s="6">
        <f t="shared" si="4"/>
        <v>2250</v>
      </c>
      <c r="L664" s="6">
        <f t="shared" si="5"/>
        <v>562.5</v>
      </c>
      <c r="M664" s="7">
        <v>0.25</v>
      </c>
    </row>
    <row r="665" spans="2:13" x14ac:dyDescent="0.2">
      <c r="B665" s="2" t="s">
        <v>25</v>
      </c>
      <c r="C665" s="2">
        <v>1128299</v>
      </c>
      <c r="D665" s="3">
        <v>44230</v>
      </c>
      <c r="E665" s="2" t="s">
        <v>26</v>
      </c>
      <c r="F665" s="2" t="s">
        <v>41</v>
      </c>
      <c r="G665" s="2" t="s">
        <v>42</v>
      </c>
      <c r="H665" s="2" t="s">
        <v>18</v>
      </c>
      <c r="I665" s="4">
        <v>0.5</v>
      </c>
      <c r="J665" s="5">
        <v>3000</v>
      </c>
      <c r="K665" s="6">
        <f t="shared" si="4"/>
        <v>1500</v>
      </c>
      <c r="L665" s="6">
        <f t="shared" si="5"/>
        <v>450</v>
      </c>
      <c r="M665" s="7">
        <v>0.3</v>
      </c>
    </row>
    <row r="666" spans="2:13" x14ac:dyDescent="0.2">
      <c r="B666" s="2" t="s">
        <v>25</v>
      </c>
      <c r="C666" s="2">
        <v>1128299</v>
      </c>
      <c r="D666" s="3">
        <v>44230</v>
      </c>
      <c r="E666" s="2" t="s">
        <v>26</v>
      </c>
      <c r="F666" s="2" t="s">
        <v>41</v>
      </c>
      <c r="G666" s="2" t="s">
        <v>42</v>
      </c>
      <c r="H666" s="2" t="s">
        <v>19</v>
      </c>
      <c r="I666" s="4">
        <v>0.55000000000000004</v>
      </c>
      <c r="J666" s="5">
        <v>2250</v>
      </c>
      <c r="K666" s="6">
        <f t="shared" si="4"/>
        <v>1237.5</v>
      </c>
      <c r="L666" s="6">
        <f t="shared" si="5"/>
        <v>309.375</v>
      </c>
      <c r="M666" s="7">
        <v>0.25</v>
      </c>
    </row>
    <row r="667" spans="2:13" x14ac:dyDescent="0.2">
      <c r="B667" s="2" t="s">
        <v>25</v>
      </c>
      <c r="C667" s="2">
        <v>1128299</v>
      </c>
      <c r="D667" s="3">
        <v>44230</v>
      </c>
      <c r="E667" s="2" t="s">
        <v>26</v>
      </c>
      <c r="F667" s="2" t="s">
        <v>41</v>
      </c>
      <c r="G667" s="2" t="s">
        <v>42</v>
      </c>
      <c r="H667" s="2" t="s">
        <v>20</v>
      </c>
      <c r="I667" s="4">
        <v>0.5</v>
      </c>
      <c r="J667" s="5">
        <v>4250</v>
      </c>
      <c r="K667" s="6">
        <f t="shared" si="4"/>
        <v>2125</v>
      </c>
      <c r="L667" s="6">
        <f t="shared" si="5"/>
        <v>425</v>
      </c>
      <c r="M667" s="7">
        <v>0.2</v>
      </c>
    </row>
    <row r="668" spans="2:13" x14ac:dyDescent="0.2">
      <c r="B668" s="2" t="s">
        <v>25</v>
      </c>
      <c r="C668" s="2">
        <v>1128299</v>
      </c>
      <c r="D668" s="3">
        <v>44257</v>
      </c>
      <c r="E668" s="2" t="s">
        <v>26</v>
      </c>
      <c r="F668" s="2" t="s">
        <v>41</v>
      </c>
      <c r="G668" s="2" t="s">
        <v>42</v>
      </c>
      <c r="H668" s="2" t="s">
        <v>15</v>
      </c>
      <c r="I668" s="4">
        <v>0.5</v>
      </c>
      <c r="J668" s="5">
        <v>5750</v>
      </c>
      <c r="K668" s="6">
        <f t="shared" si="4"/>
        <v>2875</v>
      </c>
      <c r="L668" s="6">
        <f t="shared" si="5"/>
        <v>862.5</v>
      </c>
      <c r="M668" s="7">
        <v>0.3</v>
      </c>
    </row>
    <row r="669" spans="2:13" x14ac:dyDescent="0.2">
      <c r="B669" s="2" t="s">
        <v>25</v>
      </c>
      <c r="C669" s="2">
        <v>1128299</v>
      </c>
      <c r="D669" s="3">
        <v>44257</v>
      </c>
      <c r="E669" s="2" t="s">
        <v>26</v>
      </c>
      <c r="F669" s="2" t="s">
        <v>41</v>
      </c>
      <c r="G669" s="2" t="s">
        <v>42</v>
      </c>
      <c r="H669" s="2" t="s">
        <v>16</v>
      </c>
      <c r="I669" s="4">
        <v>0.6</v>
      </c>
      <c r="J669" s="5">
        <v>4250</v>
      </c>
      <c r="K669" s="6">
        <f t="shared" si="4"/>
        <v>2550</v>
      </c>
      <c r="L669" s="6">
        <f t="shared" si="5"/>
        <v>637.5</v>
      </c>
      <c r="M669" s="7">
        <v>0.25</v>
      </c>
    </row>
    <row r="670" spans="2:13" x14ac:dyDescent="0.2">
      <c r="B670" s="2" t="s">
        <v>25</v>
      </c>
      <c r="C670" s="2">
        <v>1128299</v>
      </c>
      <c r="D670" s="3">
        <v>44257</v>
      </c>
      <c r="E670" s="2" t="s">
        <v>26</v>
      </c>
      <c r="F670" s="2" t="s">
        <v>41</v>
      </c>
      <c r="G670" s="2" t="s">
        <v>42</v>
      </c>
      <c r="H670" s="2" t="s">
        <v>17</v>
      </c>
      <c r="I670" s="4">
        <v>0.64999999999999991</v>
      </c>
      <c r="J670" s="5">
        <v>4250</v>
      </c>
      <c r="K670" s="6">
        <f t="shared" si="4"/>
        <v>2762.4999999999995</v>
      </c>
      <c r="L670" s="6">
        <f t="shared" si="5"/>
        <v>690.62499999999989</v>
      </c>
      <c r="M670" s="7">
        <v>0.25</v>
      </c>
    </row>
    <row r="671" spans="2:13" x14ac:dyDescent="0.2">
      <c r="B671" s="2" t="s">
        <v>25</v>
      </c>
      <c r="C671" s="2">
        <v>1128299</v>
      </c>
      <c r="D671" s="3">
        <v>44257</v>
      </c>
      <c r="E671" s="2" t="s">
        <v>26</v>
      </c>
      <c r="F671" s="2" t="s">
        <v>41</v>
      </c>
      <c r="G671" s="2" t="s">
        <v>42</v>
      </c>
      <c r="H671" s="2" t="s">
        <v>18</v>
      </c>
      <c r="I671" s="4">
        <v>0.64999999999999991</v>
      </c>
      <c r="J671" s="5">
        <v>3250</v>
      </c>
      <c r="K671" s="6">
        <f t="shared" si="4"/>
        <v>2112.4999999999995</v>
      </c>
      <c r="L671" s="6">
        <f t="shared" si="5"/>
        <v>633.74999999999989</v>
      </c>
      <c r="M671" s="7">
        <v>0.3</v>
      </c>
    </row>
    <row r="672" spans="2:13" x14ac:dyDescent="0.2">
      <c r="B672" s="2" t="s">
        <v>25</v>
      </c>
      <c r="C672" s="2">
        <v>1128299</v>
      </c>
      <c r="D672" s="3">
        <v>44257</v>
      </c>
      <c r="E672" s="2" t="s">
        <v>26</v>
      </c>
      <c r="F672" s="2" t="s">
        <v>41</v>
      </c>
      <c r="G672" s="2" t="s">
        <v>42</v>
      </c>
      <c r="H672" s="2" t="s">
        <v>19</v>
      </c>
      <c r="I672" s="4">
        <v>0.7</v>
      </c>
      <c r="J672" s="5">
        <v>1750</v>
      </c>
      <c r="K672" s="6">
        <f t="shared" si="4"/>
        <v>1225</v>
      </c>
      <c r="L672" s="6">
        <f t="shared" si="5"/>
        <v>306.25</v>
      </c>
      <c r="M672" s="7">
        <v>0.25</v>
      </c>
    </row>
    <row r="673" spans="2:13" x14ac:dyDescent="0.2">
      <c r="B673" s="2" t="s">
        <v>25</v>
      </c>
      <c r="C673" s="2">
        <v>1128299</v>
      </c>
      <c r="D673" s="3">
        <v>44257</v>
      </c>
      <c r="E673" s="2" t="s">
        <v>26</v>
      </c>
      <c r="F673" s="2" t="s">
        <v>41</v>
      </c>
      <c r="G673" s="2" t="s">
        <v>42</v>
      </c>
      <c r="H673" s="2" t="s">
        <v>20</v>
      </c>
      <c r="I673" s="4">
        <v>0.64999999999999991</v>
      </c>
      <c r="J673" s="5">
        <v>3750</v>
      </c>
      <c r="K673" s="6">
        <f t="shared" si="4"/>
        <v>2437.4999999999995</v>
      </c>
      <c r="L673" s="6">
        <f t="shared" si="5"/>
        <v>487.49999999999994</v>
      </c>
      <c r="M673" s="7">
        <v>0.2</v>
      </c>
    </row>
    <row r="674" spans="2:13" x14ac:dyDescent="0.2">
      <c r="B674" s="2" t="s">
        <v>25</v>
      </c>
      <c r="C674" s="2">
        <v>1128299</v>
      </c>
      <c r="D674" s="3">
        <v>44289</v>
      </c>
      <c r="E674" s="2" t="s">
        <v>26</v>
      </c>
      <c r="F674" s="2" t="s">
        <v>41</v>
      </c>
      <c r="G674" s="2" t="s">
        <v>42</v>
      </c>
      <c r="H674" s="2" t="s">
        <v>15</v>
      </c>
      <c r="I674" s="4">
        <v>0.7</v>
      </c>
      <c r="J674" s="5">
        <v>5500</v>
      </c>
      <c r="K674" s="6">
        <f t="shared" si="4"/>
        <v>3849.9999999999995</v>
      </c>
      <c r="L674" s="6">
        <f t="shared" si="5"/>
        <v>1154.9999999999998</v>
      </c>
      <c r="M674" s="7">
        <v>0.3</v>
      </c>
    </row>
    <row r="675" spans="2:13" x14ac:dyDescent="0.2">
      <c r="B675" s="2" t="s">
        <v>25</v>
      </c>
      <c r="C675" s="2">
        <v>1128299</v>
      </c>
      <c r="D675" s="3">
        <v>44289</v>
      </c>
      <c r="E675" s="2" t="s">
        <v>26</v>
      </c>
      <c r="F675" s="2" t="s">
        <v>41</v>
      </c>
      <c r="G675" s="2" t="s">
        <v>42</v>
      </c>
      <c r="H675" s="2" t="s">
        <v>16</v>
      </c>
      <c r="I675" s="4">
        <v>0.75</v>
      </c>
      <c r="J675" s="5">
        <v>3500</v>
      </c>
      <c r="K675" s="6">
        <f t="shared" si="4"/>
        <v>2625</v>
      </c>
      <c r="L675" s="6">
        <f t="shared" si="5"/>
        <v>656.25</v>
      </c>
      <c r="M675" s="7">
        <v>0.25</v>
      </c>
    </row>
    <row r="676" spans="2:13" x14ac:dyDescent="0.2">
      <c r="B676" s="2" t="s">
        <v>25</v>
      </c>
      <c r="C676" s="2">
        <v>1128299</v>
      </c>
      <c r="D676" s="3">
        <v>44289</v>
      </c>
      <c r="E676" s="2" t="s">
        <v>26</v>
      </c>
      <c r="F676" s="2" t="s">
        <v>41</v>
      </c>
      <c r="G676" s="2" t="s">
        <v>42</v>
      </c>
      <c r="H676" s="2" t="s">
        <v>17</v>
      </c>
      <c r="I676" s="4">
        <v>0.75</v>
      </c>
      <c r="J676" s="5">
        <v>4000</v>
      </c>
      <c r="K676" s="6">
        <f t="shared" si="4"/>
        <v>3000</v>
      </c>
      <c r="L676" s="6">
        <f t="shared" si="5"/>
        <v>750</v>
      </c>
      <c r="M676" s="7">
        <v>0.25</v>
      </c>
    </row>
    <row r="677" spans="2:13" x14ac:dyDescent="0.2">
      <c r="B677" s="2" t="s">
        <v>25</v>
      </c>
      <c r="C677" s="2">
        <v>1128299</v>
      </c>
      <c r="D677" s="3">
        <v>44289</v>
      </c>
      <c r="E677" s="2" t="s">
        <v>26</v>
      </c>
      <c r="F677" s="2" t="s">
        <v>41</v>
      </c>
      <c r="G677" s="2" t="s">
        <v>42</v>
      </c>
      <c r="H677" s="2" t="s">
        <v>18</v>
      </c>
      <c r="I677" s="4">
        <v>0.6</v>
      </c>
      <c r="J677" s="5">
        <v>3000</v>
      </c>
      <c r="K677" s="6">
        <f t="shared" si="4"/>
        <v>1800</v>
      </c>
      <c r="L677" s="6">
        <f t="shared" si="5"/>
        <v>540</v>
      </c>
      <c r="M677" s="7">
        <v>0.3</v>
      </c>
    </row>
    <row r="678" spans="2:13" x14ac:dyDescent="0.2">
      <c r="B678" s="2" t="s">
        <v>25</v>
      </c>
      <c r="C678" s="2">
        <v>1128299</v>
      </c>
      <c r="D678" s="3">
        <v>44289</v>
      </c>
      <c r="E678" s="2" t="s">
        <v>26</v>
      </c>
      <c r="F678" s="2" t="s">
        <v>41</v>
      </c>
      <c r="G678" s="2" t="s">
        <v>42</v>
      </c>
      <c r="H678" s="2" t="s">
        <v>19</v>
      </c>
      <c r="I678" s="4">
        <v>0.65</v>
      </c>
      <c r="J678" s="5">
        <v>2000</v>
      </c>
      <c r="K678" s="6">
        <f t="shared" si="4"/>
        <v>1300</v>
      </c>
      <c r="L678" s="6">
        <f t="shared" si="5"/>
        <v>325</v>
      </c>
      <c r="M678" s="7">
        <v>0.25</v>
      </c>
    </row>
    <row r="679" spans="2:13" x14ac:dyDescent="0.2">
      <c r="B679" s="2" t="s">
        <v>25</v>
      </c>
      <c r="C679" s="2">
        <v>1128299</v>
      </c>
      <c r="D679" s="3">
        <v>44289</v>
      </c>
      <c r="E679" s="2" t="s">
        <v>26</v>
      </c>
      <c r="F679" s="2" t="s">
        <v>41</v>
      </c>
      <c r="G679" s="2" t="s">
        <v>42</v>
      </c>
      <c r="H679" s="2" t="s">
        <v>20</v>
      </c>
      <c r="I679" s="4">
        <v>0.8</v>
      </c>
      <c r="J679" s="5">
        <v>3500</v>
      </c>
      <c r="K679" s="6">
        <f t="shared" si="4"/>
        <v>2800</v>
      </c>
      <c r="L679" s="6">
        <f t="shared" si="5"/>
        <v>560</v>
      </c>
      <c r="M679" s="7">
        <v>0.2</v>
      </c>
    </row>
    <row r="680" spans="2:13" x14ac:dyDescent="0.2">
      <c r="B680" s="2" t="s">
        <v>25</v>
      </c>
      <c r="C680" s="2">
        <v>1128299</v>
      </c>
      <c r="D680" s="3">
        <v>44320</v>
      </c>
      <c r="E680" s="2" t="s">
        <v>26</v>
      </c>
      <c r="F680" s="2" t="s">
        <v>41</v>
      </c>
      <c r="G680" s="2" t="s">
        <v>42</v>
      </c>
      <c r="H680" s="2" t="s">
        <v>15</v>
      </c>
      <c r="I680" s="4">
        <v>0.6</v>
      </c>
      <c r="J680" s="5">
        <v>5500</v>
      </c>
      <c r="K680" s="6">
        <f t="shared" si="4"/>
        <v>3300</v>
      </c>
      <c r="L680" s="6">
        <f t="shared" si="5"/>
        <v>990</v>
      </c>
      <c r="M680" s="7">
        <v>0.3</v>
      </c>
    </row>
    <row r="681" spans="2:13" x14ac:dyDescent="0.2">
      <c r="B681" s="2" t="s">
        <v>25</v>
      </c>
      <c r="C681" s="2">
        <v>1128299</v>
      </c>
      <c r="D681" s="3">
        <v>44320</v>
      </c>
      <c r="E681" s="2" t="s">
        <v>26</v>
      </c>
      <c r="F681" s="2" t="s">
        <v>41</v>
      </c>
      <c r="G681" s="2" t="s">
        <v>42</v>
      </c>
      <c r="H681" s="2" t="s">
        <v>16</v>
      </c>
      <c r="I681" s="4">
        <v>0.65</v>
      </c>
      <c r="J681" s="5">
        <v>4000</v>
      </c>
      <c r="K681" s="6">
        <f t="shared" si="4"/>
        <v>2600</v>
      </c>
      <c r="L681" s="6">
        <f t="shared" si="5"/>
        <v>650</v>
      </c>
      <c r="M681" s="7">
        <v>0.25</v>
      </c>
    </row>
    <row r="682" spans="2:13" x14ac:dyDescent="0.2">
      <c r="B682" s="2" t="s">
        <v>25</v>
      </c>
      <c r="C682" s="2">
        <v>1128299</v>
      </c>
      <c r="D682" s="3">
        <v>44320</v>
      </c>
      <c r="E682" s="2" t="s">
        <v>26</v>
      </c>
      <c r="F682" s="2" t="s">
        <v>41</v>
      </c>
      <c r="G682" s="2" t="s">
        <v>42</v>
      </c>
      <c r="H682" s="2" t="s">
        <v>17</v>
      </c>
      <c r="I682" s="4">
        <v>0.65</v>
      </c>
      <c r="J682" s="5">
        <v>4000</v>
      </c>
      <c r="K682" s="6">
        <f t="shared" si="4"/>
        <v>2600</v>
      </c>
      <c r="L682" s="6">
        <f t="shared" si="5"/>
        <v>650</v>
      </c>
      <c r="M682" s="7">
        <v>0.25</v>
      </c>
    </row>
    <row r="683" spans="2:13" x14ac:dyDescent="0.2">
      <c r="B683" s="2" t="s">
        <v>25</v>
      </c>
      <c r="C683" s="2">
        <v>1128299</v>
      </c>
      <c r="D683" s="3">
        <v>44320</v>
      </c>
      <c r="E683" s="2" t="s">
        <v>26</v>
      </c>
      <c r="F683" s="2" t="s">
        <v>41</v>
      </c>
      <c r="G683" s="2" t="s">
        <v>42</v>
      </c>
      <c r="H683" s="2" t="s">
        <v>18</v>
      </c>
      <c r="I683" s="4">
        <v>0.6</v>
      </c>
      <c r="J683" s="5">
        <v>3000</v>
      </c>
      <c r="K683" s="6">
        <f t="shared" si="4"/>
        <v>1800</v>
      </c>
      <c r="L683" s="6">
        <f t="shared" si="5"/>
        <v>540</v>
      </c>
      <c r="M683" s="7">
        <v>0.3</v>
      </c>
    </row>
    <row r="684" spans="2:13" x14ac:dyDescent="0.2">
      <c r="B684" s="2" t="s">
        <v>25</v>
      </c>
      <c r="C684" s="2">
        <v>1128299</v>
      </c>
      <c r="D684" s="3">
        <v>44320</v>
      </c>
      <c r="E684" s="2" t="s">
        <v>26</v>
      </c>
      <c r="F684" s="2" t="s">
        <v>41</v>
      </c>
      <c r="G684" s="2" t="s">
        <v>42</v>
      </c>
      <c r="H684" s="2" t="s">
        <v>19</v>
      </c>
      <c r="I684" s="4">
        <v>0.65</v>
      </c>
      <c r="J684" s="5">
        <v>2000</v>
      </c>
      <c r="K684" s="6">
        <f t="shared" si="4"/>
        <v>1300</v>
      </c>
      <c r="L684" s="6">
        <f t="shared" si="5"/>
        <v>325</v>
      </c>
      <c r="M684" s="7">
        <v>0.25</v>
      </c>
    </row>
    <row r="685" spans="2:13" x14ac:dyDescent="0.2">
      <c r="B685" s="2" t="s">
        <v>25</v>
      </c>
      <c r="C685" s="2">
        <v>1128299</v>
      </c>
      <c r="D685" s="3">
        <v>44320</v>
      </c>
      <c r="E685" s="2" t="s">
        <v>26</v>
      </c>
      <c r="F685" s="2" t="s">
        <v>41</v>
      </c>
      <c r="G685" s="2" t="s">
        <v>42</v>
      </c>
      <c r="H685" s="2" t="s">
        <v>20</v>
      </c>
      <c r="I685" s="4">
        <v>0.8</v>
      </c>
      <c r="J685" s="5">
        <v>5000</v>
      </c>
      <c r="K685" s="6">
        <f t="shared" si="4"/>
        <v>4000</v>
      </c>
      <c r="L685" s="6">
        <f t="shared" si="5"/>
        <v>800</v>
      </c>
      <c r="M685" s="7">
        <v>0.2</v>
      </c>
    </row>
    <row r="686" spans="2:13" x14ac:dyDescent="0.2">
      <c r="B686" s="2" t="s">
        <v>25</v>
      </c>
      <c r="C686" s="2">
        <v>1128299</v>
      </c>
      <c r="D686" s="3">
        <v>44350</v>
      </c>
      <c r="E686" s="2" t="s">
        <v>26</v>
      </c>
      <c r="F686" s="2" t="s">
        <v>41</v>
      </c>
      <c r="G686" s="2" t="s">
        <v>42</v>
      </c>
      <c r="H686" s="2" t="s">
        <v>15</v>
      </c>
      <c r="I686" s="4">
        <v>0.75</v>
      </c>
      <c r="J686" s="5">
        <v>7500</v>
      </c>
      <c r="K686" s="6">
        <f t="shared" si="4"/>
        <v>5625</v>
      </c>
      <c r="L686" s="6">
        <f t="shared" si="5"/>
        <v>1687.5</v>
      </c>
      <c r="M686" s="7">
        <v>0.3</v>
      </c>
    </row>
    <row r="687" spans="2:13" x14ac:dyDescent="0.2">
      <c r="B687" s="2" t="s">
        <v>25</v>
      </c>
      <c r="C687" s="2">
        <v>1128299</v>
      </c>
      <c r="D687" s="3">
        <v>44350</v>
      </c>
      <c r="E687" s="2" t="s">
        <v>26</v>
      </c>
      <c r="F687" s="2" t="s">
        <v>41</v>
      </c>
      <c r="G687" s="2" t="s">
        <v>42</v>
      </c>
      <c r="H687" s="2" t="s">
        <v>16</v>
      </c>
      <c r="I687" s="4">
        <v>0.8</v>
      </c>
      <c r="J687" s="5">
        <v>6250</v>
      </c>
      <c r="K687" s="6">
        <f t="shared" si="4"/>
        <v>5000</v>
      </c>
      <c r="L687" s="6">
        <f t="shared" si="5"/>
        <v>1250</v>
      </c>
      <c r="M687" s="7">
        <v>0.25</v>
      </c>
    </row>
    <row r="688" spans="2:13" x14ac:dyDescent="0.2">
      <c r="B688" s="2" t="s">
        <v>25</v>
      </c>
      <c r="C688" s="2">
        <v>1128299</v>
      </c>
      <c r="D688" s="3">
        <v>44350</v>
      </c>
      <c r="E688" s="2" t="s">
        <v>26</v>
      </c>
      <c r="F688" s="2" t="s">
        <v>41</v>
      </c>
      <c r="G688" s="2" t="s">
        <v>42</v>
      </c>
      <c r="H688" s="2" t="s">
        <v>17</v>
      </c>
      <c r="I688" s="4">
        <v>0.8</v>
      </c>
      <c r="J688" s="5">
        <v>6250</v>
      </c>
      <c r="K688" s="6">
        <f t="shared" si="4"/>
        <v>5000</v>
      </c>
      <c r="L688" s="6">
        <f t="shared" si="5"/>
        <v>1250</v>
      </c>
      <c r="M688" s="7">
        <v>0.25</v>
      </c>
    </row>
    <row r="689" spans="2:13" x14ac:dyDescent="0.2">
      <c r="B689" s="2" t="s">
        <v>25</v>
      </c>
      <c r="C689" s="2">
        <v>1128299</v>
      </c>
      <c r="D689" s="3">
        <v>44350</v>
      </c>
      <c r="E689" s="2" t="s">
        <v>26</v>
      </c>
      <c r="F689" s="2" t="s">
        <v>41</v>
      </c>
      <c r="G689" s="2" t="s">
        <v>42</v>
      </c>
      <c r="H689" s="2" t="s">
        <v>18</v>
      </c>
      <c r="I689" s="4">
        <v>0.8</v>
      </c>
      <c r="J689" s="5">
        <v>5000</v>
      </c>
      <c r="K689" s="6">
        <f t="shared" si="4"/>
        <v>4000</v>
      </c>
      <c r="L689" s="6">
        <f t="shared" si="5"/>
        <v>1200</v>
      </c>
      <c r="M689" s="7">
        <v>0.3</v>
      </c>
    </row>
    <row r="690" spans="2:13" x14ac:dyDescent="0.2">
      <c r="B690" s="2" t="s">
        <v>25</v>
      </c>
      <c r="C690" s="2">
        <v>1128299</v>
      </c>
      <c r="D690" s="3">
        <v>44350</v>
      </c>
      <c r="E690" s="2" t="s">
        <v>26</v>
      </c>
      <c r="F690" s="2" t="s">
        <v>41</v>
      </c>
      <c r="G690" s="2" t="s">
        <v>42</v>
      </c>
      <c r="H690" s="2" t="s">
        <v>19</v>
      </c>
      <c r="I690" s="4">
        <v>0.85000000000000009</v>
      </c>
      <c r="J690" s="5">
        <v>3750</v>
      </c>
      <c r="K690" s="6">
        <f t="shared" si="4"/>
        <v>3187.5000000000005</v>
      </c>
      <c r="L690" s="6">
        <f t="shared" si="5"/>
        <v>796.87500000000011</v>
      </c>
      <c r="M690" s="7">
        <v>0.25</v>
      </c>
    </row>
    <row r="691" spans="2:13" x14ac:dyDescent="0.2">
      <c r="B691" s="2" t="s">
        <v>25</v>
      </c>
      <c r="C691" s="2">
        <v>1128299</v>
      </c>
      <c r="D691" s="3">
        <v>44350</v>
      </c>
      <c r="E691" s="2" t="s">
        <v>26</v>
      </c>
      <c r="F691" s="2" t="s">
        <v>41</v>
      </c>
      <c r="G691" s="2" t="s">
        <v>42</v>
      </c>
      <c r="H691" s="2" t="s">
        <v>20</v>
      </c>
      <c r="I691" s="4">
        <v>1</v>
      </c>
      <c r="J691" s="5">
        <v>6750</v>
      </c>
      <c r="K691" s="6">
        <f t="shared" si="4"/>
        <v>6750</v>
      </c>
      <c r="L691" s="6">
        <f t="shared" si="5"/>
        <v>1350</v>
      </c>
      <c r="M691" s="7">
        <v>0.2</v>
      </c>
    </row>
    <row r="692" spans="2:13" x14ac:dyDescent="0.2">
      <c r="B692" s="2" t="s">
        <v>25</v>
      </c>
      <c r="C692" s="2">
        <v>1128299</v>
      </c>
      <c r="D692" s="3">
        <v>44379</v>
      </c>
      <c r="E692" s="2" t="s">
        <v>26</v>
      </c>
      <c r="F692" s="2" t="s">
        <v>41</v>
      </c>
      <c r="G692" s="2" t="s">
        <v>42</v>
      </c>
      <c r="H692" s="2" t="s">
        <v>15</v>
      </c>
      <c r="I692" s="4">
        <v>0.8</v>
      </c>
      <c r="J692" s="5">
        <v>8250</v>
      </c>
      <c r="K692" s="6">
        <f t="shared" si="4"/>
        <v>6600</v>
      </c>
      <c r="L692" s="6">
        <f t="shared" si="5"/>
        <v>1980</v>
      </c>
      <c r="M692" s="7">
        <v>0.3</v>
      </c>
    </row>
    <row r="693" spans="2:13" x14ac:dyDescent="0.2">
      <c r="B693" s="2" t="s">
        <v>25</v>
      </c>
      <c r="C693" s="2">
        <v>1128299</v>
      </c>
      <c r="D693" s="3">
        <v>44379</v>
      </c>
      <c r="E693" s="2" t="s">
        <v>26</v>
      </c>
      <c r="F693" s="2" t="s">
        <v>41</v>
      </c>
      <c r="G693" s="2" t="s">
        <v>42</v>
      </c>
      <c r="H693" s="2" t="s">
        <v>16</v>
      </c>
      <c r="I693" s="4">
        <v>0.85000000000000009</v>
      </c>
      <c r="J693" s="5">
        <v>6750</v>
      </c>
      <c r="K693" s="6">
        <f t="shared" si="4"/>
        <v>5737.5000000000009</v>
      </c>
      <c r="L693" s="6">
        <f t="shared" si="5"/>
        <v>1434.3750000000002</v>
      </c>
      <c r="M693" s="7">
        <v>0.25</v>
      </c>
    </row>
    <row r="694" spans="2:13" x14ac:dyDescent="0.2">
      <c r="B694" s="2" t="s">
        <v>25</v>
      </c>
      <c r="C694" s="2">
        <v>1128299</v>
      </c>
      <c r="D694" s="3">
        <v>44379</v>
      </c>
      <c r="E694" s="2" t="s">
        <v>26</v>
      </c>
      <c r="F694" s="2" t="s">
        <v>41</v>
      </c>
      <c r="G694" s="2" t="s">
        <v>42</v>
      </c>
      <c r="H694" s="2" t="s">
        <v>17</v>
      </c>
      <c r="I694" s="4">
        <v>0.85000000000000009</v>
      </c>
      <c r="J694" s="5">
        <v>6250</v>
      </c>
      <c r="K694" s="6">
        <f t="shared" si="4"/>
        <v>5312.5000000000009</v>
      </c>
      <c r="L694" s="6">
        <f t="shared" si="5"/>
        <v>1328.1250000000002</v>
      </c>
      <c r="M694" s="7">
        <v>0.25</v>
      </c>
    </row>
    <row r="695" spans="2:13" x14ac:dyDescent="0.2">
      <c r="B695" s="2" t="s">
        <v>25</v>
      </c>
      <c r="C695" s="2">
        <v>1128299</v>
      </c>
      <c r="D695" s="3">
        <v>44379</v>
      </c>
      <c r="E695" s="2" t="s">
        <v>26</v>
      </c>
      <c r="F695" s="2" t="s">
        <v>41</v>
      </c>
      <c r="G695" s="2" t="s">
        <v>42</v>
      </c>
      <c r="H695" s="2" t="s">
        <v>18</v>
      </c>
      <c r="I695" s="4">
        <v>0.8</v>
      </c>
      <c r="J695" s="5">
        <v>5250</v>
      </c>
      <c r="K695" s="6">
        <f t="shared" si="4"/>
        <v>4200</v>
      </c>
      <c r="L695" s="6">
        <f t="shared" si="5"/>
        <v>1260</v>
      </c>
      <c r="M695" s="7">
        <v>0.3</v>
      </c>
    </row>
    <row r="696" spans="2:13" x14ac:dyDescent="0.2">
      <c r="B696" s="2" t="s">
        <v>25</v>
      </c>
      <c r="C696" s="2">
        <v>1128299</v>
      </c>
      <c r="D696" s="3">
        <v>44379</v>
      </c>
      <c r="E696" s="2" t="s">
        <v>26</v>
      </c>
      <c r="F696" s="2" t="s">
        <v>41</v>
      </c>
      <c r="G696" s="2" t="s">
        <v>42</v>
      </c>
      <c r="H696" s="2" t="s">
        <v>19</v>
      </c>
      <c r="I696" s="4">
        <v>0.85000000000000009</v>
      </c>
      <c r="J696" s="5">
        <v>5750</v>
      </c>
      <c r="K696" s="6">
        <f t="shared" si="4"/>
        <v>4887.5000000000009</v>
      </c>
      <c r="L696" s="6">
        <f t="shared" si="5"/>
        <v>1221.8750000000002</v>
      </c>
      <c r="M696" s="7">
        <v>0.25</v>
      </c>
    </row>
    <row r="697" spans="2:13" x14ac:dyDescent="0.2">
      <c r="B697" s="2" t="s">
        <v>25</v>
      </c>
      <c r="C697" s="2">
        <v>1128299</v>
      </c>
      <c r="D697" s="3">
        <v>44379</v>
      </c>
      <c r="E697" s="2" t="s">
        <v>26</v>
      </c>
      <c r="F697" s="2" t="s">
        <v>41</v>
      </c>
      <c r="G697" s="2" t="s">
        <v>42</v>
      </c>
      <c r="H697" s="2" t="s">
        <v>20</v>
      </c>
      <c r="I697" s="4">
        <v>1</v>
      </c>
      <c r="J697" s="5">
        <v>5750</v>
      </c>
      <c r="K697" s="6">
        <f t="shared" si="4"/>
        <v>5750</v>
      </c>
      <c r="L697" s="6">
        <f t="shared" si="5"/>
        <v>1150</v>
      </c>
      <c r="M697" s="7">
        <v>0.2</v>
      </c>
    </row>
    <row r="698" spans="2:13" x14ac:dyDescent="0.2">
      <c r="B698" s="2" t="s">
        <v>25</v>
      </c>
      <c r="C698" s="2">
        <v>1128299</v>
      </c>
      <c r="D698" s="3">
        <v>44411</v>
      </c>
      <c r="E698" s="2" t="s">
        <v>26</v>
      </c>
      <c r="F698" s="2" t="s">
        <v>41</v>
      </c>
      <c r="G698" s="2" t="s">
        <v>42</v>
      </c>
      <c r="H698" s="2" t="s">
        <v>15</v>
      </c>
      <c r="I698" s="4">
        <v>0.85000000000000009</v>
      </c>
      <c r="J698" s="5">
        <v>7750</v>
      </c>
      <c r="K698" s="6">
        <f t="shared" si="4"/>
        <v>6587.5000000000009</v>
      </c>
      <c r="L698" s="6">
        <f t="shared" si="5"/>
        <v>1976.2500000000002</v>
      </c>
      <c r="M698" s="7">
        <v>0.3</v>
      </c>
    </row>
    <row r="699" spans="2:13" x14ac:dyDescent="0.2">
      <c r="B699" s="2" t="s">
        <v>25</v>
      </c>
      <c r="C699" s="2">
        <v>1128299</v>
      </c>
      <c r="D699" s="3">
        <v>44411</v>
      </c>
      <c r="E699" s="2" t="s">
        <v>26</v>
      </c>
      <c r="F699" s="2" t="s">
        <v>41</v>
      </c>
      <c r="G699" s="2" t="s">
        <v>42</v>
      </c>
      <c r="H699" s="2" t="s">
        <v>16</v>
      </c>
      <c r="I699" s="4">
        <v>0.80000000000000016</v>
      </c>
      <c r="J699" s="5">
        <v>7500</v>
      </c>
      <c r="K699" s="6">
        <f t="shared" si="4"/>
        <v>6000.0000000000009</v>
      </c>
      <c r="L699" s="6">
        <f t="shared" si="5"/>
        <v>1500.0000000000002</v>
      </c>
      <c r="M699" s="7">
        <v>0.25</v>
      </c>
    </row>
    <row r="700" spans="2:13" x14ac:dyDescent="0.2">
      <c r="B700" s="2" t="s">
        <v>25</v>
      </c>
      <c r="C700" s="2">
        <v>1128299</v>
      </c>
      <c r="D700" s="3">
        <v>44411</v>
      </c>
      <c r="E700" s="2" t="s">
        <v>26</v>
      </c>
      <c r="F700" s="2" t="s">
        <v>41</v>
      </c>
      <c r="G700" s="2" t="s">
        <v>42</v>
      </c>
      <c r="H700" s="2" t="s">
        <v>17</v>
      </c>
      <c r="I700" s="4">
        <v>0.75000000000000011</v>
      </c>
      <c r="J700" s="5">
        <v>6250</v>
      </c>
      <c r="K700" s="6">
        <f t="shared" si="4"/>
        <v>4687.5000000000009</v>
      </c>
      <c r="L700" s="6">
        <f t="shared" si="5"/>
        <v>1171.8750000000002</v>
      </c>
      <c r="M700" s="7">
        <v>0.25</v>
      </c>
    </row>
    <row r="701" spans="2:13" x14ac:dyDescent="0.2">
      <c r="B701" s="2" t="s">
        <v>25</v>
      </c>
      <c r="C701" s="2">
        <v>1128299</v>
      </c>
      <c r="D701" s="3">
        <v>44411</v>
      </c>
      <c r="E701" s="2" t="s">
        <v>26</v>
      </c>
      <c r="F701" s="2" t="s">
        <v>41</v>
      </c>
      <c r="G701" s="2" t="s">
        <v>42</v>
      </c>
      <c r="H701" s="2" t="s">
        <v>18</v>
      </c>
      <c r="I701" s="4">
        <v>0.75000000000000011</v>
      </c>
      <c r="J701" s="5">
        <v>5750</v>
      </c>
      <c r="K701" s="6">
        <f t="shared" si="4"/>
        <v>4312.5000000000009</v>
      </c>
      <c r="L701" s="6">
        <f t="shared" si="5"/>
        <v>1293.7500000000002</v>
      </c>
      <c r="M701" s="7">
        <v>0.3</v>
      </c>
    </row>
    <row r="702" spans="2:13" x14ac:dyDescent="0.2">
      <c r="B702" s="2" t="s">
        <v>25</v>
      </c>
      <c r="C702" s="2">
        <v>1128299</v>
      </c>
      <c r="D702" s="3">
        <v>44411</v>
      </c>
      <c r="E702" s="2" t="s">
        <v>26</v>
      </c>
      <c r="F702" s="2" t="s">
        <v>41</v>
      </c>
      <c r="G702" s="2" t="s">
        <v>42</v>
      </c>
      <c r="H702" s="2" t="s">
        <v>19</v>
      </c>
      <c r="I702" s="4">
        <v>0.75</v>
      </c>
      <c r="J702" s="5">
        <v>5750</v>
      </c>
      <c r="K702" s="6">
        <f t="shared" si="4"/>
        <v>4312.5</v>
      </c>
      <c r="L702" s="6">
        <f t="shared" si="5"/>
        <v>1078.125</v>
      </c>
      <c r="M702" s="7">
        <v>0.25</v>
      </c>
    </row>
    <row r="703" spans="2:13" x14ac:dyDescent="0.2">
      <c r="B703" s="2" t="s">
        <v>25</v>
      </c>
      <c r="C703" s="2">
        <v>1128299</v>
      </c>
      <c r="D703" s="3">
        <v>44411</v>
      </c>
      <c r="E703" s="2" t="s">
        <v>26</v>
      </c>
      <c r="F703" s="2" t="s">
        <v>41</v>
      </c>
      <c r="G703" s="2" t="s">
        <v>42</v>
      </c>
      <c r="H703" s="2" t="s">
        <v>20</v>
      </c>
      <c r="I703" s="4">
        <v>0.8</v>
      </c>
      <c r="J703" s="5">
        <v>4000</v>
      </c>
      <c r="K703" s="6">
        <f t="shared" si="4"/>
        <v>3200</v>
      </c>
      <c r="L703" s="6">
        <f t="shared" si="5"/>
        <v>640</v>
      </c>
      <c r="M703" s="7">
        <v>0.2</v>
      </c>
    </row>
    <row r="704" spans="2:13" x14ac:dyDescent="0.2">
      <c r="B704" s="2" t="s">
        <v>25</v>
      </c>
      <c r="C704" s="2">
        <v>1128299</v>
      </c>
      <c r="D704" s="3">
        <v>44443</v>
      </c>
      <c r="E704" s="2" t="s">
        <v>26</v>
      </c>
      <c r="F704" s="2" t="s">
        <v>41</v>
      </c>
      <c r="G704" s="2" t="s">
        <v>42</v>
      </c>
      <c r="H704" s="2" t="s">
        <v>15</v>
      </c>
      <c r="I704" s="4">
        <v>0.70000000000000018</v>
      </c>
      <c r="J704" s="5">
        <v>6000</v>
      </c>
      <c r="K704" s="6">
        <f t="shared" si="4"/>
        <v>4200.0000000000009</v>
      </c>
      <c r="L704" s="6">
        <f t="shared" si="5"/>
        <v>1260.0000000000002</v>
      </c>
      <c r="M704" s="7">
        <v>0.3</v>
      </c>
    </row>
    <row r="705" spans="2:13" x14ac:dyDescent="0.2">
      <c r="B705" s="2" t="s">
        <v>25</v>
      </c>
      <c r="C705" s="2">
        <v>1128299</v>
      </c>
      <c r="D705" s="3">
        <v>44443</v>
      </c>
      <c r="E705" s="2" t="s">
        <v>26</v>
      </c>
      <c r="F705" s="2" t="s">
        <v>41</v>
      </c>
      <c r="G705" s="2" t="s">
        <v>42</v>
      </c>
      <c r="H705" s="2" t="s">
        <v>16</v>
      </c>
      <c r="I705" s="4">
        <v>0.75000000000000022</v>
      </c>
      <c r="J705" s="5">
        <v>6000</v>
      </c>
      <c r="K705" s="6">
        <f t="shared" si="4"/>
        <v>4500.0000000000009</v>
      </c>
      <c r="L705" s="6">
        <f t="shared" si="5"/>
        <v>1125.0000000000002</v>
      </c>
      <c r="M705" s="7">
        <v>0.25</v>
      </c>
    </row>
    <row r="706" spans="2:13" x14ac:dyDescent="0.2">
      <c r="B706" s="2" t="s">
        <v>25</v>
      </c>
      <c r="C706" s="2">
        <v>1128299</v>
      </c>
      <c r="D706" s="3">
        <v>44443</v>
      </c>
      <c r="E706" s="2" t="s">
        <v>26</v>
      </c>
      <c r="F706" s="2" t="s">
        <v>41</v>
      </c>
      <c r="G706" s="2" t="s">
        <v>42</v>
      </c>
      <c r="H706" s="2" t="s">
        <v>17</v>
      </c>
      <c r="I706" s="4">
        <v>0.70000000000000018</v>
      </c>
      <c r="J706" s="5">
        <v>4500</v>
      </c>
      <c r="K706" s="6">
        <f t="shared" si="4"/>
        <v>3150.0000000000009</v>
      </c>
      <c r="L706" s="6">
        <f t="shared" si="5"/>
        <v>787.50000000000023</v>
      </c>
      <c r="M706" s="7">
        <v>0.25</v>
      </c>
    </row>
    <row r="707" spans="2:13" x14ac:dyDescent="0.2">
      <c r="B707" s="2" t="s">
        <v>25</v>
      </c>
      <c r="C707" s="2">
        <v>1128299</v>
      </c>
      <c r="D707" s="3">
        <v>44443</v>
      </c>
      <c r="E707" s="2" t="s">
        <v>26</v>
      </c>
      <c r="F707" s="2" t="s">
        <v>41</v>
      </c>
      <c r="G707" s="2" t="s">
        <v>42</v>
      </c>
      <c r="H707" s="2" t="s">
        <v>18</v>
      </c>
      <c r="I707" s="4">
        <v>0.70000000000000018</v>
      </c>
      <c r="J707" s="5">
        <v>4000</v>
      </c>
      <c r="K707" s="6">
        <f t="shared" si="4"/>
        <v>2800.0000000000009</v>
      </c>
      <c r="L707" s="6">
        <f t="shared" si="5"/>
        <v>840.00000000000023</v>
      </c>
      <c r="M707" s="7">
        <v>0.3</v>
      </c>
    </row>
    <row r="708" spans="2:13" x14ac:dyDescent="0.2">
      <c r="B708" s="2" t="s">
        <v>25</v>
      </c>
      <c r="C708" s="2">
        <v>1128299</v>
      </c>
      <c r="D708" s="3">
        <v>44443</v>
      </c>
      <c r="E708" s="2" t="s">
        <v>26</v>
      </c>
      <c r="F708" s="2" t="s">
        <v>41</v>
      </c>
      <c r="G708" s="2" t="s">
        <v>42</v>
      </c>
      <c r="H708" s="2" t="s">
        <v>19</v>
      </c>
      <c r="I708" s="4">
        <v>0.80000000000000016</v>
      </c>
      <c r="J708" s="5">
        <v>4250</v>
      </c>
      <c r="K708" s="6">
        <f t="shared" si="4"/>
        <v>3400.0000000000005</v>
      </c>
      <c r="L708" s="6">
        <f t="shared" si="5"/>
        <v>850.00000000000011</v>
      </c>
      <c r="M708" s="7">
        <v>0.25</v>
      </c>
    </row>
    <row r="709" spans="2:13" x14ac:dyDescent="0.2">
      <c r="B709" s="2" t="s">
        <v>25</v>
      </c>
      <c r="C709" s="2">
        <v>1128299</v>
      </c>
      <c r="D709" s="3">
        <v>44443</v>
      </c>
      <c r="E709" s="2" t="s">
        <v>26</v>
      </c>
      <c r="F709" s="2" t="s">
        <v>41</v>
      </c>
      <c r="G709" s="2" t="s">
        <v>42</v>
      </c>
      <c r="H709" s="2" t="s">
        <v>20</v>
      </c>
      <c r="I709" s="4">
        <v>0.65</v>
      </c>
      <c r="J709" s="5">
        <v>4500</v>
      </c>
      <c r="K709" s="6">
        <f t="shared" si="4"/>
        <v>2925</v>
      </c>
      <c r="L709" s="6">
        <f t="shared" si="5"/>
        <v>585</v>
      </c>
      <c r="M709" s="7">
        <v>0.2</v>
      </c>
    </row>
    <row r="710" spans="2:13" x14ac:dyDescent="0.2">
      <c r="B710" s="2" t="s">
        <v>25</v>
      </c>
      <c r="C710" s="2">
        <v>1128299</v>
      </c>
      <c r="D710" s="3">
        <v>44472</v>
      </c>
      <c r="E710" s="2" t="s">
        <v>26</v>
      </c>
      <c r="F710" s="2" t="s">
        <v>41</v>
      </c>
      <c r="G710" s="2" t="s">
        <v>42</v>
      </c>
      <c r="H710" s="2" t="s">
        <v>15</v>
      </c>
      <c r="I710" s="4">
        <v>0.60000000000000009</v>
      </c>
      <c r="J710" s="5">
        <v>5500</v>
      </c>
      <c r="K710" s="6">
        <f t="shared" si="4"/>
        <v>3300.0000000000005</v>
      </c>
      <c r="L710" s="6">
        <f t="shared" si="5"/>
        <v>990.00000000000011</v>
      </c>
      <c r="M710" s="7">
        <v>0.3</v>
      </c>
    </row>
    <row r="711" spans="2:13" x14ac:dyDescent="0.2">
      <c r="B711" s="2" t="s">
        <v>25</v>
      </c>
      <c r="C711" s="2">
        <v>1128299</v>
      </c>
      <c r="D711" s="3">
        <v>44472</v>
      </c>
      <c r="E711" s="2" t="s">
        <v>26</v>
      </c>
      <c r="F711" s="2" t="s">
        <v>41</v>
      </c>
      <c r="G711" s="2" t="s">
        <v>42</v>
      </c>
      <c r="H711" s="2" t="s">
        <v>16</v>
      </c>
      <c r="I711" s="4">
        <v>0.65000000000000013</v>
      </c>
      <c r="J711" s="5">
        <v>5500</v>
      </c>
      <c r="K711" s="6">
        <f t="shared" si="4"/>
        <v>3575.0000000000009</v>
      </c>
      <c r="L711" s="6">
        <f t="shared" si="5"/>
        <v>893.75000000000023</v>
      </c>
      <c r="M711" s="7">
        <v>0.25</v>
      </c>
    </row>
    <row r="712" spans="2:13" x14ac:dyDescent="0.2">
      <c r="B712" s="2" t="s">
        <v>25</v>
      </c>
      <c r="C712" s="2">
        <v>1128299</v>
      </c>
      <c r="D712" s="3">
        <v>44472</v>
      </c>
      <c r="E712" s="2" t="s">
        <v>26</v>
      </c>
      <c r="F712" s="2" t="s">
        <v>41</v>
      </c>
      <c r="G712" s="2" t="s">
        <v>42</v>
      </c>
      <c r="H712" s="2" t="s">
        <v>17</v>
      </c>
      <c r="I712" s="4">
        <v>0.60000000000000009</v>
      </c>
      <c r="J712" s="5">
        <v>3750</v>
      </c>
      <c r="K712" s="6">
        <f t="shared" si="4"/>
        <v>2250.0000000000005</v>
      </c>
      <c r="L712" s="6">
        <f t="shared" si="5"/>
        <v>562.50000000000011</v>
      </c>
      <c r="M712" s="7">
        <v>0.25</v>
      </c>
    </row>
    <row r="713" spans="2:13" x14ac:dyDescent="0.2">
      <c r="B713" s="2" t="s">
        <v>25</v>
      </c>
      <c r="C713" s="2">
        <v>1128299</v>
      </c>
      <c r="D713" s="3">
        <v>44472</v>
      </c>
      <c r="E713" s="2" t="s">
        <v>26</v>
      </c>
      <c r="F713" s="2" t="s">
        <v>41</v>
      </c>
      <c r="G713" s="2" t="s">
        <v>42</v>
      </c>
      <c r="H713" s="2" t="s">
        <v>18</v>
      </c>
      <c r="I713" s="4">
        <v>0.60000000000000009</v>
      </c>
      <c r="J713" s="5">
        <v>3500</v>
      </c>
      <c r="K713" s="6">
        <f t="shared" si="4"/>
        <v>2100.0000000000005</v>
      </c>
      <c r="L713" s="6">
        <f t="shared" si="5"/>
        <v>630.00000000000011</v>
      </c>
      <c r="M713" s="7">
        <v>0.3</v>
      </c>
    </row>
    <row r="714" spans="2:13" x14ac:dyDescent="0.2">
      <c r="B714" s="2" t="s">
        <v>25</v>
      </c>
      <c r="C714" s="2">
        <v>1128299</v>
      </c>
      <c r="D714" s="3">
        <v>44472</v>
      </c>
      <c r="E714" s="2" t="s">
        <v>26</v>
      </c>
      <c r="F714" s="2" t="s">
        <v>41</v>
      </c>
      <c r="G714" s="2" t="s">
        <v>42</v>
      </c>
      <c r="H714" s="2" t="s">
        <v>19</v>
      </c>
      <c r="I714" s="4">
        <v>0.70000000000000007</v>
      </c>
      <c r="J714" s="5">
        <v>3250</v>
      </c>
      <c r="K714" s="6">
        <f t="shared" si="4"/>
        <v>2275</v>
      </c>
      <c r="L714" s="6">
        <f t="shared" si="5"/>
        <v>568.75</v>
      </c>
      <c r="M714" s="7">
        <v>0.25</v>
      </c>
    </row>
    <row r="715" spans="2:13" x14ac:dyDescent="0.2">
      <c r="B715" s="2" t="s">
        <v>25</v>
      </c>
      <c r="C715" s="2">
        <v>1128299</v>
      </c>
      <c r="D715" s="3">
        <v>44472</v>
      </c>
      <c r="E715" s="2" t="s">
        <v>26</v>
      </c>
      <c r="F715" s="2" t="s">
        <v>41</v>
      </c>
      <c r="G715" s="2" t="s">
        <v>42</v>
      </c>
      <c r="H715" s="2" t="s">
        <v>20</v>
      </c>
      <c r="I715" s="4">
        <v>0.75000000000000011</v>
      </c>
      <c r="J715" s="5">
        <v>3750</v>
      </c>
      <c r="K715" s="6">
        <f t="shared" si="4"/>
        <v>2812.5000000000005</v>
      </c>
      <c r="L715" s="6">
        <f t="shared" si="5"/>
        <v>562.50000000000011</v>
      </c>
      <c r="M715" s="7">
        <v>0.2</v>
      </c>
    </row>
    <row r="716" spans="2:13" x14ac:dyDescent="0.2">
      <c r="B716" s="2" t="s">
        <v>25</v>
      </c>
      <c r="C716" s="2">
        <v>1128299</v>
      </c>
      <c r="D716" s="3">
        <v>44503</v>
      </c>
      <c r="E716" s="2" t="s">
        <v>26</v>
      </c>
      <c r="F716" s="2" t="s">
        <v>41</v>
      </c>
      <c r="G716" s="2" t="s">
        <v>42</v>
      </c>
      <c r="H716" s="2" t="s">
        <v>15</v>
      </c>
      <c r="I716" s="4">
        <v>0.60000000000000009</v>
      </c>
      <c r="J716" s="5">
        <v>6000</v>
      </c>
      <c r="K716" s="6">
        <f t="shared" si="4"/>
        <v>3600.0000000000005</v>
      </c>
      <c r="L716" s="6">
        <f t="shared" si="5"/>
        <v>1080</v>
      </c>
      <c r="M716" s="7">
        <v>0.3</v>
      </c>
    </row>
    <row r="717" spans="2:13" x14ac:dyDescent="0.2">
      <c r="B717" s="2" t="s">
        <v>25</v>
      </c>
      <c r="C717" s="2">
        <v>1128299</v>
      </c>
      <c r="D717" s="3">
        <v>44503</v>
      </c>
      <c r="E717" s="2" t="s">
        <v>26</v>
      </c>
      <c r="F717" s="2" t="s">
        <v>41</v>
      </c>
      <c r="G717" s="2" t="s">
        <v>42</v>
      </c>
      <c r="H717" s="2" t="s">
        <v>16</v>
      </c>
      <c r="I717" s="4">
        <v>0.65000000000000013</v>
      </c>
      <c r="J717" s="5">
        <v>6250</v>
      </c>
      <c r="K717" s="6">
        <f t="shared" si="4"/>
        <v>4062.5000000000009</v>
      </c>
      <c r="L717" s="6">
        <f t="shared" si="5"/>
        <v>1015.6250000000002</v>
      </c>
      <c r="M717" s="7">
        <v>0.25</v>
      </c>
    </row>
    <row r="718" spans="2:13" x14ac:dyDescent="0.2">
      <c r="B718" s="2" t="s">
        <v>25</v>
      </c>
      <c r="C718" s="2">
        <v>1128299</v>
      </c>
      <c r="D718" s="3">
        <v>44503</v>
      </c>
      <c r="E718" s="2" t="s">
        <v>26</v>
      </c>
      <c r="F718" s="2" t="s">
        <v>41</v>
      </c>
      <c r="G718" s="2" t="s">
        <v>42</v>
      </c>
      <c r="H718" s="2" t="s">
        <v>17</v>
      </c>
      <c r="I718" s="4">
        <v>0.60000000000000009</v>
      </c>
      <c r="J718" s="5">
        <v>4750</v>
      </c>
      <c r="K718" s="6">
        <f t="shared" si="4"/>
        <v>2850.0000000000005</v>
      </c>
      <c r="L718" s="6">
        <f t="shared" si="5"/>
        <v>712.50000000000011</v>
      </c>
      <c r="M718" s="7">
        <v>0.25</v>
      </c>
    </row>
    <row r="719" spans="2:13" x14ac:dyDescent="0.2">
      <c r="B719" s="2" t="s">
        <v>25</v>
      </c>
      <c r="C719" s="2">
        <v>1128299</v>
      </c>
      <c r="D719" s="3">
        <v>44503</v>
      </c>
      <c r="E719" s="2" t="s">
        <v>26</v>
      </c>
      <c r="F719" s="2" t="s">
        <v>41</v>
      </c>
      <c r="G719" s="2" t="s">
        <v>42</v>
      </c>
      <c r="H719" s="2" t="s">
        <v>18</v>
      </c>
      <c r="I719" s="4">
        <v>0.70000000000000018</v>
      </c>
      <c r="J719" s="5">
        <v>4500</v>
      </c>
      <c r="K719" s="6">
        <f t="shared" si="4"/>
        <v>3150.0000000000009</v>
      </c>
      <c r="L719" s="6">
        <f t="shared" si="5"/>
        <v>945.00000000000023</v>
      </c>
      <c r="M719" s="7">
        <v>0.3</v>
      </c>
    </row>
    <row r="720" spans="2:13" x14ac:dyDescent="0.2">
      <c r="B720" s="2" t="s">
        <v>25</v>
      </c>
      <c r="C720" s="2">
        <v>1128299</v>
      </c>
      <c r="D720" s="3">
        <v>44503</v>
      </c>
      <c r="E720" s="2" t="s">
        <v>26</v>
      </c>
      <c r="F720" s="2" t="s">
        <v>41</v>
      </c>
      <c r="G720" s="2" t="s">
        <v>42</v>
      </c>
      <c r="H720" s="2" t="s">
        <v>19</v>
      </c>
      <c r="I720" s="4">
        <v>0.90000000000000013</v>
      </c>
      <c r="J720" s="5">
        <v>4250</v>
      </c>
      <c r="K720" s="6">
        <f t="shared" si="4"/>
        <v>3825.0000000000005</v>
      </c>
      <c r="L720" s="6">
        <f t="shared" si="5"/>
        <v>956.25000000000011</v>
      </c>
      <c r="M720" s="7">
        <v>0.25</v>
      </c>
    </row>
    <row r="721" spans="2:13" x14ac:dyDescent="0.2">
      <c r="B721" s="2" t="s">
        <v>25</v>
      </c>
      <c r="C721" s="2">
        <v>1128299</v>
      </c>
      <c r="D721" s="3">
        <v>44503</v>
      </c>
      <c r="E721" s="2" t="s">
        <v>26</v>
      </c>
      <c r="F721" s="2" t="s">
        <v>41</v>
      </c>
      <c r="G721" s="2" t="s">
        <v>42</v>
      </c>
      <c r="H721" s="2" t="s">
        <v>20</v>
      </c>
      <c r="I721" s="4">
        <v>0.95000000000000018</v>
      </c>
      <c r="J721" s="5">
        <v>5500</v>
      </c>
      <c r="K721" s="6">
        <f t="shared" si="4"/>
        <v>5225.0000000000009</v>
      </c>
      <c r="L721" s="6">
        <f t="shared" si="5"/>
        <v>1045.0000000000002</v>
      </c>
      <c r="M721" s="7">
        <v>0.2</v>
      </c>
    </row>
    <row r="722" spans="2:13" x14ac:dyDescent="0.2">
      <c r="B722" s="2" t="s">
        <v>25</v>
      </c>
      <c r="C722" s="2">
        <v>1128299</v>
      </c>
      <c r="D722" s="3">
        <v>44532</v>
      </c>
      <c r="E722" s="2" t="s">
        <v>26</v>
      </c>
      <c r="F722" s="2" t="s">
        <v>41</v>
      </c>
      <c r="G722" s="2" t="s">
        <v>42</v>
      </c>
      <c r="H722" s="2" t="s">
        <v>15</v>
      </c>
      <c r="I722" s="4">
        <v>0.80000000000000016</v>
      </c>
      <c r="J722" s="5">
        <v>7500</v>
      </c>
      <c r="K722" s="6">
        <f t="shared" si="4"/>
        <v>6000.0000000000009</v>
      </c>
      <c r="L722" s="6">
        <f t="shared" si="5"/>
        <v>1800.0000000000002</v>
      </c>
      <c r="M722" s="7">
        <v>0.3</v>
      </c>
    </row>
    <row r="723" spans="2:13" x14ac:dyDescent="0.2">
      <c r="B723" s="2" t="s">
        <v>25</v>
      </c>
      <c r="C723" s="2">
        <v>1128299</v>
      </c>
      <c r="D723" s="3">
        <v>44532</v>
      </c>
      <c r="E723" s="2" t="s">
        <v>26</v>
      </c>
      <c r="F723" s="2" t="s">
        <v>41</v>
      </c>
      <c r="G723" s="2" t="s">
        <v>42</v>
      </c>
      <c r="H723" s="2" t="s">
        <v>16</v>
      </c>
      <c r="I723" s="4">
        <v>0.8500000000000002</v>
      </c>
      <c r="J723" s="5">
        <v>7500</v>
      </c>
      <c r="K723" s="6">
        <f t="shared" si="4"/>
        <v>6375.0000000000018</v>
      </c>
      <c r="L723" s="6">
        <f t="shared" si="5"/>
        <v>1593.7500000000005</v>
      </c>
      <c r="M723" s="7">
        <v>0.25</v>
      </c>
    </row>
    <row r="724" spans="2:13" x14ac:dyDescent="0.2">
      <c r="B724" s="2" t="s">
        <v>25</v>
      </c>
      <c r="C724" s="2">
        <v>1128299</v>
      </c>
      <c r="D724" s="3">
        <v>44532</v>
      </c>
      <c r="E724" s="2" t="s">
        <v>26</v>
      </c>
      <c r="F724" s="2" t="s">
        <v>41</v>
      </c>
      <c r="G724" s="2" t="s">
        <v>42</v>
      </c>
      <c r="H724" s="2" t="s">
        <v>17</v>
      </c>
      <c r="I724" s="4">
        <v>0.80000000000000016</v>
      </c>
      <c r="J724" s="5">
        <v>5500</v>
      </c>
      <c r="K724" s="6">
        <f t="shared" si="4"/>
        <v>4400.0000000000009</v>
      </c>
      <c r="L724" s="6">
        <f t="shared" si="5"/>
        <v>1100.0000000000002</v>
      </c>
      <c r="M724" s="7">
        <v>0.25</v>
      </c>
    </row>
    <row r="725" spans="2:13" x14ac:dyDescent="0.2">
      <c r="B725" s="2" t="s">
        <v>25</v>
      </c>
      <c r="C725" s="2">
        <v>1128299</v>
      </c>
      <c r="D725" s="3">
        <v>44532</v>
      </c>
      <c r="E725" s="2" t="s">
        <v>26</v>
      </c>
      <c r="F725" s="2" t="s">
        <v>41</v>
      </c>
      <c r="G725" s="2" t="s">
        <v>42</v>
      </c>
      <c r="H725" s="2" t="s">
        <v>18</v>
      </c>
      <c r="I725" s="4">
        <v>0.80000000000000016</v>
      </c>
      <c r="J725" s="5">
        <v>5500</v>
      </c>
      <c r="K725" s="6">
        <f t="shared" si="4"/>
        <v>4400.0000000000009</v>
      </c>
      <c r="L725" s="6">
        <f t="shared" si="5"/>
        <v>1320.0000000000002</v>
      </c>
      <c r="M725" s="7">
        <v>0.3</v>
      </c>
    </row>
    <row r="726" spans="2:13" x14ac:dyDescent="0.2">
      <c r="B726" s="2" t="s">
        <v>25</v>
      </c>
      <c r="C726" s="2">
        <v>1128299</v>
      </c>
      <c r="D726" s="3">
        <v>44532</v>
      </c>
      <c r="E726" s="2" t="s">
        <v>26</v>
      </c>
      <c r="F726" s="2" t="s">
        <v>41</v>
      </c>
      <c r="G726" s="2" t="s">
        <v>42</v>
      </c>
      <c r="H726" s="2" t="s">
        <v>19</v>
      </c>
      <c r="I726" s="4">
        <v>0.90000000000000013</v>
      </c>
      <c r="J726" s="5">
        <v>4750</v>
      </c>
      <c r="K726" s="6">
        <f t="shared" si="4"/>
        <v>4275.0000000000009</v>
      </c>
      <c r="L726" s="6">
        <f t="shared" si="5"/>
        <v>1068.7500000000002</v>
      </c>
      <c r="M726" s="7">
        <v>0.25</v>
      </c>
    </row>
    <row r="727" spans="2:13" x14ac:dyDescent="0.2">
      <c r="B727" s="2" t="s">
        <v>25</v>
      </c>
      <c r="C727" s="2">
        <v>1128299</v>
      </c>
      <c r="D727" s="3">
        <v>44532</v>
      </c>
      <c r="E727" s="2" t="s">
        <v>26</v>
      </c>
      <c r="F727" s="2" t="s">
        <v>41</v>
      </c>
      <c r="G727" s="2" t="s">
        <v>42</v>
      </c>
      <c r="H727" s="2" t="s">
        <v>20</v>
      </c>
      <c r="I727" s="4">
        <v>0.95000000000000018</v>
      </c>
      <c r="J727" s="5">
        <v>5750</v>
      </c>
      <c r="K727" s="6">
        <f t="shared" si="4"/>
        <v>5462.5000000000009</v>
      </c>
      <c r="L727" s="6">
        <f t="shared" si="5"/>
        <v>1092.5000000000002</v>
      </c>
      <c r="M727" s="7">
        <v>0.2</v>
      </c>
    </row>
    <row r="728" spans="2:13" x14ac:dyDescent="0.2">
      <c r="B728" s="2" t="s">
        <v>12</v>
      </c>
      <c r="C728" s="2">
        <v>1185732</v>
      </c>
      <c r="D728" s="3">
        <v>44208</v>
      </c>
      <c r="E728" s="2" t="s">
        <v>43</v>
      </c>
      <c r="F728" s="2" t="s">
        <v>44</v>
      </c>
      <c r="G728" s="2" t="s">
        <v>45</v>
      </c>
      <c r="H728" s="2" t="s">
        <v>15</v>
      </c>
      <c r="I728" s="4">
        <v>0.45</v>
      </c>
      <c r="J728" s="5">
        <v>10500</v>
      </c>
      <c r="K728" s="6">
        <f t="shared" si="4"/>
        <v>4725</v>
      </c>
      <c r="L728" s="6">
        <f t="shared" si="5"/>
        <v>2126.25</v>
      </c>
      <c r="M728" s="7">
        <v>0.45</v>
      </c>
    </row>
    <row r="729" spans="2:13" x14ac:dyDescent="0.2">
      <c r="B729" s="2" t="s">
        <v>12</v>
      </c>
      <c r="C729" s="2">
        <v>1185732</v>
      </c>
      <c r="D729" s="3">
        <v>44208</v>
      </c>
      <c r="E729" s="2" t="s">
        <v>43</v>
      </c>
      <c r="F729" s="2" t="s">
        <v>44</v>
      </c>
      <c r="G729" s="2" t="s">
        <v>45</v>
      </c>
      <c r="H729" s="2" t="s">
        <v>16</v>
      </c>
      <c r="I729" s="4">
        <v>0.45</v>
      </c>
      <c r="J729" s="5">
        <v>8500</v>
      </c>
      <c r="K729" s="6">
        <f t="shared" si="4"/>
        <v>3825</v>
      </c>
      <c r="L729" s="6">
        <f t="shared" si="5"/>
        <v>1338.75</v>
      </c>
      <c r="M729" s="7">
        <v>0.35</v>
      </c>
    </row>
    <row r="730" spans="2:13" x14ac:dyDescent="0.2">
      <c r="B730" s="2" t="s">
        <v>12</v>
      </c>
      <c r="C730" s="2">
        <v>1185732</v>
      </c>
      <c r="D730" s="3">
        <v>44208</v>
      </c>
      <c r="E730" s="2" t="s">
        <v>43</v>
      </c>
      <c r="F730" s="2" t="s">
        <v>44</v>
      </c>
      <c r="G730" s="2" t="s">
        <v>45</v>
      </c>
      <c r="H730" s="2" t="s">
        <v>17</v>
      </c>
      <c r="I730" s="4">
        <v>0.35000000000000003</v>
      </c>
      <c r="J730" s="5">
        <v>8500</v>
      </c>
      <c r="K730" s="6">
        <f t="shared" si="4"/>
        <v>2975.0000000000005</v>
      </c>
      <c r="L730" s="6">
        <f t="shared" si="5"/>
        <v>743.75000000000011</v>
      </c>
      <c r="M730" s="7">
        <v>0.25</v>
      </c>
    </row>
    <row r="731" spans="2:13" x14ac:dyDescent="0.2">
      <c r="B731" s="2" t="s">
        <v>12</v>
      </c>
      <c r="C731" s="2">
        <v>1185732</v>
      </c>
      <c r="D731" s="3">
        <v>44208</v>
      </c>
      <c r="E731" s="2" t="s">
        <v>43</v>
      </c>
      <c r="F731" s="2" t="s">
        <v>44</v>
      </c>
      <c r="G731" s="2" t="s">
        <v>45</v>
      </c>
      <c r="H731" s="2" t="s">
        <v>18</v>
      </c>
      <c r="I731" s="4">
        <v>0.39999999999999997</v>
      </c>
      <c r="J731" s="5">
        <v>7000</v>
      </c>
      <c r="K731" s="6">
        <f t="shared" si="4"/>
        <v>2799.9999999999995</v>
      </c>
      <c r="L731" s="6">
        <f t="shared" si="5"/>
        <v>839.99999999999989</v>
      </c>
      <c r="M731" s="7">
        <v>0.3</v>
      </c>
    </row>
    <row r="732" spans="2:13" x14ac:dyDescent="0.2">
      <c r="B732" s="2" t="s">
        <v>12</v>
      </c>
      <c r="C732" s="2">
        <v>1185732</v>
      </c>
      <c r="D732" s="3">
        <v>44208</v>
      </c>
      <c r="E732" s="2" t="s">
        <v>43</v>
      </c>
      <c r="F732" s="2" t="s">
        <v>44</v>
      </c>
      <c r="G732" s="2" t="s">
        <v>45</v>
      </c>
      <c r="H732" s="2" t="s">
        <v>19</v>
      </c>
      <c r="I732" s="4">
        <v>0.55000000000000004</v>
      </c>
      <c r="J732" s="5">
        <v>7500</v>
      </c>
      <c r="K732" s="6">
        <f t="shared" si="4"/>
        <v>4125</v>
      </c>
      <c r="L732" s="6">
        <f t="shared" si="5"/>
        <v>1443.75</v>
      </c>
      <c r="M732" s="7">
        <v>0.35</v>
      </c>
    </row>
    <row r="733" spans="2:13" x14ac:dyDescent="0.2">
      <c r="B733" s="2" t="s">
        <v>12</v>
      </c>
      <c r="C733" s="2">
        <v>1185732</v>
      </c>
      <c r="D733" s="3">
        <v>44208</v>
      </c>
      <c r="E733" s="2" t="s">
        <v>43</v>
      </c>
      <c r="F733" s="2" t="s">
        <v>44</v>
      </c>
      <c r="G733" s="2" t="s">
        <v>45</v>
      </c>
      <c r="H733" s="2" t="s">
        <v>20</v>
      </c>
      <c r="I733" s="4">
        <v>0.45</v>
      </c>
      <c r="J733" s="5">
        <v>8500</v>
      </c>
      <c r="K733" s="6">
        <f t="shared" si="4"/>
        <v>3825</v>
      </c>
      <c r="L733" s="6">
        <f t="shared" si="5"/>
        <v>1912.5</v>
      </c>
      <c r="M733" s="7">
        <v>0.5</v>
      </c>
    </row>
    <row r="734" spans="2:13" x14ac:dyDescent="0.2">
      <c r="B734" s="2" t="s">
        <v>12</v>
      </c>
      <c r="C734" s="2">
        <v>1185732</v>
      </c>
      <c r="D734" s="3">
        <v>44237</v>
      </c>
      <c r="E734" s="2" t="s">
        <v>43</v>
      </c>
      <c r="F734" s="2" t="s">
        <v>44</v>
      </c>
      <c r="G734" s="2" t="s">
        <v>45</v>
      </c>
      <c r="H734" s="2" t="s">
        <v>15</v>
      </c>
      <c r="I734" s="4">
        <v>0.45</v>
      </c>
      <c r="J734" s="5">
        <v>11000</v>
      </c>
      <c r="K734" s="6">
        <f t="shared" si="4"/>
        <v>4950</v>
      </c>
      <c r="L734" s="6">
        <f t="shared" si="5"/>
        <v>2227.5</v>
      </c>
      <c r="M734" s="7">
        <v>0.45</v>
      </c>
    </row>
    <row r="735" spans="2:13" x14ac:dyDescent="0.2">
      <c r="B735" s="2" t="s">
        <v>12</v>
      </c>
      <c r="C735" s="2">
        <v>1185732</v>
      </c>
      <c r="D735" s="3">
        <v>44237</v>
      </c>
      <c r="E735" s="2" t="s">
        <v>43</v>
      </c>
      <c r="F735" s="2" t="s">
        <v>44</v>
      </c>
      <c r="G735" s="2" t="s">
        <v>45</v>
      </c>
      <c r="H735" s="2" t="s">
        <v>16</v>
      </c>
      <c r="I735" s="4">
        <v>0.45</v>
      </c>
      <c r="J735" s="5">
        <v>7500</v>
      </c>
      <c r="K735" s="6">
        <f t="shared" si="4"/>
        <v>3375</v>
      </c>
      <c r="L735" s="6">
        <f t="shared" si="5"/>
        <v>1181.25</v>
      </c>
      <c r="M735" s="7">
        <v>0.35</v>
      </c>
    </row>
    <row r="736" spans="2:13" x14ac:dyDescent="0.2">
      <c r="B736" s="2" t="s">
        <v>12</v>
      </c>
      <c r="C736" s="2">
        <v>1185732</v>
      </c>
      <c r="D736" s="3">
        <v>44237</v>
      </c>
      <c r="E736" s="2" t="s">
        <v>43</v>
      </c>
      <c r="F736" s="2" t="s">
        <v>44</v>
      </c>
      <c r="G736" s="2" t="s">
        <v>45</v>
      </c>
      <c r="H736" s="2" t="s">
        <v>17</v>
      </c>
      <c r="I736" s="4">
        <v>0.35000000000000003</v>
      </c>
      <c r="J736" s="5">
        <v>8000</v>
      </c>
      <c r="K736" s="6">
        <f t="shared" si="4"/>
        <v>2800.0000000000005</v>
      </c>
      <c r="L736" s="6">
        <f t="shared" si="5"/>
        <v>700.00000000000011</v>
      </c>
      <c r="M736" s="7">
        <v>0.25</v>
      </c>
    </row>
    <row r="737" spans="2:13" x14ac:dyDescent="0.2">
      <c r="B737" s="2" t="s">
        <v>12</v>
      </c>
      <c r="C737" s="2">
        <v>1185732</v>
      </c>
      <c r="D737" s="3">
        <v>44237</v>
      </c>
      <c r="E737" s="2" t="s">
        <v>43</v>
      </c>
      <c r="F737" s="2" t="s">
        <v>44</v>
      </c>
      <c r="G737" s="2" t="s">
        <v>45</v>
      </c>
      <c r="H737" s="2" t="s">
        <v>18</v>
      </c>
      <c r="I737" s="4">
        <v>0.39999999999999997</v>
      </c>
      <c r="J737" s="5">
        <v>6750</v>
      </c>
      <c r="K737" s="6">
        <f t="shared" si="4"/>
        <v>2700</v>
      </c>
      <c r="L737" s="6">
        <f t="shared" si="5"/>
        <v>810</v>
      </c>
      <c r="M737" s="7">
        <v>0.3</v>
      </c>
    </row>
    <row r="738" spans="2:13" x14ac:dyDescent="0.2">
      <c r="B738" s="2" t="s">
        <v>12</v>
      </c>
      <c r="C738" s="2">
        <v>1185732</v>
      </c>
      <c r="D738" s="3">
        <v>44237</v>
      </c>
      <c r="E738" s="2" t="s">
        <v>43</v>
      </c>
      <c r="F738" s="2" t="s">
        <v>44</v>
      </c>
      <c r="G738" s="2" t="s">
        <v>45</v>
      </c>
      <c r="H738" s="2" t="s">
        <v>19</v>
      </c>
      <c r="I738" s="4">
        <v>0.55000000000000004</v>
      </c>
      <c r="J738" s="5">
        <v>7500</v>
      </c>
      <c r="K738" s="6">
        <f t="shared" si="4"/>
        <v>4125</v>
      </c>
      <c r="L738" s="6">
        <f t="shared" si="5"/>
        <v>1443.75</v>
      </c>
      <c r="M738" s="7">
        <v>0.35</v>
      </c>
    </row>
    <row r="739" spans="2:13" x14ac:dyDescent="0.2">
      <c r="B739" s="2" t="s">
        <v>12</v>
      </c>
      <c r="C739" s="2">
        <v>1185732</v>
      </c>
      <c r="D739" s="3">
        <v>44237</v>
      </c>
      <c r="E739" s="2" t="s">
        <v>43</v>
      </c>
      <c r="F739" s="2" t="s">
        <v>44</v>
      </c>
      <c r="G739" s="2" t="s">
        <v>45</v>
      </c>
      <c r="H739" s="2" t="s">
        <v>20</v>
      </c>
      <c r="I739" s="4">
        <v>0.45</v>
      </c>
      <c r="J739" s="5">
        <v>8500</v>
      </c>
      <c r="K739" s="6">
        <f t="shared" si="4"/>
        <v>3825</v>
      </c>
      <c r="L739" s="6">
        <f t="shared" si="5"/>
        <v>1912.5</v>
      </c>
      <c r="M739" s="7">
        <v>0.5</v>
      </c>
    </row>
    <row r="740" spans="2:13" x14ac:dyDescent="0.2">
      <c r="B740" s="2" t="s">
        <v>12</v>
      </c>
      <c r="C740" s="2">
        <v>1185732</v>
      </c>
      <c r="D740" s="3">
        <v>44263</v>
      </c>
      <c r="E740" s="2" t="s">
        <v>43</v>
      </c>
      <c r="F740" s="2" t="s">
        <v>44</v>
      </c>
      <c r="G740" s="2" t="s">
        <v>45</v>
      </c>
      <c r="H740" s="2" t="s">
        <v>15</v>
      </c>
      <c r="I740" s="4">
        <v>0.45</v>
      </c>
      <c r="J740" s="5">
        <v>10700</v>
      </c>
      <c r="K740" s="6">
        <f t="shared" si="4"/>
        <v>4815</v>
      </c>
      <c r="L740" s="6">
        <f t="shared" si="5"/>
        <v>2166.75</v>
      </c>
      <c r="M740" s="7">
        <v>0.45</v>
      </c>
    </row>
    <row r="741" spans="2:13" x14ac:dyDescent="0.2">
      <c r="B741" s="2" t="s">
        <v>12</v>
      </c>
      <c r="C741" s="2">
        <v>1185732</v>
      </c>
      <c r="D741" s="3">
        <v>44263</v>
      </c>
      <c r="E741" s="2" t="s">
        <v>43</v>
      </c>
      <c r="F741" s="2" t="s">
        <v>44</v>
      </c>
      <c r="G741" s="2" t="s">
        <v>45</v>
      </c>
      <c r="H741" s="2" t="s">
        <v>16</v>
      </c>
      <c r="I741" s="4">
        <v>0.45</v>
      </c>
      <c r="J741" s="5">
        <v>7500</v>
      </c>
      <c r="K741" s="6">
        <f t="shared" si="4"/>
        <v>3375</v>
      </c>
      <c r="L741" s="6">
        <f t="shared" si="5"/>
        <v>1181.25</v>
      </c>
      <c r="M741" s="7">
        <v>0.35</v>
      </c>
    </row>
    <row r="742" spans="2:13" x14ac:dyDescent="0.2">
      <c r="B742" s="2" t="s">
        <v>12</v>
      </c>
      <c r="C742" s="2">
        <v>1185732</v>
      </c>
      <c r="D742" s="3">
        <v>44263</v>
      </c>
      <c r="E742" s="2" t="s">
        <v>43</v>
      </c>
      <c r="F742" s="2" t="s">
        <v>44</v>
      </c>
      <c r="G742" s="2" t="s">
        <v>45</v>
      </c>
      <c r="H742" s="2" t="s">
        <v>17</v>
      </c>
      <c r="I742" s="4">
        <v>0.35000000000000003</v>
      </c>
      <c r="J742" s="5">
        <v>7750</v>
      </c>
      <c r="K742" s="6">
        <f t="shared" si="4"/>
        <v>2712.5000000000005</v>
      </c>
      <c r="L742" s="6">
        <f t="shared" si="5"/>
        <v>678.12500000000011</v>
      </c>
      <c r="M742" s="7">
        <v>0.25</v>
      </c>
    </row>
    <row r="743" spans="2:13" x14ac:dyDescent="0.2">
      <c r="B743" s="2" t="s">
        <v>12</v>
      </c>
      <c r="C743" s="2">
        <v>1185732</v>
      </c>
      <c r="D743" s="3">
        <v>44263</v>
      </c>
      <c r="E743" s="2" t="s">
        <v>43</v>
      </c>
      <c r="F743" s="2" t="s">
        <v>44</v>
      </c>
      <c r="G743" s="2" t="s">
        <v>45</v>
      </c>
      <c r="H743" s="2" t="s">
        <v>18</v>
      </c>
      <c r="I743" s="4">
        <v>0.39999999999999997</v>
      </c>
      <c r="J743" s="5">
        <v>6250</v>
      </c>
      <c r="K743" s="6">
        <f t="shared" si="4"/>
        <v>2500</v>
      </c>
      <c r="L743" s="6">
        <f t="shared" si="5"/>
        <v>750</v>
      </c>
      <c r="M743" s="7">
        <v>0.3</v>
      </c>
    </row>
    <row r="744" spans="2:13" x14ac:dyDescent="0.2">
      <c r="B744" s="2" t="s">
        <v>12</v>
      </c>
      <c r="C744" s="2">
        <v>1185732</v>
      </c>
      <c r="D744" s="3">
        <v>44263</v>
      </c>
      <c r="E744" s="2" t="s">
        <v>43</v>
      </c>
      <c r="F744" s="2" t="s">
        <v>44</v>
      </c>
      <c r="G744" s="2" t="s">
        <v>45</v>
      </c>
      <c r="H744" s="2" t="s">
        <v>19</v>
      </c>
      <c r="I744" s="4">
        <v>0.55000000000000004</v>
      </c>
      <c r="J744" s="5">
        <v>6750</v>
      </c>
      <c r="K744" s="6">
        <f t="shared" si="4"/>
        <v>3712.5000000000005</v>
      </c>
      <c r="L744" s="6">
        <f t="shared" si="5"/>
        <v>1299.375</v>
      </c>
      <c r="M744" s="7">
        <v>0.35</v>
      </c>
    </row>
    <row r="745" spans="2:13" x14ac:dyDescent="0.2">
      <c r="B745" s="2" t="s">
        <v>12</v>
      </c>
      <c r="C745" s="2">
        <v>1185732</v>
      </c>
      <c r="D745" s="3">
        <v>44263</v>
      </c>
      <c r="E745" s="2" t="s">
        <v>43</v>
      </c>
      <c r="F745" s="2" t="s">
        <v>44</v>
      </c>
      <c r="G745" s="2" t="s">
        <v>45</v>
      </c>
      <c r="H745" s="2" t="s">
        <v>20</v>
      </c>
      <c r="I745" s="4">
        <v>0.45</v>
      </c>
      <c r="J745" s="5">
        <v>7750</v>
      </c>
      <c r="K745" s="6">
        <f t="shared" si="4"/>
        <v>3487.5</v>
      </c>
      <c r="L745" s="6">
        <f t="shared" si="5"/>
        <v>1743.75</v>
      </c>
      <c r="M745" s="7">
        <v>0.5</v>
      </c>
    </row>
    <row r="746" spans="2:13" x14ac:dyDescent="0.2">
      <c r="B746" s="2" t="s">
        <v>12</v>
      </c>
      <c r="C746" s="2">
        <v>1185732</v>
      </c>
      <c r="D746" s="3">
        <v>44295</v>
      </c>
      <c r="E746" s="2" t="s">
        <v>43</v>
      </c>
      <c r="F746" s="2" t="s">
        <v>44</v>
      </c>
      <c r="G746" s="2" t="s">
        <v>45</v>
      </c>
      <c r="H746" s="2" t="s">
        <v>15</v>
      </c>
      <c r="I746" s="4">
        <v>0.45</v>
      </c>
      <c r="J746" s="5">
        <v>10250</v>
      </c>
      <c r="K746" s="6">
        <f t="shared" si="4"/>
        <v>4612.5</v>
      </c>
      <c r="L746" s="6">
        <f t="shared" si="5"/>
        <v>2075.625</v>
      </c>
      <c r="M746" s="7">
        <v>0.45</v>
      </c>
    </row>
    <row r="747" spans="2:13" x14ac:dyDescent="0.2">
      <c r="B747" s="2" t="s">
        <v>12</v>
      </c>
      <c r="C747" s="2">
        <v>1185732</v>
      </c>
      <c r="D747" s="3">
        <v>44295</v>
      </c>
      <c r="E747" s="2" t="s">
        <v>43</v>
      </c>
      <c r="F747" s="2" t="s">
        <v>44</v>
      </c>
      <c r="G747" s="2" t="s">
        <v>45</v>
      </c>
      <c r="H747" s="2" t="s">
        <v>16</v>
      </c>
      <c r="I747" s="4">
        <v>0.45</v>
      </c>
      <c r="J747" s="5">
        <v>7250</v>
      </c>
      <c r="K747" s="6">
        <f t="shared" si="4"/>
        <v>3262.5</v>
      </c>
      <c r="L747" s="6">
        <f t="shared" si="5"/>
        <v>1141.875</v>
      </c>
      <c r="M747" s="7">
        <v>0.35</v>
      </c>
    </row>
    <row r="748" spans="2:13" x14ac:dyDescent="0.2">
      <c r="B748" s="2" t="s">
        <v>12</v>
      </c>
      <c r="C748" s="2">
        <v>1185732</v>
      </c>
      <c r="D748" s="3">
        <v>44295</v>
      </c>
      <c r="E748" s="2" t="s">
        <v>43</v>
      </c>
      <c r="F748" s="2" t="s">
        <v>44</v>
      </c>
      <c r="G748" s="2" t="s">
        <v>45</v>
      </c>
      <c r="H748" s="2" t="s">
        <v>17</v>
      </c>
      <c r="I748" s="4">
        <v>0.35000000000000003</v>
      </c>
      <c r="J748" s="5">
        <v>7250</v>
      </c>
      <c r="K748" s="6">
        <f t="shared" si="4"/>
        <v>2537.5000000000005</v>
      </c>
      <c r="L748" s="6">
        <f t="shared" si="5"/>
        <v>634.37500000000011</v>
      </c>
      <c r="M748" s="7">
        <v>0.25</v>
      </c>
    </row>
    <row r="749" spans="2:13" x14ac:dyDescent="0.2">
      <c r="B749" s="2" t="s">
        <v>12</v>
      </c>
      <c r="C749" s="2">
        <v>1185732</v>
      </c>
      <c r="D749" s="3">
        <v>44295</v>
      </c>
      <c r="E749" s="2" t="s">
        <v>43</v>
      </c>
      <c r="F749" s="2" t="s">
        <v>44</v>
      </c>
      <c r="G749" s="2" t="s">
        <v>45</v>
      </c>
      <c r="H749" s="2" t="s">
        <v>18</v>
      </c>
      <c r="I749" s="4">
        <v>0.39999999999999997</v>
      </c>
      <c r="J749" s="5">
        <v>6500</v>
      </c>
      <c r="K749" s="6">
        <f t="shared" si="4"/>
        <v>2600</v>
      </c>
      <c r="L749" s="6">
        <f t="shared" si="5"/>
        <v>780</v>
      </c>
      <c r="M749" s="7">
        <v>0.3</v>
      </c>
    </row>
    <row r="750" spans="2:13" x14ac:dyDescent="0.2">
      <c r="B750" s="2" t="s">
        <v>12</v>
      </c>
      <c r="C750" s="2">
        <v>1185732</v>
      </c>
      <c r="D750" s="3">
        <v>44295</v>
      </c>
      <c r="E750" s="2" t="s">
        <v>43</v>
      </c>
      <c r="F750" s="2" t="s">
        <v>44</v>
      </c>
      <c r="G750" s="2" t="s">
        <v>45</v>
      </c>
      <c r="H750" s="2" t="s">
        <v>19</v>
      </c>
      <c r="I750" s="4">
        <v>0.55000000000000004</v>
      </c>
      <c r="J750" s="5">
        <v>6750</v>
      </c>
      <c r="K750" s="6">
        <f t="shared" si="4"/>
        <v>3712.5000000000005</v>
      </c>
      <c r="L750" s="6">
        <f t="shared" si="5"/>
        <v>1299.375</v>
      </c>
      <c r="M750" s="7">
        <v>0.35</v>
      </c>
    </row>
    <row r="751" spans="2:13" x14ac:dyDescent="0.2">
      <c r="B751" s="2" t="s">
        <v>12</v>
      </c>
      <c r="C751" s="2">
        <v>1185732</v>
      </c>
      <c r="D751" s="3">
        <v>44295</v>
      </c>
      <c r="E751" s="2" t="s">
        <v>43</v>
      </c>
      <c r="F751" s="2" t="s">
        <v>44</v>
      </c>
      <c r="G751" s="2" t="s">
        <v>45</v>
      </c>
      <c r="H751" s="2" t="s">
        <v>20</v>
      </c>
      <c r="I751" s="4">
        <v>0.45</v>
      </c>
      <c r="J751" s="5">
        <v>8000</v>
      </c>
      <c r="K751" s="6">
        <f t="shared" si="4"/>
        <v>3600</v>
      </c>
      <c r="L751" s="6">
        <f t="shared" si="5"/>
        <v>1800</v>
      </c>
      <c r="M751" s="7">
        <v>0.5</v>
      </c>
    </row>
    <row r="752" spans="2:13" x14ac:dyDescent="0.2">
      <c r="B752" s="2" t="s">
        <v>12</v>
      </c>
      <c r="C752" s="2">
        <v>1185732</v>
      </c>
      <c r="D752" s="3">
        <v>44324</v>
      </c>
      <c r="E752" s="2" t="s">
        <v>43</v>
      </c>
      <c r="F752" s="2" t="s">
        <v>44</v>
      </c>
      <c r="G752" s="2" t="s">
        <v>45</v>
      </c>
      <c r="H752" s="2" t="s">
        <v>15</v>
      </c>
      <c r="I752" s="4">
        <v>0.55000000000000004</v>
      </c>
      <c r="J752" s="5">
        <v>10700</v>
      </c>
      <c r="K752" s="6">
        <f t="shared" si="4"/>
        <v>5885.0000000000009</v>
      </c>
      <c r="L752" s="6">
        <f t="shared" si="5"/>
        <v>2648.2500000000005</v>
      </c>
      <c r="M752" s="7">
        <v>0.45</v>
      </c>
    </row>
    <row r="753" spans="2:13" x14ac:dyDescent="0.2">
      <c r="B753" s="2" t="s">
        <v>12</v>
      </c>
      <c r="C753" s="2">
        <v>1185732</v>
      </c>
      <c r="D753" s="3">
        <v>44324</v>
      </c>
      <c r="E753" s="2" t="s">
        <v>43</v>
      </c>
      <c r="F753" s="2" t="s">
        <v>44</v>
      </c>
      <c r="G753" s="2" t="s">
        <v>45</v>
      </c>
      <c r="H753" s="2" t="s">
        <v>16</v>
      </c>
      <c r="I753" s="4">
        <v>0.55000000000000004</v>
      </c>
      <c r="J753" s="5">
        <v>7750</v>
      </c>
      <c r="K753" s="6">
        <f t="shared" si="4"/>
        <v>4262.5</v>
      </c>
      <c r="L753" s="6">
        <f t="shared" si="5"/>
        <v>1491.875</v>
      </c>
      <c r="M753" s="7">
        <v>0.35</v>
      </c>
    </row>
    <row r="754" spans="2:13" x14ac:dyDescent="0.2">
      <c r="B754" s="2" t="s">
        <v>12</v>
      </c>
      <c r="C754" s="2">
        <v>1185732</v>
      </c>
      <c r="D754" s="3">
        <v>44324</v>
      </c>
      <c r="E754" s="2" t="s">
        <v>43</v>
      </c>
      <c r="F754" s="2" t="s">
        <v>44</v>
      </c>
      <c r="G754" s="2" t="s">
        <v>45</v>
      </c>
      <c r="H754" s="2" t="s">
        <v>17</v>
      </c>
      <c r="I754" s="4">
        <v>0.5</v>
      </c>
      <c r="J754" s="5">
        <v>7500</v>
      </c>
      <c r="K754" s="6">
        <f t="shared" si="4"/>
        <v>3750</v>
      </c>
      <c r="L754" s="6">
        <f t="shared" si="5"/>
        <v>937.5</v>
      </c>
      <c r="M754" s="7">
        <v>0.25</v>
      </c>
    </row>
    <row r="755" spans="2:13" x14ac:dyDescent="0.2">
      <c r="B755" s="2" t="s">
        <v>12</v>
      </c>
      <c r="C755" s="2">
        <v>1185732</v>
      </c>
      <c r="D755" s="3">
        <v>44324</v>
      </c>
      <c r="E755" s="2" t="s">
        <v>43</v>
      </c>
      <c r="F755" s="2" t="s">
        <v>44</v>
      </c>
      <c r="G755" s="2" t="s">
        <v>45</v>
      </c>
      <c r="H755" s="2" t="s">
        <v>18</v>
      </c>
      <c r="I755" s="4">
        <v>0.5</v>
      </c>
      <c r="J755" s="5">
        <v>7000</v>
      </c>
      <c r="K755" s="6">
        <f t="shared" si="4"/>
        <v>3500</v>
      </c>
      <c r="L755" s="6">
        <f t="shared" si="5"/>
        <v>1050</v>
      </c>
      <c r="M755" s="7">
        <v>0.3</v>
      </c>
    </row>
    <row r="756" spans="2:13" x14ac:dyDescent="0.2">
      <c r="B756" s="2" t="s">
        <v>12</v>
      </c>
      <c r="C756" s="2">
        <v>1185732</v>
      </c>
      <c r="D756" s="3">
        <v>44324</v>
      </c>
      <c r="E756" s="2" t="s">
        <v>43</v>
      </c>
      <c r="F756" s="2" t="s">
        <v>44</v>
      </c>
      <c r="G756" s="2" t="s">
        <v>45</v>
      </c>
      <c r="H756" s="2" t="s">
        <v>19</v>
      </c>
      <c r="I756" s="4">
        <v>0.6</v>
      </c>
      <c r="J756" s="5">
        <v>7250</v>
      </c>
      <c r="K756" s="6">
        <f t="shared" si="4"/>
        <v>4350</v>
      </c>
      <c r="L756" s="6">
        <f t="shared" si="5"/>
        <v>1522.5</v>
      </c>
      <c r="M756" s="7">
        <v>0.35</v>
      </c>
    </row>
    <row r="757" spans="2:13" x14ac:dyDescent="0.2">
      <c r="B757" s="2" t="s">
        <v>12</v>
      </c>
      <c r="C757" s="2">
        <v>1185732</v>
      </c>
      <c r="D757" s="3">
        <v>44324</v>
      </c>
      <c r="E757" s="2" t="s">
        <v>43</v>
      </c>
      <c r="F757" s="2" t="s">
        <v>44</v>
      </c>
      <c r="G757" s="2" t="s">
        <v>45</v>
      </c>
      <c r="H757" s="2" t="s">
        <v>20</v>
      </c>
      <c r="I757" s="4">
        <v>0.65</v>
      </c>
      <c r="J757" s="5">
        <v>8250</v>
      </c>
      <c r="K757" s="6">
        <f t="shared" si="4"/>
        <v>5362.5</v>
      </c>
      <c r="L757" s="6">
        <f t="shared" si="5"/>
        <v>2681.25</v>
      </c>
      <c r="M757" s="7">
        <v>0.5</v>
      </c>
    </row>
    <row r="758" spans="2:13" x14ac:dyDescent="0.2">
      <c r="B758" s="2" t="s">
        <v>12</v>
      </c>
      <c r="C758" s="2">
        <v>1185732</v>
      </c>
      <c r="D758" s="3">
        <v>44357</v>
      </c>
      <c r="E758" s="2" t="s">
        <v>43</v>
      </c>
      <c r="F758" s="2" t="s">
        <v>44</v>
      </c>
      <c r="G758" s="2" t="s">
        <v>45</v>
      </c>
      <c r="H758" s="2" t="s">
        <v>15</v>
      </c>
      <c r="I758" s="4">
        <v>0.6</v>
      </c>
      <c r="J758" s="5">
        <v>10750</v>
      </c>
      <c r="K758" s="6">
        <f t="shared" si="4"/>
        <v>6450</v>
      </c>
      <c r="L758" s="6">
        <f t="shared" si="5"/>
        <v>2902.5</v>
      </c>
      <c r="M758" s="7">
        <v>0.45</v>
      </c>
    </row>
    <row r="759" spans="2:13" x14ac:dyDescent="0.2">
      <c r="B759" s="2" t="s">
        <v>12</v>
      </c>
      <c r="C759" s="2">
        <v>1185732</v>
      </c>
      <c r="D759" s="3">
        <v>44357</v>
      </c>
      <c r="E759" s="2" t="s">
        <v>43</v>
      </c>
      <c r="F759" s="2" t="s">
        <v>44</v>
      </c>
      <c r="G759" s="2" t="s">
        <v>45</v>
      </c>
      <c r="H759" s="2" t="s">
        <v>16</v>
      </c>
      <c r="I759" s="4">
        <v>0.55000000000000004</v>
      </c>
      <c r="J759" s="5">
        <v>8250</v>
      </c>
      <c r="K759" s="6">
        <f t="shared" si="4"/>
        <v>4537.5</v>
      </c>
      <c r="L759" s="6">
        <f t="shared" si="5"/>
        <v>1588.125</v>
      </c>
      <c r="M759" s="7">
        <v>0.35</v>
      </c>
    </row>
    <row r="760" spans="2:13" x14ac:dyDescent="0.2">
      <c r="B760" s="2" t="s">
        <v>12</v>
      </c>
      <c r="C760" s="2">
        <v>1185732</v>
      </c>
      <c r="D760" s="3">
        <v>44357</v>
      </c>
      <c r="E760" s="2" t="s">
        <v>43</v>
      </c>
      <c r="F760" s="2" t="s">
        <v>44</v>
      </c>
      <c r="G760" s="2" t="s">
        <v>45</v>
      </c>
      <c r="H760" s="2" t="s">
        <v>17</v>
      </c>
      <c r="I760" s="4">
        <v>0.5</v>
      </c>
      <c r="J760" s="5">
        <v>8000</v>
      </c>
      <c r="K760" s="6">
        <f t="shared" si="4"/>
        <v>4000</v>
      </c>
      <c r="L760" s="6">
        <f t="shared" si="5"/>
        <v>1000</v>
      </c>
      <c r="M760" s="7">
        <v>0.25</v>
      </c>
    </row>
    <row r="761" spans="2:13" x14ac:dyDescent="0.2">
      <c r="B761" s="2" t="s">
        <v>12</v>
      </c>
      <c r="C761" s="2">
        <v>1185732</v>
      </c>
      <c r="D761" s="3">
        <v>44357</v>
      </c>
      <c r="E761" s="2" t="s">
        <v>43</v>
      </c>
      <c r="F761" s="2" t="s">
        <v>44</v>
      </c>
      <c r="G761" s="2" t="s">
        <v>45</v>
      </c>
      <c r="H761" s="2" t="s">
        <v>18</v>
      </c>
      <c r="I761" s="4">
        <v>0.5</v>
      </c>
      <c r="J761" s="5">
        <v>7750</v>
      </c>
      <c r="K761" s="6">
        <f t="shared" si="4"/>
        <v>3875</v>
      </c>
      <c r="L761" s="6">
        <f t="shared" si="5"/>
        <v>1162.5</v>
      </c>
      <c r="M761" s="7">
        <v>0.3</v>
      </c>
    </row>
    <row r="762" spans="2:13" x14ac:dyDescent="0.2">
      <c r="B762" s="2" t="s">
        <v>12</v>
      </c>
      <c r="C762" s="2">
        <v>1185732</v>
      </c>
      <c r="D762" s="3">
        <v>44357</v>
      </c>
      <c r="E762" s="2" t="s">
        <v>43</v>
      </c>
      <c r="F762" s="2" t="s">
        <v>44</v>
      </c>
      <c r="G762" s="2" t="s">
        <v>45</v>
      </c>
      <c r="H762" s="2" t="s">
        <v>19</v>
      </c>
      <c r="I762" s="4">
        <v>0.65</v>
      </c>
      <c r="J762" s="5">
        <v>7750</v>
      </c>
      <c r="K762" s="6">
        <f t="shared" si="4"/>
        <v>5037.5</v>
      </c>
      <c r="L762" s="6">
        <f t="shared" si="5"/>
        <v>1763.125</v>
      </c>
      <c r="M762" s="7">
        <v>0.35</v>
      </c>
    </row>
    <row r="763" spans="2:13" x14ac:dyDescent="0.2">
      <c r="B763" s="2" t="s">
        <v>12</v>
      </c>
      <c r="C763" s="2">
        <v>1185732</v>
      </c>
      <c r="D763" s="3">
        <v>44357</v>
      </c>
      <c r="E763" s="2" t="s">
        <v>43</v>
      </c>
      <c r="F763" s="2" t="s">
        <v>44</v>
      </c>
      <c r="G763" s="2" t="s">
        <v>45</v>
      </c>
      <c r="H763" s="2" t="s">
        <v>20</v>
      </c>
      <c r="I763" s="4">
        <v>0.70000000000000007</v>
      </c>
      <c r="J763" s="5">
        <v>9250</v>
      </c>
      <c r="K763" s="6">
        <f t="shared" si="4"/>
        <v>6475.0000000000009</v>
      </c>
      <c r="L763" s="6">
        <f t="shared" si="5"/>
        <v>3237.5000000000005</v>
      </c>
      <c r="M763" s="7">
        <v>0.5</v>
      </c>
    </row>
    <row r="764" spans="2:13" x14ac:dyDescent="0.2">
      <c r="B764" s="2" t="s">
        <v>12</v>
      </c>
      <c r="C764" s="2">
        <v>1185732</v>
      </c>
      <c r="D764" s="3">
        <v>44385</v>
      </c>
      <c r="E764" s="2" t="s">
        <v>43</v>
      </c>
      <c r="F764" s="2" t="s">
        <v>44</v>
      </c>
      <c r="G764" s="2" t="s">
        <v>45</v>
      </c>
      <c r="H764" s="2" t="s">
        <v>15</v>
      </c>
      <c r="I764" s="4">
        <v>0.65</v>
      </c>
      <c r="J764" s="5">
        <v>11500</v>
      </c>
      <c r="K764" s="6">
        <f t="shared" si="4"/>
        <v>7475</v>
      </c>
      <c r="L764" s="6">
        <f t="shared" si="5"/>
        <v>3363.75</v>
      </c>
      <c r="M764" s="7">
        <v>0.45</v>
      </c>
    </row>
    <row r="765" spans="2:13" x14ac:dyDescent="0.2">
      <c r="B765" s="2" t="s">
        <v>12</v>
      </c>
      <c r="C765" s="2">
        <v>1185732</v>
      </c>
      <c r="D765" s="3">
        <v>44385</v>
      </c>
      <c r="E765" s="2" t="s">
        <v>43</v>
      </c>
      <c r="F765" s="2" t="s">
        <v>44</v>
      </c>
      <c r="G765" s="2" t="s">
        <v>45</v>
      </c>
      <c r="H765" s="2" t="s">
        <v>16</v>
      </c>
      <c r="I765" s="4">
        <v>0.60000000000000009</v>
      </c>
      <c r="J765" s="5">
        <v>9000</v>
      </c>
      <c r="K765" s="6">
        <f t="shared" si="4"/>
        <v>5400.0000000000009</v>
      </c>
      <c r="L765" s="6">
        <f t="shared" si="5"/>
        <v>1890.0000000000002</v>
      </c>
      <c r="M765" s="7">
        <v>0.35</v>
      </c>
    </row>
    <row r="766" spans="2:13" x14ac:dyDescent="0.2">
      <c r="B766" s="2" t="s">
        <v>12</v>
      </c>
      <c r="C766" s="2">
        <v>1185732</v>
      </c>
      <c r="D766" s="3">
        <v>44385</v>
      </c>
      <c r="E766" s="2" t="s">
        <v>43</v>
      </c>
      <c r="F766" s="2" t="s">
        <v>44</v>
      </c>
      <c r="G766" s="2" t="s">
        <v>45</v>
      </c>
      <c r="H766" s="2" t="s">
        <v>17</v>
      </c>
      <c r="I766" s="4">
        <v>0.55000000000000004</v>
      </c>
      <c r="J766" s="5">
        <v>8250</v>
      </c>
      <c r="K766" s="6">
        <f t="shared" si="4"/>
        <v>4537.5</v>
      </c>
      <c r="L766" s="6">
        <f t="shared" si="5"/>
        <v>1134.375</v>
      </c>
      <c r="M766" s="7">
        <v>0.25</v>
      </c>
    </row>
    <row r="767" spans="2:13" x14ac:dyDescent="0.2">
      <c r="B767" s="2" t="s">
        <v>12</v>
      </c>
      <c r="C767" s="2">
        <v>1185732</v>
      </c>
      <c r="D767" s="3">
        <v>44385</v>
      </c>
      <c r="E767" s="2" t="s">
        <v>43</v>
      </c>
      <c r="F767" s="2" t="s">
        <v>44</v>
      </c>
      <c r="G767" s="2" t="s">
        <v>45</v>
      </c>
      <c r="H767" s="2" t="s">
        <v>18</v>
      </c>
      <c r="I767" s="4">
        <v>0.55000000000000004</v>
      </c>
      <c r="J767" s="5">
        <v>7750</v>
      </c>
      <c r="K767" s="6">
        <f t="shared" si="4"/>
        <v>4262.5</v>
      </c>
      <c r="L767" s="6">
        <f t="shared" si="5"/>
        <v>1278.75</v>
      </c>
      <c r="M767" s="7">
        <v>0.3</v>
      </c>
    </row>
    <row r="768" spans="2:13" x14ac:dyDescent="0.2">
      <c r="B768" s="2" t="s">
        <v>12</v>
      </c>
      <c r="C768" s="2">
        <v>1185732</v>
      </c>
      <c r="D768" s="3">
        <v>44385</v>
      </c>
      <c r="E768" s="2" t="s">
        <v>43</v>
      </c>
      <c r="F768" s="2" t="s">
        <v>44</v>
      </c>
      <c r="G768" s="2" t="s">
        <v>45</v>
      </c>
      <c r="H768" s="2" t="s">
        <v>19</v>
      </c>
      <c r="I768" s="4">
        <v>0.65</v>
      </c>
      <c r="J768" s="5">
        <v>8000</v>
      </c>
      <c r="K768" s="6">
        <f t="shared" si="4"/>
        <v>5200</v>
      </c>
      <c r="L768" s="6">
        <f t="shared" si="5"/>
        <v>1819.9999999999998</v>
      </c>
      <c r="M768" s="7">
        <v>0.35</v>
      </c>
    </row>
    <row r="769" spans="2:13" x14ac:dyDescent="0.2">
      <c r="B769" s="2" t="s">
        <v>12</v>
      </c>
      <c r="C769" s="2">
        <v>1185732</v>
      </c>
      <c r="D769" s="3">
        <v>44385</v>
      </c>
      <c r="E769" s="2" t="s">
        <v>43</v>
      </c>
      <c r="F769" s="2" t="s">
        <v>44</v>
      </c>
      <c r="G769" s="2" t="s">
        <v>45</v>
      </c>
      <c r="H769" s="2" t="s">
        <v>20</v>
      </c>
      <c r="I769" s="4">
        <v>0.70000000000000007</v>
      </c>
      <c r="J769" s="5">
        <v>9750</v>
      </c>
      <c r="K769" s="6">
        <f t="shared" si="4"/>
        <v>6825.0000000000009</v>
      </c>
      <c r="L769" s="6">
        <f t="shared" si="5"/>
        <v>3412.5000000000005</v>
      </c>
      <c r="M769" s="7">
        <v>0.5</v>
      </c>
    </row>
    <row r="770" spans="2:13" x14ac:dyDescent="0.2">
      <c r="B770" s="2" t="s">
        <v>12</v>
      </c>
      <c r="C770" s="2">
        <v>1185732</v>
      </c>
      <c r="D770" s="3">
        <v>44417</v>
      </c>
      <c r="E770" s="2" t="s">
        <v>43</v>
      </c>
      <c r="F770" s="2" t="s">
        <v>44</v>
      </c>
      <c r="G770" s="2" t="s">
        <v>45</v>
      </c>
      <c r="H770" s="2" t="s">
        <v>15</v>
      </c>
      <c r="I770" s="4">
        <v>0.65</v>
      </c>
      <c r="J770" s="5">
        <v>11250</v>
      </c>
      <c r="K770" s="6">
        <f t="shared" si="4"/>
        <v>7312.5</v>
      </c>
      <c r="L770" s="6">
        <f t="shared" si="5"/>
        <v>3290.625</v>
      </c>
      <c r="M770" s="7">
        <v>0.45</v>
      </c>
    </row>
    <row r="771" spans="2:13" x14ac:dyDescent="0.2">
      <c r="B771" s="2" t="s">
        <v>12</v>
      </c>
      <c r="C771" s="2">
        <v>1185732</v>
      </c>
      <c r="D771" s="3">
        <v>44417</v>
      </c>
      <c r="E771" s="2" t="s">
        <v>43</v>
      </c>
      <c r="F771" s="2" t="s">
        <v>44</v>
      </c>
      <c r="G771" s="2" t="s">
        <v>45</v>
      </c>
      <c r="H771" s="2" t="s">
        <v>16</v>
      </c>
      <c r="I771" s="4">
        <v>0.60000000000000009</v>
      </c>
      <c r="J771" s="5">
        <v>9000</v>
      </c>
      <c r="K771" s="6">
        <f t="shared" si="4"/>
        <v>5400.0000000000009</v>
      </c>
      <c r="L771" s="6">
        <f t="shared" si="5"/>
        <v>1890.0000000000002</v>
      </c>
      <c r="M771" s="7">
        <v>0.35</v>
      </c>
    </row>
    <row r="772" spans="2:13" x14ac:dyDescent="0.2">
      <c r="B772" s="2" t="s">
        <v>12</v>
      </c>
      <c r="C772" s="2">
        <v>1185732</v>
      </c>
      <c r="D772" s="3">
        <v>44417</v>
      </c>
      <c r="E772" s="2" t="s">
        <v>43</v>
      </c>
      <c r="F772" s="2" t="s">
        <v>44</v>
      </c>
      <c r="G772" s="2" t="s">
        <v>45</v>
      </c>
      <c r="H772" s="2" t="s">
        <v>17</v>
      </c>
      <c r="I772" s="4">
        <v>0.55000000000000004</v>
      </c>
      <c r="J772" s="5">
        <v>8250</v>
      </c>
      <c r="K772" s="6">
        <f t="shared" si="4"/>
        <v>4537.5</v>
      </c>
      <c r="L772" s="6">
        <f t="shared" si="5"/>
        <v>1134.375</v>
      </c>
      <c r="M772" s="7">
        <v>0.25</v>
      </c>
    </row>
    <row r="773" spans="2:13" x14ac:dyDescent="0.2">
      <c r="B773" s="2" t="s">
        <v>12</v>
      </c>
      <c r="C773" s="2">
        <v>1185732</v>
      </c>
      <c r="D773" s="3">
        <v>44417</v>
      </c>
      <c r="E773" s="2" t="s">
        <v>43</v>
      </c>
      <c r="F773" s="2" t="s">
        <v>44</v>
      </c>
      <c r="G773" s="2" t="s">
        <v>45</v>
      </c>
      <c r="H773" s="2" t="s">
        <v>18</v>
      </c>
      <c r="I773" s="4">
        <v>0.45</v>
      </c>
      <c r="J773" s="5">
        <v>7750</v>
      </c>
      <c r="K773" s="6">
        <f t="shared" ref="K773:K1027" si="6">I773*J773</f>
        <v>3487.5</v>
      </c>
      <c r="L773" s="6">
        <f t="shared" ref="L773:L1027" si="7">K773*M773</f>
        <v>1046.25</v>
      </c>
      <c r="M773" s="7">
        <v>0.3</v>
      </c>
    </row>
    <row r="774" spans="2:13" x14ac:dyDescent="0.2">
      <c r="B774" s="2" t="s">
        <v>12</v>
      </c>
      <c r="C774" s="2">
        <v>1185732</v>
      </c>
      <c r="D774" s="3">
        <v>44417</v>
      </c>
      <c r="E774" s="2" t="s">
        <v>43</v>
      </c>
      <c r="F774" s="2" t="s">
        <v>44</v>
      </c>
      <c r="G774" s="2" t="s">
        <v>45</v>
      </c>
      <c r="H774" s="2" t="s">
        <v>19</v>
      </c>
      <c r="I774" s="4">
        <v>0.55000000000000004</v>
      </c>
      <c r="J774" s="5">
        <v>7500</v>
      </c>
      <c r="K774" s="6">
        <f t="shared" si="6"/>
        <v>4125</v>
      </c>
      <c r="L774" s="6">
        <f t="shared" si="7"/>
        <v>1443.75</v>
      </c>
      <c r="M774" s="7">
        <v>0.35</v>
      </c>
    </row>
    <row r="775" spans="2:13" x14ac:dyDescent="0.2">
      <c r="B775" s="2" t="s">
        <v>12</v>
      </c>
      <c r="C775" s="2">
        <v>1185732</v>
      </c>
      <c r="D775" s="3">
        <v>44417</v>
      </c>
      <c r="E775" s="2" t="s">
        <v>43</v>
      </c>
      <c r="F775" s="2" t="s">
        <v>44</v>
      </c>
      <c r="G775" s="2" t="s">
        <v>45</v>
      </c>
      <c r="H775" s="2" t="s">
        <v>20</v>
      </c>
      <c r="I775" s="4">
        <v>0.60000000000000009</v>
      </c>
      <c r="J775" s="5">
        <v>9250</v>
      </c>
      <c r="K775" s="6">
        <f t="shared" si="6"/>
        <v>5550.0000000000009</v>
      </c>
      <c r="L775" s="6">
        <f t="shared" si="7"/>
        <v>2775.0000000000005</v>
      </c>
      <c r="M775" s="7">
        <v>0.5</v>
      </c>
    </row>
    <row r="776" spans="2:13" x14ac:dyDescent="0.2">
      <c r="B776" s="2" t="s">
        <v>12</v>
      </c>
      <c r="C776" s="2">
        <v>1185732</v>
      </c>
      <c r="D776" s="3">
        <v>44447</v>
      </c>
      <c r="E776" s="2" t="s">
        <v>43</v>
      </c>
      <c r="F776" s="2" t="s">
        <v>44</v>
      </c>
      <c r="G776" s="2" t="s">
        <v>45</v>
      </c>
      <c r="H776" s="2" t="s">
        <v>15</v>
      </c>
      <c r="I776" s="4">
        <v>0.55000000000000004</v>
      </c>
      <c r="J776" s="5">
        <v>10500</v>
      </c>
      <c r="K776" s="6">
        <f t="shared" si="6"/>
        <v>5775.0000000000009</v>
      </c>
      <c r="L776" s="6">
        <f t="shared" si="7"/>
        <v>2598.7500000000005</v>
      </c>
      <c r="M776" s="7">
        <v>0.45</v>
      </c>
    </row>
    <row r="777" spans="2:13" x14ac:dyDescent="0.2">
      <c r="B777" s="2" t="s">
        <v>12</v>
      </c>
      <c r="C777" s="2">
        <v>1185732</v>
      </c>
      <c r="D777" s="3">
        <v>44447</v>
      </c>
      <c r="E777" s="2" t="s">
        <v>43</v>
      </c>
      <c r="F777" s="2" t="s">
        <v>44</v>
      </c>
      <c r="G777" s="2" t="s">
        <v>45</v>
      </c>
      <c r="H777" s="2" t="s">
        <v>16</v>
      </c>
      <c r="I777" s="4">
        <v>0.50000000000000011</v>
      </c>
      <c r="J777" s="5">
        <v>8500</v>
      </c>
      <c r="K777" s="6">
        <f t="shared" si="6"/>
        <v>4250.0000000000009</v>
      </c>
      <c r="L777" s="6">
        <f t="shared" si="7"/>
        <v>1487.5000000000002</v>
      </c>
      <c r="M777" s="7">
        <v>0.35</v>
      </c>
    </row>
    <row r="778" spans="2:13" x14ac:dyDescent="0.2">
      <c r="B778" s="2" t="s">
        <v>12</v>
      </c>
      <c r="C778" s="2">
        <v>1185732</v>
      </c>
      <c r="D778" s="3">
        <v>44447</v>
      </c>
      <c r="E778" s="2" t="s">
        <v>43</v>
      </c>
      <c r="F778" s="2" t="s">
        <v>44</v>
      </c>
      <c r="G778" s="2" t="s">
        <v>45</v>
      </c>
      <c r="H778" s="2" t="s">
        <v>17</v>
      </c>
      <c r="I778" s="4">
        <v>0.45</v>
      </c>
      <c r="J778" s="5">
        <v>7500</v>
      </c>
      <c r="K778" s="6">
        <f t="shared" si="6"/>
        <v>3375</v>
      </c>
      <c r="L778" s="6">
        <f t="shared" si="7"/>
        <v>843.75</v>
      </c>
      <c r="M778" s="7">
        <v>0.25</v>
      </c>
    </row>
    <row r="779" spans="2:13" x14ac:dyDescent="0.2">
      <c r="B779" s="2" t="s">
        <v>12</v>
      </c>
      <c r="C779" s="2">
        <v>1185732</v>
      </c>
      <c r="D779" s="3">
        <v>44447</v>
      </c>
      <c r="E779" s="2" t="s">
        <v>43</v>
      </c>
      <c r="F779" s="2" t="s">
        <v>44</v>
      </c>
      <c r="G779" s="2" t="s">
        <v>45</v>
      </c>
      <c r="H779" s="2" t="s">
        <v>18</v>
      </c>
      <c r="I779" s="4">
        <v>0.45</v>
      </c>
      <c r="J779" s="5">
        <v>7250</v>
      </c>
      <c r="K779" s="6">
        <f t="shared" si="6"/>
        <v>3262.5</v>
      </c>
      <c r="L779" s="6">
        <f t="shared" si="7"/>
        <v>978.75</v>
      </c>
      <c r="M779" s="7">
        <v>0.3</v>
      </c>
    </row>
    <row r="780" spans="2:13" x14ac:dyDescent="0.2">
      <c r="B780" s="2" t="s">
        <v>12</v>
      </c>
      <c r="C780" s="2">
        <v>1185732</v>
      </c>
      <c r="D780" s="3">
        <v>44447</v>
      </c>
      <c r="E780" s="2" t="s">
        <v>43</v>
      </c>
      <c r="F780" s="2" t="s">
        <v>44</v>
      </c>
      <c r="G780" s="2" t="s">
        <v>45</v>
      </c>
      <c r="H780" s="2" t="s">
        <v>19</v>
      </c>
      <c r="I780" s="4">
        <v>0.55000000000000004</v>
      </c>
      <c r="J780" s="5">
        <v>7250</v>
      </c>
      <c r="K780" s="6">
        <f t="shared" si="6"/>
        <v>3987.5000000000005</v>
      </c>
      <c r="L780" s="6">
        <f t="shared" si="7"/>
        <v>1395.625</v>
      </c>
      <c r="M780" s="7">
        <v>0.35</v>
      </c>
    </row>
    <row r="781" spans="2:13" x14ac:dyDescent="0.2">
      <c r="B781" s="2" t="s">
        <v>12</v>
      </c>
      <c r="C781" s="2">
        <v>1185732</v>
      </c>
      <c r="D781" s="3">
        <v>44447</v>
      </c>
      <c r="E781" s="2" t="s">
        <v>43</v>
      </c>
      <c r="F781" s="2" t="s">
        <v>44</v>
      </c>
      <c r="G781" s="2" t="s">
        <v>45</v>
      </c>
      <c r="H781" s="2" t="s">
        <v>20</v>
      </c>
      <c r="I781" s="4">
        <v>0.60000000000000009</v>
      </c>
      <c r="J781" s="5">
        <v>8250</v>
      </c>
      <c r="K781" s="6">
        <f t="shared" si="6"/>
        <v>4950.0000000000009</v>
      </c>
      <c r="L781" s="6">
        <f t="shared" si="7"/>
        <v>2475.0000000000005</v>
      </c>
      <c r="M781" s="7">
        <v>0.5</v>
      </c>
    </row>
    <row r="782" spans="2:13" x14ac:dyDescent="0.2">
      <c r="B782" s="2" t="s">
        <v>12</v>
      </c>
      <c r="C782" s="2">
        <v>1185732</v>
      </c>
      <c r="D782" s="3">
        <v>44479</v>
      </c>
      <c r="E782" s="2" t="s">
        <v>43</v>
      </c>
      <c r="F782" s="2" t="s">
        <v>44</v>
      </c>
      <c r="G782" s="2" t="s">
        <v>45</v>
      </c>
      <c r="H782" s="2" t="s">
        <v>15</v>
      </c>
      <c r="I782" s="4">
        <v>0.60000000000000009</v>
      </c>
      <c r="J782" s="5">
        <v>10000</v>
      </c>
      <c r="K782" s="6">
        <f t="shared" si="6"/>
        <v>6000.0000000000009</v>
      </c>
      <c r="L782" s="6">
        <f t="shared" si="7"/>
        <v>2700.0000000000005</v>
      </c>
      <c r="M782" s="7">
        <v>0.45</v>
      </c>
    </row>
    <row r="783" spans="2:13" x14ac:dyDescent="0.2">
      <c r="B783" s="2" t="s">
        <v>12</v>
      </c>
      <c r="C783" s="2">
        <v>1185732</v>
      </c>
      <c r="D783" s="3">
        <v>44479</v>
      </c>
      <c r="E783" s="2" t="s">
        <v>43</v>
      </c>
      <c r="F783" s="2" t="s">
        <v>44</v>
      </c>
      <c r="G783" s="2" t="s">
        <v>45</v>
      </c>
      <c r="H783" s="2" t="s">
        <v>16</v>
      </c>
      <c r="I783" s="4">
        <v>0.50000000000000011</v>
      </c>
      <c r="J783" s="5">
        <v>8250</v>
      </c>
      <c r="K783" s="6">
        <f t="shared" si="6"/>
        <v>4125.0000000000009</v>
      </c>
      <c r="L783" s="6">
        <f t="shared" si="7"/>
        <v>1443.7500000000002</v>
      </c>
      <c r="M783" s="7">
        <v>0.35</v>
      </c>
    </row>
    <row r="784" spans="2:13" x14ac:dyDescent="0.2">
      <c r="B784" s="2" t="s">
        <v>12</v>
      </c>
      <c r="C784" s="2">
        <v>1185732</v>
      </c>
      <c r="D784" s="3">
        <v>44479</v>
      </c>
      <c r="E784" s="2" t="s">
        <v>43</v>
      </c>
      <c r="F784" s="2" t="s">
        <v>44</v>
      </c>
      <c r="G784" s="2" t="s">
        <v>45</v>
      </c>
      <c r="H784" s="2" t="s">
        <v>17</v>
      </c>
      <c r="I784" s="4">
        <v>0.50000000000000011</v>
      </c>
      <c r="J784" s="5">
        <v>7250</v>
      </c>
      <c r="K784" s="6">
        <f t="shared" si="6"/>
        <v>3625.0000000000009</v>
      </c>
      <c r="L784" s="6">
        <f t="shared" si="7"/>
        <v>906.25000000000023</v>
      </c>
      <c r="M784" s="7">
        <v>0.25</v>
      </c>
    </row>
    <row r="785" spans="2:13" x14ac:dyDescent="0.2">
      <c r="B785" s="2" t="s">
        <v>12</v>
      </c>
      <c r="C785" s="2">
        <v>1185732</v>
      </c>
      <c r="D785" s="3">
        <v>44479</v>
      </c>
      <c r="E785" s="2" t="s">
        <v>43</v>
      </c>
      <c r="F785" s="2" t="s">
        <v>44</v>
      </c>
      <c r="G785" s="2" t="s">
        <v>45</v>
      </c>
      <c r="H785" s="2" t="s">
        <v>18</v>
      </c>
      <c r="I785" s="4">
        <v>0.50000000000000011</v>
      </c>
      <c r="J785" s="5">
        <v>7000</v>
      </c>
      <c r="K785" s="6">
        <f t="shared" si="6"/>
        <v>3500.0000000000009</v>
      </c>
      <c r="L785" s="6">
        <f t="shared" si="7"/>
        <v>1050.0000000000002</v>
      </c>
      <c r="M785" s="7">
        <v>0.3</v>
      </c>
    </row>
    <row r="786" spans="2:13" x14ac:dyDescent="0.2">
      <c r="B786" s="2" t="s">
        <v>12</v>
      </c>
      <c r="C786" s="2">
        <v>1185732</v>
      </c>
      <c r="D786" s="3">
        <v>44479</v>
      </c>
      <c r="E786" s="2" t="s">
        <v>43</v>
      </c>
      <c r="F786" s="2" t="s">
        <v>44</v>
      </c>
      <c r="G786" s="2" t="s">
        <v>45</v>
      </c>
      <c r="H786" s="2" t="s">
        <v>19</v>
      </c>
      <c r="I786" s="4">
        <v>0.60000000000000009</v>
      </c>
      <c r="J786" s="5">
        <v>7000</v>
      </c>
      <c r="K786" s="6">
        <f t="shared" si="6"/>
        <v>4200.0000000000009</v>
      </c>
      <c r="L786" s="6">
        <f t="shared" si="7"/>
        <v>1470.0000000000002</v>
      </c>
      <c r="M786" s="7">
        <v>0.35</v>
      </c>
    </row>
    <row r="787" spans="2:13" x14ac:dyDescent="0.2">
      <c r="B787" s="2" t="s">
        <v>12</v>
      </c>
      <c r="C787" s="2">
        <v>1185732</v>
      </c>
      <c r="D787" s="3">
        <v>44479</v>
      </c>
      <c r="E787" s="2" t="s">
        <v>43</v>
      </c>
      <c r="F787" s="2" t="s">
        <v>44</v>
      </c>
      <c r="G787" s="2" t="s">
        <v>45</v>
      </c>
      <c r="H787" s="2" t="s">
        <v>20</v>
      </c>
      <c r="I787" s="4">
        <v>0.65</v>
      </c>
      <c r="J787" s="5">
        <v>8250</v>
      </c>
      <c r="K787" s="6">
        <f t="shared" si="6"/>
        <v>5362.5</v>
      </c>
      <c r="L787" s="6">
        <f t="shared" si="7"/>
        <v>2681.25</v>
      </c>
      <c r="M787" s="7">
        <v>0.5</v>
      </c>
    </row>
    <row r="788" spans="2:13" x14ac:dyDescent="0.2">
      <c r="B788" s="2" t="s">
        <v>12</v>
      </c>
      <c r="C788" s="2">
        <v>1185732</v>
      </c>
      <c r="D788" s="3">
        <v>44509</v>
      </c>
      <c r="E788" s="2" t="s">
        <v>43</v>
      </c>
      <c r="F788" s="2" t="s">
        <v>44</v>
      </c>
      <c r="G788" s="2" t="s">
        <v>45</v>
      </c>
      <c r="H788" s="2" t="s">
        <v>15</v>
      </c>
      <c r="I788" s="4">
        <v>0.60000000000000009</v>
      </c>
      <c r="J788" s="5">
        <v>9750</v>
      </c>
      <c r="K788" s="6">
        <f t="shared" si="6"/>
        <v>5850.0000000000009</v>
      </c>
      <c r="L788" s="6">
        <f t="shared" si="7"/>
        <v>2632.5000000000005</v>
      </c>
      <c r="M788" s="7">
        <v>0.45</v>
      </c>
    </row>
    <row r="789" spans="2:13" x14ac:dyDescent="0.2">
      <c r="B789" s="2" t="s">
        <v>12</v>
      </c>
      <c r="C789" s="2">
        <v>1185732</v>
      </c>
      <c r="D789" s="3">
        <v>44509</v>
      </c>
      <c r="E789" s="2" t="s">
        <v>43</v>
      </c>
      <c r="F789" s="2" t="s">
        <v>44</v>
      </c>
      <c r="G789" s="2" t="s">
        <v>45</v>
      </c>
      <c r="H789" s="2" t="s">
        <v>16</v>
      </c>
      <c r="I789" s="4">
        <v>0.50000000000000011</v>
      </c>
      <c r="J789" s="5">
        <v>8000</v>
      </c>
      <c r="K789" s="6">
        <f t="shared" si="6"/>
        <v>4000.0000000000009</v>
      </c>
      <c r="L789" s="6">
        <f t="shared" si="7"/>
        <v>1400.0000000000002</v>
      </c>
      <c r="M789" s="7">
        <v>0.35</v>
      </c>
    </row>
    <row r="790" spans="2:13" x14ac:dyDescent="0.2">
      <c r="B790" s="2" t="s">
        <v>12</v>
      </c>
      <c r="C790" s="2">
        <v>1185732</v>
      </c>
      <c r="D790" s="3">
        <v>44509</v>
      </c>
      <c r="E790" s="2" t="s">
        <v>43</v>
      </c>
      <c r="F790" s="2" t="s">
        <v>44</v>
      </c>
      <c r="G790" s="2" t="s">
        <v>45</v>
      </c>
      <c r="H790" s="2" t="s">
        <v>17</v>
      </c>
      <c r="I790" s="4">
        <v>0.50000000000000011</v>
      </c>
      <c r="J790" s="5">
        <v>7450</v>
      </c>
      <c r="K790" s="6">
        <f t="shared" si="6"/>
        <v>3725.0000000000009</v>
      </c>
      <c r="L790" s="6">
        <f t="shared" si="7"/>
        <v>931.25000000000023</v>
      </c>
      <c r="M790" s="7">
        <v>0.25</v>
      </c>
    </row>
    <row r="791" spans="2:13" x14ac:dyDescent="0.2">
      <c r="B791" s="2" t="s">
        <v>12</v>
      </c>
      <c r="C791" s="2">
        <v>1185732</v>
      </c>
      <c r="D791" s="3">
        <v>44509</v>
      </c>
      <c r="E791" s="2" t="s">
        <v>43</v>
      </c>
      <c r="F791" s="2" t="s">
        <v>44</v>
      </c>
      <c r="G791" s="2" t="s">
        <v>45</v>
      </c>
      <c r="H791" s="2" t="s">
        <v>18</v>
      </c>
      <c r="I791" s="4">
        <v>0.50000000000000011</v>
      </c>
      <c r="J791" s="5">
        <v>7750</v>
      </c>
      <c r="K791" s="6">
        <f t="shared" si="6"/>
        <v>3875.0000000000009</v>
      </c>
      <c r="L791" s="6">
        <f t="shared" si="7"/>
        <v>1162.5000000000002</v>
      </c>
      <c r="M791" s="7">
        <v>0.3</v>
      </c>
    </row>
    <row r="792" spans="2:13" x14ac:dyDescent="0.2">
      <c r="B792" s="2" t="s">
        <v>12</v>
      </c>
      <c r="C792" s="2">
        <v>1185732</v>
      </c>
      <c r="D792" s="3">
        <v>44509</v>
      </c>
      <c r="E792" s="2" t="s">
        <v>43</v>
      </c>
      <c r="F792" s="2" t="s">
        <v>44</v>
      </c>
      <c r="G792" s="2" t="s">
        <v>45</v>
      </c>
      <c r="H792" s="2" t="s">
        <v>19</v>
      </c>
      <c r="I792" s="4">
        <v>0.65</v>
      </c>
      <c r="J792" s="5">
        <v>7500</v>
      </c>
      <c r="K792" s="6">
        <f t="shared" si="6"/>
        <v>4875</v>
      </c>
      <c r="L792" s="6">
        <f t="shared" si="7"/>
        <v>1706.25</v>
      </c>
      <c r="M792" s="7">
        <v>0.35</v>
      </c>
    </row>
    <row r="793" spans="2:13" x14ac:dyDescent="0.2">
      <c r="B793" s="2" t="s">
        <v>12</v>
      </c>
      <c r="C793" s="2">
        <v>1185732</v>
      </c>
      <c r="D793" s="3">
        <v>44509</v>
      </c>
      <c r="E793" s="2" t="s">
        <v>43</v>
      </c>
      <c r="F793" s="2" t="s">
        <v>44</v>
      </c>
      <c r="G793" s="2" t="s">
        <v>45</v>
      </c>
      <c r="H793" s="2" t="s">
        <v>20</v>
      </c>
      <c r="I793" s="4">
        <v>0.7</v>
      </c>
      <c r="J793" s="5">
        <v>8500</v>
      </c>
      <c r="K793" s="6">
        <f t="shared" si="6"/>
        <v>5950</v>
      </c>
      <c r="L793" s="6">
        <f t="shared" si="7"/>
        <v>2975</v>
      </c>
      <c r="M793" s="7">
        <v>0.5</v>
      </c>
    </row>
    <row r="794" spans="2:13" x14ac:dyDescent="0.2">
      <c r="B794" s="2" t="s">
        <v>12</v>
      </c>
      <c r="C794" s="2">
        <v>1185732</v>
      </c>
      <c r="D794" s="3">
        <v>44538</v>
      </c>
      <c r="E794" s="2" t="s">
        <v>43</v>
      </c>
      <c r="F794" s="2" t="s">
        <v>44</v>
      </c>
      <c r="G794" s="2" t="s">
        <v>45</v>
      </c>
      <c r="H794" s="2" t="s">
        <v>15</v>
      </c>
      <c r="I794" s="4">
        <v>0.65</v>
      </c>
      <c r="J794" s="5">
        <v>10750</v>
      </c>
      <c r="K794" s="6">
        <f t="shared" si="6"/>
        <v>6987.5</v>
      </c>
      <c r="L794" s="6">
        <f t="shared" si="7"/>
        <v>3144.375</v>
      </c>
      <c r="M794" s="7">
        <v>0.45</v>
      </c>
    </row>
    <row r="795" spans="2:13" x14ac:dyDescent="0.2">
      <c r="B795" s="2" t="s">
        <v>12</v>
      </c>
      <c r="C795" s="2">
        <v>1185732</v>
      </c>
      <c r="D795" s="3">
        <v>44538</v>
      </c>
      <c r="E795" s="2" t="s">
        <v>43</v>
      </c>
      <c r="F795" s="2" t="s">
        <v>44</v>
      </c>
      <c r="G795" s="2" t="s">
        <v>45</v>
      </c>
      <c r="H795" s="2" t="s">
        <v>16</v>
      </c>
      <c r="I795" s="4">
        <v>0.55000000000000004</v>
      </c>
      <c r="J795" s="5">
        <v>8750</v>
      </c>
      <c r="K795" s="6">
        <f t="shared" si="6"/>
        <v>4812.5</v>
      </c>
      <c r="L795" s="6">
        <f t="shared" si="7"/>
        <v>1684.375</v>
      </c>
      <c r="M795" s="7">
        <v>0.35</v>
      </c>
    </row>
    <row r="796" spans="2:13" x14ac:dyDescent="0.2">
      <c r="B796" s="2" t="s">
        <v>12</v>
      </c>
      <c r="C796" s="2">
        <v>1185732</v>
      </c>
      <c r="D796" s="3">
        <v>44538</v>
      </c>
      <c r="E796" s="2" t="s">
        <v>43</v>
      </c>
      <c r="F796" s="2" t="s">
        <v>44</v>
      </c>
      <c r="G796" s="2" t="s">
        <v>45</v>
      </c>
      <c r="H796" s="2" t="s">
        <v>17</v>
      </c>
      <c r="I796" s="4">
        <v>0.55000000000000004</v>
      </c>
      <c r="J796" s="5">
        <v>8250</v>
      </c>
      <c r="K796" s="6">
        <f t="shared" si="6"/>
        <v>4537.5</v>
      </c>
      <c r="L796" s="6">
        <f t="shared" si="7"/>
        <v>1134.375</v>
      </c>
      <c r="M796" s="7">
        <v>0.25</v>
      </c>
    </row>
    <row r="797" spans="2:13" x14ac:dyDescent="0.2">
      <c r="B797" s="2" t="s">
        <v>12</v>
      </c>
      <c r="C797" s="2">
        <v>1185732</v>
      </c>
      <c r="D797" s="3">
        <v>44538</v>
      </c>
      <c r="E797" s="2" t="s">
        <v>43</v>
      </c>
      <c r="F797" s="2" t="s">
        <v>44</v>
      </c>
      <c r="G797" s="2" t="s">
        <v>45</v>
      </c>
      <c r="H797" s="2" t="s">
        <v>18</v>
      </c>
      <c r="I797" s="4">
        <v>0.55000000000000004</v>
      </c>
      <c r="J797" s="5">
        <v>7750</v>
      </c>
      <c r="K797" s="6">
        <f t="shared" si="6"/>
        <v>4262.5</v>
      </c>
      <c r="L797" s="6">
        <f t="shared" si="7"/>
        <v>1278.75</v>
      </c>
      <c r="M797" s="7">
        <v>0.3</v>
      </c>
    </row>
    <row r="798" spans="2:13" x14ac:dyDescent="0.2">
      <c r="B798" s="2" t="s">
        <v>12</v>
      </c>
      <c r="C798" s="2">
        <v>1185732</v>
      </c>
      <c r="D798" s="3">
        <v>44538</v>
      </c>
      <c r="E798" s="2" t="s">
        <v>43</v>
      </c>
      <c r="F798" s="2" t="s">
        <v>44</v>
      </c>
      <c r="G798" s="2" t="s">
        <v>45</v>
      </c>
      <c r="H798" s="2" t="s">
        <v>19</v>
      </c>
      <c r="I798" s="4">
        <v>0.65</v>
      </c>
      <c r="J798" s="5">
        <v>7750</v>
      </c>
      <c r="K798" s="6">
        <f t="shared" si="6"/>
        <v>5037.5</v>
      </c>
      <c r="L798" s="6">
        <f t="shared" si="7"/>
        <v>1763.125</v>
      </c>
      <c r="M798" s="7">
        <v>0.35</v>
      </c>
    </row>
    <row r="799" spans="2:13" x14ac:dyDescent="0.2">
      <c r="B799" s="2" t="s">
        <v>12</v>
      </c>
      <c r="C799" s="2">
        <v>1185732</v>
      </c>
      <c r="D799" s="3">
        <v>44538</v>
      </c>
      <c r="E799" s="2" t="s">
        <v>43</v>
      </c>
      <c r="F799" s="2" t="s">
        <v>44</v>
      </c>
      <c r="G799" s="2" t="s">
        <v>45</v>
      </c>
      <c r="H799" s="2" t="s">
        <v>20</v>
      </c>
      <c r="I799" s="4">
        <v>0.7</v>
      </c>
      <c r="J799" s="5">
        <v>8750</v>
      </c>
      <c r="K799" s="6">
        <f t="shared" si="6"/>
        <v>6125</v>
      </c>
      <c r="L799" s="6">
        <f t="shared" si="7"/>
        <v>3062.5</v>
      </c>
      <c r="M799" s="7">
        <v>0.5</v>
      </c>
    </row>
    <row r="800" spans="2:13" x14ac:dyDescent="0.2">
      <c r="B800" s="2" t="s">
        <v>12</v>
      </c>
      <c r="C800" s="2">
        <v>1185732</v>
      </c>
      <c r="D800" s="3">
        <v>44209</v>
      </c>
      <c r="E800" s="2" t="s">
        <v>31</v>
      </c>
      <c r="F800" s="2" t="s">
        <v>46</v>
      </c>
      <c r="G800" s="2" t="s">
        <v>47</v>
      </c>
      <c r="H800" s="2" t="s">
        <v>15</v>
      </c>
      <c r="I800" s="4">
        <v>0.35</v>
      </c>
      <c r="J800" s="5">
        <v>4500</v>
      </c>
      <c r="K800" s="6">
        <f t="shared" si="6"/>
        <v>1575</v>
      </c>
      <c r="L800" s="6">
        <f t="shared" si="7"/>
        <v>551.25</v>
      </c>
      <c r="M800" s="7">
        <v>0.35000000000000003</v>
      </c>
    </row>
    <row r="801" spans="2:13" x14ac:dyDescent="0.2">
      <c r="B801" s="2" t="s">
        <v>12</v>
      </c>
      <c r="C801" s="2">
        <v>1185732</v>
      </c>
      <c r="D801" s="3">
        <v>44209</v>
      </c>
      <c r="E801" s="2" t="s">
        <v>31</v>
      </c>
      <c r="F801" s="2" t="s">
        <v>46</v>
      </c>
      <c r="G801" s="2" t="s">
        <v>47</v>
      </c>
      <c r="H801" s="2" t="s">
        <v>16</v>
      </c>
      <c r="I801" s="4">
        <v>0.35</v>
      </c>
      <c r="J801" s="5">
        <v>2500</v>
      </c>
      <c r="K801" s="6">
        <f t="shared" si="6"/>
        <v>875</v>
      </c>
      <c r="L801" s="6">
        <f t="shared" si="7"/>
        <v>262.5</v>
      </c>
      <c r="M801" s="7">
        <v>0.3</v>
      </c>
    </row>
    <row r="802" spans="2:13" x14ac:dyDescent="0.2">
      <c r="B802" s="2" t="s">
        <v>12</v>
      </c>
      <c r="C802" s="2">
        <v>1185732</v>
      </c>
      <c r="D802" s="3">
        <v>44209</v>
      </c>
      <c r="E802" s="2" t="s">
        <v>31</v>
      </c>
      <c r="F802" s="2" t="s">
        <v>46</v>
      </c>
      <c r="G802" s="2" t="s">
        <v>47</v>
      </c>
      <c r="H802" s="2" t="s">
        <v>17</v>
      </c>
      <c r="I802" s="4">
        <v>0.25</v>
      </c>
      <c r="J802" s="5">
        <v>2500</v>
      </c>
      <c r="K802" s="6">
        <f t="shared" si="6"/>
        <v>625</v>
      </c>
      <c r="L802" s="6">
        <f t="shared" si="7"/>
        <v>187.5</v>
      </c>
      <c r="M802" s="7">
        <v>0.3</v>
      </c>
    </row>
    <row r="803" spans="2:13" x14ac:dyDescent="0.2">
      <c r="B803" s="2" t="s">
        <v>12</v>
      </c>
      <c r="C803" s="2">
        <v>1185732</v>
      </c>
      <c r="D803" s="3">
        <v>44209</v>
      </c>
      <c r="E803" s="2" t="s">
        <v>31</v>
      </c>
      <c r="F803" s="2" t="s">
        <v>46</v>
      </c>
      <c r="G803" s="2" t="s">
        <v>47</v>
      </c>
      <c r="H803" s="2" t="s">
        <v>18</v>
      </c>
      <c r="I803" s="4">
        <v>0.30000000000000004</v>
      </c>
      <c r="J803" s="5">
        <v>1000</v>
      </c>
      <c r="K803" s="6">
        <f t="shared" si="6"/>
        <v>300.00000000000006</v>
      </c>
      <c r="L803" s="6">
        <f t="shared" si="7"/>
        <v>105.00000000000003</v>
      </c>
      <c r="M803" s="7">
        <v>0.35000000000000003</v>
      </c>
    </row>
    <row r="804" spans="2:13" x14ac:dyDescent="0.2">
      <c r="B804" s="2" t="s">
        <v>12</v>
      </c>
      <c r="C804" s="2">
        <v>1185732</v>
      </c>
      <c r="D804" s="3">
        <v>44209</v>
      </c>
      <c r="E804" s="2" t="s">
        <v>31</v>
      </c>
      <c r="F804" s="2" t="s">
        <v>46</v>
      </c>
      <c r="G804" s="2" t="s">
        <v>47</v>
      </c>
      <c r="H804" s="2" t="s">
        <v>19</v>
      </c>
      <c r="I804" s="4">
        <v>0.44999999999999996</v>
      </c>
      <c r="J804" s="5">
        <v>1500</v>
      </c>
      <c r="K804" s="6">
        <f t="shared" si="6"/>
        <v>674.99999999999989</v>
      </c>
      <c r="L804" s="6">
        <f t="shared" si="7"/>
        <v>202.49999999999997</v>
      </c>
      <c r="M804" s="7">
        <v>0.3</v>
      </c>
    </row>
    <row r="805" spans="2:13" x14ac:dyDescent="0.2">
      <c r="B805" s="2" t="s">
        <v>12</v>
      </c>
      <c r="C805" s="2">
        <v>1185732</v>
      </c>
      <c r="D805" s="3">
        <v>44209</v>
      </c>
      <c r="E805" s="2" t="s">
        <v>31</v>
      </c>
      <c r="F805" s="2" t="s">
        <v>46</v>
      </c>
      <c r="G805" s="2" t="s">
        <v>47</v>
      </c>
      <c r="H805" s="2" t="s">
        <v>20</v>
      </c>
      <c r="I805" s="4">
        <v>0.35</v>
      </c>
      <c r="J805" s="5">
        <v>2500</v>
      </c>
      <c r="K805" s="6">
        <f t="shared" si="6"/>
        <v>875</v>
      </c>
      <c r="L805" s="6">
        <f t="shared" si="7"/>
        <v>393.75</v>
      </c>
      <c r="M805" s="7">
        <v>0.45</v>
      </c>
    </row>
    <row r="806" spans="2:13" x14ac:dyDescent="0.2">
      <c r="B806" s="2" t="s">
        <v>12</v>
      </c>
      <c r="C806" s="2">
        <v>1185732</v>
      </c>
      <c r="D806" s="3">
        <v>44240</v>
      </c>
      <c r="E806" s="2" t="s">
        <v>31</v>
      </c>
      <c r="F806" s="2" t="s">
        <v>46</v>
      </c>
      <c r="G806" s="2" t="s">
        <v>47</v>
      </c>
      <c r="H806" s="2" t="s">
        <v>15</v>
      </c>
      <c r="I806" s="4">
        <v>0.35</v>
      </c>
      <c r="J806" s="5">
        <v>5000</v>
      </c>
      <c r="K806" s="6">
        <f t="shared" si="6"/>
        <v>1750</v>
      </c>
      <c r="L806" s="6">
        <f t="shared" si="7"/>
        <v>612.50000000000011</v>
      </c>
      <c r="M806" s="7">
        <v>0.35000000000000003</v>
      </c>
    </row>
    <row r="807" spans="2:13" x14ac:dyDescent="0.2">
      <c r="B807" s="2" t="s">
        <v>12</v>
      </c>
      <c r="C807" s="2">
        <v>1185732</v>
      </c>
      <c r="D807" s="3">
        <v>44240</v>
      </c>
      <c r="E807" s="2" t="s">
        <v>31</v>
      </c>
      <c r="F807" s="2" t="s">
        <v>46</v>
      </c>
      <c r="G807" s="2" t="s">
        <v>47</v>
      </c>
      <c r="H807" s="2" t="s">
        <v>16</v>
      </c>
      <c r="I807" s="4">
        <v>0.35</v>
      </c>
      <c r="J807" s="5">
        <v>1500</v>
      </c>
      <c r="K807" s="6">
        <f t="shared" si="6"/>
        <v>525</v>
      </c>
      <c r="L807" s="6">
        <f t="shared" si="7"/>
        <v>157.5</v>
      </c>
      <c r="M807" s="7">
        <v>0.3</v>
      </c>
    </row>
    <row r="808" spans="2:13" x14ac:dyDescent="0.2">
      <c r="B808" s="2" t="s">
        <v>12</v>
      </c>
      <c r="C808" s="2">
        <v>1185732</v>
      </c>
      <c r="D808" s="3">
        <v>44240</v>
      </c>
      <c r="E808" s="2" t="s">
        <v>31</v>
      </c>
      <c r="F808" s="2" t="s">
        <v>46</v>
      </c>
      <c r="G808" s="2" t="s">
        <v>47</v>
      </c>
      <c r="H808" s="2" t="s">
        <v>17</v>
      </c>
      <c r="I808" s="4">
        <v>0.25</v>
      </c>
      <c r="J808" s="5">
        <v>2000</v>
      </c>
      <c r="K808" s="6">
        <f t="shared" si="6"/>
        <v>500</v>
      </c>
      <c r="L808" s="6">
        <f t="shared" si="7"/>
        <v>150</v>
      </c>
      <c r="M808" s="7">
        <v>0.3</v>
      </c>
    </row>
    <row r="809" spans="2:13" x14ac:dyDescent="0.2">
      <c r="B809" s="2" t="s">
        <v>12</v>
      </c>
      <c r="C809" s="2">
        <v>1185732</v>
      </c>
      <c r="D809" s="3">
        <v>44240</v>
      </c>
      <c r="E809" s="2" t="s">
        <v>31</v>
      </c>
      <c r="F809" s="2" t="s">
        <v>46</v>
      </c>
      <c r="G809" s="2" t="s">
        <v>47</v>
      </c>
      <c r="H809" s="2" t="s">
        <v>18</v>
      </c>
      <c r="I809" s="4">
        <v>0.30000000000000004</v>
      </c>
      <c r="J809" s="5">
        <v>750</v>
      </c>
      <c r="K809" s="6">
        <f t="shared" si="6"/>
        <v>225.00000000000003</v>
      </c>
      <c r="L809" s="6">
        <f t="shared" si="7"/>
        <v>78.750000000000014</v>
      </c>
      <c r="M809" s="7">
        <v>0.35000000000000003</v>
      </c>
    </row>
    <row r="810" spans="2:13" x14ac:dyDescent="0.2">
      <c r="B810" s="2" t="s">
        <v>12</v>
      </c>
      <c r="C810" s="2">
        <v>1185732</v>
      </c>
      <c r="D810" s="3">
        <v>44240</v>
      </c>
      <c r="E810" s="2" t="s">
        <v>31</v>
      </c>
      <c r="F810" s="2" t="s">
        <v>46</v>
      </c>
      <c r="G810" s="2" t="s">
        <v>47</v>
      </c>
      <c r="H810" s="2" t="s">
        <v>19</v>
      </c>
      <c r="I810" s="4">
        <v>0.44999999999999996</v>
      </c>
      <c r="J810" s="5">
        <v>1500</v>
      </c>
      <c r="K810" s="6">
        <f t="shared" si="6"/>
        <v>674.99999999999989</v>
      </c>
      <c r="L810" s="6">
        <f t="shared" si="7"/>
        <v>202.49999999999997</v>
      </c>
      <c r="M810" s="7">
        <v>0.3</v>
      </c>
    </row>
    <row r="811" spans="2:13" x14ac:dyDescent="0.2">
      <c r="B811" s="2" t="s">
        <v>12</v>
      </c>
      <c r="C811" s="2">
        <v>1185732</v>
      </c>
      <c r="D811" s="3">
        <v>44240</v>
      </c>
      <c r="E811" s="2" t="s">
        <v>31</v>
      </c>
      <c r="F811" s="2" t="s">
        <v>46</v>
      </c>
      <c r="G811" s="2" t="s">
        <v>47</v>
      </c>
      <c r="H811" s="2" t="s">
        <v>20</v>
      </c>
      <c r="I811" s="4">
        <v>0.35</v>
      </c>
      <c r="J811" s="5">
        <v>2250</v>
      </c>
      <c r="K811" s="6">
        <f t="shared" si="6"/>
        <v>787.5</v>
      </c>
      <c r="L811" s="6">
        <f t="shared" si="7"/>
        <v>354.375</v>
      </c>
      <c r="M811" s="7">
        <v>0.45</v>
      </c>
    </row>
    <row r="812" spans="2:13" x14ac:dyDescent="0.2">
      <c r="B812" s="2" t="s">
        <v>12</v>
      </c>
      <c r="C812" s="2">
        <v>1185732</v>
      </c>
      <c r="D812" s="3">
        <v>44267</v>
      </c>
      <c r="E812" s="2" t="s">
        <v>31</v>
      </c>
      <c r="F812" s="2" t="s">
        <v>46</v>
      </c>
      <c r="G812" s="2" t="s">
        <v>47</v>
      </c>
      <c r="H812" s="2" t="s">
        <v>15</v>
      </c>
      <c r="I812" s="4">
        <v>0.4</v>
      </c>
      <c r="J812" s="5">
        <v>4450</v>
      </c>
      <c r="K812" s="6">
        <f t="shared" si="6"/>
        <v>1780</v>
      </c>
      <c r="L812" s="6">
        <f t="shared" si="7"/>
        <v>623.00000000000011</v>
      </c>
      <c r="M812" s="7">
        <v>0.35000000000000003</v>
      </c>
    </row>
    <row r="813" spans="2:13" x14ac:dyDescent="0.2">
      <c r="B813" s="2" t="s">
        <v>12</v>
      </c>
      <c r="C813" s="2">
        <v>1185732</v>
      </c>
      <c r="D813" s="3">
        <v>44267</v>
      </c>
      <c r="E813" s="2" t="s">
        <v>31</v>
      </c>
      <c r="F813" s="2" t="s">
        <v>46</v>
      </c>
      <c r="G813" s="2" t="s">
        <v>47</v>
      </c>
      <c r="H813" s="2" t="s">
        <v>16</v>
      </c>
      <c r="I813" s="4">
        <v>0.4</v>
      </c>
      <c r="J813" s="5">
        <v>1250</v>
      </c>
      <c r="K813" s="6">
        <f t="shared" si="6"/>
        <v>500</v>
      </c>
      <c r="L813" s="6">
        <f t="shared" si="7"/>
        <v>150</v>
      </c>
      <c r="M813" s="7">
        <v>0.3</v>
      </c>
    </row>
    <row r="814" spans="2:13" x14ac:dyDescent="0.2">
      <c r="B814" s="2" t="s">
        <v>12</v>
      </c>
      <c r="C814" s="2">
        <v>1185732</v>
      </c>
      <c r="D814" s="3">
        <v>44267</v>
      </c>
      <c r="E814" s="2" t="s">
        <v>31</v>
      </c>
      <c r="F814" s="2" t="s">
        <v>46</v>
      </c>
      <c r="G814" s="2" t="s">
        <v>47</v>
      </c>
      <c r="H814" s="2" t="s">
        <v>17</v>
      </c>
      <c r="I814" s="4">
        <v>0.30000000000000004</v>
      </c>
      <c r="J814" s="5">
        <v>1750</v>
      </c>
      <c r="K814" s="6">
        <f t="shared" si="6"/>
        <v>525.00000000000011</v>
      </c>
      <c r="L814" s="6">
        <f t="shared" si="7"/>
        <v>157.50000000000003</v>
      </c>
      <c r="M814" s="7">
        <v>0.3</v>
      </c>
    </row>
    <row r="815" spans="2:13" x14ac:dyDescent="0.2">
      <c r="B815" s="2" t="s">
        <v>12</v>
      </c>
      <c r="C815" s="2">
        <v>1185732</v>
      </c>
      <c r="D815" s="3">
        <v>44267</v>
      </c>
      <c r="E815" s="2" t="s">
        <v>31</v>
      </c>
      <c r="F815" s="2" t="s">
        <v>46</v>
      </c>
      <c r="G815" s="2" t="s">
        <v>47</v>
      </c>
      <c r="H815" s="2" t="s">
        <v>18</v>
      </c>
      <c r="I815" s="4">
        <v>0.35</v>
      </c>
      <c r="J815" s="5">
        <v>250</v>
      </c>
      <c r="K815" s="6">
        <f t="shared" si="6"/>
        <v>87.5</v>
      </c>
      <c r="L815" s="6">
        <f t="shared" si="7"/>
        <v>30.625000000000004</v>
      </c>
      <c r="M815" s="7">
        <v>0.35000000000000003</v>
      </c>
    </row>
    <row r="816" spans="2:13" x14ac:dyDescent="0.2">
      <c r="B816" s="2" t="s">
        <v>12</v>
      </c>
      <c r="C816" s="2">
        <v>1185732</v>
      </c>
      <c r="D816" s="3">
        <v>44267</v>
      </c>
      <c r="E816" s="2" t="s">
        <v>31</v>
      </c>
      <c r="F816" s="2" t="s">
        <v>46</v>
      </c>
      <c r="G816" s="2" t="s">
        <v>47</v>
      </c>
      <c r="H816" s="2" t="s">
        <v>19</v>
      </c>
      <c r="I816" s="4">
        <v>0.5</v>
      </c>
      <c r="J816" s="5">
        <v>750</v>
      </c>
      <c r="K816" s="6">
        <f t="shared" si="6"/>
        <v>375</v>
      </c>
      <c r="L816" s="6">
        <f t="shared" si="7"/>
        <v>112.5</v>
      </c>
      <c r="M816" s="7">
        <v>0.3</v>
      </c>
    </row>
    <row r="817" spans="2:13" x14ac:dyDescent="0.2">
      <c r="B817" s="2" t="s">
        <v>12</v>
      </c>
      <c r="C817" s="2">
        <v>1185732</v>
      </c>
      <c r="D817" s="3">
        <v>44267</v>
      </c>
      <c r="E817" s="2" t="s">
        <v>31</v>
      </c>
      <c r="F817" s="2" t="s">
        <v>46</v>
      </c>
      <c r="G817" s="2" t="s">
        <v>47</v>
      </c>
      <c r="H817" s="2" t="s">
        <v>20</v>
      </c>
      <c r="I817" s="4">
        <v>0.4</v>
      </c>
      <c r="J817" s="5">
        <v>1750</v>
      </c>
      <c r="K817" s="6">
        <f t="shared" si="6"/>
        <v>700</v>
      </c>
      <c r="L817" s="6">
        <f t="shared" si="7"/>
        <v>315</v>
      </c>
      <c r="M817" s="7">
        <v>0.45</v>
      </c>
    </row>
    <row r="818" spans="2:13" x14ac:dyDescent="0.2">
      <c r="B818" s="2" t="s">
        <v>12</v>
      </c>
      <c r="C818" s="2">
        <v>1185732</v>
      </c>
      <c r="D818" s="3">
        <v>44299</v>
      </c>
      <c r="E818" s="2" t="s">
        <v>31</v>
      </c>
      <c r="F818" s="2" t="s">
        <v>46</v>
      </c>
      <c r="G818" s="2" t="s">
        <v>47</v>
      </c>
      <c r="H818" s="2" t="s">
        <v>15</v>
      </c>
      <c r="I818" s="4">
        <v>0.4</v>
      </c>
      <c r="J818" s="5">
        <v>4000</v>
      </c>
      <c r="K818" s="6">
        <f t="shared" si="6"/>
        <v>1600</v>
      </c>
      <c r="L818" s="6">
        <f t="shared" si="7"/>
        <v>560</v>
      </c>
      <c r="M818" s="7">
        <v>0.35000000000000003</v>
      </c>
    </row>
    <row r="819" spans="2:13" x14ac:dyDescent="0.2">
      <c r="B819" s="2" t="s">
        <v>12</v>
      </c>
      <c r="C819" s="2">
        <v>1185732</v>
      </c>
      <c r="D819" s="3">
        <v>44299</v>
      </c>
      <c r="E819" s="2" t="s">
        <v>31</v>
      </c>
      <c r="F819" s="2" t="s">
        <v>46</v>
      </c>
      <c r="G819" s="2" t="s">
        <v>47</v>
      </c>
      <c r="H819" s="2" t="s">
        <v>16</v>
      </c>
      <c r="I819" s="4">
        <v>0.4</v>
      </c>
      <c r="J819" s="5">
        <v>1000</v>
      </c>
      <c r="K819" s="6">
        <f t="shared" si="6"/>
        <v>400</v>
      </c>
      <c r="L819" s="6">
        <f t="shared" si="7"/>
        <v>120</v>
      </c>
      <c r="M819" s="7">
        <v>0.3</v>
      </c>
    </row>
    <row r="820" spans="2:13" x14ac:dyDescent="0.2">
      <c r="B820" s="2" t="s">
        <v>12</v>
      </c>
      <c r="C820" s="2">
        <v>1185732</v>
      </c>
      <c r="D820" s="3">
        <v>44299</v>
      </c>
      <c r="E820" s="2" t="s">
        <v>31</v>
      </c>
      <c r="F820" s="2" t="s">
        <v>46</v>
      </c>
      <c r="G820" s="2" t="s">
        <v>47</v>
      </c>
      <c r="H820" s="2" t="s">
        <v>17</v>
      </c>
      <c r="I820" s="4">
        <v>0.30000000000000004</v>
      </c>
      <c r="J820" s="5">
        <v>1000</v>
      </c>
      <c r="K820" s="6">
        <f t="shared" si="6"/>
        <v>300.00000000000006</v>
      </c>
      <c r="L820" s="6">
        <f t="shared" si="7"/>
        <v>90.000000000000014</v>
      </c>
      <c r="M820" s="7">
        <v>0.3</v>
      </c>
    </row>
    <row r="821" spans="2:13" x14ac:dyDescent="0.2">
      <c r="B821" s="2" t="s">
        <v>12</v>
      </c>
      <c r="C821" s="2">
        <v>1185732</v>
      </c>
      <c r="D821" s="3">
        <v>44299</v>
      </c>
      <c r="E821" s="2" t="s">
        <v>31</v>
      </c>
      <c r="F821" s="2" t="s">
        <v>46</v>
      </c>
      <c r="G821" s="2" t="s">
        <v>47</v>
      </c>
      <c r="H821" s="2" t="s">
        <v>18</v>
      </c>
      <c r="I821" s="4">
        <v>0.35</v>
      </c>
      <c r="J821" s="5">
        <v>250</v>
      </c>
      <c r="K821" s="6">
        <f t="shared" si="6"/>
        <v>87.5</v>
      </c>
      <c r="L821" s="6">
        <f t="shared" si="7"/>
        <v>30.625000000000004</v>
      </c>
      <c r="M821" s="7">
        <v>0.35000000000000003</v>
      </c>
    </row>
    <row r="822" spans="2:13" x14ac:dyDescent="0.2">
      <c r="B822" s="2" t="s">
        <v>12</v>
      </c>
      <c r="C822" s="2">
        <v>1185732</v>
      </c>
      <c r="D822" s="3">
        <v>44299</v>
      </c>
      <c r="E822" s="2" t="s">
        <v>31</v>
      </c>
      <c r="F822" s="2" t="s">
        <v>46</v>
      </c>
      <c r="G822" s="2" t="s">
        <v>47</v>
      </c>
      <c r="H822" s="2" t="s">
        <v>19</v>
      </c>
      <c r="I822" s="4">
        <v>0.5</v>
      </c>
      <c r="J822" s="5">
        <v>500</v>
      </c>
      <c r="K822" s="6">
        <f t="shared" si="6"/>
        <v>250</v>
      </c>
      <c r="L822" s="6">
        <f t="shared" si="7"/>
        <v>75</v>
      </c>
      <c r="M822" s="7">
        <v>0.3</v>
      </c>
    </row>
    <row r="823" spans="2:13" x14ac:dyDescent="0.2">
      <c r="B823" s="2" t="s">
        <v>12</v>
      </c>
      <c r="C823" s="2">
        <v>1185732</v>
      </c>
      <c r="D823" s="3">
        <v>44299</v>
      </c>
      <c r="E823" s="2" t="s">
        <v>31</v>
      </c>
      <c r="F823" s="2" t="s">
        <v>46</v>
      </c>
      <c r="G823" s="2" t="s">
        <v>47</v>
      </c>
      <c r="H823" s="2" t="s">
        <v>20</v>
      </c>
      <c r="I823" s="4">
        <v>0.4</v>
      </c>
      <c r="J823" s="5">
        <v>1750</v>
      </c>
      <c r="K823" s="6">
        <f t="shared" si="6"/>
        <v>700</v>
      </c>
      <c r="L823" s="6">
        <f t="shared" si="7"/>
        <v>315</v>
      </c>
      <c r="M823" s="7">
        <v>0.45</v>
      </c>
    </row>
    <row r="824" spans="2:13" x14ac:dyDescent="0.2">
      <c r="B824" s="2" t="s">
        <v>12</v>
      </c>
      <c r="C824" s="2">
        <v>1185732</v>
      </c>
      <c r="D824" s="3">
        <v>44330</v>
      </c>
      <c r="E824" s="2" t="s">
        <v>31</v>
      </c>
      <c r="F824" s="2" t="s">
        <v>46</v>
      </c>
      <c r="G824" s="2" t="s">
        <v>47</v>
      </c>
      <c r="H824" s="2" t="s">
        <v>15</v>
      </c>
      <c r="I824" s="4">
        <v>0.5</v>
      </c>
      <c r="J824" s="5">
        <v>4450</v>
      </c>
      <c r="K824" s="6">
        <f t="shared" si="6"/>
        <v>2225</v>
      </c>
      <c r="L824" s="6">
        <f t="shared" si="7"/>
        <v>778.75000000000011</v>
      </c>
      <c r="M824" s="7">
        <v>0.35000000000000003</v>
      </c>
    </row>
    <row r="825" spans="2:13" x14ac:dyDescent="0.2">
      <c r="B825" s="2" t="s">
        <v>12</v>
      </c>
      <c r="C825" s="2">
        <v>1185732</v>
      </c>
      <c r="D825" s="3">
        <v>44330</v>
      </c>
      <c r="E825" s="2" t="s">
        <v>31</v>
      </c>
      <c r="F825" s="2" t="s">
        <v>46</v>
      </c>
      <c r="G825" s="2" t="s">
        <v>47</v>
      </c>
      <c r="H825" s="2" t="s">
        <v>16</v>
      </c>
      <c r="I825" s="4">
        <v>0.45000000000000007</v>
      </c>
      <c r="J825" s="5">
        <v>1500</v>
      </c>
      <c r="K825" s="6">
        <f t="shared" si="6"/>
        <v>675.00000000000011</v>
      </c>
      <c r="L825" s="6">
        <f t="shared" si="7"/>
        <v>202.50000000000003</v>
      </c>
      <c r="M825" s="7">
        <v>0.3</v>
      </c>
    </row>
    <row r="826" spans="2:13" x14ac:dyDescent="0.2">
      <c r="B826" s="2" t="s">
        <v>12</v>
      </c>
      <c r="C826" s="2">
        <v>1185732</v>
      </c>
      <c r="D826" s="3">
        <v>44330</v>
      </c>
      <c r="E826" s="2" t="s">
        <v>31</v>
      </c>
      <c r="F826" s="2" t="s">
        <v>46</v>
      </c>
      <c r="G826" s="2" t="s">
        <v>47</v>
      </c>
      <c r="H826" s="2" t="s">
        <v>17</v>
      </c>
      <c r="I826" s="4">
        <v>0.4</v>
      </c>
      <c r="J826" s="5">
        <v>1250</v>
      </c>
      <c r="K826" s="6">
        <f t="shared" si="6"/>
        <v>500</v>
      </c>
      <c r="L826" s="6">
        <f t="shared" si="7"/>
        <v>150</v>
      </c>
      <c r="M826" s="7">
        <v>0.3</v>
      </c>
    </row>
    <row r="827" spans="2:13" x14ac:dyDescent="0.2">
      <c r="B827" s="2" t="s">
        <v>12</v>
      </c>
      <c r="C827" s="2">
        <v>1185732</v>
      </c>
      <c r="D827" s="3">
        <v>44330</v>
      </c>
      <c r="E827" s="2" t="s">
        <v>31</v>
      </c>
      <c r="F827" s="2" t="s">
        <v>46</v>
      </c>
      <c r="G827" s="2" t="s">
        <v>47</v>
      </c>
      <c r="H827" s="2" t="s">
        <v>18</v>
      </c>
      <c r="I827" s="4">
        <v>0.4</v>
      </c>
      <c r="J827" s="5">
        <v>500</v>
      </c>
      <c r="K827" s="6">
        <f t="shared" si="6"/>
        <v>200</v>
      </c>
      <c r="L827" s="6">
        <f t="shared" si="7"/>
        <v>70</v>
      </c>
      <c r="M827" s="7">
        <v>0.35000000000000003</v>
      </c>
    </row>
    <row r="828" spans="2:13" x14ac:dyDescent="0.2">
      <c r="B828" s="2" t="s">
        <v>12</v>
      </c>
      <c r="C828" s="2">
        <v>1185732</v>
      </c>
      <c r="D828" s="3">
        <v>44330</v>
      </c>
      <c r="E828" s="2" t="s">
        <v>31</v>
      </c>
      <c r="F828" s="2" t="s">
        <v>46</v>
      </c>
      <c r="G828" s="2" t="s">
        <v>47</v>
      </c>
      <c r="H828" s="2" t="s">
        <v>19</v>
      </c>
      <c r="I828" s="4">
        <v>0.54999999999999993</v>
      </c>
      <c r="J828" s="5">
        <v>750</v>
      </c>
      <c r="K828" s="6">
        <f t="shared" si="6"/>
        <v>412.49999999999994</v>
      </c>
      <c r="L828" s="6">
        <f t="shared" si="7"/>
        <v>123.74999999999997</v>
      </c>
      <c r="M828" s="7">
        <v>0.3</v>
      </c>
    </row>
    <row r="829" spans="2:13" x14ac:dyDescent="0.2">
      <c r="B829" s="2" t="s">
        <v>12</v>
      </c>
      <c r="C829" s="2">
        <v>1185732</v>
      </c>
      <c r="D829" s="3">
        <v>44330</v>
      </c>
      <c r="E829" s="2" t="s">
        <v>31</v>
      </c>
      <c r="F829" s="2" t="s">
        <v>46</v>
      </c>
      <c r="G829" s="2" t="s">
        <v>47</v>
      </c>
      <c r="H829" s="2" t="s">
        <v>20</v>
      </c>
      <c r="I829" s="4">
        <v>0.6</v>
      </c>
      <c r="J829" s="5">
        <v>1750</v>
      </c>
      <c r="K829" s="6">
        <f t="shared" si="6"/>
        <v>1050</v>
      </c>
      <c r="L829" s="6">
        <f t="shared" si="7"/>
        <v>472.5</v>
      </c>
      <c r="M829" s="7">
        <v>0.45</v>
      </c>
    </row>
    <row r="830" spans="2:13" x14ac:dyDescent="0.2">
      <c r="B830" s="2" t="s">
        <v>12</v>
      </c>
      <c r="C830" s="2">
        <v>1185732</v>
      </c>
      <c r="D830" s="3">
        <v>44360</v>
      </c>
      <c r="E830" s="2" t="s">
        <v>31</v>
      </c>
      <c r="F830" s="2" t="s">
        <v>46</v>
      </c>
      <c r="G830" s="2" t="s">
        <v>47</v>
      </c>
      <c r="H830" s="2" t="s">
        <v>15</v>
      </c>
      <c r="I830" s="4">
        <v>0.45</v>
      </c>
      <c r="J830" s="5">
        <v>4250</v>
      </c>
      <c r="K830" s="6">
        <f t="shared" si="6"/>
        <v>1912.5</v>
      </c>
      <c r="L830" s="6">
        <f t="shared" si="7"/>
        <v>669.37500000000011</v>
      </c>
      <c r="M830" s="7">
        <v>0.35000000000000003</v>
      </c>
    </row>
    <row r="831" spans="2:13" x14ac:dyDescent="0.2">
      <c r="B831" s="2" t="s">
        <v>12</v>
      </c>
      <c r="C831" s="2">
        <v>1185732</v>
      </c>
      <c r="D831" s="3">
        <v>44360</v>
      </c>
      <c r="E831" s="2" t="s">
        <v>31</v>
      </c>
      <c r="F831" s="2" t="s">
        <v>46</v>
      </c>
      <c r="G831" s="2" t="s">
        <v>47</v>
      </c>
      <c r="H831" s="2" t="s">
        <v>16</v>
      </c>
      <c r="I831" s="4">
        <v>0.40000000000000008</v>
      </c>
      <c r="J831" s="5">
        <v>1750</v>
      </c>
      <c r="K831" s="6">
        <f t="shared" si="6"/>
        <v>700.00000000000011</v>
      </c>
      <c r="L831" s="6">
        <f t="shared" si="7"/>
        <v>210.00000000000003</v>
      </c>
      <c r="M831" s="7">
        <v>0.3</v>
      </c>
    </row>
    <row r="832" spans="2:13" x14ac:dyDescent="0.2">
      <c r="B832" s="2" t="s">
        <v>12</v>
      </c>
      <c r="C832" s="2">
        <v>1185732</v>
      </c>
      <c r="D832" s="3">
        <v>44360</v>
      </c>
      <c r="E832" s="2" t="s">
        <v>31</v>
      </c>
      <c r="F832" s="2" t="s">
        <v>46</v>
      </c>
      <c r="G832" s="2" t="s">
        <v>47</v>
      </c>
      <c r="H832" s="2" t="s">
        <v>17</v>
      </c>
      <c r="I832" s="4">
        <v>0.35000000000000003</v>
      </c>
      <c r="J832" s="5">
        <v>1750</v>
      </c>
      <c r="K832" s="6">
        <f t="shared" si="6"/>
        <v>612.50000000000011</v>
      </c>
      <c r="L832" s="6">
        <f t="shared" si="7"/>
        <v>183.75000000000003</v>
      </c>
      <c r="M832" s="7">
        <v>0.3</v>
      </c>
    </row>
    <row r="833" spans="2:13" x14ac:dyDescent="0.2">
      <c r="B833" s="2" t="s">
        <v>12</v>
      </c>
      <c r="C833" s="2">
        <v>1185732</v>
      </c>
      <c r="D833" s="3">
        <v>44360</v>
      </c>
      <c r="E833" s="2" t="s">
        <v>31</v>
      </c>
      <c r="F833" s="2" t="s">
        <v>46</v>
      </c>
      <c r="G833" s="2" t="s">
        <v>47</v>
      </c>
      <c r="H833" s="2" t="s">
        <v>18</v>
      </c>
      <c r="I833" s="4">
        <v>0.35000000000000003</v>
      </c>
      <c r="J833" s="5">
        <v>1500</v>
      </c>
      <c r="K833" s="6">
        <f t="shared" si="6"/>
        <v>525</v>
      </c>
      <c r="L833" s="6">
        <f t="shared" si="7"/>
        <v>183.75000000000003</v>
      </c>
      <c r="M833" s="7">
        <v>0.35000000000000003</v>
      </c>
    </row>
    <row r="834" spans="2:13" x14ac:dyDescent="0.2">
      <c r="B834" s="2" t="s">
        <v>12</v>
      </c>
      <c r="C834" s="2">
        <v>1185732</v>
      </c>
      <c r="D834" s="3">
        <v>44360</v>
      </c>
      <c r="E834" s="2" t="s">
        <v>31</v>
      </c>
      <c r="F834" s="2" t="s">
        <v>46</v>
      </c>
      <c r="G834" s="2" t="s">
        <v>47</v>
      </c>
      <c r="H834" s="2" t="s">
        <v>19</v>
      </c>
      <c r="I834" s="4">
        <v>0.5</v>
      </c>
      <c r="J834" s="5">
        <v>1500</v>
      </c>
      <c r="K834" s="6">
        <f t="shared" si="6"/>
        <v>750</v>
      </c>
      <c r="L834" s="6">
        <f t="shared" si="7"/>
        <v>225</v>
      </c>
      <c r="M834" s="7">
        <v>0.3</v>
      </c>
    </row>
    <row r="835" spans="2:13" x14ac:dyDescent="0.2">
      <c r="B835" s="2" t="s">
        <v>12</v>
      </c>
      <c r="C835" s="2">
        <v>1185732</v>
      </c>
      <c r="D835" s="3">
        <v>44360</v>
      </c>
      <c r="E835" s="2" t="s">
        <v>31</v>
      </c>
      <c r="F835" s="2" t="s">
        <v>46</v>
      </c>
      <c r="G835" s="2" t="s">
        <v>47</v>
      </c>
      <c r="H835" s="2" t="s">
        <v>20</v>
      </c>
      <c r="I835" s="4">
        <v>0.55000000000000004</v>
      </c>
      <c r="J835" s="5">
        <v>3250</v>
      </c>
      <c r="K835" s="6">
        <f t="shared" si="6"/>
        <v>1787.5000000000002</v>
      </c>
      <c r="L835" s="6">
        <f t="shared" si="7"/>
        <v>804.37500000000011</v>
      </c>
      <c r="M835" s="7">
        <v>0.45</v>
      </c>
    </row>
    <row r="836" spans="2:13" x14ac:dyDescent="0.2">
      <c r="B836" s="2" t="s">
        <v>12</v>
      </c>
      <c r="C836" s="2">
        <v>1185732</v>
      </c>
      <c r="D836" s="3">
        <v>44389</v>
      </c>
      <c r="E836" s="2" t="s">
        <v>31</v>
      </c>
      <c r="F836" s="2" t="s">
        <v>46</v>
      </c>
      <c r="G836" s="2" t="s">
        <v>47</v>
      </c>
      <c r="H836" s="2" t="s">
        <v>15</v>
      </c>
      <c r="I836" s="4">
        <v>0.5</v>
      </c>
      <c r="J836" s="5">
        <v>5500</v>
      </c>
      <c r="K836" s="6">
        <f t="shared" si="6"/>
        <v>2750</v>
      </c>
      <c r="L836" s="6">
        <f t="shared" si="7"/>
        <v>962.50000000000011</v>
      </c>
      <c r="M836" s="7">
        <v>0.35000000000000003</v>
      </c>
    </row>
    <row r="837" spans="2:13" x14ac:dyDescent="0.2">
      <c r="B837" s="2" t="s">
        <v>12</v>
      </c>
      <c r="C837" s="2">
        <v>1185732</v>
      </c>
      <c r="D837" s="3">
        <v>44389</v>
      </c>
      <c r="E837" s="2" t="s">
        <v>31</v>
      </c>
      <c r="F837" s="2" t="s">
        <v>46</v>
      </c>
      <c r="G837" s="2" t="s">
        <v>47</v>
      </c>
      <c r="H837" s="2" t="s">
        <v>16</v>
      </c>
      <c r="I837" s="4">
        <v>0.45000000000000007</v>
      </c>
      <c r="J837" s="5">
        <v>3000</v>
      </c>
      <c r="K837" s="6">
        <f t="shared" si="6"/>
        <v>1350.0000000000002</v>
      </c>
      <c r="L837" s="6">
        <f t="shared" si="7"/>
        <v>405.00000000000006</v>
      </c>
      <c r="M837" s="7">
        <v>0.3</v>
      </c>
    </row>
    <row r="838" spans="2:13" x14ac:dyDescent="0.2">
      <c r="B838" s="2" t="s">
        <v>12</v>
      </c>
      <c r="C838" s="2">
        <v>1185732</v>
      </c>
      <c r="D838" s="3">
        <v>44389</v>
      </c>
      <c r="E838" s="2" t="s">
        <v>31</v>
      </c>
      <c r="F838" s="2" t="s">
        <v>46</v>
      </c>
      <c r="G838" s="2" t="s">
        <v>47</v>
      </c>
      <c r="H838" s="2" t="s">
        <v>17</v>
      </c>
      <c r="I838" s="4">
        <v>0.4</v>
      </c>
      <c r="J838" s="5">
        <v>2250</v>
      </c>
      <c r="K838" s="6">
        <f t="shared" si="6"/>
        <v>900</v>
      </c>
      <c r="L838" s="6">
        <f t="shared" si="7"/>
        <v>270</v>
      </c>
      <c r="M838" s="7">
        <v>0.3</v>
      </c>
    </row>
    <row r="839" spans="2:13" x14ac:dyDescent="0.2">
      <c r="B839" s="2" t="s">
        <v>12</v>
      </c>
      <c r="C839" s="2">
        <v>1185732</v>
      </c>
      <c r="D839" s="3">
        <v>44389</v>
      </c>
      <c r="E839" s="2" t="s">
        <v>31</v>
      </c>
      <c r="F839" s="2" t="s">
        <v>46</v>
      </c>
      <c r="G839" s="2" t="s">
        <v>47</v>
      </c>
      <c r="H839" s="2" t="s">
        <v>18</v>
      </c>
      <c r="I839" s="4">
        <v>0.4</v>
      </c>
      <c r="J839" s="5">
        <v>1750</v>
      </c>
      <c r="K839" s="6">
        <f t="shared" si="6"/>
        <v>700</v>
      </c>
      <c r="L839" s="6">
        <f t="shared" si="7"/>
        <v>245.00000000000003</v>
      </c>
      <c r="M839" s="7">
        <v>0.35000000000000003</v>
      </c>
    </row>
    <row r="840" spans="2:13" x14ac:dyDescent="0.2">
      <c r="B840" s="2" t="s">
        <v>12</v>
      </c>
      <c r="C840" s="2">
        <v>1185732</v>
      </c>
      <c r="D840" s="3">
        <v>44389</v>
      </c>
      <c r="E840" s="2" t="s">
        <v>31</v>
      </c>
      <c r="F840" s="2" t="s">
        <v>46</v>
      </c>
      <c r="G840" s="2" t="s">
        <v>47</v>
      </c>
      <c r="H840" s="2" t="s">
        <v>19</v>
      </c>
      <c r="I840" s="4">
        <v>0.5</v>
      </c>
      <c r="J840" s="5">
        <v>2000</v>
      </c>
      <c r="K840" s="6">
        <f t="shared" si="6"/>
        <v>1000</v>
      </c>
      <c r="L840" s="6">
        <f t="shared" si="7"/>
        <v>300</v>
      </c>
      <c r="M840" s="7">
        <v>0.3</v>
      </c>
    </row>
    <row r="841" spans="2:13" x14ac:dyDescent="0.2">
      <c r="B841" s="2" t="s">
        <v>12</v>
      </c>
      <c r="C841" s="2">
        <v>1185732</v>
      </c>
      <c r="D841" s="3">
        <v>44389</v>
      </c>
      <c r="E841" s="2" t="s">
        <v>31</v>
      </c>
      <c r="F841" s="2" t="s">
        <v>46</v>
      </c>
      <c r="G841" s="2" t="s">
        <v>47</v>
      </c>
      <c r="H841" s="2" t="s">
        <v>20</v>
      </c>
      <c r="I841" s="4">
        <v>0.55000000000000004</v>
      </c>
      <c r="J841" s="5">
        <v>3750</v>
      </c>
      <c r="K841" s="6">
        <f t="shared" si="6"/>
        <v>2062.5</v>
      </c>
      <c r="L841" s="6">
        <f t="shared" si="7"/>
        <v>928.125</v>
      </c>
      <c r="M841" s="7">
        <v>0.45</v>
      </c>
    </row>
    <row r="842" spans="2:13" x14ac:dyDescent="0.2">
      <c r="B842" s="2" t="s">
        <v>12</v>
      </c>
      <c r="C842" s="2">
        <v>1185732</v>
      </c>
      <c r="D842" s="3">
        <v>44421</v>
      </c>
      <c r="E842" s="2" t="s">
        <v>31</v>
      </c>
      <c r="F842" s="2" t="s">
        <v>46</v>
      </c>
      <c r="G842" s="2" t="s">
        <v>47</v>
      </c>
      <c r="H842" s="2" t="s">
        <v>15</v>
      </c>
      <c r="I842" s="4">
        <v>0.5</v>
      </c>
      <c r="J842" s="5">
        <v>5250</v>
      </c>
      <c r="K842" s="6">
        <f t="shared" si="6"/>
        <v>2625</v>
      </c>
      <c r="L842" s="6">
        <f t="shared" si="7"/>
        <v>918.75000000000011</v>
      </c>
      <c r="M842" s="7">
        <v>0.35000000000000003</v>
      </c>
    </row>
    <row r="843" spans="2:13" x14ac:dyDescent="0.2">
      <c r="B843" s="2" t="s">
        <v>12</v>
      </c>
      <c r="C843" s="2">
        <v>1185732</v>
      </c>
      <c r="D843" s="3">
        <v>44421</v>
      </c>
      <c r="E843" s="2" t="s">
        <v>31</v>
      </c>
      <c r="F843" s="2" t="s">
        <v>46</v>
      </c>
      <c r="G843" s="2" t="s">
        <v>47</v>
      </c>
      <c r="H843" s="2" t="s">
        <v>16</v>
      </c>
      <c r="I843" s="4">
        <v>0.45000000000000007</v>
      </c>
      <c r="J843" s="5">
        <v>3000</v>
      </c>
      <c r="K843" s="6">
        <f t="shared" si="6"/>
        <v>1350.0000000000002</v>
      </c>
      <c r="L843" s="6">
        <f t="shared" si="7"/>
        <v>405.00000000000006</v>
      </c>
      <c r="M843" s="7">
        <v>0.3</v>
      </c>
    </row>
    <row r="844" spans="2:13" x14ac:dyDescent="0.2">
      <c r="B844" s="2" t="s">
        <v>12</v>
      </c>
      <c r="C844" s="2">
        <v>1185732</v>
      </c>
      <c r="D844" s="3">
        <v>44421</v>
      </c>
      <c r="E844" s="2" t="s">
        <v>31</v>
      </c>
      <c r="F844" s="2" t="s">
        <v>46</v>
      </c>
      <c r="G844" s="2" t="s">
        <v>47</v>
      </c>
      <c r="H844" s="2" t="s">
        <v>17</v>
      </c>
      <c r="I844" s="4">
        <v>0.4</v>
      </c>
      <c r="J844" s="5">
        <v>2250</v>
      </c>
      <c r="K844" s="6">
        <f t="shared" si="6"/>
        <v>900</v>
      </c>
      <c r="L844" s="6">
        <f t="shared" si="7"/>
        <v>270</v>
      </c>
      <c r="M844" s="7">
        <v>0.3</v>
      </c>
    </row>
    <row r="845" spans="2:13" x14ac:dyDescent="0.2">
      <c r="B845" s="2" t="s">
        <v>12</v>
      </c>
      <c r="C845" s="2">
        <v>1185732</v>
      </c>
      <c r="D845" s="3">
        <v>44421</v>
      </c>
      <c r="E845" s="2" t="s">
        <v>31</v>
      </c>
      <c r="F845" s="2" t="s">
        <v>46</v>
      </c>
      <c r="G845" s="2" t="s">
        <v>47</v>
      </c>
      <c r="H845" s="2" t="s">
        <v>18</v>
      </c>
      <c r="I845" s="4">
        <v>0.35000000000000003</v>
      </c>
      <c r="J845" s="5">
        <v>1750</v>
      </c>
      <c r="K845" s="6">
        <f t="shared" si="6"/>
        <v>612.50000000000011</v>
      </c>
      <c r="L845" s="6">
        <f t="shared" si="7"/>
        <v>214.37500000000006</v>
      </c>
      <c r="M845" s="7">
        <v>0.35000000000000003</v>
      </c>
    </row>
    <row r="846" spans="2:13" x14ac:dyDescent="0.2">
      <c r="B846" s="2" t="s">
        <v>12</v>
      </c>
      <c r="C846" s="2">
        <v>1185732</v>
      </c>
      <c r="D846" s="3">
        <v>44421</v>
      </c>
      <c r="E846" s="2" t="s">
        <v>31</v>
      </c>
      <c r="F846" s="2" t="s">
        <v>46</v>
      </c>
      <c r="G846" s="2" t="s">
        <v>47</v>
      </c>
      <c r="H846" s="2" t="s">
        <v>19</v>
      </c>
      <c r="I846" s="4">
        <v>0.45</v>
      </c>
      <c r="J846" s="5">
        <v>1500</v>
      </c>
      <c r="K846" s="6">
        <f t="shared" si="6"/>
        <v>675</v>
      </c>
      <c r="L846" s="6">
        <f t="shared" si="7"/>
        <v>202.5</v>
      </c>
      <c r="M846" s="7">
        <v>0.3</v>
      </c>
    </row>
    <row r="847" spans="2:13" x14ac:dyDescent="0.2">
      <c r="B847" s="2" t="s">
        <v>12</v>
      </c>
      <c r="C847" s="2">
        <v>1185732</v>
      </c>
      <c r="D847" s="3">
        <v>44421</v>
      </c>
      <c r="E847" s="2" t="s">
        <v>31</v>
      </c>
      <c r="F847" s="2" t="s">
        <v>46</v>
      </c>
      <c r="G847" s="2" t="s">
        <v>47</v>
      </c>
      <c r="H847" s="2" t="s">
        <v>20</v>
      </c>
      <c r="I847" s="4">
        <v>0.5</v>
      </c>
      <c r="J847" s="5">
        <v>3250</v>
      </c>
      <c r="K847" s="6">
        <f t="shared" si="6"/>
        <v>1625</v>
      </c>
      <c r="L847" s="6">
        <f t="shared" si="7"/>
        <v>731.25</v>
      </c>
      <c r="M847" s="7">
        <v>0.45</v>
      </c>
    </row>
    <row r="848" spans="2:13" x14ac:dyDescent="0.2">
      <c r="B848" s="2" t="s">
        <v>12</v>
      </c>
      <c r="C848" s="2">
        <v>1185732</v>
      </c>
      <c r="D848" s="3">
        <v>44453</v>
      </c>
      <c r="E848" s="2" t="s">
        <v>31</v>
      </c>
      <c r="F848" s="2" t="s">
        <v>46</v>
      </c>
      <c r="G848" s="2" t="s">
        <v>47</v>
      </c>
      <c r="H848" s="2" t="s">
        <v>15</v>
      </c>
      <c r="I848" s="4">
        <v>0.45</v>
      </c>
      <c r="J848" s="5">
        <v>4500</v>
      </c>
      <c r="K848" s="6">
        <f t="shared" si="6"/>
        <v>2025</v>
      </c>
      <c r="L848" s="6">
        <f t="shared" si="7"/>
        <v>708.75000000000011</v>
      </c>
      <c r="M848" s="7">
        <v>0.35000000000000003</v>
      </c>
    </row>
    <row r="849" spans="2:13" x14ac:dyDescent="0.2">
      <c r="B849" s="2" t="s">
        <v>12</v>
      </c>
      <c r="C849" s="2">
        <v>1185732</v>
      </c>
      <c r="D849" s="3">
        <v>44453</v>
      </c>
      <c r="E849" s="2" t="s">
        <v>31</v>
      </c>
      <c r="F849" s="2" t="s">
        <v>46</v>
      </c>
      <c r="G849" s="2" t="s">
        <v>47</v>
      </c>
      <c r="H849" s="2" t="s">
        <v>16</v>
      </c>
      <c r="I849" s="4">
        <v>0.40000000000000008</v>
      </c>
      <c r="J849" s="5">
        <v>2500</v>
      </c>
      <c r="K849" s="6">
        <f t="shared" si="6"/>
        <v>1000.0000000000002</v>
      </c>
      <c r="L849" s="6">
        <f t="shared" si="7"/>
        <v>300.00000000000006</v>
      </c>
      <c r="M849" s="7">
        <v>0.3</v>
      </c>
    </row>
    <row r="850" spans="2:13" x14ac:dyDescent="0.2">
      <c r="B850" s="2" t="s">
        <v>12</v>
      </c>
      <c r="C850" s="2">
        <v>1185732</v>
      </c>
      <c r="D850" s="3">
        <v>44453</v>
      </c>
      <c r="E850" s="2" t="s">
        <v>31</v>
      </c>
      <c r="F850" s="2" t="s">
        <v>46</v>
      </c>
      <c r="G850" s="2" t="s">
        <v>47</v>
      </c>
      <c r="H850" s="2" t="s">
        <v>17</v>
      </c>
      <c r="I850" s="4">
        <v>0.25</v>
      </c>
      <c r="J850" s="5">
        <v>1500</v>
      </c>
      <c r="K850" s="6">
        <f t="shared" si="6"/>
        <v>375</v>
      </c>
      <c r="L850" s="6">
        <f t="shared" si="7"/>
        <v>112.5</v>
      </c>
      <c r="M850" s="7">
        <v>0.3</v>
      </c>
    </row>
    <row r="851" spans="2:13" x14ac:dyDescent="0.2">
      <c r="B851" s="2" t="s">
        <v>12</v>
      </c>
      <c r="C851" s="2">
        <v>1185732</v>
      </c>
      <c r="D851" s="3">
        <v>44453</v>
      </c>
      <c r="E851" s="2" t="s">
        <v>31</v>
      </c>
      <c r="F851" s="2" t="s">
        <v>46</v>
      </c>
      <c r="G851" s="2" t="s">
        <v>47</v>
      </c>
      <c r="H851" s="2" t="s">
        <v>18</v>
      </c>
      <c r="I851" s="4">
        <v>0.25</v>
      </c>
      <c r="J851" s="5">
        <v>1250</v>
      </c>
      <c r="K851" s="6">
        <f t="shared" si="6"/>
        <v>312.5</v>
      </c>
      <c r="L851" s="6">
        <f t="shared" si="7"/>
        <v>109.37500000000001</v>
      </c>
      <c r="M851" s="7">
        <v>0.35000000000000003</v>
      </c>
    </row>
    <row r="852" spans="2:13" x14ac:dyDescent="0.2">
      <c r="B852" s="2" t="s">
        <v>12</v>
      </c>
      <c r="C852" s="2">
        <v>1185732</v>
      </c>
      <c r="D852" s="3">
        <v>44453</v>
      </c>
      <c r="E852" s="2" t="s">
        <v>31</v>
      </c>
      <c r="F852" s="2" t="s">
        <v>46</v>
      </c>
      <c r="G852" s="2" t="s">
        <v>47</v>
      </c>
      <c r="H852" s="2" t="s">
        <v>19</v>
      </c>
      <c r="I852" s="4">
        <v>0.35</v>
      </c>
      <c r="J852" s="5">
        <v>1250</v>
      </c>
      <c r="K852" s="6">
        <f t="shared" si="6"/>
        <v>437.5</v>
      </c>
      <c r="L852" s="6">
        <f t="shared" si="7"/>
        <v>131.25</v>
      </c>
      <c r="M852" s="7">
        <v>0.3</v>
      </c>
    </row>
    <row r="853" spans="2:13" x14ac:dyDescent="0.2">
      <c r="B853" s="2" t="s">
        <v>12</v>
      </c>
      <c r="C853" s="2">
        <v>1185732</v>
      </c>
      <c r="D853" s="3">
        <v>44453</v>
      </c>
      <c r="E853" s="2" t="s">
        <v>31</v>
      </c>
      <c r="F853" s="2" t="s">
        <v>46</v>
      </c>
      <c r="G853" s="2" t="s">
        <v>47</v>
      </c>
      <c r="H853" s="2" t="s">
        <v>20</v>
      </c>
      <c r="I853" s="4">
        <v>0.4</v>
      </c>
      <c r="J853" s="5">
        <v>2000</v>
      </c>
      <c r="K853" s="6">
        <f t="shared" si="6"/>
        <v>800</v>
      </c>
      <c r="L853" s="6">
        <f t="shared" si="7"/>
        <v>360</v>
      </c>
      <c r="M853" s="7">
        <v>0.45</v>
      </c>
    </row>
    <row r="854" spans="2:13" x14ac:dyDescent="0.2">
      <c r="B854" s="2" t="s">
        <v>12</v>
      </c>
      <c r="C854" s="2">
        <v>1185732</v>
      </c>
      <c r="D854" s="3">
        <v>44482</v>
      </c>
      <c r="E854" s="2" t="s">
        <v>31</v>
      </c>
      <c r="F854" s="2" t="s">
        <v>46</v>
      </c>
      <c r="G854" s="2" t="s">
        <v>47</v>
      </c>
      <c r="H854" s="2" t="s">
        <v>15</v>
      </c>
      <c r="I854" s="4">
        <v>0.44999999999999996</v>
      </c>
      <c r="J854" s="5">
        <v>3750</v>
      </c>
      <c r="K854" s="6">
        <f t="shared" si="6"/>
        <v>1687.4999999999998</v>
      </c>
      <c r="L854" s="6">
        <f t="shared" si="7"/>
        <v>590.625</v>
      </c>
      <c r="M854" s="7">
        <v>0.35000000000000003</v>
      </c>
    </row>
    <row r="855" spans="2:13" x14ac:dyDescent="0.2">
      <c r="B855" s="2" t="s">
        <v>12</v>
      </c>
      <c r="C855" s="2">
        <v>1185732</v>
      </c>
      <c r="D855" s="3">
        <v>44482</v>
      </c>
      <c r="E855" s="2" t="s">
        <v>31</v>
      </c>
      <c r="F855" s="2" t="s">
        <v>46</v>
      </c>
      <c r="G855" s="2" t="s">
        <v>47</v>
      </c>
      <c r="H855" s="2" t="s">
        <v>16</v>
      </c>
      <c r="I855" s="4">
        <v>0.35</v>
      </c>
      <c r="J855" s="5">
        <v>2000</v>
      </c>
      <c r="K855" s="6">
        <f t="shared" si="6"/>
        <v>700</v>
      </c>
      <c r="L855" s="6">
        <f t="shared" si="7"/>
        <v>210</v>
      </c>
      <c r="M855" s="7">
        <v>0.3</v>
      </c>
    </row>
    <row r="856" spans="2:13" x14ac:dyDescent="0.2">
      <c r="B856" s="2" t="s">
        <v>12</v>
      </c>
      <c r="C856" s="2">
        <v>1185732</v>
      </c>
      <c r="D856" s="3">
        <v>44482</v>
      </c>
      <c r="E856" s="2" t="s">
        <v>31</v>
      </c>
      <c r="F856" s="2" t="s">
        <v>46</v>
      </c>
      <c r="G856" s="2" t="s">
        <v>47</v>
      </c>
      <c r="H856" s="2" t="s">
        <v>17</v>
      </c>
      <c r="I856" s="4">
        <v>0.35</v>
      </c>
      <c r="J856" s="5">
        <v>1000</v>
      </c>
      <c r="K856" s="6">
        <f t="shared" si="6"/>
        <v>350</v>
      </c>
      <c r="L856" s="6">
        <f t="shared" si="7"/>
        <v>105</v>
      </c>
      <c r="M856" s="7">
        <v>0.3</v>
      </c>
    </row>
    <row r="857" spans="2:13" x14ac:dyDescent="0.2">
      <c r="B857" s="2" t="s">
        <v>12</v>
      </c>
      <c r="C857" s="2">
        <v>1185732</v>
      </c>
      <c r="D857" s="3">
        <v>44482</v>
      </c>
      <c r="E857" s="2" t="s">
        <v>31</v>
      </c>
      <c r="F857" s="2" t="s">
        <v>46</v>
      </c>
      <c r="G857" s="2" t="s">
        <v>47</v>
      </c>
      <c r="H857" s="2" t="s">
        <v>18</v>
      </c>
      <c r="I857" s="4">
        <v>0.35</v>
      </c>
      <c r="J857" s="5">
        <v>750</v>
      </c>
      <c r="K857" s="6">
        <f t="shared" si="6"/>
        <v>262.5</v>
      </c>
      <c r="L857" s="6">
        <f t="shared" si="7"/>
        <v>91.875000000000014</v>
      </c>
      <c r="M857" s="7">
        <v>0.35000000000000003</v>
      </c>
    </row>
    <row r="858" spans="2:13" x14ac:dyDescent="0.2">
      <c r="B858" s="2" t="s">
        <v>12</v>
      </c>
      <c r="C858" s="2">
        <v>1185732</v>
      </c>
      <c r="D858" s="3">
        <v>44482</v>
      </c>
      <c r="E858" s="2" t="s">
        <v>31</v>
      </c>
      <c r="F858" s="2" t="s">
        <v>46</v>
      </c>
      <c r="G858" s="2" t="s">
        <v>47</v>
      </c>
      <c r="H858" s="2" t="s">
        <v>19</v>
      </c>
      <c r="I858" s="4">
        <v>0.44999999999999996</v>
      </c>
      <c r="J858" s="5">
        <v>750</v>
      </c>
      <c r="K858" s="6">
        <f t="shared" si="6"/>
        <v>337.49999999999994</v>
      </c>
      <c r="L858" s="6">
        <f t="shared" si="7"/>
        <v>101.24999999999999</v>
      </c>
      <c r="M858" s="7">
        <v>0.3</v>
      </c>
    </row>
    <row r="859" spans="2:13" x14ac:dyDescent="0.2">
      <c r="B859" s="2" t="s">
        <v>12</v>
      </c>
      <c r="C859" s="2">
        <v>1185732</v>
      </c>
      <c r="D859" s="3">
        <v>44482</v>
      </c>
      <c r="E859" s="2" t="s">
        <v>31</v>
      </c>
      <c r="F859" s="2" t="s">
        <v>46</v>
      </c>
      <c r="G859" s="2" t="s">
        <v>47</v>
      </c>
      <c r="H859" s="2" t="s">
        <v>20</v>
      </c>
      <c r="I859" s="4">
        <v>0.49999999999999989</v>
      </c>
      <c r="J859" s="5">
        <v>2000</v>
      </c>
      <c r="K859" s="6">
        <f t="shared" si="6"/>
        <v>999.99999999999977</v>
      </c>
      <c r="L859" s="6">
        <f t="shared" si="7"/>
        <v>449.99999999999989</v>
      </c>
      <c r="M859" s="7">
        <v>0.45</v>
      </c>
    </row>
    <row r="860" spans="2:13" x14ac:dyDescent="0.2">
      <c r="B860" s="2" t="s">
        <v>12</v>
      </c>
      <c r="C860" s="2">
        <v>1185732</v>
      </c>
      <c r="D860" s="3">
        <v>44513</v>
      </c>
      <c r="E860" s="2" t="s">
        <v>31</v>
      </c>
      <c r="F860" s="2" t="s">
        <v>46</v>
      </c>
      <c r="G860" s="2" t="s">
        <v>47</v>
      </c>
      <c r="H860" s="2" t="s">
        <v>15</v>
      </c>
      <c r="I860" s="4">
        <v>0.5</v>
      </c>
      <c r="J860" s="5">
        <v>3500</v>
      </c>
      <c r="K860" s="6">
        <f t="shared" si="6"/>
        <v>1750</v>
      </c>
      <c r="L860" s="6">
        <f t="shared" si="7"/>
        <v>612.50000000000011</v>
      </c>
      <c r="M860" s="7">
        <v>0.35000000000000003</v>
      </c>
    </row>
    <row r="861" spans="2:13" x14ac:dyDescent="0.2">
      <c r="B861" s="2" t="s">
        <v>12</v>
      </c>
      <c r="C861" s="2">
        <v>1185732</v>
      </c>
      <c r="D861" s="3">
        <v>44513</v>
      </c>
      <c r="E861" s="2" t="s">
        <v>31</v>
      </c>
      <c r="F861" s="2" t="s">
        <v>46</v>
      </c>
      <c r="G861" s="2" t="s">
        <v>47</v>
      </c>
      <c r="H861" s="2" t="s">
        <v>16</v>
      </c>
      <c r="I861" s="4">
        <v>0.4</v>
      </c>
      <c r="J861" s="5">
        <v>2000</v>
      </c>
      <c r="K861" s="6">
        <f t="shared" si="6"/>
        <v>800</v>
      </c>
      <c r="L861" s="6">
        <f t="shared" si="7"/>
        <v>240</v>
      </c>
      <c r="M861" s="7">
        <v>0.3</v>
      </c>
    </row>
    <row r="862" spans="2:13" x14ac:dyDescent="0.2">
      <c r="B862" s="2" t="s">
        <v>12</v>
      </c>
      <c r="C862" s="2">
        <v>1185732</v>
      </c>
      <c r="D862" s="3">
        <v>44513</v>
      </c>
      <c r="E862" s="2" t="s">
        <v>31</v>
      </c>
      <c r="F862" s="2" t="s">
        <v>46</v>
      </c>
      <c r="G862" s="2" t="s">
        <v>47</v>
      </c>
      <c r="H862" s="2" t="s">
        <v>17</v>
      </c>
      <c r="I862" s="4">
        <v>0.4</v>
      </c>
      <c r="J862" s="5">
        <v>1450</v>
      </c>
      <c r="K862" s="6">
        <f t="shared" si="6"/>
        <v>580</v>
      </c>
      <c r="L862" s="6">
        <f t="shared" si="7"/>
        <v>174</v>
      </c>
      <c r="M862" s="7">
        <v>0.3</v>
      </c>
    </row>
    <row r="863" spans="2:13" x14ac:dyDescent="0.2">
      <c r="B863" s="2" t="s">
        <v>12</v>
      </c>
      <c r="C863" s="2">
        <v>1185732</v>
      </c>
      <c r="D863" s="3">
        <v>44513</v>
      </c>
      <c r="E863" s="2" t="s">
        <v>31</v>
      </c>
      <c r="F863" s="2" t="s">
        <v>46</v>
      </c>
      <c r="G863" s="2" t="s">
        <v>47</v>
      </c>
      <c r="H863" s="2" t="s">
        <v>18</v>
      </c>
      <c r="I863" s="4">
        <v>0.4</v>
      </c>
      <c r="J863" s="5">
        <v>1500</v>
      </c>
      <c r="K863" s="6">
        <f t="shared" si="6"/>
        <v>600</v>
      </c>
      <c r="L863" s="6">
        <f t="shared" si="7"/>
        <v>210.00000000000003</v>
      </c>
      <c r="M863" s="7">
        <v>0.35000000000000003</v>
      </c>
    </row>
    <row r="864" spans="2:13" x14ac:dyDescent="0.2">
      <c r="B864" s="2" t="s">
        <v>12</v>
      </c>
      <c r="C864" s="2">
        <v>1185732</v>
      </c>
      <c r="D864" s="3">
        <v>44513</v>
      </c>
      <c r="E864" s="2" t="s">
        <v>31</v>
      </c>
      <c r="F864" s="2" t="s">
        <v>46</v>
      </c>
      <c r="G864" s="2" t="s">
        <v>47</v>
      </c>
      <c r="H864" s="2" t="s">
        <v>19</v>
      </c>
      <c r="I864" s="4">
        <v>0.54999999999999993</v>
      </c>
      <c r="J864" s="5">
        <v>1250</v>
      </c>
      <c r="K864" s="6">
        <f t="shared" si="6"/>
        <v>687.49999999999989</v>
      </c>
      <c r="L864" s="6">
        <f t="shared" si="7"/>
        <v>206.24999999999997</v>
      </c>
      <c r="M864" s="7">
        <v>0.3</v>
      </c>
    </row>
    <row r="865" spans="2:13" x14ac:dyDescent="0.2">
      <c r="B865" s="2" t="s">
        <v>12</v>
      </c>
      <c r="C865" s="2">
        <v>1185732</v>
      </c>
      <c r="D865" s="3">
        <v>44513</v>
      </c>
      <c r="E865" s="2" t="s">
        <v>31</v>
      </c>
      <c r="F865" s="2" t="s">
        <v>46</v>
      </c>
      <c r="G865" s="2" t="s">
        <v>47</v>
      </c>
      <c r="H865" s="2" t="s">
        <v>20</v>
      </c>
      <c r="I865" s="4">
        <v>0.59999999999999987</v>
      </c>
      <c r="J865" s="5">
        <v>2250</v>
      </c>
      <c r="K865" s="6">
        <f t="shared" si="6"/>
        <v>1349.9999999999998</v>
      </c>
      <c r="L865" s="6">
        <f t="shared" si="7"/>
        <v>607.49999999999989</v>
      </c>
      <c r="M865" s="7">
        <v>0.45</v>
      </c>
    </row>
    <row r="866" spans="2:13" x14ac:dyDescent="0.2">
      <c r="B866" s="2" t="s">
        <v>12</v>
      </c>
      <c r="C866" s="2">
        <v>1185732</v>
      </c>
      <c r="D866" s="3">
        <v>44542</v>
      </c>
      <c r="E866" s="2" t="s">
        <v>31</v>
      </c>
      <c r="F866" s="2" t="s">
        <v>46</v>
      </c>
      <c r="G866" s="2" t="s">
        <v>47</v>
      </c>
      <c r="H866" s="2" t="s">
        <v>15</v>
      </c>
      <c r="I866" s="4">
        <v>0.54999999999999993</v>
      </c>
      <c r="J866" s="5">
        <v>4750</v>
      </c>
      <c r="K866" s="6">
        <f t="shared" si="6"/>
        <v>2612.4999999999995</v>
      </c>
      <c r="L866" s="6">
        <f t="shared" si="7"/>
        <v>914.37499999999989</v>
      </c>
      <c r="M866" s="7">
        <v>0.35000000000000003</v>
      </c>
    </row>
    <row r="867" spans="2:13" x14ac:dyDescent="0.2">
      <c r="B867" s="2" t="s">
        <v>12</v>
      </c>
      <c r="C867" s="2">
        <v>1185732</v>
      </c>
      <c r="D867" s="3">
        <v>44542</v>
      </c>
      <c r="E867" s="2" t="s">
        <v>31</v>
      </c>
      <c r="F867" s="2" t="s">
        <v>46</v>
      </c>
      <c r="G867" s="2" t="s">
        <v>47</v>
      </c>
      <c r="H867" s="2" t="s">
        <v>16</v>
      </c>
      <c r="I867" s="4">
        <v>0.45</v>
      </c>
      <c r="J867" s="5">
        <v>2750</v>
      </c>
      <c r="K867" s="6">
        <f t="shared" si="6"/>
        <v>1237.5</v>
      </c>
      <c r="L867" s="6">
        <f t="shared" si="7"/>
        <v>371.25</v>
      </c>
      <c r="M867" s="7">
        <v>0.3</v>
      </c>
    </row>
    <row r="868" spans="2:13" x14ac:dyDescent="0.2">
      <c r="B868" s="2" t="s">
        <v>12</v>
      </c>
      <c r="C868" s="2">
        <v>1185732</v>
      </c>
      <c r="D868" s="3">
        <v>44542</v>
      </c>
      <c r="E868" s="2" t="s">
        <v>31</v>
      </c>
      <c r="F868" s="2" t="s">
        <v>46</v>
      </c>
      <c r="G868" s="2" t="s">
        <v>47</v>
      </c>
      <c r="H868" s="2" t="s">
        <v>17</v>
      </c>
      <c r="I868" s="4">
        <v>0.45</v>
      </c>
      <c r="J868" s="5">
        <v>2250</v>
      </c>
      <c r="K868" s="6">
        <f t="shared" si="6"/>
        <v>1012.5</v>
      </c>
      <c r="L868" s="6">
        <f t="shared" si="7"/>
        <v>303.75</v>
      </c>
      <c r="M868" s="7">
        <v>0.3</v>
      </c>
    </row>
    <row r="869" spans="2:13" x14ac:dyDescent="0.2">
      <c r="B869" s="2" t="s">
        <v>12</v>
      </c>
      <c r="C869" s="2">
        <v>1185732</v>
      </c>
      <c r="D869" s="3">
        <v>44542</v>
      </c>
      <c r="E869" s="2" t="s">
        <v>31</v>
      </c>
      <c r="F869" s="2" t="s">
        <v>46</v>
      </c>
      <c r="G869" s="2" t="s">
        <v>47</v>
      </c>
      <c r="H869" s="2" t="s">
        <v>18</v>
      </c>
      <c r="I869" s="4">
        <v>0.45</v>
      </c>
      <c r="J869" s="5">
        <v>1750</v>
      </c>
      <c r="K869" s="6">
        <f t="shared" si="6"/>
        <v>787.5</v>
      </c>
      <c r="L869" s="6">
        <f t="shared" si="7"/>
        <v>275.625</v>
      </c>
      <c r="M869" s="7">
        <v>0.35000000000000003</v>
      </c>
    </row>
    <row r="870" spans="2:13" x14ac:dyDescent="0.2">
      <c r="B870" s="2" t="s">
        <v>12</v>
      </c>
      <c r="C870" s="2">
        <v>1185732</v>
      </c>
      <c r="D870" s="3">
        <v>44542</v>
      </c>
      <c r="E870" s="2" t="s">
        <v>31</v>
      </c>
      <c r="F870" s="2" t="s">
        <v>46</v>
      </c>
      <c r="G870" s="2" t="s">
        <v>47</v>
      </c>
      <c r="H870" s="2" t="s">
        <v>19</v>
      </c>
      <c r="I870" s="4">
        <v>0.54999999999999993</v>
      </c>
      <c r="J870" s="5">
        <v>1750</v>
      </c>
      <c r="K870" s="6">
        <f t="shared" si="6"/>
        <v>962.49999999999989</v>
      </c>
      <c r="L870" s="6">
        <f t="shared" si="7"/>
        <v>288.74999999999994</v>
      </c>
      <c r="M870" s="7">
        <v>0.3</v>
      </c>
    </row>
    <row r="871" spans="2:13" x14ac:dyDescent="0.2">
      <c r="B871" s="2" t="s">
        <v>12</v>
      </c>
      <c r="C871" s="2">
        <v>1185732</v>
      </c>
      <c r="D871" s="3">
        <v>44542</v>
      </c>
      <c r="E871" s="2" t="s">
        <v>31</v>
      </c>
      <c r="F871" s="2" t="s">
        <v>46</v>
      </c>
      <c r="G871" s="2" t="s">
        <v>47</v>
      </c>
      <c r="H871" s="2" t="s">
        <v>20</v>
      </c>
      <c r="I871" s="4">
        <v>0.59999999999999987</v>
      </c>
      <c r="J871" s="5">
        <v>2750</v>
      </c>
      <c r="K871" s="6">
        <f t="shared" si="6"/>
        <v>1649.9999999999995</v>
      </c>
      <c r="L871" s="6">
        <f t="shared" si="7"/>
        <v>742.49999999999977</v>
      </c>
      <c r="M871" s="7">
        <v>0.45</v>
      </c>
    </row>
    <row r="872" spans="2:13" x14ac:dyDescent="0.2">
      <c r="B872" s="2" t="s">
        <v>29</v>
      </c>
      <c r="C872" s="2">
        <v>1189833</v>
      </c>
      <c r="D872" s="3">
        <v>44213</v>
      </c>
      <c r="E872" s="2" t="s">
        <v>31</v>
      </c>
      <c r="F872" s="2" t="s">
        <v>48</v>
      </c>
      <c r="G872" s="2" t="s">
        <v>49</v>
      </c>
      <c r="H872" s="2" t="s">
        <v>15</v>
      </c>
      <c r="I872" s="4">
        <v>0.35</v>
      </c>
      <c r="J872" s="5">
        <v>4750</v>
      </c>
      <c r="K872" s="6">
        <f t="shared" si="6"/>
        <v>1662.5</v>
      </c>
      <c r="L872" s="6">
        <f t="shared" si="7"/>
        <v>748.125</v>
      </c>
      <c r="M872" s="7">
        <v>0.45</v>
      </c>
    </row>
    <row r="873" spans="2:13" x14ac:dyDescent="0.2">
      <c r="B873" s="2" t="s">
        <v>29</v>
      </c>
      <c r="C873" s="2">
        <v>1189833</v>
      </c>
      <c r="D873" s="3">
        <v>44213</v>
      </c>
      <c r="E873" s="2" t="s">
        <v>31</v>
      </c>
      <c r="F873" s="2" t="s">
        <v>48</v>
      </c>
      <c r="G873" s="2" t="s">
        <v>49</v>
      </c>
      <c r="H873" s="2" t="s">
        <v>16</v>
      </c>
      <c r="I873" s="4">
        <v>0.45</v>
      </c>
      <c r="J873" s="5">
        <v>4750</v>
      </c>
      <c r="K873" s="6">
        <f t="shared" si="6"/>
        <v>2137.5</v>
      </c>
      <c r="L873" s="6">
        <f t="shared" si="7"/>
        <v>641.25</v>
      </c>
      <c r="M873" s="7">
        <v>0.3</v>
      </c>
    </row>
    <row r="874" spans="2:13" x14ac:dyDescent="0.2">
      <c r="B874" s="2" t="s">
        <v>29</v>
      </c>
      <c r="C874" s="2">
        <v>1189833</v>
      </c>
      <c r="D874" s="3">
        <v>44213</v>
      </c>
      <c r="E874" s="2" t="s">
        <v>31</v>
      </c>
      <c r="F874" s="2" t="s">
        <v>48</v>
      </c>
      <c r="G874" s="2" t="s">
        <v>49</v>
      </c>
      <c r="H874" s="2" t="s">
        <v>17</v>
      </c>
      <c r="I874" s="4">
        <v>0.45</v>
      </c>
      <c r="J874" s="5">
        <v>4750</v>
      </c>
      <c r="K874" s="6">
        <f t="shared" si="6"/>
        <v>2137.5</v>
      </c>
      <c r="L874" s="6">
        <f t="shared" si="7"/>
        <v>961.875</v>
      </c>
      <c r="M874" s="7">
        <v>0.45</v>
      </c>
    </row>
    <row r="875" spans="2:13" x14ac:dyDescent="0.2">
      <c r="B875" s="2" t="s">
        <v>29</v>
      </c>
      <c r="C875" s="2">
        <v>1189833</v>
      </c>
      <c r="D875" s="3">
        <v>44213</v>
      </c>
      <c r="E875" s="2" t="s">
        <v>31</v>
      </c>
      <c r="F875" s="2" t="s">
        <v>48</v>
      </c>
      <c r="G875" s="2" t="s">
        <v>49</v>
      </c>
      <c r="H875" s="2" t="s">
        <v>18</v>
      </c>
      <c r="I875" s="4">
        <v>0.45</v>
      </c>
      <c r="J875" s="5">
        <v>3250</v>
      </c>
      <c r="K875" s="6">
        <f t="shared" si="6"/>
        <v>1462.5</v>
      </c>
      <c r="L875" s="6">
        <f t="shared" si="7"/>
        <v>585</v>
      </c>
      <c r="M875" s="7">
        <v>0.39999999999999997</v>
      </c>
    </row>
    <row r="876" spans="2:13" x14ac:dyDescent="0.2">
      <c r="B876" s="2" t="s">
        <v>29</v>
      </c>
      <c r="C876" s="2">
        <v>1189833</v>
      </c>
      <c r="D876" s="3">
        <v>44213</v>
      </c>
      <c r="E876" s="2" t="s">
        <v>31</v>
      </c>
      <c r="F876" s="2" t="s">
        <v>48</v>
      </c>
      <c r="G876" s="2" t="s">
        <v>49</v>
      </c>
      <c r="H876" s="2" t="s">
        <v>19</v>
      </c>
      <c r="I876" s="4">
        <v>0.5</v>
      </c>
      <c r="J876" s="5">
        <v>2750</v>
      </c>
      <c r="K876" s="6">
        <f t="shared" si="6"/>
        <v>1375</v>
      </c>
      <c r="L876" s="6">
        <f t="shared" si="7"/>
        <v>825.00000000000011</v>
      </c>
      <c r="M876" s="7">
        <v>0.60000000000000009</v>
      </c>
    </row>
    <row r="877" spans="2:13" x14ac:dyDescent="0.2">
      <c r="B877" s="2" t="s">
        <v>29</v>
      </c>
      <c r="C877" s="2">
        <v>1189833</v>
      </c>
      <c r="D877" s="3">
        <v>44213</v>
      </c>
      <c r="E877" s="2" t="s">
        <v>31</v>
      </c>
      <c r="F877" s="2" t="s">
        <v>48</v>
      </c>
      <c r="G877" s="2" t="s">
        <v>49</v>
      </c>
      <c r="H877" s="2" t="s">
        <v>20</v>
      </c>
      <c r="I877" s="4">
        <v>0.45</v>
      </c>
      <c r="J877" s="5">
        <v>4750</v>
      </c>
      <c r="K877" s="6">
        <f t="shared" si="6"/>
        <v>2137.5</v>
      </c>
      <c r="L877" s="6">
        <f t="shared" si="7"/>
        <v>534.375</v>
      </c>
      <c r="M877" s="7">
        <v>0.25</v>
      </c>
    </row>
    <row r="878" spans="2:13" x14ac:dyDescent="0.2">
      <c r="B878" s="2" t="s">
        <v>29</v>
      </c>
      <c r="C878" s="2">
        <v>1189833</v>
      </c>
      <c r="D878" s="3">
        <v>44244</v>
      </c>
      <c r="E878" s="2" t="s">
        <v>31</v>
      </c>
      <c r="F878" s="2" t="s">
        <v>48</v>
      </c>
      <c r="G878" s="2" t="s">
        <v>49</v>
      </c>
      <c r="H878" s="2" t="s">
        <v>15</v>
      </c>
      <c r="I878" s="4">
        <v>0.35</v>
      </c>
      <c r="J878" s="5">
        <v>5250</v>
      </c>
      <c r="K878" s="6">
        <f t="shared" si="6"/>
        <v>1837.4999999999998</v>
      </c>
      <c r="L878" s="6">
        <f t="shared" si="7"/>
        <v>826.87499999999989</v>
      </c>
      <c r="M878" s="7">
        <v>0.45</v>
      </c>
    </row>
    <row r="879" spans="2:13" x14ac:dyDescent="0.2">
      <c r="B879" s="2" t="s">
        <v>29</v>
      </c>
      <c r="C879" s="2">
        <v>1189833</v>
      </c>
      <c r="D879" s="3">
        <v>44244</v>
      </c>
      <c r="E879" s="2" t="s">
        <v>31</v>
      </c>
      <c r="F879" s="2" t="s">
        <v>48</v>
      </c>
      <c r="G879" s="2" t="s">
        <v>49</v>
      </c>
      <c r="H879" s="2" t="s">
        <v>16</v>
      </c>
      <c r="I879" s="4">
        <v>0.45</v>
      </c>
      <c r="J879" s="5">
        <v>4250</v>
      </c>
      <c r="K879" s="6">
        <f t="shared" si="6"/>
        <v>1912.5</v>
      </c>
      <c r="L879" s="6">
        <f t="shared" si="7"/>
        <v>573.75</v>
      </c>
      <c r="M879" s="7">
        <v>0.3</v>
      </c>
    </row>
    <row r="880" spans="2:13" x14ac:dyDescent="0.2">
      <c r="B880" s="2" t="s">
        <v>29</v>
      </c>
      <c r="C880" s="2">
        <v>1189833</v>
      </c>
      <c r="D880" s="3">
        <v>44244</v>
      </c>
      <c r="E880" s="2" t="s">
        <v>31</v>
      </c>
      <c r="F880" s="2" t="s">
        <v>48</v>
      </c>
      <c r="G880" s="2" t="s">
        <v>49</v>
      </c>
      <c r="H880" s="2" t="s">
        <v>17</v>
      </c>
      <c r="I880" s="4">
        <v>0.45</v>
      </c>
      <c r="J880" s="5">
        <v>4500</v>
      </c>
      <c r="K880" s="6">
        <f t="shared" si="6"/>
        <v>2025</v>
      </c>
      <c r="L880" s="6">
        <f t="shared" si="7"/>
        <v>911.25</v>
      </c>
      <c r="M880" s="7">
        <v>0.45</v>
      </c>
    </row>
    <row r="881" spans="2:13" x14ac:dyDescent="0.2">
      <c r="B881" s="2" t="s">
        <v>29</v>
      </c>
      <c r="C881" s="2">
        <v>1189833</v>
      </c>
      <c r="D881" s="3">
        <v>44244</v>
      </c>
      <c r="E881" s="2" t="s">
        <v>31</v>
      </c>
      <c r="F881" s="2" t="s">
        <v>48</v>
      </c>
      <c r="G881" s="2" t="s">
        <v>49</v>
      </c>
      <c r="H881" s="2" t="s">
        <v>18</v>
      </c>
      <c r="I881" s="4">
        <v>0.45</v>
      </c>
      <c r="J881" s="5">
        <v>3000</v>
      </c>
      <c r="K881" s="6">
        <f t="shared" si="6"/>
        <v>1350</v>
      </c>
      <c r="L881" s="6">
        <f t="shared" si="7"/>
        <v>540</v>
      </c>
      <c r="M881" s="7">
        <v>0.39999999999999997</v>
      </c>
    </row>
    <row r="882" spans="2:13" x14ac:dyDescent="0.2">
      <c r="B882" s="2" t="s">
        <v>29</v>
      </c>
      <c r="C882" s="2">
        <v>1189833</v>
      </c>
      <c r="D882" s="3">
        <v>44244</v>
      </c>
      <c r="E882" s="2" t="s">
        <v>31</v>
      </c>
      <c r="F882" s="2" t="s">
        <v>48</v>
      </c>
      <c r="G882" s="2" t="s">
        <v>49</v>
      </c>
      <c r="H882" s="2" t="s">
        <v>19</v>
      </c>
      <c r="I882" s="4">
        <v>0.5</v>
      </c>
      <c r="J882" s="5">
        <v>2250</v>
      </c>
      <c r="K882" s="6">
        <f t="shared" si="6"/>
        <v>1125</v>
      </c>
      <c r="L882" s="6">
        <f t="shared" si="7"/>
        <v>675.00000000000011</v>
      </c>
      <c r="M882" s="7">
        <v>0.60000000000000009</v>
      </c>
    </row>
    <row r="883" spans="2:13" x14ac:dyDescent="0.2">
      <c r="B883" s="2" t="s">
        <v>29</v>
      </c>
      <c r="C883" s="2">
        <v>1189833</v>
      </c>
      <c r="D883" s="3">
        <v>44244</v>
      </c>
      <c r="E883" s="2" t="s">
        <v>31</v>
      </c>
      <c r="F883" s="2" t="s">
        <v>48</v>
      </c>
      <c r="G883" s="2" t="s">
        <v>49</v>
      </c>
      <c r="H883" s="2" t="s">
        <v>20</v>
      </c>
      <c r="I883" s="4">
        <v>0.45</v>
      </c>
      <c r="J883" s="5">
        <v>4250</v>
      </c>
      <c r="K883" s="6">
        <f t="shared" si="6"/>
        <v>1912.5</v>
      </c>
      <c r="L883" s="6">
        <f t="shared" si="7"/>
        <v>478.125</v>
      </c>
      <c r="M883" s="7">
        <v>0.25</v>
      </c>
    </row>
    <row r="884" spans="2:13" x14ac:dyDescent="0.2">
      <c r="B884" s="2" t="s">
        <v>29</v>
      </c>
      <c r="C884" s="2">
        <v>1189833</v>
      </c>
      <c r="D884" s="3">
        <v>44271</v>
      </c>
      <c r="E884" s="2" t="s">
        <v>31</v>
      </c>
      <c r="F884" s="2" t="s">
        <v>48</v>
      </c>
      <c r="G884" s="2" t="s">
        <v>49</v>
      </c>
      <c r="H884" s="2" t="s">
        <v>15</v>
      </c>
      <c r="I884" s="4">
        <v>0.35</v>
      </c>
      <c r="J884" s="5">
        <v>5750</v>
      </c>
      <c r="K884" s="6">
        <f t="shared" si="6"/>
        <v>2012.4999999999998</v>
      </c>
      <c r="L884" s="6">
        <f t="shared" si="7"/>
        <v>905.62499999999989</v>
      </c>
      <c r="M884" s="7">
        <v>0.45</v>
      </c>
    </row>
    <row r="885" spans="2:13" x14ac:dyDescent="0.2">
      <c r="B885" s="2" t="s">
        <v>29</v>
      </c>
      <c r="C885" s="2">
        <v>1189833</v>
      </c>
      <c r="D885" s="3">
        <v>44271</v>
      </c>
      <c r="E885" s="2" t="s">
        <v>31</v>
      </c>
      <c r="F885" s="2" t="s">
        <v>48</v>
      </c>
      <c r="G885" s="2" t="s">
        <v>49</v>
      </c>
      <c r="H885" s="2" t="s">
        <v>16</v>
      </c>
      <c r="I885" s="4">
        <v>0.45</v>
      </c>
      <c r="J885" s="5">
        <v>4250</v>
      </c>
      <c r="K885" s="6">
        <f t="shared" si="6"/>
        <v>1912.5</v>
      </c>
      <c r="L885" s="6">
        <f t="shared" si="7"/>
        <v>573.75</v>
      </c>
      <c r="M885" s="7">
        <v>0.3</v>
      </c>
    </row>
    <row r="886" spans="2:13" x14ac:dyDescent="0.2">
      <c r="B886" s="2" t="s">
        <v>29</v>
      </c>
      <c r="C886" s="2">
        <v>1189833</v>
      </c>
      <c r="D886" s="3">
        <v>44271</v>
      </c>
      <c r="E886" s="2" t="s">
        <v>31</v>
      </c>
      <c r="F886" s="2" t="s">
        <v>48</v>
      </c>
      <c r="G886" s="2" t="s">
        <v>49</v>
      </c>
      <c r="H886" s="2" t="s">
        <v>17</v>
      </c>
      <c r="I886" s="4">
        <v>0.45</v>
      </c>
      <c r="J886" s="5">
        <v>4250</v>
      </c>
      <c r="K886" s="6">
        <f t="shared" si="6"/>
        <v>1912.5</v>
      </c>
      <c r="L886" s="6">
        <f t="shared" si="7"/>
        <v>860.625</v>
      </c>
      <c r="M886" s="7">
        <v>0.45</v>
      </c>
    </row>
    <row r="887" spans="2:13" x14ac:dyDescent="0.2">
      <c r="B887" s="2" t="s">
        <v>29</v>
      </c>
      <c r="C887" s="2">
        <v>1189833</v>
      </c>
      <c r="D887" s="3">
        <v>44271</v>
      </c>
      <c r="E887" s="2" t="s">
        <v>31</v>
      </c>
      <c r="F887" s="2" t="s">
        <v>48</v>
      </c>
      <c r="G887" s="2" t="s">
        <v>49</v>
      </c>
      <c r="H887" s="2" t="s">
        <v>18</v>
      </c>
      <c r="I887" s="4">
        <v>0.45</v>
      </c>
      <c r="J887" s="5">
        <v>3250</v>
      </c>
      <c r="K887" s="6">
        <f t="shared" si="6"/>
        <v>1462.5</v>
      </c>
      <c r="L887" s="6">
        <f t="shared" si="7"/>
        <v>585</v>
      </c>
      <c r="M887" s="7">
        <v>0.39999999999999997</v>
      </c>
    </row>
    <row r="888" spans="2:13" x14ac:dyDescent="0.2">
      <c r="B888" s="2" t="s">
        <v>29</v>
      </c>
      <c r="C888" s="2">
        <v>1189833</v>
      </c>
      <c r="D888" s="3">
        <v>44271</v>
      </c>
      <c r="E888" s="2" t="s">
        <v>31</v>
      </c>
      <c r="F888" s="2" t="s">
        <v>48</v>
      </c>
      <c r="G888" s="2" t="s">
        <v>49</v>
      </c>
      <c r="H888" s="2" t="s">
        <v>19</v>
      </c>
      <c r="I888" s="4">
        <v>0.5</v>
      </c>
      <c r="J888" s="5">
        <v>2000</v>
      </c>
      <c r="K888" s="6">
        <f t="shared" si="6"/>
        <v>1000</v>
      </c>
      <c r="L888" s="6">
        <f t="shared" si="7"/>
        <v>600.00000000000011</v>
      </c>
      <c r="M888" s="7">
        <v>0.60000000000000009</v>
      </c>
    </row>
    <row r="889" spans="2:13" x14ac:dyDescent="0.2">
      <c r="B889" s="2" t="s">
        <v>29</v>
      </c>
      <c r="C889" s="2">
        <v>1189833</v>
      </c>
      <c r="D889" s="3">
        <v>44271</v>
      </c>
      <c r="E889" s="2" t="s">
        <v>31</v>
      </c>
      <c r="F889" s="2" t="s">
        <v>48</v>
      </c>
      <c r="G889" s="2" t="s">
        <v>49</v>
      </c>
      <c r="H889" s="2" t="s">
        <v>20</v>
      </c>
      <c r="I889" s="4">
        <v>0.45</v>
      </c>
      <c r="J889" s="5">
        <v>4000</v>
      </c>
      <c r="K889" s="6">
        <f t="shared" si="6"/>
        <v>1800</v>
      </c>
      <c r="L889" s="6">
        <f t="shared" si="7"/>
        <v>450</v>
      </c>
      <c r="M889" s="7">
        <v>0.25</v>
      </c>
    </row>
    <row r="890" spans="2:13" x14ac:dyDescent="0.2">
      <c r="B890" s="2" t="s">
        <v>29</v>
      </c>
      <c r="C890" s="2">
        <v>1189833</v>
      </c>
      <c r="D890" s="3">
        <v>44303</v>
      </c>
      <c r="E890" s="2" t="s">
        <v>31</v>
      </c>
      <c r="F890" s="2" t="s">
        <v>48</v>
      </c>
      <c r="G890" s="2" t="s">
        <v>49</v>
      </c>
      <c r="H890" s="2" t="s">
        <v>15</v>
      </c>
      <c r="I890" s="4">
        <v>0.45</v>
      </c>
      <c r="J890" s="5">
        <v>5750</v>
      </c>
      <c r="K890" s="6">
        <f t="shared" si="6"/>
        <v>2587.5</v>
      </c>
      <c r="L890" s="6">
        <f t="shared" si="7"/>
        <v>1164.375</v>
      </c>
      <c r="M890" s="7">
        <v>0.45</v>
      </c>
    </row>
    <row r="891" spans="2:13" x14ac:dyDescent="0.2">
      <c r="B891" s="2" t="s">
        <v>29</v>
      </c>
      <c r="C891" s="2">
        <v>1189833</v>
      </c>
      <c r="D891" s="3">
        <v>44303</v>
      </c>
      <c r="E891" s="2" t="s">
        <v>31</v>
      </c>
      <c r="F891" s="2" t="s">
        <v>48</v>
      </c>
      <c r="G891" s="2" t="s">
        <v>49</v>
      </c>
      <c r="H891" s="2" t="s">
        <v>16</v>
      </c>
      <c r="I891" s="4">
        <v>0.45</v>
      </c>
      <c r="J891" s="5">
        <v>3750</v>
      </c>
      <c r="K891" s="6">
        <f t="shared" si="6"/>
        <v>1687.5</v>
      </c>
      <c r="L891" s="6">
        <f t="shared" si="7"/>
        <v>506.25</v>
      </c>
      <c r="M891" s="7">
        <v>0.3</v>
      </c>
    </row>
    <row r="892" spans="2:13" x14ac:dyDescent="0.2">
      <c r="B892" s="2" t="s">
        <v>29</v>
      </c>
      <c r="C892" s="2">
        <v>1189833</v>
      </c>
      <c r="D892" s="3">
        <v>44303</v>
      </c>
      <c r="E892" s="2" t="s">
        <v>31</v>
      </c>
      <c r="F892" s="2" t="s">
        <v>48</v>
      </c>
      <c r="G892" s="2" t="s">
        <v>49</v>
      </c>
      <c r="H892" s="2" t="s">
        <v>17</v>
      </c>
      <c r="I892" s="4">
        <v>0.45</v>
      </c>
      <c r="J892" s="5">
        <v>4000</v>
      </c>
      <c r="K892" s="6">
        <f t="shared" si="6"/>
        <v>1800</v>
      </c>
      <c r="L892" s="6">
        <f t="shared" si="7"/>
        <v>810</v>
      </c>
      <c r="M892" s="7">
        <v>0.45</v>
      </c>
    </row>
    <row r="893" spans="2:13" x14ac:dyDescent="0.2">
      <c r="B893" s="2" t="s">
        <v>29</v>
      </c>
      <c r="C893" s="2">
        <v>1189833</v>
      </c>
      <c r="D893" s="3">
        <v>44303</v>
      </c>
      <c r="E893" s="2" t="s">
        <v>31</v>
      </c>
      <c r="F893" s="2" t="s">
        <v>48</v>
      </c>
      <c r="G893" s="2" t="s">
        <v>49</v>
      </c>
      <c r="H893" s="2" t="s">
        <v>18</v>
      </c>
      <c r="I893" s="4">
        <v>0.4</v>
      </c>
      <c r="J893" s="5">
        <v>3000</v>
      </c>
      <c r="K893" s="6">
        <f t="shared" si="6"/>
        <v>1200</v>
      </c>
      <c r="L893" s="6">
        <f t="shared" si="7"/>
        <v>479.99999999999994</v>
      </c>
      <c r="M893" s="7">
        <v>0.39999999999999997</v>
      </c>
    </row>
    <row r="894" spans="2:13" x14ac:dyDescent="0.2">
      <c r="B894" s="2" t="s">
        <v>29</v>
      </c>
      <c r="C894" s="2">
        <v>1189833</v>
      </c>
      <c r="D894" s="3">
        <v>44303</v>
      </c>
      <c r="E894" s="2" t="s">
        <v>31</v>
      </c>
      <c r="F894" s="2" t="s">
        <v>48</v>
      </c>
      <c r="G894" s="2" t="s">
        <v>49</v>
      </c>
      <c r="H894" s="2" t="s">
        <v>19</v>
      </c>
      <c r="I894" s="4">
        <v>0.45</v>
      </c>
      <c r="J894" s="5">
        <v>2000</v>
      </c>
      <c r="K894" s="6">
        <f t="shared" si="6"/>
        <v>900</v>
      </c>
      <c r="L894" s="6">
        <f t="shared" si="7"/>
        <v>540.00000000000011</v>
      </c>
      <c r="M894" s="7">
        <v>0.60000000000000009</v>
      </c>
    </row>
    <row r="895" spans="2:13" x14ac:dyDescent="0.2">
      <c r="B895" s="2" t="s">
        <v>29</v>
      </c>
      <c r="C895" s="2">
        <v>1189833</v>
      </c>
      <c r="D895" s="3">
        <v>44303</v>
      </c>
      <c r="E895" s="2" t="s">
        <v>31</v>
      </c>
      <c r="F895" s="2" t="s">
        <v>48</v>
      </c>
      <c r="G895" s="2" t="s">
        <v>49</v>
      </c>
      <c r="H895" s="2" t="s">
        <v>20</v>
      </c>
      <c r="I895" s="4">
        <v>0.6</v>
      </c>
      <c r="J895" s="5">
        <v>3750</v>
      </c>
      <c r="K895" s="6">
        <f t="shared" si="6"/>
        <v>2250</v>
      </c>
      <c r="L895" s="6">
        <f t="shared" si="7"/>
        <v>562.5</v>
      </c>
      <c r="M895" s="7">
        <v>0.25</v>
      </c>
    </row>
    <row r="896" spans="2:13" x14ac:dyDescent="0.2">
      <c r="B896" s="2" t="s">
        <v>29</v>
      </c>
      <c r="C896" s="2">
        <v>1189833</v>
      </c>
      <c r="D896" s="3">
        <v>44334</v>
      </c>
      <c r="E896" s="2" t="s">
        <v>31</v>
      </c>
      <c r="F896" s="2" t="s">
        <v>48</v>
      </c>
      <c r="G896" s="2" t="s">
        <v>49</v>
      </c>
      <c r="H896" s="2" t="s">
        <v>15</v>
      </c>
      <c r="I896" s="4">
        <v>0.4</v>
      </c>
      <c r="J896" s="5">
        <v>5750</v>
      </c>
      <c r="K896" s="6">
        <f t="shared" si="6"/>
        <v>2300</v>
      </c>
      <c r="L896" s="6">
        <f t="shared" si="7"/>
        <v>1035</v>
      </c>
      <c r="M896" s="7">
        <v>0.45</v>
      </c>
    </row>
    <row r="897" spans="2:13" x14ac:dyDescent="0.2">
      <c r="B897" s="2" t="s">
        <v>29</v>
      </c>
      <c r="C897" s="2">
        <v>1189833</v>
      </c>
      <c r="D897" s="3">
        <v>44334</v>
      </c>
      <c r="E897" s="2" t="s">
        <v>31</v>
      </c>
      <c r="F897" s="2" t="s">
        <v>48</v>
      </c>
      <c r="G897" s="2" t="s">
        <v>49</v>
      </c>
      <c r="H897" s="2" t="s">
        <v>16</v>
      </c>
      <c r="I897" s="4">
        <v>0.45</v>
      </c>
      <c r="J897" s="5">
        <v>4250</v>
      </c>
      <c r="K897" s="6">
        <f t="shared" si="6"/>
        <v>1912.5</v>
      </c>
      <c r="L897" s="6">
        <f t="shared" si="7"/>
        <v>573.75</v>
      </c>
      <c r="M897" s="7">
        <v>0.3</v>
      </c>
    </row>
    <row r="898" spans="2:13" x14ac:dyDescent="0.2">
      <c r="B898" s="2" t="s">
        <v>29</v>
      </c>
      <c r="C898" s="2">
        <v>1189833</v>
      </c>
      <c r="D898" s="3">
        <v>44334</v>
      </c>
      <c r="E898" s="2" t="s">
        <v>31</v>
      </c>
      <c r="F898" s="2" t="s">
        <v>48</v>
      </c>
      <c r="G898" s="2" t="s">
        <v>49</v>
      </c>
      <c r="H898" s="2" t="s">
        <v>17</v>
      </c>
      <c r="I898" s="4">
        <v>0.45</v>
      </c>
      <c r="J898" s="5">
        <v>4250</v>
      </c>
      <c r="K898" s="6">
        <f t="shared" si="6"/>
        <v>1912.5</v>
      </c>
      <c r="L898" s="6">
        <f t="shared" si="7"/>
        <v>860.625</v>
      </c>
      <c r="M898" s="7">
        <v>0.45</v>
      </c>
    </row>
    <row r="899" spans="2:13" x14ac:dyDescent="0.2">
      <c r="B899" s="2" t="s">
        <v>29</v>
      </c>
      <c r="C899" s="2">
        <v>1189833</v>
      </c>
      <c r="D899" s="3">
        <v>44334</v>
      </c>
      <c r="E899" s="2" t="s">
        <v>31</v>
      </c>
      <c r="F899" s="2" t="s">
        <v>48</v>
      </c>
      <c r="G899" s="2" t="s">
        <v>49</v>
      </c>
      <c r="H899" s="2" t="s">
        <v>18</v>
      </c>
      <c r="I899" s="4">
        <v>0.4</v>
      </c>
      <c r="J899" s="5">
        <v>3250</v>
      </c>
      <c r="K899" s="6">
        <f t="shared" si="6"/>
        <v>1300</v>
      </c>
      <c r="L899" s="6">
        <f t="shared" si="7"/>
        <v>520</v>
      </c>
      <c r="M899" s="7">
        <v>0.39999999999999997</v>
      </c>
    </row>
    <row r="900" spans="2:13" x14ac:dyDescent="0.2">
      <c r="B900" s="2" t="s">
        <v>29</v>
      </c>
      <c r="C900" s="2">
        <v>1189833</v>
      </c>
      <c r="D900" s="3">
        <v>44334</v>
      </c>
      <c r="E900" s="2" t="s">
        <v>31</v>
      </c>
      <c r="F900" s="2" t="s">
        <v>48</v>
      </c>
      <c r="G900" s="2" t="s">
        <v>49</v>
      </c>
      <c r="H900" s="2" t="s">
        <v>19</v>
      </c>
      <c r="I900" s="4">
        <v>0.45</v>
      </c>
      <c r="J900" s="5">
        <v>2250</v>
      </c>
      <c r="K900" s="6">
        <f t="shared" si="6"/>
        <v>1012.5</v>
      </c>
      <c r="L900" s="6">
        <f t="shared" si="7"/>
        <v>607.50000000000011</v>
      </c>
      <c r="M900" s="7">
        <v>0.60000000000000009</v>
      </c>
    </row>
    <row r="901" spans="2:13" x14ac:dyDescent="0.2">
      <c r="B901" s="2" t="s">
        <v>29</v>
      </c>
      <c r="C901" s="2">
        <v>1189833</v>
      </c>
      <c r="D901" s="3">
        <v>44334</v>
      </c>
      <c r="E901" s="2" t="s">
        <v>31</v>
      </c>
      <c r="F901" s="2" t="s">
        <v>48</v>
      </c>
      <c r="G901" s="2" t="s">
        <v>49</v>
      </c>
      <c r="H901" s="2" t="s">
        <v>20</v>
      </c>
      <c r="I901" s="4">
        <v>0.6</v>
      </c>
      <c r="J901" s="5">
        <v>4000</v>
      </c>
      <c r="K901" s="6">
        <f t="shared" si="6"/>
        <v>2400</v>
      </c>
      <c r="L901" s="6">
        <f t="shared" si="7"/>
        <v>600</v>
      </c>
      <c r="M901" s="7">
        <v>0.25</v>
      </c>
    </row>
    <row r="902" spans="2:13" x14ac:dyDescent="0.2">
      <c r="B902" s="2" t="s">
        <v>29</v>
      </c>
      <c r="C902" s="2">
        <v>1189833</v>
      </c>
      <c r="D902" s="3">
        <v>44364</v>
      </c>
      <c r="E902" s="2" t="s">
        <v>31</v>
      </c>
      <c r="F902" s="2" t="s">
        <v>48</v>
      </c>
      <c r="G902" s="2" t="s">
        <v>49</v>
      </c>
      <c r="H902" s="2" t="s">
        <v>15</v>
      </c>
      <c r="I902" s="4">
        <v>0.4</v>
      </c>
      <c r="J902" s="5">
        <v>6750</v>
      </c>
      <c r="K902" s="6">
        <f t="shared" si="6"/>
        <v>2700</v>
      </c>
      <c r="L902" s="6">
        <f t="shared" si="7"/>
        <v>1215</v>
      </c>
      <c r="M902" s="7">
        <v>0.45</v>
      </c>
    </row>
    <row r="903" spans="2:13" x14ac:dyDescent="0.2">
      <c r="B903" s="2" t="s">
        <v>29</v>
      </c>
      <c r="C903" s="2">
        <v>1189833</v>
      </c>
      <c r="D903" s="3">
        <v>44364</v>
      </c>
      <c r="E903" s="2" t="s">
        <v>31</v>
      </c>
      <c r="F903" s="2" t="s">
        <v>48</v>
      </c>
      <c r="G903" s="2" t="s">
        <v>49</v>
      </c>
      <c r="H903" s="2" t="s">
        <v>16</v>
      </c>
      <c r="I903" s="4">
        <v>0.45</v>
      </c>
      <c r="J903" s="5">
        <v>5250</v>
      </c>
      <c r="K903" s="6">
        <f t="shared" si="6"/>
        <v>2362.5</v>
      </c>
      <c r="L903" s="6">
        <f t="shared" si="7"/>
        <v>708.75</v>
      </c>
      <c r="M903" s="7">
        <v>0.3</v>
      </c>
    </row>
    <row r="904" spans="2:13" x14ac:dyDescent="0.2">
      <c r="B904" s="2" t="s">
        <v>29</v>
      </c>
      <c r="C904" s="2">
        <v>1189833</v>
      </c>
      <c r="D904" s="3">
        <v>44364</v>
      </c>
      <c r="E904" s="2" t="s">
        <v>31</v>
      </c>
      <c r="F904" s="2" t="s">
        <v>48</v>
      </c>
      <c r="G904" s="2" t="s">
        <v>49</v>
      </c>
      <c r="H904" s="2" t="s">
        <v>17</v>
      </c>
      <c r="I904" s="4">
        <v>0.45</v>
      </c>
      <c r="J904" s="5">
        <v>5500</v>
      </c>
      <c r="K904" s="6">
        <f t="shared" si="6"/>
        <v>2475</v>
      </c>
      <c r="L904" s="6">
        <f t="shared" si="7"/>
        <v>1113.75</v>
      </c>
      <c r="M904" s="7">
        <v>0.45</v>
      </c>
    </row>
    <row r="905" spans="2:13" x14ac:dyDescent="0.2">
      <c r="B905" s="2" t="s">
        <v>29</v>
      </c>
      <c r="C905" s="2">
        <v>1189833</v>
      </c>
      <c r="D905" s="3">
        <v>44364</v>
      </c>
      <c r="E905" s="2" t="s">
        <v>31</v>
      </c>
      <c r="F905" s="2" t="s">
        <v>48</v>
      </c>
      <c r="G905" s="2" t="s">
        <v>49</v>
      </c>
      <c r="H905" s="2" t="s">
        <v>18</v>
      </c>
      <c r="I905" s="4">
        <v>0.4</v>
      </c>
      <c r="J905" s="5">
        <v>4250</v>
      </c>
      <c r="K905" s="6">
        <f t="shared" si="6"/>
        <v>1700</v>
      </c>
      <c r="L905" s="6">
        <f t="shared" si="7"/>
        <v>680</v>
      </c>
      <c r="M905" s="7">
        <v>0.39999999999999997</v>
      </c>
    </row>
    <row r="906" spans="2:13" x14ac:dyDescent="0.2">
      <c r="B906" s="2" t="s">
        <v>29</v>
      </c>
      <c r="C906" s="2">
        <v>1189833</v>
      </c>
      <c r="D906" s="3">
        <v>44364</v>
      </c>
      <c r="E906" s="2" t="s">
        <v>31</v>
      </c>
      <c r="F906" s="2" t="s">
        <v>48</v>
      </c>
      <c r="G906" s="2" t="s">
        <v>49</v>
      </c>
      <c r="H906" s="2" t="s">
        <v>19</v>
      </c>
      <c r="I906" s="4">
        <v>0.45</v>
      </c>
      <c r="J906" s="5">
        <v>3000</v>
      </c>
      <c r="K906" s="6">
        <f t="shared" si="6"/>
        <v>1350</v>
      </c>
      <c r="L906" s="6">
        <f t="shared" si="7"/>
        <v>810.00000000000011</v>
      </c>
      <c r="M906" s="7">
        <v>0.60000000000000009</v>
      </c>
    </row>
    <row r="907" spans="2:13" x14ac:dyDescent="0.2">
      <c r="B907" s="2" t="s">
        <v>29</v>
      </c>
      <c r="C907" s="2">
        <v>1189833</v>
      </c>
      <c r="D907" s="3">
        <v>44364</v>
      </c>
      <c r="E907" s="2" t="s">
        <v>31</v>
      </c>
      <c r="F907" s="2" t="s">
        <v>48</v>
      </c>
      <c r="G907" s="2" t="s">
        <v>49</v>
      </c>
      <c r="H907" s="2" t="s">
        <v>20</v>
      </c>
      <c r="I907" s="4">
        <v>0.6</v>
      </c>
      <c r="J907" s="5">
        <v>6000</v>
      </c>
      <c r="K907" s="6">
        <f t="shared" si="6"/>
        <v>3600</v>
      </c>
      <c r="L907" s="6">
        <f t="shared" si="7"/>
        <v>900</v>
      </c>
      <c r="M907" s="7">
        <v>0.25</v>
      </c>
    </row>
    <row r="908" spans="2:13" x14ac:dyDescent="0.2">
      <c r="B908" s="2" t="s">
        <v>29</v>
      </c>
      <c r="C908" s="2">
        <v>1189833</v>
      </c>
      <c r="D908" s="3">
        <v>44393</v>
      </c>
      <c r="E908" s="2" t="s">
        <v>31</v>
      </c>
      <c r="F908" s="2" t="s">
        <v>48</v>
      </c>
      <c r="G908" s="2" t="s">
        <v>49</v>
      </c>
      <c r="H908" s="2" t="s">
        <v>15</v>
      </c>
      <c r="I908" s="4">
        <v>0.4</v>
      </c>
      <c r="J908" s="5">
        <v>7500</v>
      </c>
      <c r="K908" s="6">
        <f t="shared" si="6"/>
        <v>3000</v>
      </c>
      <c r="L908" s="6">
        <f t="shared" si="7"/>
        <v>1350</v>
      </c>
      <c r="M908" s="7">
        <v>0.45</v>
      </c>
    </row>
    <row r="909" spans="2:13" x14ac:dyDescent="0.2">
      <c r="B909" s="2" t="s">
        <v>29</v>
      </c>
      <c r="C909" s="2">
        <v>1189833</v>
      </c>
      <c r="D909" s="3">
        <v>44393</v>
      </c>
      <c r="E909" s="2" t="s">
        <v>31</v>
      </c>
      <c r="F909" s="2" t="s">
        <v>48</v>
      </c>
      <c r="G909" s="2" t="s">
        <v>49</v>
      </c>
      <c r="H909" s="2" t="s">
        <v>16</v>
      </c>
      <c r="I909" s="4">
        <v>0.45</v>
      </c>
      <c r="J909" s="5">
        <v>6000</v>
      </c>
      <c r="K909" s="6">
        <f t="shared" si="6"/>
        <v>2700</v>
      </c>
      <c r="L909" s="6">
        <f t="shared" si="7"/>
        <v>810</v>
      </c>
      <c r="M909" s="7">
        <v>0.3</v>
      </c>
    </row>
    <row r="910" spans="2:13" x14ac:dyDescent="0.2">
      <c r="B910" s="2" t="s">
        <v>29</v>
      </c>
      <c r="C910" s="2">
        <v>1189833</v>
      </c>
      <c r="D910" s="3">
        <v>44393</v>
      </c>
      <c r="E910" s="2" t="s">
        <v>31</v>
      </c>
      <c r="F910" s="2" t="s">
        <v>48</v>
      </c>
      <c r="G910" s="2" t="s">
        <v>49</v>
      </c>
      <c r="H910" s="2" t="s">
        <v>17</v>
      </c>
      <c r="I910" s="4">
        <v>0.45</v>
      </c>
      <c r="J910" s="5">
        <v>5500</v>
      </c>
      <c r="K910" s="6">
        <f t="shared" si="6"/>
        <v>2475</v>
      </c>
      <c r="L910" s="6">
        <f t="shared" si="7"/>
        <v>1113.75</v>
      </c>
      <c r="M910" s="7">
        <v>0.45</v>
      </c>
    </row>
    <row r="911" spans="2:13" x14ac:dyDescent="0.2">
      <c r="B911" s="2" t="s">
        <v>29</v>
      </c>
      <c r="C911" s="2">
        <v>1189833</v>
      </c>
      <c r="D911" s="3">
        <v>44393</v>
      </c>
      <c r="E911" s="2" t="s">
        <v>31</v>
      </c>
      <c r="F911" s="2" t="s">
        <v>48</v>
      </c>
      <c r="G911" s="2" t="s">
        <v>49</v>
      </c>
      <c r="H911" s="2" t="s">
        <v>18</v>
      </c>
      <c r="I911" s="4">
        <v>0.4</v>
      </c>
      <c r="J911" s="5">
        <v>4500</v>
      </c>
      <c r="K911" s="6">
        <f t="shared" si="6"/>
        <v>1800</v>
      </c>
      <c r="L911" s="6">
        <f t="shared" si="7"/>
        <v>719.99999999999989</v>
      </c>
      <c r="M911" s="7">
        <v>0.39999999999999997</v>
      </c>
    </row>
    <row r="912" spans="2:13" x14ac:dyDescent="0.2">
      <c r="B912" s="2" t="s">
        <v>29</v>
      </c>
      <c r="C912" s="2">
        <v>1189833</v>
      </c>
      <c r="D912" s="3">
        <v>44393</v>
      </c>
      <c r="E912" s="2" t="s">
        <v>31</v>
      </c>
      <c r="F912" s="2" t="s">
        <v>48</v>
      </c>
      <c r="G912" s="2" t="s">
        <v>49</v>
      </c>
      <c r="H912" s="2" t="s">
        <v>19</v>
      </c>
      <c r="I912" s="4">
        <v>0.45</v>
      </c>
      <c r="J912" s="5">
        <v>4750</v>
      </c>
      <c r="K912" s="6">
        <f t="shared" si="6"/>
        <v>2137.5</v>
      </c>
      <c r="L912" s="6">
        <f t="shared" si="7"/>
        <v>1282.5000000000002</v>
      </c>
      <c r="M912" s="7">
        <v>0.60000000000000009</v>
      </c>
    </row>
    <row r="913" spans="2:13" x14ac:dyDescent="0.2">
      <c r="B913" s="2" t="s">
        <v>29</v>
      </c>
      <c r="C913" s="2">
        <v>1189833</v>
      </c>
      <c r="D913" s="3">
        <v>44393</v>
      </c>
      <c r="E913" s="2" t="s">
        <v>31</v>
      </c>
      <c r="F913" s="2" t="s">
        <v>48</v>
      </c>
      <c r="G913" s="2" t="s">
        <v>49</v>
      </c>
      <c r="H913" s="2" t="s">
        <v>20</v>
      </c>
      <c r="I913" s="4">
        <v>0.6</v>
      </c>
      <c r="J913" s="5">
        <v>4750</v>
      </c>
      <c r="K913" s="6">
        <f t="shared" si="6"/>
        <v>2850</v>
      </c>
      <c r="L913" s="6">
        <f t="shared" si="7"/>
        <v>712.5</v>
      </c>
      <c r="M913" s="7">
        <v>0.25</v>
      </c>
    </row>
    <row r="914" spans="2:13" x14ac:dyDescent="0.2">
      <c r="B914" s="2" t="s">
        <v>29</v>
      </c>
      <c r="C914" s="2">
        <v>1189833</v>
      </c>
      <c r="D914" s="3">
        <v>44425</v>
      </c>
      <c r="E914" s="2" t="s">
        <v>31</v>
      </c>
      <c r="F914" s="2" t="s">
        <v>48</v>
      </c>
      <c r="G914" s="2" t="s">
        <v>49</v>
      </c>
      <c r="H914" s="2" t="s">
        <v>15</v>
      </c>
      <c r="I914" s="4">
        <v>0.45</v>
      </c>
      <c r="J914" s="5">
        <v>6750</v>
      </c>
      <c r="K914" s="6">
        <f t="shared" si="6"/>
        <v>3037.5</v>
      </c>
      <c r="L914" s="6">
        <f t="shared" si="7"/>
        <v>1366.875</v>
      </c>
      <c r="M914" s="7">
        <v>0.45</v>
      </c>
    </row>
    <row r="915" spans="2:13" x14ac:dyDescent="0.2">
      <c r="B915" s="2" t="s">
        <v>29</v>
      </c>
      <c r="C915" s="2">
        <v>1189833</v>
      </c>
      <c r="D915" s="3">
        <v>44425</v>
      </c>
      <c r="E915" s="2" t="s">
        <v>31</v>
      </c>
      <c r="F915" s="2" t="s">
        <v>48</v>
      </c>
      <c r="G915" s="2" t="s">
        <v>49</v>
      </c>
      <c r="H915" s="2" t="s">
        <v>16</v>
      </c>
      <c r="I915" s="4">
        <v>0.55000000000000004</v>
      </c>
      <c r="J915" s="5">
        <v>6250</v>
      </c>
      <c r="K915" s="6">
        <f t="shared" si="6"/>
        <v>3437.5000000000005</v>
      </c>
      <c r="L915" s="6">
        <f t="shared" si="7"/>
        <v>1031.25</v>
      </c>
      <c r="M915" s="7">
        <v>0.3</v>
      </c>
    </row>
    <row r="916" spans="2:13" x14ac:dyDescent="0.2">
      <c r="B916" s="2" t="s">
        <v>29</v>
      </c>
      <c r="C916" s="2">
        <v>1189833</v>
      </c>
      <c r="D916" s="3">
        <v>44425</v>
      </c>
      <c r="E916" s="2" t="s">
        <v>31</v>
      </c>
      <c r="F916" s="2" t="s">
        <v>48</v>
      </c>
      <c r="G916" s="2" t="s">
        <v>49</v>
      </c>
      <c r="H916" s="2" t="s">
        <v>17</v>
      </c>
      <c r="I916" s="4">
        <v>0.5</v>
      </c>
      <c r="J916" s="5">
        <v>5000</v>
      </c>
      <c r="K916" s="6">
        <f t="shared" si="6"/>
        <v>2500</v>
      </c>
      <c r="L916" s="6">
        <f t="shared" si="7"/>
        <v>1125</v>
      </c>
      <c r="M916" s="7">
        <v>0.45</v>
      </c>
    </row>
    <row r="917" spans="2:13" x14ac:dyDescent="0.2">
      <c r="B917" s="2" t="s">
        <v>29</v>
      </c>
      <c r="C917" s="2">
        <v>1189833</v>
      </c>
      <c r="D917" s="3">
        <v>44425</v>
      </c>
      <c r="E917" s="2" t="s">
        <v>31</v>
      </c>
      <c r="F917" s="2" t="s">
        <v>48</v>
      </c>
      <c r="G917" s="2" t="s">
        <v>49</v>
      </c>
      <c r="H917" s="2" t="s">
        <v>18</v>
      </c>
      <c r="I917" s="4">
        <v>0.45</v>
      </c>
      <c r="J917" s="5">
        <v>4250</v>
      </c>
      <c r="K917" s="6">
        <f t="shared" si="6"/>
        <v>1912.5</v>
      </c>
      <c r="L917" s="6">
        <f t="shared" si="7"/>
        <v>764.99999999999989</v>
      </c>
      <c r="M917" s="7">
        <v>0.39999999999999997</v>
      </c>
    </row>
    <row r="918" spans="2:13" x14ac:dyDescent="0.2">
      <c r="B918" s="2" t="s">
        <v>29</v>
      </c>
      <c r="C918" s="2">
        <v>1189833</v>
      </c>
      <c r="D918" s="3">
        <v>44425</v>
      </c>
      <c r="E918" s="2" t="s">
        <v>31</v>
      </c>
      <c r="F918" s="2" t="s">
        <v>48</v>
      </c>
      <c r="G918" s="2" t="s">
        <v>49</v>
      </c>
      <c r="H918" s="2" t="s">
        <v>19</v>
      </c>
      <c r="I918" s="4">
        <v>0.54999999999999993</v>
      </c>
      <c r="J918" s="5">
        <v>4250</v>
      </c>
      <c r="K918" s="6">
        <f t="shared" si="6"/>
        <v>2337.4999999999995</v>
      </c>
      <c r="L918" s="6">
        <f t="shared" si="7"/>
        <v>1402.5</v>
      </c>
      <c r="M918" s="7">
        <v>0.60000000000000009</v>
      </c>
    </row>
    <row r="919" spans="2:13" x14ac:dyDescent="0.2">
      <c r="B919" s="2" t="s">
        <v>29</v>
      </c>
      <c r="C919" s="2">
        <v>1189833</v>
      </c>
      <c r="D919" s="3">
        <v>44425</v>
      </c>
      <c r="E919" s="2" t="s">
        <v>31</v>
      </c>
      <c r="F919" s="2" t="s">
        <v>48</v>
      </c>
      <c r="G919" s="2" t="s">
        <v>49</v>
      </c>
      <c r="H919" s="2" t="s">
        <v>20</v>
      </c>
      <c r="I919" s="4">
        <v>0.6</v>
      </c>
      <c r="J919" s="5">
        <v>4000</v>
      </c>
      <c r="K919" s="6">
        <f t="shared" si="6"/>
        <v>2400</v>
      </c>
      <c r="L919" s="6">
        <f t="shared" si="7"/>
        <v>600</v>
      </c>
      <c r="M919" s="7">
        <v>0.25</v>
      </c>
    </row>
    <row r="920" spans="2:13" x14ac:dyDescent="0.2">
      <c r="B920" s="2" t="s">
        <v>29</v>
      </c>
      <c r="C920" s="2">
        <v>1189833</v>
      </c>
      <c r="D920" s="3">
        <v>44457</v>
      </c>
      <c r="E920" s="2" t="s">
        <v>31</v>
      </c>
      <c r="F920" s="2" t="s">
        <v>48</v>
      </c>
      <c r="G920" s="2" t="s">
        <v>49</v>
      </c>
      <c r="H920" s="2" t="s">
        <v>15</v>
      </c>
      <c r="I920" s="4">
        <v>0.45</v>
      </c>
      <c r="J920" s="5">
        <v>6000</v>
      </c>
      <c r="K920" s="6">
        <f t="shared" si="6"/>
        <v>2700</v>
      </c>
      <c r="L920" s="6">
        <f t="shared" si="7"/>
        <v>1215</v>
      </c>
      <c r="M920" s="7">
        <v>0.45</v>
      </c>
    </row>
    <row r="921" spans="2:13" x14ac:dyDescent="0.2">
      <c r="B921" s="2" t="s">
        <v>29</v>
      </c>
      <c r="C921" s="2">
        <v>1189833</v>
      </c>
      <c r="D921" s="3">
        <v>44457</v>
      </c>
      <c r="E921" s="2" t="s">
        <v>31</v>
      </c>
      <c r="F921" s="2" t="s">
        <v>48</v>
      </c>
      <c r="G921" s="2" t="s">
        <v>49</v>
      </c>
      <c r="H921" s="2" t="s">
        <v>16</v>
      </c>
      <c r="I921" s="4">
        <v>0.5</v>
      </c>
      <c r="J921" s="5">
        <v>6000</v>
      </c>
      <c r="K921" s="6">
        <f t="shared" si="6"/>
        <v>3000</v>
      </c>
      <c r="L921" s="6">
        <f t="shared" si="7"/>
        <v>900</v>
      </c>
      <c r="M921" s="7">
        <v>0.3</v>
      </c>
    </row>
    <row r="922" spans="2:13" x14ac:dyDescent="0.2">
      <c r="B922" s="2" t="s">
        <v>29</v>
      </c>
      <c r="C922" s="2">
        <v>1189833</v>
      </c>
      <c r="D922" s="3">
        <v>44457</v>
      </c>
      <c r="E922" s="2" t="s">
        <v>31</v>
      </c>
      <c r="F922" s="2" t="s">
        <v>48</v>
      </c>
      <c r="G922" s="2" t="s">
        <v>49</v>
      </c>
      <c r="H922" s="2" t="s">
        <v>17</v>
      </c>
      <c r="I922" s="4">
        <v>0.45</v>
      </c>
      <c r="J922" s="5">
        <v>4500</v>
      </c>
      <c r="K922" s="6">
        <f t="shared" si="6"/>
        <v>2025</v>
      </c>
      <c r="L922" s="6">
        <f t="shared" si="7"/>
        <v>911.25</v>
      </c>
      <c r="M922" s="7">
        <v>0.45</v>
      </c>
    </row>
    <row r="923" spans="2:13" x14ac:dyDescent="0.2">
      <c r="B923" s="2" t="s">
        <v>29</v>
      </c>
      <c r="C923" s="2">
        <v>1189833</v>
      </c>
      <c r="D923" s="3">
        <v>44457</v>
      </c>
      <c r="E923" s="2" t="s">
        <v>31</v>
      </c>
      <c r="F923" s="2" t="s">
        <v>48</v>
      </c>
      <c r="G923" s="2" t="s">
        <v>49</v>
      </c>
      <c r="H923" s="2" t="s">
        <v>18</v>
      </c>
      <c r="I923" s="4">
        <v>0.45</v>
      </c>
      <c r="J923" s="5">
        <v>4000</v>
      </c>
      <c r="K923" s="6">
        <f t="shared" si="6"/>
        <v>1800</v>
      </c>
      <c r="L923" s="6">
        <f t="shared" si="7"/>
        <v>719.99999999999989</v>
      </c>
      <c r="M923" s="7">
        <v>0.39999999999999997</v>
      </c>
    </row>
    <row r="924" spans="2:13" x14ac:dyDescent="0.2">
      <c r="B924" s="2" t="s">
        <v>29</v>
      </c>
      <c r="C924" s="2">
        <v>1189833</v>
      </c>
      <c r="D924" s="3">
        <v>44457</v>
      </c>
      <c r="E924" s="2" t="s">
        <v>31</v>
      </c>
      <c r="F924" s="2" t="s">
        <v>48</v>
      </c>
      <c r="G924" s="2" t="s">
        <v>49</v>
      </c>
      <c r="H924" s="2" t="s">
        <v>19</v>
      </c>
      <c r="I924" s="4">
        <v>0.54999999999999993</v>
      </c>
      <c r="J924" s="5">
        <v>4000</v>
      </c>
      <c r="K924" s="6">
        <f t="shared" si="6"/>
        <v>2199.9999999999995</v>
      </c>
      <c r="L924" s="6">
        <f t="shared" si="7"/>
        <v>1320</v>
      </c>
      <c r="M924" s="7">
        <v>0.60000000000000009</v>
      </c>
    </row>
    <row r="925" spans="2:13" x14ac:dyDescent="0.2">
      <c r="B925" s="2" t="s">
        <v>29</v>
      </c>
      <c r="C925" s="2">
        <v>1189833</v>
      </c>
      <c r="D925" s="3">
        <v>44457</v>
      </c>
      <c r="E925" s="2" t="s">
        <v>31</v>
      </c>
      <c r="F925" s="2" t="s">
        <v>48</v>
      </c>
      <c r="G925" s="2" t="s">
        <v>49</v>
      </c>
      <c r="H925" s="2" t="s">
        <v>20</v>
      </c>
      <c r="I925" s="4">
        <v>0.6</v>
      </c>
      <c r="J925" s="5">
        <v>4500</v>
      </c>
      <c r="K925" s="6">
        <f t="shared" si="6"/>
        <v>2700</v>
      </c>
      <c r="L925" s="6">
        <f t="shared" si="7"/>
        <v>675</v>
      </c>
      <c r="M925" s="7">
        <v>0.25</v>
      </c>
    </row>
    <row r="926" spans="2:13" x14ac:dyDescent="0.2">
      <c r="B926" s="2" t="s">
        <v>29</v>
      </c>
      <c r="C926" s="2">
        <v>1189833</v>
      </c>
      <c r="D926" s="3">
        <v>44486</v>
      </c>
      <c r="E926" s="2" t="s">
        <v>31</v>
      </c>
      <c r="F926" s="2" t="s">
        <v>48</v>
      </c>
      <c r="G926" s="2" t="s">
        <v>49</v>
      </c>
      <c r="H926" s="2" t="s">
        <v>15</v>
      </c>
      <c r="I926" s="4">
        <v>0.45</v>
      </c>
      <c r="J926" s="5">
        <v>5500</v>
      </c>
      <c r="K926" s="6">
        <f t="shared" si="6"/>
        <v>2475</v>
      </c>
      <c r="L926" s="6">
        <f t="shared" si="7"/>
        <v>1113.75</v>
      </c>
      <c r="M926" s="7">
        <v>0.45</v>
      </c>
    </row>
    <row r="927" spans="2:13" x14ac:dyDescent="0.2">
      <c r="B927" s="2" t="s">
        <v>29</v>
      </c>
      <c r="C927" s="2">
        <v>1189833</v>
      </c>
      <c r="D927" s="3">
        <v>44486</v>
      </c>
      <c r="E927" s="2" t="s">
        <v>31</v>
      </c>
      <c r="F927" s="2" t="s">
        <v>48</v>
      </c>
      <c r="G927" s="2" t="s">
        <v>49</v>
      </c>
      <c r="H927" s="2" t="s">
        <v>16</v>
      </c>
      <c r="I927" s="4">
        <v>0.5</v>
      </c>
      <c r="J927" s="5">
        <v>5500</v>
      </c>
      <c r="K927" s="6">
        <f t="shared" si="6"/>
        <v>2750</v>
      </c>
      <c r="L927" s="6">
        <f t="shared" si="7"/>
        <v>825</v>
      </c>
      <c r="M927" s="7">
        <v>0.3</v>
      </c>
    </row>
    <row r="928" spans="2:13" x14ac:dyDescent="0.2">
      <c r="B928" s="2" t="s">
        <v>29</v>
      </c>
      <c r="C928" s="2">
        <v>1189833</v>
      </c>
      <c r="D928" s="3">
        <v>44486</v>
      </c>
      <c r="E928" s="2" t="s">
        <v>31</v>
      </c>
      <c r="F928" s="2" t="s">
        <v>48</v>
      </c>
      <c r="G928" s="2" t="s">
        <v>49</v>
      </c>
      <c r="H928" s="2" t="s">
        <v>17</v>
      </c>
      <c r="I928" s="4">
        <v>0.45</v>
      </c>
      <c r="J928" s="5">
        <v>4000</v>
      </c>
      <c r="K928" s="6">
        <f t="shared" si="6"/>
        <v>1800</v>
      </c>
      <c r="L928" s="6">
        <f t="shared" si="7"/>
        <v>810</v>
      </c>
      <c r="M928" s="7">
        <v>0.45</v>
      </c>
    </row>
    <row r="929" spans="2:13" x14ac:dyDescent="0.2">
      <c r="B929" s="2" t="s">
        <v>29</v>
      </c>
      <c r="C929" s="2">
        <v>1189833</v>
      </c>
      <c r="D929" s="3">
        <v>44486</v>
      </c>
      <c r="E929" s="2" t="s">
        <v>31</v>
      </c>
      <c r="F929" s="2" t="s">
        <v>48</v>
      </c>
      <c r="G929" s="2" t="s">
        <v>49</v>
      </c>
      <c r="H929" s="2" t="s">
        <v>18</v>
      </c>
      <c r="I929" s="4">
        <v>0.45</v>
      </c>
      <c r="J929" s="5">
        <v>3750</v>
      </c>
      <c r="K929" s="6">
        <f t="shared" si="6"/>
        <v>1687.5</v>
      </c>
      <c r="L929" s="6">
        <f t="shared" si="7"/>
        <v>675</v>
      </c>
      <c r="M929" s="7">
        <v>0.39999999999999997</v>
      </c>
    </row>
    <row r="930" spans="2:13" x14ac:dyDescent="0.2">
      <c r="B930" s="2" t="s">
        <v>29</v>
      </c>
      <c r="C930" s="2">
        <v>1189833</v>
      </c>
      <c r="D930" s="3">
        <v>44486</v>
      </c>
      <c r="E930" s="2" t="s">
        <v>31</v>
      </c>
      <c r="F930" s="2" t="s">
        <v>48</v>
      </c>
      <c r="G930" s="2" t="s">
        <v>49</v>
      </c>
      <c r="H930" s="2" t="s">
        <v>19</v>
      </c>
      <c r="I930" s="4">
        <v>0.54999999999999993</v>
      </c>
      <c r="J930" s="5">
        <v>3500</v>
      </c>
      <c r="K930" s="6">
        <f t="shared" si="6"/>
        <v>1924.9999999999998</v>
      </c>
      <c r="L930" s="6">
        <f t="shared" si="7"/>
        <v>1155</v>
      </c>
      <c r="M930" s="7">
        <v>0.60000000000000009</v>
      </c>
    </row>
    <row r="931" spans="2:13" x14ac:dyDescent="0.2">
      <c r="B931" s="2" t="s">
        <v>29</v>
      </c>
      <c r="C931" s="2">
        <v>1189833</v>
      </c>
      <c r="D931" s="3">
        <v>44486</v>
      </c>
      <c r="E931" s="2" t="s">
        <v>31</v>
      </c>
      <c r="F931" s="2" t="s">
        <v>48</v>
      </c>
      <c r="G931" s="2" t="s">
        <v>49</v>
      </c>
      <c r="H931" s="2" t="s">
        <v>20</v>
      </c>
      <c r="I931" s="4">
        <v>0.6</v>
      </c>
      <c r="J931" s="5">
        <v>4000</v>
      </c>
      <c r="K931" s="6">
        <f t="shared" si="6"/>
        <v>2400</v>
      </c>
      <c r="L931" s="6">
        <f t="shared" si="7"/>
        <v>600</v>
      </c>
      <c r="M931" s="7">
        <v>0.25</v>
      </c>
    </row>
    <row r="932" spans="2:13" x14ac:dyDescent="0.2">
      <c r="B932" s="2" t="s">
        <v>29</v>
      </c>
      <c r="C932" s="2">
        <v>1189833</v>
      </c>
      <c r="D932" s="3">
        <v>44517</v>
      </c>
      <c r="E932" s="2" t="s">
        <v>31</v>
      </c>
      <c r="F932" s="2" t="s">
        <v>48</v>
      </c>
      <c r="G932" s="2" t="s">
        <v>49</v>
      </c>
      <c r="H932" s="2" t="s">
        <v>15</v>
      </c>
      <c r="I932" s="4">
        <v>0.4</v>
      </c>
      <c r="J932" s="5">
        <v>5750</v>
      </c>
      <c r="K932" s="6">
        <f t="shared" si="6"/>
        <v>2300</v>
      </c>
      <c r="L932" s="6">
        <f t="shared" si="7"/>
        <v>1035</v>
      </c>
      <c r="M932" s="7">
        <v>0.45</v>
      </c>
    </row>
    <row r="933" spans="2:13" x14ac:dyDescent="0.2">
      <c r="B933" s="2" t="s">
        <v>29</v>
      </c>
      <c r="C933" s="2">
        <v>1189833</v>
      </c>
      <c r="D933" s="3">
        <v>44517</v>
      </c>
      <c r="E933" s="2" t="s">
        <v>31</v>
      </c>
      <c r="F933" s="2" t="s">
        <v>48</v>
      </c>
      <c r="G933" s="2" t="s">
        <v>49</v>
      </c>
      <c r="H933" s="2" t="s">
        <v>16</v>
      </c>
      <c r="I933" s="4">
        <v>0.45000000000000007</v>
      </c>
      <c r="J933" s="5">
        <v>5750</v>
      </c>
      <c r="K933" s="6">
        <f t="shared" si="6"/>
        <v>2587.5000000000005</v>
      </c>
      <c r="L933" s="6">
        <f t="shared" si="7"/>
        <v>776.25000000000011</v>
      </c>
      <c r="M933" s="7">
        <v>0.3</v>
      </c>
    </row>
    <row r="934" spans="2:13" x14ac:dyDescent="0.2">
      <c r="B934" s="2" t="s">
        <v>29</v>
      </c>
      <c r="C934" s="2">
        <v>1189833</v>
      </c>
      <c r="D934" s="3">
        <v>44517</v>
      </c>
      <c r="E934" s="2" t="s">
        <v>31</v>
      </c>
      <c r="F934" s="2" t="s">
        <v>48</v>
      </c>
      <c r="G934" s="2" t="s">
        <v>49</v>
      </c>
      <c r="H934" s="2" t="s">
        <v>17</v>
      </c>
      <c r="I934" s="4">
        <v>0.4</v>
      </c>
      <c r="J934" s="5">
        <v>4250</v>
      </c>
      <c r="K934" s="6">
        <f t="shared" si="6"/>
        <v>1700</v>
      </c>
      <c r="L934" s="6">
        <f t="shared" si="7"/>
        <v>765</v>
      </c>
      <c r="M934" s="7">
        <v>0.45</v>
      </c>
    </row>
    <row r="935" spans="2:13" x14ac:dyDescent="0.2">
      <c r="B935" s="2" t="s">
        <v>29</v>
      </c>
      <c r="C935" s="2">
        <v>1189833</v>
      </c>
      <c r="D935" s="3">
        <v>44517</v>
      </c>
      <c r="E935" s="2" t="s">
        <v>31</v>
      </c>
      <c r="F935" s="2" t="s">
        <v>48</v>
      </c>
      <c r="G935" s="2" t="s">
        <v>49</v>
      </c>
      <c r="H935" s="2" t="s">
        <v>18</v>
      </c>
      <c r="I935" s="4">
        <v>0.4</v>
      </c>
      <c r="J935" s="5">
        <v>4250</v>
      </c>
      <c r="K935" s="6">
        <f t="shared" si="6"/>
        <v>1700</v>
      </c>
      <c r="L935" s="6">
        <f t="shared" si="7"/>
        <v>680</v>
      </c>
      <c r="M935" s="7">
        <v>0.39999999999999997</v>
      </c>
    </row>
    <row r="936" spans="2:13" x14ac:dyDescent="0.2">
      <c r="B936" s="2" t="s">
        <v>29</v>
      </c>
      <c r="C936" s="2">
        <v>1189833</v>
      </c>
      <c r="D936" s="3">
        <v>44517</v>
      </c>
      <c r="E936" s="2" t="s">
        <v>31</v>
      </c>
      <c r="F936" s="2" t="s">
        <v>48</v>
      </c>
      <c r="G936" s="2" t="s">
        <v>49</v>
      </c>
      <c r="H936" s="2" t="s">
        <v>19</v>
      </c>
      <c r="I936" s="4">
        <v>0.54999999999999993</v>
      </c>
      <c r="J936" s="5">
        <v>3750</v>
      </c>
      <c r="K936" s="6">
        <f t="shared" si="6"/>
        <v>2062.4999999999995</v>
      </c>
      <c r="L936" s="6">
        <f t="shared" si="7"/>
        <v>1237.5</v>
      </c>
      <c r="M936" s="7">
        <v>0.60000000000000009</v>
      </c>
    </row>
    <row r="937" spans="2:13" x14ac:dyDescent="0.2">
      <c r="B937" s="2" t="s">
        <v>29</v>
      </c>
      <c r="C937" s="2">
        <v>1189833</v>
      </c>
      <c r="D937" s="3">
        <v>44517</v>
      </c>
      <c r="E937" s="2" t="s">
        <v>31</v>
      </c>
      <c r="F937" s="2" t="s">
        <v>48</v>
      </c>
      <c r="G937" s="2" t="s">
        <v>49</v>
      </c>
      <c r="H937" s="2" t="s">
        <v>20</v>
      </c>
      <c r="I937" s="4">
        <v>0.6</v>
      </c>
      <c r="J937" s="5">
        <v>4750</v>
      </c>
      <c r="K937" s="6">
        <f t="shared" si="6"/>
        <v>2850</v>
      </c>
      <c r="L937" s="6">
        <f t="shared" si="7"/>
        <v>712.5</v>
      </c>
      <c r="M937" s="7">
        <v>0.25</v>
      </c>
    </row>
    <row r="938" spans="2:13" x14ac:dyDescent="0.2">
      <c r="B938" s="2" t="s">
        <v>29</v>
      </c>
      <c r="C938" s="2">
        <v>1189833</v>
      </c>
      <c r="D938" s="3">
        <v>44546</v>
      </c>
      <c r="E938" s="2" t="s">
        <v>31</v>
      </c>
      <c r="F938" s="2" t="s">
        <v>48</v>
      </c>
      <c r="G938" s="2" t="s">
        <v>49</v>
      </c>
      <c r="H938" s="2" t="s">
        <v>15</v>
      </c>
      <c r="I938" s="4">
        <v>0.45</v>
      </c>
      <c r="J938" s="5">
        <v>6750</v>
      </c>
      <c r="K938" s="6">
        <f t="shared" si="6"/>
        <v>3037.5</v>
      </c>
      <c r="L938" s="6">
        <f t="shared" si="7"/>
        <v>1366.875</v>
      </c>
      <c r="M938" s="7">
        <v>0.45</v>
      </c>
    </row>
    <row r="939" spans="2:13" x14ac:dyDescent="0.2">
      <c r="B939" s="2" t="s">
        <v>29</v>
      </c>
      <c r="C939" s="2">
        <v>1189833</v>
      </c>
      <c r="D939" s="3">
        <v>44546</v>
      </c>
      <c r="E939" s="2" t="s">
        <v>31</v>
      </c>
      <c r="F939" s="2" t="s">
        <v>48</v>
      </c>
      <c r="G939" s="2" t="s">
        <v>49</v>
      </c>
      <c r="H939" s="2" t="s">
        <v>16</v>
      </c>
      <c r="I939" s="4">
        <v>0.5</v>
      </c>
      <c r="J939" s="5">
        <v>6750</v>
      </c>
      <c r="K939" s="6">
        <f t="shared" si="6"/>
        <v>3375</v>
      </c>
      <c r="L939" s="6">
        <f t="shared" si="7"/>
        <v>1012.5</v>
      </c>
      <c r="M939" s="7">
        <v>0.3</v>
      </c>
    </row>
    <row r="940" spans="2:13" x14ac:dyDescent="0.2">
      <c r="B940" s="2" t="s">
        <v>29</v>
      </c>
      <c r="C940" s="2">
        <v>1189833</v>
      </c>
      <c r="D940" s="3">
        <v>44546</v>
      </c>
      <c r="E940" s="2" t="s">
        <v>31</v>
      </c>
      <c r="F940" s="2" t="s">
        <v>48</v>
      </c>
      <c r="G940" s="2" t="s">
        <v>49</v>
      </c>
      <c r="H940" s="2" t="s">
        <v>17</v>
      </c>
      <c r="I940" s="4">
        <v>0.45</v>
      </c>
      <c r="J940" s="5">
        <v>4750</v>
      </c>
      <c r="K940" s="6">
        <f t="shared" si="6"/>
        <v>2137.5</v>
      </c>
      <c r="L940" s="6">
        <f t="shared" si="7"/>
        <v>961.875</v>
      </c>
      <c r="M940" s="7">
        <v>0.45</v>
      </c>
    </row>
    <row r="941" spans="2:13" x14ac:dyDescent="0.2">
      <c r="B941" s="2" t="s">
        <v>29</v>
      </c>
      <c r="C941" s="2">
        <v>1189833</v>
      </c>
      <c r="D941" s="3">
        <v>44546</v>
      </c>
      <c r="E941" s="2" t="s">
        <v>31</v>
      </c>
      <c r="F941" s="2" t="s">
        <v>48</v>
      </c>
      <c r="G941" s="2" t="s">
        <v>49</v>
      </c>
      <c r="H941" s="2" t="s">
        <v>18</v>
      </c>
      <c r="I941" s="4">
        <v>0.45</v>
      </c>
      <c r="J941" s="5">
        <v>4750</v>
      </c>
      <c r="K941" s="6">
        <f t="shared" si="6"/>
        <v>2137.5</v>
      </c>
      <c r="L941" s="6">
        <f t="shared" si="7"/>
        <v>854.99999999999989</v>
      </c>
      <c r="M941" s="7">
        <v>0.39999999999999997</v>
      </c>
    </row>
    <row r="942" spans="2:13" x14ac:dyDescent="0.2">
      <c r="B942" s="2" t="s">
        <v>29</v>
      </c>
      <c r="C942" s="2">
        <v>1189833</v>
      </c>
      <c r="D942" s="3">
        <v>44546</v>
      </c>
      <c r="E942" s="2" t="s">
        <v>31</v>
      </c>
      <c r="F942" s="2" t="s">
        <v>48</v>
      </c>
      <c r="G942" s="2" t="s">
        <v>49</v>
      </c>
      <c r="H942" s="2" t="s">
        <v>19</v>
      </c>
      <c r="I942" s="4">
        <v>0.54999999999999993</v>
      </c>
      <c r="J942" s="5">
        <v>4000</v>
      </c>
      <c r="K942" s="6">
        <f t="shared" si="6"/>
        <v>2199.9999999999995</v>
      </c>
      <c r="L942" s="6">
        <f t="shared" si="7"/>
        <v>1320</v>
      </c>
      <c r="M942" s="7">
        <v>0.60000000000000009</v>
      </c>
    </row>
    <row r="943" spans="2:13" x14ac:dyDescent="0.2">
      <c r="B943" s="2" t="s">
        <v>29</v>
      </c>
      <c r="C943" s="2">
        <v>1189833</v>
      </c>
      <c r="D943" s="3">
        <v>44546</v>
      </c>
      <c r="E943" s="2" t="s">
        <v>31</v>
      </c>
      <c r="F943" s="2" t="s">
        <v>48</v>
      </c>
      <c r="G943" s="2" t="s">
        <v>49</v>
      </c>
      <c r="H943" s="2" t="s">
        <v>20</v>
      </c>
      <c r="I943" s="4">
        <v>0.6</v>
      </c>
      <c r="J943" s="5">
        <v>5000</v>
      </c>
      <c r="K943" s="6">
        <f t="shared" si="6"/>
        <v>3000</v>
      </c>
      <c r="L943" s="6">
        <f t="shared" si="7"/>
        <v>750</v>
      </c>
      <c r="M943" s="7">
        <v>0.25</v>
      </c>
    </row>
    <row r="944" spans="2:13" x14ac:dyDescent="0.2">
      <c r="B944" s="2" t="s">
        <v>21</v>
      </c>
      <c r="C944" s="2">
        <v>1197831</v>
      </c>
      <c r="D944" s="3">
        <v>44200</v>
      </c>
      <c r="E944" s="2" t="s">
        <v>22</v>
      </c>
      <c r="F944" s="2" t="s">
        <v>50</v>
      </c>
      <c r="G944" s="2" t="s">
        <v>51</v>
      </c>
      <c r="H944" s="2" t="s">
        <v>15</v>
      </c>
      <c r="I944" s="4">
        <v>0.2</v>
      </c>
      <c r="J944" s="5">
        <v>7000</v>
      </c>
      <c r="K944" s="6">
        <f t="shared" si="6"/>
        <v>1400</v>
      </c>
      <c r="L944" s="6">
        <f t="shared" si="7"/>
        <v>489.99999999999994</v>
      </c>
      <c r="M944" s="7">
        <v>0.35</v>
      </c>
    </row>
    <row r="945" spans="2:13" x14ac:dyDescent="0.2">
      <c r="B945" s="2" t="s">
        <v>21</v>
      </c>
      <c r="C945" s="2">
        <v>1197831</v>
      </c>
      <c r="D945" s="3">
        <v>44200</v>
      </c>
      <c r="E945" s="2" t="s">
        <v>22</v>
      </c>
      <c r="F945" s="2" t="s">
        <v>50</v>
      </c>
      <c r="G945" s="2" t="s">
        <v>51</v>
      </c>
      <c r="H945" s="2" t="s">
        <v>16</v>
      </c>
      <c r="I945" s="4">
        <v>0.3</v>
      </c>
      <c r="J945" s="5">
        <v>7000</v>
      </c>
      <c r="K945" s="6">
        <f t="shared" si="6"/>
        <v>2100</v>
      </c>
      <c r="L945" s="6">
        <f t="shared" si="7"/>
        <v>735</v>
      </c>
      <c r="M945" s="7">
        <v>0.35</v>
      </c>
    </row>
    <row r="946" spans="2:13" x14ac:dyDescent="0.2">
      <c r="B946" s="2" t="s">
        <v>21</v>
      </c>
      <c r="C946" s="2">
        <v>1197831</v>
      </c>
      <c r="D946" s="3">
        <v>44200</v>
      </c>
      <c r="E946" s="2" t="s">
        <v>22</v>
      </c>
      <c r="F946" s="2" t="s">
        <v>50</v>
      </c>
      <c r="G946" s="2" t="s">
        <v>51</v>
      </c>
      <c r="H946" s="2" t="s">
        <v>17</v>
      </c>
      <c r="I946" s="4">
        <v>0.3</v>
      </c>
      <c r="J946" s="5">
        <v>5000</v>
      </c>
      <c r="K946" s="6">
        <f t="shared" si="6"/>
        <v>1500</v>
      </c>
      <c r="L946" s="6">
        <f t="shared" si="7"/>
        <v>525</v>
      </c>
      <c r="M946" s="7">
        <v>0.35</v>
      </c>
    </row>
    <row r="947" spans="2:13" x14ac:dyDescent="0.2">
      <c r="B947" s="2" t="s">
        <v>21</v>
      </c>
      <c r="C947" s="2">
        <v>1197831</v>
      </c>
      <c r="D947" s="3">
        <v>44200</v>
      </c>
      <c r="E947" s="2" t="s">
        <v>22</v>
      </c>
      <c r="F947" s="2" t="s">
        <v>50</v>
      </c>
      <c r="G947" s="2" t="s">
        <v>51</v>
      </c>
      <c r="H947" s="2" t="s">
        <v>18</v>
      </c>
      <c r="I947" s="4">
        <v>0.35</v>
      </c>
      <c r="J947" s="5">
        <v>5000</v>
      </c>
      <c r="K947" s="6">
        <f t="shared" si="6"/>
        <v>1750</v>
      </c>
      <c r="L947" s="6">
        <f t="shared" si="7"/>
        <v>787.5</v>
      </c>
      <c r="M947" s="7">
        <v>0.45</v>
      </c>
    </row>
    <row r="948" spans="2:13" x14ac:dyDescent="0.2">
      <c r="B948" s="2" t="s">
        <v>21</v>
      </c>
      <c r="C948" s="2">
        <v>1197831</v>
      </c>
      <c r="D948" s="3">
        <v>44200</v>
      </c>
      <c r="E948" s="2" t="s">
        <v>22</v>
      </c>
      <c r="F948" s="2" t="s">
        <v>50</v>
      </c>
      <c r="G948" s="2" t="s">
        <v>51</v>
      </c>
      <c r="H948" s="2" t="s">
        <v>19</v>
      </c>
      <c r="I948" s="4">
        <v>0.4</v>
      </c>
      <c r="J948" s="5">
        <v>3500</v>
      </c>
      <c r="K948" s="6">
        <f t="shared" si="6"/>
        <v>1400</v>
      </c>
      <c r="L948" s="6">
        <f t="shared" si="7"/>
        <v>420</v>
      </c>
      <c r="M948" s="7">
        <v>0.3</v>
      </c>
    </row>
    <row r="949" spans="2:13" x14ac:dyDescent="0.2">
      <c r="B949" s="2" t="s">
        <v>21</v>
      </c>
      <c r="C949" s="2">
        <v>1197831</v>
      </c>
      <c r="D949" s="3">
        <v>44200</v>
      </c>
      <c r="E949" s="2" t="s">
        <v>22</v>
      </c>
      <c r="F949" s="2" t="s">
        <v>50</v>
      </c>
      <c r="G949" s="2" t="s">
        <v>51</v>
      </c>
      <c r="H949" s="2" t="s">
        <v>20</v>
      </c>
      <c r="I949" s="4">
        <v>0.35</v>
      </c>
      <c r="J949" s="5">
        <v>5000</v>
      </c>
      <c r="K949" s="6">
        <f t="shared" si="6"/>
        <v>1750</v>
      </c>
      <c r="L949" s="6">
        <f t="shared" si="7"/>
        <v>875</v>
      </c>
      <c r="M949" s="7">
        <v>0.5</v>
      </c>
    </row>
    <row r="950" spans="2:13" x14ac:dyDescent="0.2">
      <c r="B950" s="2" t="s">
        <v>21</v>
      </c>
      <c r="C950" s="2">
        <v>1197831</v>
      </c>
      <c r="D950" s="3">
        <v>44230</v>
      </c>
      <c r="E950" s="2" t="s">
        <v>22</v>
      </c>
      <c r="F950" s="2" t="s">
        <v>50</v>
      </c>
      <c r="G950" s="2" t="s">
        <v>51</v>
      </c>
      <c r="H950" s="2" t="s">
        <v>15</v>
      </c>
      <c r="I950" s="4">
        <v>0.25</v>
      </c>
      <c r="J950" s="5">
        <v>6500</v>
      </c>
      <c r="K950" s="6">
        <f t="shared" si="6"/>
        <v>1625</v>
      </c>
      <c r="L950" s="6">
        <f t="shared" si="7"/>
        <v>568.75</v>
      </c>
      <c r="M950" s="7">
        <v>0.35</v>
      </c>
    </row>
    <row r="951" spans="2:13" x14ac:dyDescent="0.2">
      <c r="B951" s="2" t="s">
        <v>21</v>
      </c>
      <c r="C951" s="2">
        <v>1197831</v>
      </c>
      <c r="D951" s="3">
        <v>44230</v>
      </c>
      <c r="E951" s="2" t="s">
        <v>22</v>
      </c>
      <c r="F951" s="2" t="s">
        <v>50</v>
      </c>
      <c r="G951" s="2" t="s">
        <v>51</v>
      </c>
      <c r="H951" s="2" t="s">
        <v>16</v>
      </c>
      <c r="I951" s="4">
        <v>0.35</v>
      </c>
      <c r="J951" s="5">
        <v>6250</v>
      </c>
      <c r="K951" s="6">
        <f t="shared" si="6"/>
        <v>2187.5</v>
      </c>
      <c r="L951" s="6">
        <f t="shared" si="7"/>
        <v>765.625</v>
      </c>
      <c r="M951" s="7">
        <v>0.35</v>
      </c>
    </row>
    <row r="952" spans="2:13" x14ac:dyDescent="0.2">
      <c r="B952" s="2" t="s">
        <v>21</v>
      </c>
      <c r="C952" s="2">
        <v>1197831</v>
      </c>
      <c r="D952" s="3">
        <v>44230</v>
      </c>
      <c r="E952" s="2" t="s">
        <v>22</v>
      </c>
      <c r="F952" s="2" t="s">
        <v>50</v>
      </c>
      <c r="G952" s="2" t="s">
        <v>51</v>
      </c>
      <c r="H952" s="2" t="s">
        <v>17</v>
      </c>
      <c r="I952" s="4">
        <v>0.35</v>
      </c>
      <c r="J952" s="5">
        <v>4500</v>
      </c>
      <c r="K952" s="6">
        <f t="shared" si="6"/>
        <v>1575</v>
      </c>
      <c r="L952" s="6">
        <f t="shared" si="7"/>
        <v>551.25</v>
      </c>
      <c r="M952" s="7">
        <v>0.35</v>
      </c>
    </row>
    <row r="953" spans="2:13" x14ac:dyDescent="0.2">
      <c r="B953" s="2" t="s">
        <v>21</v>
      </c>
      <c r="C953" s="2">
        <v>1197831</v>
      </c>
      <c r="D953" s="3">
        <v>44230</v>
      </c>
      <c r="E953" s="2" t="s">
        <v>22</v>
      </c>
      <c r="F953" s="2" t="s">
        <v>50</v>
      </c>
      <c r="G953" s="2" t="s">
        <v>51</v>
      </c>
      <c r="H953" s="2" t="s">
        <v>18</v>
      </c>
      <c r="I953" s="4">
        <v>0.35</v>
      </c>
      <c r="J953" s="5">
        <v>4000</v>
      </c>
      <c r="K953" s="6">
        <f t="shared" si="6"/>
        <v>1400</v>
      </c>
      <c r="L953" s="6">
        <f t="shared" si="7"/>
        <v>630</v>
      </c>
      <c r="M953" s="7">
        <v>0.45</v>
      </c>
    </row>
    <row r="954" spans="2:13" x14ac:dyDescent="0.2">
      <c r="B954" s="2" t="s">
        <v>21</v>
      </c>
      <c r="C954" s="2">
        <v>1197831</v>
      </c>
      <c r="D954" s="3">
        <v>44230</v>
      </c>
      <c r="E954" s="2" t="s">
        <v>22</v>
      </c>
      <c r="F954" s="2" t="s">
        <v>50</v>
      </c>
      <c r="G954" s="2" t="s">
        <v>51</v>
      </c>
      <c r="H954" s="2" t="s">
        <v>19</v>
      </c>
      <c r="I954" s="4">
        <v>0.4</v>
      </c>
      <c r="J954" s="5">
        <v>2750</v>
      </c>
      <c r="K954" s="6">
        <f t="shared" si="6"/>
        <v>1100</v>
      </c>
      <c r="L954" s="6">
        <f t="shared" si="7"/>
        <v>330</v>
      </c>
      <c r="M954" s="7">
        <v>0.3</v>
      </c>
    </row>
    <row r="955" spans="2:13" x14ac:dyDescent="0.2">
      <c r="B955" s="2" t="s">
        <v>21</v>
      </c>
      <c r="C955" s="2">
        <v>1197831</v>
      </c>
      <c r="D955" s="3">
        <v>44230</v>
      </c>
      <c r="E955" s="2" t="s">
        <v>22</v>
      </c>
      <c r="F955" s="2" t="s">
        <v>50</v>
      </c>
      <c r="G955" s="2" t="s">
        <v>51</v>
      </c>
      <c r="H955" s="2" t="s">
        <v>20</v>
      </c>
      <c r="I955" s="4">
        <v>0.35</v>
      </c>
      <c r="J955" s="5">
        <v>4750</v>
      </c>
      <c r="K955" s="6">
        <f t="shared" si="6"/>
        <v>1662.5</v>
      </c>
      <c r="L955" s="6">
        <f t="shared" si="7"/>
        <v>831.25</v>
      </c>
      <c r="M955" s="7">
        <v>0.5</v>
      </c>
    </row>
    <row r="956" spans="2:13" x14ac:dyDescent="0.2">
      <c r="B956" s="2" t="s">
        <v>21</v>
      </c>
      <c r="C956" s="2">
        <v>1197831</v>
      </c>
      <c r="D956" s="3">
        <v>44260</v>
      </c>
      <c r="E956" s="2" t="s">
        <v>22</v>
      </c>
      <c r="F956" s="2" t="s">
        <v>50</v>
      </c>
      <c r="G956" s="2" t="s">
        <v>51</v>
      </c>
      <c r="H956" s="2" t="s">
        <v>15</v>
      </c>
      <c r="I956" s="4">
        <v>0.3</v>
      </c>
      <c r="J956" s="5">
        <v>6500</v>
      </c>
      <c r="K956" s="6">
        <f t="shared" si="6"/>
        <v>1950</v>
      </c>
      <c r="L956" s="6">
        <f t="shared" si="7"/>
        <v>779.99999999999989</v>
      </c>
      <c r="M956" s="7">
        <v>0.39999999999999997</v>
      </c>
    </row>
    <row r="957" spans="2:13" x14ac:dyDescent="0.2">
      <c r="B957" s="2" t="s">
        <v>21</v>
      </c>
      <c r="C957" s="2">
        <v>1197831</v>
      </c>
      <c r="D957" s="3">
        <v>44260</v>
      </c>
      <c r="E957" s="2" t="s">
        <v>22</v>
      </c>
      <c r="F957" s="2" t="s">
        <v>50</v>
      </c>
      <c r="G957" s="2" t="s">
        <v>51</v>
      </c>
      <c r="H957" s="2" t="s">
        <v>16</v>
      </c>
      <c r="I957" s="4">
        <v>0.4</v>
      </c>
      <c r="J957" s="5">
        <v>6500</v>
      </c>
      <c r="K957" s="6">
        <f t="shared" si="6"/>
        <v>2600</v>
      </c>
      <c r="L957" s="6">
        <f t="shared" si="7"/>
        <v>1040</v>
      </c>
      <c r="M957" s="7">
        <v>0.39999999999999997</v>
      </c>
    </row>
    <row r="958" spans="2:13" x14ac:dyDescent="0.2">
      <c r="B958" s="2" t="s">
        <v>21</v>
      </c>
      <c r="C958" s="2">
        <v>1197831</v>
      </c>
      <c r="D958" s="3">
        <v>44260</v>
      </c>
      <c r="E958" s="2" t="s">
        <v>22</v>
      </c>
      <c r="F958" s="2" t="s">
        <v>50</v>
      </c>
      <c r="G958" s="2" t="s">
        <v>51</v>
      </c>
      <c r="H958" s="2" t="s">
        <v>17</v>
      </c>
      <c r="I958" s="4">
        <v>0.3</v>
      </c>
      <c r="J958" s="5">
        <v>4750</v>
      </c>
      <c r="K958" s="6">
        <f t="shared" si="6"/>
        <v>1425</v>
      </c>
      <c r="L958" s="6">
        <f t="shared" si="7"/>
        <v>570</v>
      </c>
      <c r="M958" s="7">
        <v>0.39999999999999997</v>
      </c>
    </row>
    <row r="959" spans="2:13" x14ac:dyDescent="0.2">
      <c r="B959" s="2" t="s">
        <v>21</v>
      </c>
      <c r="C959" s="2">
        <v>1197831</v>
      </c>
      <c r="D959" s="3">
        <v>44260</v>
      </c>
      <c r="E959" s="2" t="s">
        <v>22</v>
      </c>
      <c r="F959" s="2" t="s">
        <v>50</v>
      </c>
      <c r="G959" s="2" t="s">
        <v>51</v>
      </c>
      <c r="H959" s="2" t="s">
        <v>18</v>
      </c>
      <c r="I959" s="4">
        <v>0.35000000000000003</v>
      </c>
      <c r="J959" s="5">
        <v>3750</v>
      </c>
      <c r="K959" s="6">
        <f t="shared" si="6"/>
        <v>1312.5000000000002</v>
      </c>
      <c r="L959" s="6">
        <f t="shared" si="7"/>
        <v>656.25000000000011</v>
      </c>
      <c r="M959" s="7">
        <v>0.5</v>
      </c>
    </row>
    <row r="960" spans="2:13" x14ac:dyDescent="0.2">
      <c r="B960" s="2" t="s">
        <v>21</v>
      </c>
      <c r="C960" s="2">
        <v>1197831</v>
      </c>
      <c r="D960" s="3">
        <v>44260</v>
      </c>
      <c r="E960" s="2" t="s">
        <v>22</v>
      </c>
      <c r="F960" s="2" t="s">
        <v>50</v>
      </c>
      <c r="G960" s="2" t="s">
        <v>51</v>
      </c>
      <c r="H960" s="2" t="s">
        <v>19</v>
      </c>
      <c r="I960" s="4">
        <v>0.4</v>
      </c>
      <c r="J960" s="5">
        <v>2750</v>
      </c>
      <c r="K960" s="6">
        <f t="shared" si="6"/>
        <v>1100</v>
      </c>
      <c r="L960" s="6">
        <f t="shared" si="7"/>
        <v>385</v>
      </c>
      <c r="M960" s="7">
        <v>0.35</v>
      </c>
    </row>
    <row r="961" spans="2:13" x14ac:dyDescent="0.2">
      <c r="B961" s="2" t="s">
        <v>21</v>
      </c>
      <c r="C961" s="2">
        <v>1197831</v>
      </c>
      <c r="D961" s="3">
        <v>44260</v>
      </c>
      <c r="E961" s="2" t="s">
        <v>22</v>
      </c>
      <c r="F961" s="2" t="s">
        <v>50</v>
      </c>
      <c r="G961" s="2" t="s">
        <v>51</v>
      </c>
      <c r="H961" s="2" t="s">
        <v>20</v>
      </c>
      <c r="I961" s="4">
        <v>0.35000000000000003</v>
      </c>
      <c r="J961" s="5">
        <v>4250</v>
      </c>
      <c r="K961" s="6">
        <f t="shared" si="6"/>
        <v>1487.5000000000002</v>
      </c>
      <c r="L961" s="6">
        <f t="shared" si="7"/>
        <v>818.12500000000023</v>
      </c>
      <c r="M961" s="7">
        <v>0.55000000000000004</v>
      </c>
    </row>
    <row r="962" spans="2:13" x14ac:dyDescent="0.2">
      <c r="B962" s="2" t="s">
        <v>21</v>
      </c>
      <c r="C962" s="2">
        <v>1197831</v>
      </c>
      <c r="D962" s="3">
        <v>44290</v>
      </c>
      <c r="E962" s="2" t="s">
        <v>22</v>
      </c>
      <c r="F962" s="2" t="s">
        <v>50</v>
      </c>
      <c r="G962" s="2" t="s">
        <v>51</v>
      </c>
      <c r="H962" s="2" t="s">
        <v>15</v>
      </c>
      <c r="I962" s="4">
        <v>0.19999999999999998</v>
      </c>
      <c r="J962" s="5">
        <v>6750</v>
      </c>
      <c r="K962" s="6">
        <f t="shared" si="6"/>
        <v>1350</v>
      </c>
      <c r="L962" s="6">
        <f t="shared" si="7"/>
        <v>540</v>
      </c>
      <c r="M962" s="7">
        <v>0.39999999999999997</v>
      </c>
    </row>
    <row r="963" spans="2:13" x14ac:dyDescent="0.2">
      <c r="B963" s="2" t="s">
        <v>21</v>
      </c>
      <c r="C963" s="2">
        <v>1197831</v>
      </c>
      <c r="D963" s="3">
        <v>44290</v>
      </c>
      <c r="E963" s="2" t="s">
        <v>22</v>
      </c>
      <c r="F963" s="2" t="s">
        <v>50</v>
      </c>
      <c r="G963" s="2" t="s">
        <v>51</v>
      </c>
      <c r="H963" s="2" t="s">
        <v>16</v>
      </c>
      <c r="I963" s="4">
        <v>0.25000000000000006</v>
      </c>
      <c r="J963" s="5">
        <v>6750</v>
      </c>
      <c r="K963" s="6">
        <f t="shared" si="6"/>
        <v>1687.5000000000005</v>
      </c>
      <c r="L963" s="6">
        <f t="shared" si="7"/>
        <v>675.00000000000011</v>
      </c>
      <c r="M963" s="7">
        <v>0.39999999999999997</v>
      </c>
    </row>
    <row r="964" spans="2:13" x14ac:dyDescent="0.2">
      <c r="B964" s="2" t="s">
        <v>21</v>
      </c>
      <c r="C964" s="2">
        <v>1197831</v>
      </c>
      <c r="D964" s="3">
        <v>44290</v>
      </c>
      <c r="E964" s="2" t="s">
        <v>22</v>
      </c>
      <c r="F964" s="2" t="s">
        <v>50</v>
      </c>
      <c r="G964" s="2" t="s">
        <v>51</v>
      </c>
      <c r="H964" s="2" t="s">
        <v>17</v>
      </c>
      <c r="I964" s="4">
        <v>0.19999999999999996</v>
      </c>
      <c r="J964" s="5">
        <v>5000</v>
      </c>
      <c r="K964" s="6">
        <f t="shared" si="6"/>
        <v>999.99999999999977</v>
      </c>
      <c r="L964" s="6">
        <f t="shared" si="7"/>
        <v>399.99999999999989</v>
      </c>
      <c r="M964" s="7">
        <v>0.39999999999999997</v>
      </c>
    </row>
    <row r="965" spans="2:13" x14ac:dyDescent="0.2">
      <c r="B965" s="2" t="s">
        <v>21</v>
      </c>
      <c r="C965" s="2">
        <v>1197831</v>
      </c>
      <c r="D965" s="3">
        <v>44290</v>
      </c>
      <c r="E965" s="2" t="s">
        <v>22</v>
      </c>
      <c r="F965" s="2" t="s">
        <v>50</v>
      </c>
      <c r="G965" s="2" t="s">
        <v>51</v>
      </c>
      <c r="H965" s="2" t="s">
        <v>18</v>
      </c>
      <c r="I965" s="4">
        <v>0.25000000000000006</v>
      </c>
      <c r="J965" s="5">
        <v>4000</v>
      </c>
      <c r="K965" s="6">
        <f t="shared" si="6"/>
        <v>1000.0000000000002</v>
      </c>
      <c r="L965" s="6">
        <f t="shared" si="7"/>
        <v>500.00000000000011</v>
      </c>
      <c r="M965" s="7">
        <v>0.5</v>
      </c>
    </row>
    <row r="966" spans="2:13" x14ac:dyDescent="0.2">
      <c r="B966" s="2" t="s">
        <v>21</v>
      </c>
      <c r="C966" s="2">
        <v>1197831</v>
      </c>
      <c r="D966" s="3">
        <v>44290</v>
      </c>
      <c r="E966" s="2" t="s">
        <v>22</v>
      </c>
      <c r="F966" s="2" t="s">
        <v>50</v>
      </c>
      <c r="G966" s="2" t="s">
        <v>51</v>
      </c>
      <c r="H966" s="2" t="s">
        <v>19</v>
      </c>
      <c r="I966" s="4">
        <v>0.3</v>
      </c>
      <c r="J966" s="5">
        <v>3000</v>
      </c>
      <c r="K966" s="6">
        <f t="shared" si="6"/>
        <v>900</v>
      </c>
      <c r="L966" s="6">
        <f t="shared" si="7"/>
        <v>315</v>
      </c>
      <c r="M966" s="7">
        <v>0.35</v>
      </c>
    </row>
    <row r="967" spans="2:13" x14ac:dyDescent="0.2">
      <c r="B967" s="2" t="s">
        <v>21</v>
      </c>
      <c r="C967" s="2">
        <v>1197831</v>
      </c>
      <c r="D967" s="3">
        <v>44290</v>
      </c>
      <c r="E967" s="2" t="s">
        <v>22</v>
      </c>
      <c r="F967" s="2" t="s">
        <v>50</v>
      </c>
      <c r="G967" s="2" t="s">
        <v>51</v>
      </c>
      <c r="H967" s="2" t="s">
        <v>20</v>
      </c>
      <c r="I967" s="4">
        <v>0.25000000000000006</v>
      </c>
      <c r="J967" s="5">
        <v>5750</v>
      </c>
      <c r="K967" s="6">
        <f t="shared" si="6"/>
        <v>1437.5000000000002</v>
      </c>
      <c r="L967" s="6">
        <f t="shared" si="7"/>
        <v>790.62500000000023</v>
      </c>
      <c r="M967" s="7">
        <v>0.55000000000000004</v>
      </c>
    </row>
    <row r="968" spans="2:13" x14ac:dyDescent="0.2">
      <c r="B968" s="2" t="s">
        <v>21</v>
      </c>
      <c r="C968" s="2">
        <v>1197831</v>
      </c>
      <c r="D968" s="3">
        <v>44320</v>
      </c>
      <c r="E968" s="2" t="s">
        <v>22</v>
      </c>
      <c r="F968" s="2" t="s">
        <v>50</v>
      </c>
      <c r="G968" s="2" t="s">
        <v>51</v>
      </c>
      <c r="H968" s="2" t="s">
        <v>15</v>
      </c>
      <c r="I968" s="4">
        <v>0.14999999999999997</v>
      </c>
      <c r="J968" s="5">
        <v>7250</v>
      </c>
      <c r="K968" s="6">
        <f t="shared" si="6"/>
        <v>1087.4999999999998</v>
      </c>
      <c r="L968" s="6">
        <f t="shared" si="7"/>
        <v>434.99999999999989</v>
      </c>
      <c r="M968" s="7">
        <v>0.39999999999999997</v>
      </c>
    </row>
    <row r="969" spans="2:13" x14ac:dyDescent="0.2">
      <c r="B969" s="2" t="s">
        <v>21</v>
      </c>
      <c r="C969" s="2">
        <v>1197831</v>
      </c>
      <c r="D969" s="3">
        <v>44320</v>
      </c>
      <c r="E969" s="2" t="s">
        <v>22</v>
      </c>
      <c r="F969" s="2" t="s">
        <v>50</v>
      </c>
      <c r="G969" s="2" t="s">
        <v>51</v>
      </c>
      <c r="H969" s="2" t="s">
        <v>16</v>
      </c>
      <c r="I969" s="4">
        <v>0.25000000000000006</v>
      </c>
      <c r="J969" s="5">
        <v>7500</v>
      </c>
      <c r="K969" s="6">
        <f t="shared" si="6"/>
        <v>1875.0000000000005</v>
      </c>
      <c r="L969" s="6">
        <f t="shared" si="7"/>
        <v>750.00000000000011</v>
      </c>
      <c r="M969" s="7">
        <v>0.39999999999999997</v>
      </c>
    </row>
    <row r="970" spans="2:13" x14ac:dyDescent="0.2">
      <c r="B970" s="2" t="s">
        <v>21</v>
      </c>
      <c r="C970" s="2">
        <v>1197831</v>
      </c>
      <c r="D970" s="3">
        <v>44320</v>
      </c>
      <c r="E970" s="2" t="s">
        <v>22</v>
      </c>
      <c r="F970" s="2" t="s">
        <v>50</v>
      </c>
      <c r="G970" s="2" t="s">
        <v>51</v>
      </c>
      <c r="H970" s="2" t="s">
        <v>17</v>
      </c>
      <c r="I970" s="4">
        <v>0.19999999999999996</v>
      </c>
      <c r="J970" s="5">
        <v>6000</v>
      </c>
      <c r="K970" s="6">
        <f t="shared" si="6"/>
        <v>1199.9999999999998</v>
      </c>
      <c r="L970" s="6">
        <f t="shared" si="7"/>
        <v>479.99999999999989</v>
      </c>
      <c r="M970" s="7">
        <v>0.39999999999999997</v>
      </c>
    </row>
    <row r="971" spans="2:13" x14ac:dyDescent="0.2">
      <c r="B971" s="2" t="s">
        <v>21</v>
      </c>
      <c r="C971" s="2">
        <v>1197831</v>
      </c>
      <c r="D971" s="3">
        <v>44320</v>
      </c>
      <c r="E971" s="2" t="s">
        <v>22</v>
      </c>
      <c r="F971" s="2" t="s">
        <v>50</v>
      </c>
      <c r="G971" s="2" t="s">
        <v>51</v>
      </c>
      <c r="H971" s="2" t="s">
        <v>18</v>
      </c>
      <c r="I971" s="4">
        <v>0.30000000000000004</v>
      </c>
      <c r="J971" s="5">
        <v>5250</v>
      </c>
      <c r="K971" s="6">
        <f t="shared" si="6"/>
        <v>1575.0000000000002</v>
      </c>
      <c r="L971" s="6">
        <f t="shared" si="7"/>
        <v>787.50000000000011</v>
      </c>
      <c r="M971" s="7">
        <v>0.5</v>
      </c>
    </row>
    <row r="972" spans="2:13" x14ac:dyDescent="0.2">
      <c r="B972" s="2" t="s">
        <v>21</v>
      </c>
      <c r="C972" s="2">
        <v>1197831</v>
      </c>
      <c r="D972" s="3">
        <v>44320</v>
      </c>
      <c r="E972" s="2" t="s">
        <v>22</v>
      </c>
      <c r="F972" s="2" t="s">
        <v>50</v>
      </c>
      <c r="G972" s="2" t="s">
        <v>51</v>
      </c>
      <c r="H972" s="2" t="s">
        <v>19</v>
      </c>
      <c r="I972" s="4">
        <v>0.45</v>
      </c>
      <c r="J972" s="5">
        <v>4250</v>
      </c>
      <c r="K972" s="6">
        <f t="shared" si="6"/>
        <v>1912.5</v>
      </c>
      <c r="L972" s="6">
        <f t="shared" si="7"/>
        <v>669.375</v>
      </c>
      <c r="M972" s="7">
        <v>0.35</v>
      </c>
    </row>
    <row r="973" spans="2:13" x14ac:dyDescent="0.2">
      <c r="B973" s="2" t="s">
        <v>21</v>
      </c>
      <c r="C973" s="2">
        <v>1197831</v>
      </c>
      <c r="D973" s="3">
        <v>44320</v>
      </c>
      <c r="E973" s="2" t="s">
        <v>22</v>
      </c>
      <c r="F973" s="2" t="s">
        <v>50</v>
      </c>
      <c r="G973" s="2" t="s">
        <v>51</v>
      </c>
      <c r="H973" s="2" t="s">
        <v>20</v>
      </c>
      <c r="I973" s="4">
        <v>0.4</v>
      </c>
      <c r="J973" s="5">
        <v>7750</v>
      </c>
      <c r="K973" s="6">
        <f t="shared" si="6"/>
        <v>3100</v>
      </c>
      <c r="L973" s="6">
        <f t="shared" si="7"/>
        <v>1705.0000000000002</v>
      </c>
      <c r="M973" s="7">
        <v>0.55000000000000004</v>
      </c>
    </row>
    <row r="974" spans="2:13" x14ac:dyDescent="0.2">
      <c r="B974" s="2" t="s">
        <v>21</v>
      </c>
      <c r="C974" s="2">
        <v>1197831</v>
      </c>
      <c r="D974" s="3">
        <v>44350</v>
      </c>
      <c r="E974" s="2" t="s">
        <v>22</v>
      </c>
      <c r="F974" s="2" t="s">
        <v>50</v>
      </c>
      <c r="G974" s="2" t="s">
        <v>51</v>
      </c>
      <c r="H974" s="2" t="s">
        <v>15</v>
      </c>
      <c r="I974" s="4">
        <v>0.4</v>
      </c>
      <c r="J974" s="5">
        <v>7750</v>
      </c>
      <c r="K974" s="6">
        <f t="shared" si="6"/>
        <v>3100</v>
      </c>
      <c r="L974" s="6">
        <f t="shared" si="7"/>
        <v>1240</v>
      </c>
      <c r="M974" s="7">
        <v>0.39999999999999997</v>
      </c>
    </row>
    <row r="975" spans="2:13" x14ac:dyDescent="0.2">
      <c r="B975" s="2" t="s">
        <v>21</v>
      </c>
      <c r="C975" s="2">
        <v>1197831</v>
      </c>
      <c r="D975" s="3">
        <v>44350</v>
      </c>
      <c r="E975" s="2" t="s">
        <v>22</v>
      </c>
      <c r="F975" s="2" t="s">
        <v>50</v>
      </c>
      <c r="G975" s="2" t="s">
        <v>51</v>
      </c>
      <c r="H975" s="2" t="s">
        <v>16</v>
      </c>
      <c r="I975" s="4">
        <v>0.45</v>
      </c>
      <c r="J975" s="5">
        <v>7750</v>
      </c>
      <c r="K975" s="6">
        <f t="shared" si="6"/>
        <v>3487.5</v>
      </c>
      <c r="L975" s="6">
        <f t="shared" si="7"/>
        <v>1394.9999999999998</v>
      </c>
      <c r="M975" s="7">
        <v>0.39999999999999997</v>
      </c>
    </row>
    <row r="976" spans="2:13" x14ac:dyDescent="0.2">
      <c r="B976" s="2" t="s">
        <v>21</v>
      </c>
      <c r="C976" s="2">
        <v>1197831</v>
      </c>
      <c r="D976" s="3">
        <v>44350</v>
      </c>
      <c r="E976" s="2" t="s">
        <v>22</v>
      </c>
      <c r="F976" s="2" t="s">
        <v>50</v>
      </c>
      <c r="G976" s="2" t="s">
        <v>51</v>
      </c>
      <c r="H976" s="2" t="s">
        <v>17</v>
      </c>
      <c r="I976" s="4">
        <v>0.4</v>
      </c>
      <c r="J976" s="5">
        <v>6500</v>
      </c>
      <c r="K976" s="6">
        <f t="shared" si="6"/>
        <v>2600</v>
      </c>
      <c r="L976" s="6">
        <f t="shared" si="7"/>
        <v>1040</v>
      </c>
      <c r="M976" s="7">
        <v>0.39999999999999997</v>
      </c>
    </row>
    <row r="977" spans="2:13" x14ac:dyDescent="0.2">
      <c r="B977" s="2" t="s">
        <v>21</v>
      </c>
      <c r="C977" s="2">
        <v>1197831</v>
      </c>
      <c r="D977" s="3">
        <v>44350</v>
      </c>
      <c r="E977" s="2" t="s">
        <v>22</v>
      </c>
      <c r="F977" s="2" t="s">
        <v>50</v>
      </c>
      <c r="G977" s="2" t="s">
        <v>51</v>
      </c>
      <c r="H977" s="2" t="s">
        <v>18</v>
      </c>
      <c r="I977" s="4">
        <v>0.4</v>
      </c>
      <c r="J977" s="5">
        <v>6000</v>
      </c>
      <c r="K977" s="6">
        <f t="shared" si="6"/>
        <v>2400</v>
      </c>
      <c r="L977" s="6">
        <f t="shared" si="7"/>
        <v>1200</v>
      </c>
      <c r="M977" s="7">
        <v>0.5</v>
      </c>
    </row>
    <row r="978" spans="2:13" x14ac:dyDescent="0.2">
      <c r="B978" s="2" t="s">
        <v>21</v>
      </c>
      <c r="C978" s="2">
        <v>1197831</v>
      </c>
      <c r="D978" s="3">
        <v>44350</v>
      </c>
      <c r="E978" s="2" t="s">
        <v>22</v>
      </c>
      <c r="F978" s="2" t="s">
        <v>50</v>
      </c>
      <c r="G978" s="2" t="s">
        <v>51</v>
      </c>
      <c r="H978" s="2" t="s">
        <v>19</v>
      </c>
      <c r="I978" s="4">
        <v>0.45</v>
      </c>
      <c r="J978" s="5">
        <v>5000</v>
      </c>
      <c r="K978" s="6">
        <f t="shared" si="6"/>
        <v>2250</v>
      </c>
      <c r="L978" s="6">
        <f t="shared" si="7"/>
        <v>787.5</v>
      </c>
      <c r="M978" s="7">
        <v>0.35</v>
      </c>
    </row>
    <row r="979" spans="2:13" x14ac:dyDescent="0.2">
      <c r="B979" s="2" t="s">
        <v>21</v>
      </c>
      <c r="C979" s="2">
        <v>1197831</v>
      </c>
      <c r="D979" s="3">
        <v>44350</v>
      </c>
      <c r="E979" s="2" t="s">
        <v>22</v>
      </c>
      <c r="F979" s="2" t="s">
        <v>50</v>
      </c>
      <c r="G979" s="2" t="s">
        <v>51</v>
      </c>
      <c r="H979" s="2" t="s">
        <v>20</v>
      </c>
      <c r="I979" s="4">
        <v>0.5</v>
      </c>
      <c r="J979" s="5">
        <v>8750</v>
      </c>
      <c r="K979" s="6">
        <f t="shared" si="6"/>
        <v>4375</v>
      </c>
      <c r="L979" s="6">
        <f t="shared" si="7"/>
        <v>2406.25</v>
      </c>
      <c r="M979" s="7">
        <v>0.55000000000000004</v>
      </c>
    </row>
    <row r="980" spans="2:13" x14ac:dyDescent="0.2">
      <c r="B980" s="2" t="s">
        <v>21</v>
      </c>
      <c r="C980" s="2">
        <v>1197831</v>
      </c>
      <c r="D980" s="3">
        <v>44382</v>
      </c>
      <c r="E980" s="2" t="s">
        <v>22</v>
      </c>
      <c r="F980" s="2" t="s">
        <v>50</v>
      </c>
      <c r="G980" s="2" t="s">
        <v>51</v>
      </c>
      <c r="H980" s="2" t="s">
        <v>15</v>
      </c>
      <c r="I980" s="4">
        <v>0.4</v>
      </c>
      <c r="J980" s="5">
        <v>8250</v>
      </c>
      <c r="K980" s="6">
        <f t="shared" si="6"/>
        <v>3300</v>
      </c>
      <c r="L980" s="6">
        <f t="shared" si="7"/>
        <v>1484.9999999999998</v>
      </c>
      <c r="M980" s="7">
        <v>0.44999999999999996</v>
      </c>
    </row>
    <row r="981" spans="2:13" x14ac:dyDescent="0.2">
      <c r="B981" s="2" t="s">
        <v>21</v>
      </c>
      <c r="C981" s="2">
        <v>1197831</v>
      </c>
      <c r="D981" s="3">
        <v>44382</v>
      </c>
      <c r="E981" s="2" t="s">
        <v>22</v>
      </c>
      <c r="F981" s="2" t="s">
        <v>50</v>
      </c>
      <c r="G981" s="2" t="s">
        <v>51</v>
      </c>
      <c r="H981" s="2" t="s">
        <v>16</v>
      </c>
      <c r="I981" s="4">
        <v>0.45</v>
      </c>
      <c r="J981" s="5">
        <v>8250</v>
      </c>
      <c r="K981" s="6">
        <f t="shared" si="6"/>
        <v>3712.5</v>
      </c>
      <c r="L981" s="6">
        <f t="shared" si="7"/>
        <v>1670.6249999999998</v>
      </c>
      <c r="M981" s="7">
        <v>0.44999999999999996</v>
      </c>
    </row>
    <row r="982" spans="2:13" x14ac:dyDescent="0.2">
      <c r="B982" s="2" t="s">
        <v>21</v>
      </c>
      <c r="C982" s="2">
        <v>1197831</v>
      </c>
      <c r="D982" s="3">
        <v>44382</v>
      </c>
      <c r="E982" s="2" t="s">
        <v>22</v>
      </c>
      <c r="F982" s="2" t="s">
        <v>50</v>
      </c>
      <c r="G982" s="2" t="s">
        <v>51</v>
      </c>
      <c r="H982" s="2" t="s">
        <v>17</v>
      </c>
      <c r="I982" s="4">
        <v>0.4</v>
      </c>
      <c r="J982" s="5">
        <v>9750</v>
      </c>
      <c r="K982" s="6">
        <f t="shared" si="6"/>
        <v>3900</v>
      </c>
      <c r="L982" s="6">
        <f t="shared" si="7"/>
        <v>1754.9999999999998</v>
      </c>
      <c r="M982" s="7">
        <v>0.44999999999999996</v>
      </c>
    </row>
    <row r="983" spans="2:13" x14ac:dyDescent="0.2">
      <c r="B983" s="2" t="s">
        <v>21</v>
      </c>
      <c r="C983" s="2">
        <v>1197831</v>
      </c>
      <c r="D983" s="3">
        <v>44382</v>
      </c>
      <c r="E983" s="2" t="s">
        <v>22</v>
      </c>
      <c r="F983" s="2" t="s">
        <v>50</v>
      </c>
      <c r="G983" s="2" t="s">
        <v>51</v>
      </c>
      <c r="H983" s="2" t="s">
        <v>18</v>
      </c>
      <c r="I983" s="4">
        <v>0.4</v>
      </c>
      <c r="J983" s="5">
        <v>5750</v>
      </c>
      <c r="K983" s="6">
        <f t="shared" si="6"/>
        <v>2300</v>
      </c>
      <c r="L983" s="6">
        <f t="shared" si="7"/>
        <v>1265</v>
      </c>
      <c r="M983" s="7">
        <v>0.55000000000000004</v>
      </c>
    </row>
    <row r="984" spans="2:13" x14ac:dyDescent="0.2">
      <c r="B984" s="2" t="s">
        <v>21</v>
      </c>
      <c r="C984" s="2">
        <v>1197831</v>
      </c>
      <c r="D984" s="3">
        <v>44382</v>
      </c>
      <c r="E984" s="2" t="s">
        <v>22</v>
      </c>
      <c r="F984" s="2" t="s">
        <v>50</v>
      </c>
      <c r="G984" s="2" t="s">
        <v>51</v>
      </c>
      <c r="H984" s="2" t="s">
        <v>19</v>
      </c>
      <c r="I984" s="4">
        <v>0.45</v>
      </c>
      <c r="J984" s="5">
        <v>5500</v>
      </c>
      <c r="K984" s="6">
        <f t="shared" si="6"/>
        <v>2475</v>
      </c>
      <c r="L984" s="6">
        <f t="shared" si="7"/>
        <v>989.99999999999989</v>
      </c>
      <c r="M984" s="7">
        <v>0.39999999999999997</v>
      </c>
    </row>
    <row r="985" spans="2:13" x14ac:dyDescent="0.2">
      <c r="B985" s="2" t="s">
        <v>21</v>
      </c>
      <c r="C985" s="2">
        <v>1197831</v>
      </c>
      <c r="D985" s="3">
        <v>44382</v>
      </c>
      <c r="E985" s="2" t="s">
        <v>22</v>
      </c>
      <c r="F985" s="2" t="s">
        <v>50</v>
      </c>
      <c r="G985" s="2" t="s">
        <v>51</v>
      </c>
      <c r="H985" s="2" t="s">
        <v>20</v>
      </c>
      <c r="I985" s="4">
        <v>0.54999999999999993</v>
      </c>
      <c r="J985" s="5">
        <v>8250</v>
      </c>
      <c r="K985" s="6">
        <f t="shared" si="6"/>
        <v>4537.4999999999991</v>
      </c>
      <c r="L985" s="6">
        <f t="shared" si="7"/>
        <v>2722.5</v>
      </c>
      <c r="M985" s="7">
        <v>0.60000000000000009</v>
      </c>
    </row>
    <row r="986" spans="2:13" x14ac:dyDescent="0.2">
      <c r="B986" s="2" t="s">
        <v>21</v>
      </c>
      <c r="C986" s="2">
        <v>1197831</v>
      </c>
      <c r="D986" s="3">
        <v>44415</v>
      </c>
      <c r="E986" s="2" t="s">
        <v>22</v>
      </c>
      <c r="F986" s="2" t="s">
        <v>50</v>
      </c>
      <c r="G986" s="2" t="s">
        <v>51</v>
      </c>
      <c r="H986" s="2" t="s">
        <v>15</v>
      </c>
      <c r="I986" s="4">
        <v>0.45</v>
      </c>
      <c r="J986" s="5">
        <v>7750</v>
      </c>
      <c r="K986" s="6">
        <f t="shared" si="6"/>
        <v>3487.5</v>
      </c>
      <c r="L986" s="6">
        <f t="shared" si="7"/>
        <v>1569.3749999999998</v>
      </c>
      <c r="M986" s="7">
        <v>0.44999999999999996</v>
      </c>
    </row>
    <row r="987" spans="2:13" x14ac:dyDescent="0.2">
      <c r="B987" s="2" t="s">
        <v>21</v>
      </c>
      <c r="C987" s="2">
        <v>1197831</v>
      </c>
      <c r="D987" s="3">
        <v>44415</v>
      </c>
      <c r="E987" s="2" t="s">
        <v>22</v>
      </c>
      <c r="F987" s="2" t="s">
        <v>50</v>
      </c>
      <c r="G987" s="2" t="s">
        <v>51</v>
      </c>
      <c r="H987" s="2" t="s">
        <v>16</v>
      </c>
      <c r="I987" s="4">
        <v>0.55000000000000004</v>
      </c>
      <c r="J987" s="5">
        <v>7750</v>
      </c>
      <c r="K987" s="6">
        <f t="shared" si="6"/>
        <v>4262.5</v>
      </c>
      <c r="L987" s="6">
        <f t="shared" si="7"/>
        <v>1918.1249999999998</v>
      </c>
      <c r="M987" s="7">
        <v>0.44999999999999996</v>
      </c>
    </row>
    <row r="988" spans="2:13" x14ac:dyDescent="0.2">
      <c r="B988" s="2" t="s">
        <v>21</v>
      </c>
      <c r="C988" s="2">
        <v>1197831</v>
      </c>
      <c r="D988" s="3">
        <v>44415</v>
      </c>
      <c r="E988" s="2" t="s">
        <v>22</v>
      </c>
      <c r="F988" s="2" t="s">
        <v>50</v>
      </c>
      <c r="G988" s="2" t="s">
        <v>51</v>
      </c>
      <c r="H988" s="2" t="s">
        <v>17</v>
      </c>
      <c r="I988" s="4">
        <v>0.5</v>
      </c>
      <c r="J988" s="5">
        <v>9500</v>
      </c>
      <c r="K988" s="6">
        <f t="shared" si="6"/>
        <v>4750</v>
      </c>
      <c r="L988" s="6">
        <f t="shared" si="7"/>
        <v>2137.5</v>
      </c>
      <c r="M988" s="7">
        <v>0.44999999999999996</v>
      </c>
    </row>
    <row r="989" spans="2:13" x14ac:dyDescent="0.2">
      <c r="B989" s="2" t="s">
        <v>21</v>
      </c>
      <c r="C989" s="2">
        <v>1197831</v>
      </c>
      <c r="D989" s="3">
        <v>44415</v>
      </c>
      <c r="E989" s="2" t="s">
        <v>22</v>
      </c>
      <c r="F989" s="2" t="s">
        <v>50</v>
      </c>
      <c r="G989" s="2" t="s">
        <v>51</v>
      </c>
      <c r="H989" s="2" t="s">
        <v>18</v>
      </c>
      <c r="I989" s="4">
        <v>0.45</v>
      </c>
      <c r="J989" s="5">
        <v>4750</v>
      </c>
      <c r="K989" s="6">
        <f t="shared" si="6"/>
        <v>2137.5</v>
      </c>
      <c r="L989" s="6">
        <f t="shared" si="7"/>
        <v>1175.625</v>
      </c>
      <c r="M989" s="7">
        <v>0.55000000000000004</v>
      </c>
    </row>
    <row r="990" spans="2:13" x14ac:dyDescent="0.2">
      <c r="B990" s="2" t="s">
        <v>21</v>
      </c>
      <c r="C990" s="2">
        <v>1197831</v>
      </c>
      <c r="D990" s="3">
        <v>44415</v>
      </c>
      <c r="E990" s="2" t="s">
        <v>22</v>
      </c>
      <c r="F990" s="2" t="s">
        <v>50</v>
      </c>
      <c r="G990" s="2" t="s">
        <v>51</v>
      </c>
      <c r="H990" s="2" t="s">
        <v>19</v>
      </c>
      <c r="I990" s="4">
        <v>0.5</v>
      </c>
      <c r="J990" s="5">
        <v>4750</v>
      </c>
      <c r="K990" s="6">
        <f t="shared" si="6"/>
        <v>2375</v>
      </c>
      <c r="L990" s="6">
        <f t="shared" si="7"/>
        <v>949.99999999999989</v>
      </c>
      <c r="M990" s="7">
        <v>0.39999999999999997</v>
      </c>
    </row>
    <row r="991" spans="2:13" x14ac:dyDescent="0.2">
      <c r="B991" s="2" t="s">
        <v>21</v>
      </c>
      <c r="C991" s="2">
        <v>1197831</v>
      </c>
      <c r="D991" s="3">
        <v>44415</v>
      </c>
      <c r="E991" s="2" t="s">
        <v>22</v>
      </c>
      <c r="F991" s="2" t="s">
        <v>50</v>
      </c>
      <c r="G991" s="2" t="s">
        <v>51</v>
      </c>
      <c r="H991" s="2" t="s">
        <v>20</v>
      </c>
      <c r="I991" s="4">
        <v>0.54999999999999993</v>
      </c>
      <c r="J991" s="5">
        <v>7250</v>
      </c>
      <c r="K991" s="6">
        <f t="shared" si="6"/>
        <v>3987.4999999999995</v>
      </c>
      <c r="L991" s="6">
        <f t="shared" si="7"/>
        <v>2392.5</v>
      </c>
      <c r="M991" s="7">
        <v>0.60000000000000009</v>
      </c>
    </row>
    <row r="992" spans="2:13" x14ac:dyDescent="0.2">
      <c r="B992" s="2" t="s">
        <v>21</v>
      </c>
      <c r="C992" s="2">
        <v>1197831</v>
      </c>
      <c r="D992" s="3">
        <v>44443</v>
      </c>
      <c r="E992" s="2" t="s">
        <v>22</v>
      </c>
      <c r="F992" s="2" t="s">
        <v>50</v>
      </c>
      <c r="G992" s="2" t="s">
        <v>51</v>
      </c>
      <c r="H992" s="2" t="s">
        <v>15</v>
      </c>
      <c r="I992" s="4">
        <v>0.5</v>
      </c>
      <c r="J992" s="5">
        <v>6750</v>
      </c>
      <c r="K992" s="6">
        <f t="shared" si="6"/>
        <v>3375</v>
      </c>
      <c r="L992" s="6">
        <f t="shared" si="7"/>
        <v>1518.7499999999998</v>
      </c>
      <c r="M992" s="7">
        <v>0.44999999999999996</v>
      </c>
    </row>
    <row r="993" spans="2:13" x14ac:dyDescent="0.2">
      <c r="B993" s="2" t="s">
        <v>21</v>
      </c>
      <c r="C993" s="2">
        <v>1197831</v>
      </c>
      <c r="D993" s="3">
        <v>44443</v>
      </c>
      <c r="E993" s="2" t="s">
        <v>22</v>
      </c>
      <c r="F993" s="2" t="s">
        <v>50</v>
      </c>
      <c r="G993" s="2" t="s">
        <v>51</v>
      </c>
      <c r="H993" s="2" t="s">
        <v>16</v>
      </c>
      <c r="I993" s="4">
        <v>0.5</v>
      </c>
      <c r="J993" s="5">
        <v>6250</v>
      </c>
      <c r="K993" s="6">
        <f t="shared" si="6"/>
        <v>3125</v>
      </c>
      <c r="L993" s="6">
        <f t="shared" si="7"/>
        <v>1406.2499999999998</v>
      </c>
      <c r="M993" s="7">
        <v>0.44999999999999996</v>
      </c>
    </row>
    <row r="994" spans="2:13" x14ac:dyDescent="0.2">
      <c r="B994" s="2" t="s">
        <v>21</v>
      </c>
      <c r="C994" s="2">
        <v>1197831</v>
      </c>
      <c r="D994" s="3">
        <v>44443</v>
      </c>
      <c r="E994" s="2" t="s">
        <v>22</v>
      </c>
      <c r="F994" s="2" t="s">
        <v>50</v>
      </c>
      <c r="G994" s="2" t="s">
        <v>51</v>
      </c>
      <c r="H994" s="2" t="s">
        <v>17</v>
      </c>
      <c r="I994" s="4">
        <v>0.54999999999999993</v>
      </c>
      <c r="J994" s="5">
        <v>6750</v>
      </c>
      <c r="K994" s="6">
        <f t="shared" si="6"/>
        <v>3712.4999999999995</v>
      </c>
      <c r="L994" s="6">
        <f t="shared" si="7"/>
        <v>1670.6249999999995</v>
      </c>
      <c r="M994" s="7">
        <v>0.44999999999999996</v>
      </c>
    </row>
    <row r="995" spans="2:13" x14ac:dyDescent="0.2">
      <c r="B995" s="2" t="s">
        <v>21</v>
      </c>
      <c r="C995" s="2">
        <v>1197831</v>
      </c>
      <c r="D995" s="3">
        <v>44443</v>
      </c>
      <c r="E995" s="2" t="s">
        <v>22</v>
      </c>
      <c r="F995" s="2" t="s">
        <v>50</v>
      </c>
      <c r="G995" s="2" t="s">
        <v>51</v>
      </c>
      <c r="H995" s="2" t="s">
        <v>18</v>
      </c>
      <c r="I995" s="4">
        <v>0.54999999999999993</v>
      </c>
      <c r="J995" s="5">
        <v>4000</v>
      </c>
      <c r="K995" s="6">
        <f t="shared" si="6"/>
        <v>2199.9999999999995</v>
      </c>
      <c r="L995" s="6">
        <f t="shared" si="7"/>
        <v>1209.9999999999998</v>
      </c>
      <c r="M995" s="7">
        <v>0.55000000000000004</v>
      </c>
    </row>
    <row r="996" spans="2:13" x14ac:dyDescent="0.2">
      <c r="B996" s="2" t="s">
        <v>21</v>
      </c>
      <c r="C996" s="2">
        <v>1197831</v>
      </c>
      <c r="D996" s="3">
        <v>44443</v>
      </c>
      <c r="E996" s="2" t="s">
        <v>22</v>
      </c>
      <c r="F996" s="2" t="s">
        <v>50</v>
      </c>
      <c r="G996" s="2" t="s">
        <v>51</v>
      </c>
      <c r="H996" s="2" t="s">
        <v>19</v>
      </c>
      <c r="I996" s="4">
        <v>0.5</v>
      </c>
      <c r="J996" s="5">
        <v>4000</v>
      </c>
      <c r="K996" s="6">
        <f t="shared" si="6"/>
        <v>2000</v>
      </c>
      <c r="L996" s="6">
        <f t="shared" si="7"/>
        <v>799.99999999999989</v>
      </c>
      <c r="M996" s="7">
        <v>0.39999999999999997</v>
      </c>
    </row>
    <row r="997" spans="2:13" x14ac:dyDescent="0.2">
      <c r="B997" s="2" t="s">
        <v>21</v>
      </c>
      <c r="C997" s="2">
        <v>1197831</v>
      </c>
      <c r="D997" s="3">
        <v>44443</v>
      </c>
      <c r="E997" s="2" t="s">
        <v>22</v>
      </c>
      <c r="F997" s="2" t="s">
        <v>50</v>
      </c>
      <c r="G997" s="2" t="s">
        <v>51</v>
      </c>
      <c r="H997" s="2" t="s">
        <v>20</v>
      </c>
      <c r="I997" s="4">
        <v>0.45</v>
      </c>
      <c r="J997" s="5">
        <v>6250</v>
      </c>
      <c r="K997" s="6">
        <f t="shared" si="6"/>
        <v>2812.5</v>
      </c>
      <c r="L997" s="6">
        <f t="shared" si="7"/>
        <v>1687.5000000000002</v>
      </c>
      <c r="M997" s="7">
        <v>0.60000000000000009</v>
      </c>
    </row>
    <row r="998" spans="2:13" x14ac:dyDescent="0.2">
      <c r="B998" s="2" t="s">
        <v>21</v>
      </c>
      <c r="C998" s="2">
        <v>1197831</v>
      </c>
      <c r="D998" s="3">
        <v>44472</v>
      </c>
      <c r="E998" s="2" t="s">
        <v>22</v>
      </c>
      <c r="F998" s="2" t="s">
        <v>50</v>
      </c>
      <c r="G998" s="2" t="s">
        <v>51</v>
      </c>
      <c r="H998" s="2" t="s">
        <v>15</v>
      </c>
      <c r="I998" s="4">
        <v>0.35000000000000003</v>
      </c>
      <c r="J998" s="5">
        <v>5750</v>
      </c>
      <c r="K998" s="6">
        <f t="shared" si="6"/>
        <v>2012.5000000000002</v>
      </c>
      <c r="L998" s="6">
        <f t="shared" si="7"/>
        <v>905.625</v>
      </c>
      <c r="M998" s="7">
        <v>0.44999999999999996</v>
      </c>
    </row>
    <row r="999" spans="2:13" x14ac:dyDescent="0.2">
      <c r="B999" s="2" t="s">
        <v>21</v>
      </c>
      <c r="C999" s="2">
        <v>1197831</v>
      </c>
      <c r="D999" s="3">
        <v>44472</v>
      </c>
      <c r="E999" s="2" t="s">
        <v>22</v>
      </c>
      <c r="F999" s="2" t="s">
        <v>50</v>
      </c>
      <c r="G999" s="2" t="s">
        <v>51</v>
      </c>
      <c r="H999" s="2" t="s">
        <v>16</v>
      </c>
      <c r="I999" s="4">
        <v>0.35000000000000003</v>
      </c>
      <c r="J999" s="5">
        <v>5750</v>
      </c>
      <c r="K999" s="6">
        <f t="shared" si="6"/>
        <v>2012.5000000000002</v>
      </c>
      <c r="L999" s="6">
        <f t="shared" si="7"/>
        <v>905.625</v>
      </c>
      <c r="M999" s="7">
        <v>0.44999999999999996</v>
      </c>
    </row>
    <row r="1000" spans="2:13" x14ac:dyDescent="0.2">
      <c r="B1000" s="2" t="s">
        <v>21</v>
      </c>
      <c r="C1000" s="2">
        <v>1197831</v>
      </c>
      <c r="D1000" s="3">
        <v>44472</v>
      </c>
      <c r="E1000" s="2" t="s">
        <v>22</v>
      </c>
      <c r="F1000" s="2" t="s">
        <v>50</v>
      </c>
      <c r="G1000" s="2" t="s">
        <v>51</v>
      </c>
      <c r="H1000" s="2" t="s">
        <v>17</v>
      </c>
      <c r="I1000" s="4">
        <v>0.4</v>
      </c>
      <c r="J1000" s="5">
        <v>5250</v>
      </c>
      <c r="K1000" s="6">
        <f t="shared" si="6"/>
        <v>2100</v>
      </c>
      <c r="L1000" s="6">
        <f t="shared" si="7"/>
        <v>944.99999999999989</v>
      </c>
      <c r="M1000" s="7">
        <v>0.44999999999999996</v>
      </c>
    </row>
    <row r="1001" spans="2:13" x14ac:dyDescent="0.2">
      <c r="B1001" s="2" t="s">
        <v>21</v>
      </c>
      <c r="C1001" s="2">
        <v>1197831</v>
      </c>
      <c r="D1001" s="3">
        <v>44472</v>
      </c>
      <c r="E1001" s="2" t="s">
        <v>22</v>
      </c>
      <c r="F1001" s="2" t="s">
        <v>50</v>
      </c>
      <c r="G1001" s="2" t="s">
        <v>51</v>
      </c>
      <c r="H1001" s="2" t="s">
        <v>18</v>
      </c>
      <c r="I1001" s="4">
        <v>0.4</v>
      </c>
      <c r="J1001" s="5">
        <v>3750</v>
      </c>
      <c r="K1001" s="6">
        <f t="shared" si="6"/>
        <v>1500</v>
      </c>
      <c r="L1001" s="6">
        <f t="shared" si="7"/>
        <v>825.00000000000011</v>
      </c>
      <c r="M1001" s="7">
        <v>0.55000000000000004</v>
      </c>
    </row>
    <row r="1002" spans="2:13" x14ac:dyDescent="0.2">
      <c r="B1002" s="2" t="s">
        <v>21</v>
      </c>
      <c r="C1002" s="2">
        <v>1197831</v>
      </c>
      <c r="D1002" s="3">
        <v>44472</v>
      </c>
      <c r="E1002" s="2" t="s">
        <v>22</v>
      </c>
      <c r="F1002" s="2" t="s">
        <v>50</v>
      </c>
      <c r="G1002" s="2" t="s">
        <v>51</v>
      </c>
      <c r="H1002" s="2" t="s">
        <v>19</v>
      </c>
      <c r="I1002" s="4">
        <v>0.35000000000000003</v>
      </c>
      <c r="J1002" s="5">
        <v>3500</v>
      </c>
      <c r="K1002" s="6">
        <f t="shared" si="6"/>
        <v>1225.0000000000002</v>
      </c>
      <c r="L1002" s="6">
        <f t="shared" si="7"/>
        <v>490.00000000000006</v>
      </c>
      <c r="M1002" s="7">
        <v>0.39999999999999997</v>
      </c>
    </row>
    <row r="1003" spans="2:13" x14ac:dyDescent="0.2">
      <c r="B1003" s="2" t="s">
        <v>21</v>
      </c>
      <c r="C1003" s="2">
        <v>1197831</v>
      </c>
      <c r="D1003" s="3">
        <v>44472</v>
      </c>
      <c r="E1003" s="2" t="s">
        <v>22</v>
      </c>
      <c r="F1003" s="2" t="s">
        <v>50</v>
      </c>
      <c r="G1003" s="2" t="s">
        <v>51</v>
      </c>
      <c r="H1003" s="2" t="s">
        <v>20</v>
      </c>
      <c r="I1003" s="4">
        <v>0.45</v>
      </c>
      <c r="J1003" s="5">
        <v>5250</v>
      </c>
      <c r="K1003" s="6">
        <f t="shared" si="6"/>
        <v>2362.5</v>
      </c>
      <c r="L1003" s="6">
        <f t="shared" si="7"/>
        <v>1417.5000000000002</v>
      </c>
      <c r="M1003" s="7">
        <v>0.60000000000000009</v>
      </c>
    </row>
    <row r="1004" spans="2:13" x14ac:dyDescent="0.2">
      <c r="B1004" s="2" t="s">
        <v>21</v>
      </c>
      <c r="C1004" s="2">
        <v>1197831</v>
      </c>
      <c r="D1004" s="3">
        <v>44504</v>
      </c>
      <c r="E1004" s="2" t="s">
        <v>22</v>
      </c>
      <c r="F1004" s="2" t="s">
        <v>50</v>
      </c>
      <c r="G1004" s="2" t="s">
        <v>51</v>
      </c>
      <c r="H1004" s="2" t="s">
        <v>15</v>
      </c>
      <c r="I1004" s="4">
        <v>0.30000000000000004</v>
      </c>
      <c r="J1004" s="5">
        <v>6750</v>
      </c>
      <c r="K1004" s="6">
        <f t="shared" si="6"/>
        <v>2025.0000000000002</v>
      </c>
      <c r="L1004" s="6">
        <f t="shared" si="7"/>
        <v>911.25</v>
      </c>
      <c r="M1004" s="7">
        <v>0.44999999999999996</v>
      </c>
    </row>
    <row r="1005" spans="2:13" x14ac:dyDescent="0.2">
      <c r="B1005" s="2" t="s">
        <v>21</v>
      </c>
      <c r="C1005" s="2">
        <v>1197831</v>
      </c>
      <c r="D1005" s="3">
        <v>44504</v>
      </c>
      <c r="E1005" s="2" t="s">
        <v>22</v>
      </c>
      <c r="F1005" s="2" t="s">
        <v>50</v>
      </c>
      <c r="G1005" s="2" t="s">
        <v>51</v>
      </c>
      <c r="H1005" s="2" t="s">
        <v>16</v>
      </c>
      <c r="I1005" s="4">
        <v>0.30000000000000004</v>
      </c>
      <c r="J1005" s="5">
        <v>6750</v>
      </c>
      <c r="K1005" s="6">
        <f t="shared" si="6"/>
        <v>2025.0000000000002</v>
      </c>
      <c r="L1005" s="6">
        <f t="shared" si="7"/>
        <v>911.25</v>
      </c>
      <c r="M1005" s="7">
        <v>0.44999999999999996</v>
      </c>
    </row>
    <row r="1006" spans="2:13" x14ac:dyDescent="0.2">
      <c r="B1006" s="2" t="s">
        <v>21</v>
      </c>
      <c r="C1006" s="2">
        <v>1197831</v>
      </c>
      <c r="D1006" s="3">
        <v>44504</v>
      </c>
      <c r="E1006" s="2" t="s">
        <v>22</v>
      </c>
      <c r="F1006" s="2" t="s">
        <v>50</v>
      </c>
      <c r="G1006" s="2" t="s">
        <v>51</v>
      </c>
      <c r="H1006" s="2" t="s">
        <v>17</v>
      </c>
      <c r="I1006" s="4">
        <v>0.55000000000000004</v>
      </c>
      <c r="J1006" s="5">
        <v>6000</v>
      </c>
      <c r="K1006" s="6">
        <f t="shared" si="6"/>
        <v>3300.0000000000005</v>
      </c>
      <c r="L1006" s="6">
        <f t="shared" si="7"/>
        <v>1485</v>
      </c>
      <c r="M1006" s="7">
        <v>0.44999999999999996</v>
      </c>
    </row>
    <row r="1007" spans="2:13" x14ac:dyDescent="0.2">
      <c r="B1007" s="2" t="s">
        <v>21</v>
      </c>
      <c r="C1007" s="2">
        <v>1197831</v>
      </c>
      <c r="D1007" s="3">
        <v>44504</v>
      </c>
      <c r="E1007" s="2" t="s">
        <v>22</v>
      </c>
      <c r="F1007" s="2" t="s">
        <v>50</v>
      </c>
      <c r="G1007" s="2" t="s">
        <v>51</v>
      </c>
      <c r="H1007" s="2" t="s">
        <v>18</v>
      </c>
      <c r="I1007" s="4">
        <v>0.55000000000000004</v>
      </c>
      <c r="J1007" s="5">
        <v>4750</v>
      </c>
      <c r="K1007" s="6">
        <f t="shared" si="6"/>
        <v>2612.5</v>
      </c>
      <c r="L1007" s="6">
        <f t="shared" si="7"/>
        <v>1436.8750000000002</v>
      </c>
      <c r="M1007" s="7">
        <v>0.55000000000000004</v>
      </c>
    </row>
    <row r="1008" spans="2:13" x14ac:dyDescent="0.2">
      <c r="B1008" s="2" t="s">
        <v>21</v>
      </c>
      <c r="C1008" s="2">
        <v>1197831</v>
      </c>
      <c r="D1008" s="3">
        <v>44504</v>
      </c>
      <c r="E1008" s="2" t="s">
        <v>22</v>
      </c>
      <c r="F1008" s="2" t="s">
        <v>50</v>
      </c>
      <c r="G1008" s="2" t="s">
        <v>51</v>
      </c>
      <c r="H1008" s="2" t="s">
        <v>19</v>
      </c>
      <c r="I1008" s="4">
        <v>0.54999999999999993</v>
      </c>
      <c r="J1008" s="5">
        <v>4500</v>
      </c>
      <c r="K1008" s="6">
        <f t="shared" si="6"/>
        <v>2474.9999999999995</v>
      </c>
      <c r="L1008" s="6">
        <f t="shared" si="7"/>
        <v>989.99999999999977</v>
      </c>
      <c r="M1008" s="7">
        <v>0.39999999999999997</v>
      </c>
    </row>
    <row r="1009" spans="2:13" x14ac:dyDescent="0.2">
      <c r="B1009" s="2" t="s">
        <v>21</v>
      </c>
      <c r="C1009" s="2">
        <v>1197831</v>
      </c>
      <c r="D1009" s="3">
        <v>44504</v>
      </c>
      <c r="E1009" s="2" t="s">
        <v>22</v>
      </c>
      <c r="F1009" s="2" t="s">
        <v>50</v>
      </c>
      <c r="G1009" s="2" t="s">
        <v>51</v>
      </c>
      <c r="H1009" s="2" t="s">
        <v>20</v>
      </c>
      <c r="I1009" s="4">
        <v>0.65</v>
      </c>
      <c r="J1009" s="5">
        <v>6500</v>
      </c>
      <c r="K1009" s="6">
        <f t="shared" si="6"/>
        <v>4225</v>
      </c>
      <c r="L1009" s="6">
        <f t="shared" si="7"/>
        <v>2535.0000000000005</v>
      </c>
      <c r="M1009" s="7">
        <v>0.60000000000000009</v>
      </c>
    </row>
    <row r="1010" spans="2:13" x14ac:dyDescent="0.2">
      <c r="B1010" s="2" t="s">
        <v>21</v>
      </c>
      <c r="C1010" s="2">
        <v>1197831</v>
      </c>
      <c r="D1010" s="3">
        <v>44533</v>
      </c>
      <c r="E1010" s="2" t="s">
        <v>22</v>
      </c>
      <c r="F1010" s="2" t="s">
        <v>50</v>
      </c>
      <c r="G1010" s="2" t="s">
        <v>51</v>
      </c>
      <c r="H1010" s="2" t="s">
        <v>15</v>
      </c>
      <c r="I1010" s="4">
        <v>0.54999999999999993</v>
      </c>
      <c r="J1010" s="5">
        <v>8000</v>
      </c>
      <c r="K1010" s="6">
        <f t="shared" si="6"/>
        <v>4399.9999999999991</v>
      </c>
      <c r="L1010" s="6">
        <f t="shared" si="7"/>
        <v>1979.9999999999993</v>
      </c>
      <c r="M1010" s="7">
        <v>0.44999999999999996</v>
      </c>
    </row>
    <row r="1011" spans="2:13" x14ac:dyDescent="0.2">
      <c r="B1011" s="2" t="s">
        <v>21</v>
      </c>
      <c r="C1011" s="2">
        <v>1197831</v>
      </c>
      <c r="D1011" s="3">
        <v>44533</v>
      </c>
      <c r="E1011" s="2" t="s">
        <v>22</v>
      </c>
      <c r="F1011" s="2" t="s">
        <v>50</v>
      </c>
      <c r="G1011" s="2" t="s">
        <v>51</v>
      </c>
      <c r="H1011" s="2" t="s">
        <v>16</v>
      </c>
      <c r="I1011" s="4">
        <v>0.54999999999999993</v>
      </c>
      <c r="J1011" s="5">
        <v>8000</v>
      </c>
      <c r="K1011" s="6">
        <f t="shared" si="6"/>
        <v>4399.9999999999991</v>
      </c>
      <c r="L1011" s="6">
        <f t="shared" si="7"/>
        <v>1979.9999999999993</v>
      </c>
      <c r="M1011" s="7">
        <v>0.44999999999999996</v>
      </c>
    </row>
    <row r="1012" spans="2:13" x14ac:dyDescent="0.2">
      <c r="B1012" s="2" t="s">
        <v>21</v>
      </c>
      <c r="C1012" s="2">
        <v>1197831</v>
      </c>
      <c r="D1012" s="3">
        <v>44533</v>
      </c>
      <c r="E1012" s="2" t="s">
        <v>22</v>
      </c>
      <c r="F1012" s="2" t="s">
        <v>50</v>
      </c>
      <c r="G1012" s="2" t="s">
        <v>51</v>
      </c>
      <c r="H1012" s="2" t="s">
        <v>17</v>
      </c>
      <c r="I1012" s="4">
        <v>0.6</v>
      </c>
      <c r="J1012" s="5">
        <v>7000</v>
      </c>
      <c r="K1012" s="6">
        <f t="shared" si="6"/>
        <v>4200</v>
      </c>
      <c r="L1012" s="6">
        <f t="shared" si="7"/>
        <v>1889.9999999999998</v>
      </c>
      <c r="M1012" s="7">
        <v>0.44999999999999996</v>
      </c>
    </row>
    <row r="1013" spans="2:13" x14ac:dyDescent="0.2">
      <c r="B1013" s="2" t="s">
        <v>21</v>
      </c>
      <c r="C1013" s="2">
        <v>1197831</v>
      </c>
      <c r="D1013" s="3">
        <v>44533</v>
      </c>
      <c r="E1013" s="2" t="s">
        <v>22</v>
      </c>
      <c r="F1013" s="2" t="s">
        <v>50</v>
      </c>
      <c r="G1013" s="2" t="s">
        <v>51</v>
      </c>
      <c r="H1013" s="2" t="s">
        <v>18</v>
      </c>
      <c r="I1013" s="4">
        <v>0.6</v>
      </c>
      <c r="J1013" s="5">
        <v>5500</v>
      </c>
      <c r="K1013" s="6">
        <f t="shared" si="6"/>
        <v>3300</v>
      </c>
      <c r="L1013" s="6">
        <f t="shared" si="7"/>
        <v>1815.0000000000002</v>
      </c>
      <c r="M1013" s="7">
        <v>0.55000000000000004</v>
      </c>
    </row>
    <row r="1014" spans="2:13" x14ac:dyDescent="0.2">
      <c r="B1014" s="2" t="s">
        <v>21</v>
      </c>
      <c r="C1014" s="2">
        <v>1197831</v>
      </c>
      <c r="D1014" s="3">
        <v>44533</v>
      </c>
      <c r="E1014" s="2" t="s">
        <v>22</v>
      </c>
      <c r="F1014" s="2" t="s">
        <v>50</v>
      </c>
      <c r="G1014" s="2" t="s">
        <v>51</v>
      </c>
      <c r="H1014" s="2" t="s">
        <v>19</v>
      </c>
      <c r="I1014" s="4">
        <v>0.54999999999999993</v>
      </c>
      <c r="J1014" s="5">
        <v>5000</v>
      </c>
      <c r="K1014" s="6">
        <f t="shared" si="6"/>
        <v>2749.9999999999995</v>
      </c>
      <c r="L1014" s="6">
        <f t="shared" si="7"/>
        <v>1099.9999999999998</v>
      </c>
      <c r="M1014" s="7">
        <v>0.39999999999999997</v>
      </c>
    </row>
    <row r="1015" spans="2:13" x14ac:dyDescent="0.2">
      <c r="B1015" s="2" t="s">
        <v>21</v>
      </c>
      <c r="C1015" s="2">
        <v>1197831</v>
      </c>
      <c r="D1015" s="3">
        <v>44533</v>
      </c>
      <c r="E1015" s="2" t="s">
        <v>22</v>
      </c>
      <c r="F1015" s="2" t="s">
        <v>50</v>
      </c>
      <c r="G1015" s="2" t="s">
        <v>51</v>
      </c>
      <c r="H1015" s="2" t="s">
        <v>20</v>
      </c>
      <c r="I1015" s="4">
        <v>0.65</v>
      </c>
      <c r="J1015" s="5">
        <v>7500</v>
      </c>
      <c r="K1015" s="6">
        <f t="shared" si="6"/>
        <v>4875</v>
      </c>
      <c r="L1015" s="6">
        <f t="shared" si="7"/>
        <v>2925.0000000000005</v>
      </c>
      <c r="M1015" s="7">
        <v>0.60000000000000009</v>
      </c>
    </row>
    <row r="1016" spans="2:13" x14ac:dyDescent="0.2">
      <c r="B1016" s="2" t="s">
        <v>12</v>
      </c>
      <c r="C1016" s="2">
        <v>1185732</v>
      </c>
      <c r="D1016" s="3">
        <v>44207</v>
      </c>
      <c r="E1016" s="2" t="s">
        <v>31</v>
      </c>
      <c r="F1016" s="2" t="s">
        <v>52</v>
      </c>
      <c r="G1016" s="2" t="s">
        <v>53</v>
      </c>
      <c r="H1016" s="2" t="s">
        <v>15</v>
      </c>
      <c r="I1016" s="4">
        <v>0.35</v>
      </c>
      <c r="J1016" s="5">
        <v>4250</v>
      </c>
      <c r="K1016" s="6">
        <f t="shared" si="6"/>
        <v>1487.5</v>
      </c>
      <c r="L1016" s="6">
        <f t="shared" si="7"/>
        <v>595</v>
      </c>
      <c r="M1016" s="7">
        <v>0.4</v>
      </c>
    </row>
    <row r="1017" spans="2:13" x14ac:dyDescent="0.2">
      <c r="B1017" s="2" t="s">
        <v>12</v>
      </c>
      <c r="C1017" s="2">
        <v>1185732</v>
      </c>
      <c r="D1017" s="3">
        <v>44207</v>
      </c>
      <c r="E1017" s="2" t="s">
        <v>31</v>
      </c>
      <c r="F1017" s="2" t="s">
        <v>52</v>
      </c>
      <c r="G1017" s="2" t="s">
        <v>53</v>
      </c>
      <c r="H1017" s="2" t="s">
        <v>16</v>
      </c>
      <c r="I1017" s="4">
        <v>0.35</v>
      </c>
      <c r="J1017" s="5">
        <v>2250</v>
      </c>
      <c r="K1017" s="6">
        <f t="shared" si="6"/>
        <v>787.5</v>
      </c>
      <c r="L1017" s="6">
        <f t="shared" si="7"/>
        <v>275.625</v>
      </c>
      <c r="M1017" s="7">
        <v>0.35</v>
      </c>
    </row>
    <row r="1018" spans="2:13" x14ac:dyDescent="0.2">
      <c r="B1018" s="2" t="s">
        <v>12</v>
      </c>
      <c r="C1018" s="2">
        <v>1185732</v>
      </c>
      <c r="D1018" s="3">
        <v>44207</v>
      </c>
      <c r="E1018" s="2" t="s">
        <v>31</v>
      </c>
      <c r="F1018" s="2" t="s">
        <v>52</v>
      </c>
      <c r="G1018" s="2" t="s">
        <v>53</v>
      </c>
      <c r="H1018" s="2" t="s">
        <v>17</v>
      </c>
      <c r="I1018" s="4">
        <v>0.25</v>
      </c>
      <c r="J1018" s="5">
        <v>2250</v>
      </c>
      <c r="K1018" s="6">
        <f t="shared" si="6"/>
        <v>562.5</v>
      </c>
      <c r="L1018" s="6">
        <f t="shared" si="7"/>
        <v>196.875</v>
      </c>
      <c r="M1018" s="7">
        <v>0.35</v>
      </c>
    </row>
    <row r="1019" spans="2:13" x14ac:dyDescent="0.2">
      <c r="B1019" s="2" t="s">
        <v>12</v>
      </c>
      <c r="C1019" s="2">
        <v>1185732</v>
      </c>
      <c r="D1019" s="3">
        <v>44207</v>
      </c>
      <c r="E1019" s="2" t="s">
        <v>31</v>
      </c>
      <c r="F1019" s="2" t="s">
        <v>52</v>
      </c>
      <c r="G1019" s="2" t="s">
        <v>53</v>
      </c>
      <c r="H1019" s="2" t="s">
        <v>18</v>
      </c>
      <c r="I1019" s="4">
        <v>0.30000000000000004</v>
      </c>
      <c r="J1019" s="5">
        <v>750</v>
      </c>
      <c r="K1019" s="6">
        <f t="shared" si="6"/>
        <v>225.00000000000003</v>
      </c>
      <c r="L1019" s="6">
        <f t="shared" si="7"/>
        <v>90.000000000000014</v>
      </c>
      <c r="M1019" s="7">
        <v>0.4</v>
      </c>
    </row>
    <row r="1020" spans="2:13" x14ac:dyDescent="0.2">
      <c r="B1020" s="2" t="s">
        <v>12</v>
      </c>
      <c r="C1020" s="2">
        <v>1185732</v>
      </c>
      <c r="D1020" s="3">
        <v>44207</v>
      </c>
      <c r="E1020" s="2" t="s">
        <v>31</v>
      </c>
      <c r="F1020" s="2" t="s">
        <v>52</v>
      </c>
      <c r="G1020" s="2" t="s">
        <v>53</v>
      </c>
      <c r="H1020" s="2" t="s">
        <v>19</v>
      </c>
      <c r="I1020" s="4">
        <v>0.44999999999999996</v>
      </c>
      <c r="J1020" s="5">
        <v>1250</v>
      </c>
      <c r="K1020" s="6">
        <f t="shared" si="6"/>
        <v>562.5</v>
      </c>
      <c r="L1020" s="6">
        <f t="shared" si="7"/>
        <v>196.875</v>
      </c>
      <c r="M1020" s="7">
        <v>0.35</v>
      </c>
    </row>
    <row r="1021" spans="2:13" x14ac:dyDescent="0.2">
      <c r="B1021" s="2" t="s">
        <v>12</v>
      </c>
      <c r="C1021" s="2">
        <v>1185732</v>
      </c>
      <c r="D1021" s="3">
        <v>44207</v>
      </c>
      <c r="E1021" s="2" t="s">
        <v>31</v>
      </c>
      <c r="F1021" s="2" t="s">
        <v>52</v>
      </c>
      <c r="G1021" s="2" t="s">
        <v>53</v>
      </c>
      <c r="H1021" s="2" t="s">
        <v>20</v>
      </c>
      <c r="I1021" s="4">
        <v>0.35</v>
      </c>
      <c r="J1021" s="5">
        <v>2250</v>
      </c>
      <c r="K1021" s="6">
        <f t="shared" si="6"/>
        <v>787.5</v>
      </c>
      <c r="L1021" s="6">
        <f t="shared" si="7"/>
        <v>393.75</v>
      </c>
      <c r="M1021" s="7">
        <v>0.5</v>
      </c>
    </row>
    <row r="1022" spans="2:13" x14ac:dyDescent="0.2">
      <c r="B1022" s="2" t="s">
        <v>12</v>
      </c>
      <c r="C1022" s="2">
        <v>1185732</v>
      </c>
      <c r="D1022" s="3">
        <v>44238</v>
      </c>
      <c r="E1022" s="2" t="s">
        <v>31</v>
      </c>
      <c r="F1022" s="2" t="s">
        <v>52</v>
      </c>
      <c r="G1022" s="2" t="s">
        <v>53</v>
      </c>
      <c r="H1022" s="2" t="s">
        <v>15</v>
      </c>
      <c r="I1022" s="4">
        <v>0.35</v>
      </c>
      <c r="J1022" s="5">
        <v>4750</v>
      </c>
      <c r="K1022" s="6">
        <f t="shared" si="6"/>
        <v>1662.5</v>
      </c>
      <c r="L1022" s="6">
        <f t="shared" si="7"/>
        <v>665</v>
      </c>
      <c r="M1022" s="7">
        <v>0.4</v>
      </c>
    </row>
    <row r="1023" spans="2:13" x14ac:dyDescent="0.2">
      <c r="B1023" s="2" t="s">
        <v>12</v>
      </c>
      <c r="C1023" s="2">
        <v>1185732</v>
      </c>
      <c r="D1023" s="3">
        <v>44238</v>
      </c>
      <c r="E1023" s="2" t="s">
        <v>31</v>
      </c>
      <c r="F1023" s="2" t="s">
        <v>52</v>
      </c>
      <c r="G1023" s="2" t="s">
        <v>53</v>
      </c>
      <c r="H1023" s="2" t="s">
        <v>16</v>
      </c>
      <c r="I1023" s="4">
        <v>0.35</v>
      </c>
      <c r="J1023" s="5">
        <v>1250</v>
      </c>
      <c r="K1023" s="6">
        <f t="shared" si="6"/>
        <v>437.5</v>
      </c>
      <c r="L1023" s="6">
        <f t="shared" si="7"/>
        <v>153.125</v>
      </c>
      <c r="M1023" s="7">
        <v>0.35</v>
      </c>
    </row>
    <row r="1024" spans="2:13" x14ac:dyDescent="0.2">
      <c r="B1024" s="2" t="s">
        <v>12</v>
      </c>
      <c r="C1024" s="2">
        <v>1185732</v>
      </c>
      <c r="D1024" s="3">
        <v>44238</v>
      </c>
      <c r="E1024" s="2" t="s">
        <v>31</v>
      </c>
      <c r="F1024" s="2" t="s">
        <v>52</v>
      </c>
      <c r="G1024" s="2" t="s">
        <v>53</v>
      </c>
      <c r="H1024" s="2" t="s">
        <v>17</v>
      </c>
      <c r="I1024" s="4">
        <v>0.25</v>
      </c>
      <c r="J1024" s="5">
        <v>1750</v>
      </c>
      <c r="K1024" s="6">
        <f t="shared" si="6"/>
        <v>437.5</v>
      </c>
      <c r="L1024" s="6">
        <f t="shared" si="7"/>
        <v>153.125</v>
      </c>
      <c r="M1024" s="7">
        <v>0.35</v>
      </c>
    </row>
    <row r="1025" spans="2:13" x14ac:dyDescent="0.2">
      <c r="B1025" s="2" t="s">
        <v>12</v>
      </c>
      <c r="C1025" s="2">
        <v>1185732</v>
      </c>
      <c r="D1025" s="3">
        <v>44238</v>
      </c>
      <c r="E1025" s="2" t="s">
        <v>31</v>
      </c>
      <c r="F1025" s="2" t="s">
        <v>52</v>
      </c>
      <c r="G1025" s="2" t="s">
        <v>53</v>
      </c>
      <c r="H1025" s="2" t="s">
        <v>18</v>
      </c>
      <c r="I1025" s="4">
        <v>0.30000000000000004</v>
      </c>
      <c r="J1025" s="5">
        <v>500</v>
      </c>
      <c r="K1025" s="6">
        <f t="shared" si="6"/>
        <v>150.00000000000003</v>
      </c>
      <c r="L1025" s="6">
        <f t="shared" si="7"/>
        <v>60.000000000000014</v>
      </c>
      <c r="M1025" s="7">
        <v>0.4</v>
      </c>
    </row>
    <row r="1026" spans="2:13" x14ac:dyDescent="0.2">
      <c r="B1026" s="2" t="s">
        <v>12</v>
      </c>
      <c r="C1026" s="2">
        <v>1185732</v>
      </c>
      <c r="D1026" s="3">
        <v>44238</v>
      </c>
      <c r="E1026" s="2" t="s">
        <v>31</v>
      </c>
      <c r="F1026" s="2" t="s">
        <v>52</v>
      </c>
      <c r="G1026" s="2" t="s">
        <v>53</v>
      </c>
      <c r="H1026" s="2" t="s">
        <v>19</v>
      </c>
      <c r="I1026" s="4">
        <v>0.44999999999999996</v>
      </c>
      <c r="J1026" s="5">
        <v>1250</v>
      </c>
      <c r="K1026" s="6">
        <f t="shared" si="6"/>
        <v>562.5</v>
      </c>
      <c r="L1026" s="6">
        <f t="shared" si="7"/>
        <v>196.875</v>
      </c>
      <c r="M1026" s="7">
        <v>0.35</v>
      </c>
    </row>
    <row r="1027" spans="2:13" x14ac:dyDescent="0.2">
      <c r="B1027" s="2" t="s">
        <v>12</v>
      </c>
      <c r="C1027" s="2">
        <v>1185732</v>
      </c>
      <c r="D1027" s="3">
        <v>44238</v>
      </c>
      <c r="E1027" s="2" t="s">
        <v>31</v>
      </c>
      <c r="F1027" s="2" t="s">
        <v>52</v>
      </c>
      <c r="G1027" s="2" t="s">
        <v>53</v>
      </c>
      <c r="H1027" s="2" t="s">
        <v>20</v>
      </c>
      <c r="I1027" s="4">
        <v>0.35</v>
      </c>
      <c r="J1027" s="5">
        <v>2000</v>
      </c>
      <c r="K1027" s="6">
        <f t="shared" si="6"/>
        <v>700</v>
      </c>
      <c r="L1027" s="6">
        <f t="shared" si="7"/>
        <v>350</v>
      </c>
      <c r="M1027" s="7">
        <v>0.5</v>
      </c>
    </row>
    <row r="1028" spans="2:13" x14ac:dyDescent="0.2">
      <c r="B1028" s="2" t="s">
        <v>12</v>
      </c>
      <c r="C1028" s="2">
        <v>1185732</v>
      </c>
      <c r="D1028" s="3">
        <v>44265</v>
      </c>
      <c r="E1028" s="2" t="s">
        <v>31</v>
      </c>
      <c r="F1028" s="2" t="s">
        <v>52</v>
      </c>
      <c r="G1028" s="2" t="s">
        <v>53</v>
      </c>
      <c r="H1028" s="2" t="s">
        <v>15</v>
      </c>
      <c r="I1028" s="4">
        <v>0.4</v>
      </c>
      <c r="J1028" s="5">
        <v>4200</v>
      </c>
      <c r="K1028" s="6">
        <f t="shared" ref="K1028:K1282" si="8">I1028*J1028</f>
        <v>1680</v>
      </c>
      <c r="L1028" s="6">
        <f t="shared" ref="L1028:L1282" si="9">K1028*M1028</f>
        <v>672</v>
      </c>
      <c r="M1028" s="7">
        <v>0.4</v>
      </c>
    </row>
    <row r="1029" spans="2:13" x14ac:dyDescent="0.2">
      <c r="B1029" s="2" t="s">
        <v>12</v>
      </c>
      <c r="C1029" s="2">
        <v>1185732</v>
      </c>
      <c r="D1029" s="3">
        <v>44265</v>
      </c>
      <c r="E1029" s="2" t="s">
        <v>31</v>
      </c>
      <c r="F1029" s="2" t="s">
        <v>52</v>
      </c>
      <c r="G1029" s="2" t="s">
        <v>53</v>
      </c>
      <c r="H1029" s="2" t="s">
        <v>16</v>
      </c>
      <c r="I1029" s="4">
        <v>0.4</v>
      </c>
      <c r="J1029" s="5">
        <v>1000</v>
      </c>
      <c r="K1029" s="6">
        <f t="shared" si="8"/>
        <v>400</v>
      </c>
      <c r="L1029" s="6">
        <f t="shared" si="9"/>
        <v>140</v>
      </c>
      <c r="M1029" s="7">
        <v>0.35</v>
      </c>
    </row>
    <row r="1030" spans="2:13" x14ac:dyDescent="0.2">
      <c r="B1030" s="2" t="s">
        <v>12</v>
      </c>
      <c r="C1030" s="2">
        <v>1185732</v>
      </c>
      <c r="D1030" s="3">
        <v>44265</v>
      </c>
      <c r="E1030" s="2" t="s">
        <v>31</v>
      </c>
      <c r="F1030" s="2" t="s">
        <v>52</v>
      </c>
      <c r="G1030" s="2" t="s">
        <v>53</v>
      </c>
      <c r="H1030" s="2" t="s">
        <v>17</v>
      </c>
      <c r="I1030" s="4">
        <v>0.30000000000000004</v>
      </c>
      <c r="J1030" s="5">
        <v>1500</v>
      </c>
      <c r="K1030" s="6">
        <f t="shared" si="8"/>
        <v>450.00000000000006</v>
      </c>
      <c r="L1030" s="6">
        <f t="shared" si="9"/>
        <v>157.5</v>
      </c>
      <c r="M1030" s="7">
        <v>0.35</v>
      </c>
    </row>
    <row r="1031" spans="2:13" x14ac:dyDescent="0.2">
      <c r="B1031" s="2" t="s">
        <v>12</v>
      </c>
      <c r="C1031" s="2">
        <v>1185732</v>
      </c>
      <c r="D1031" s="3">
        <v>44265</v>
      </c>
      <c r="E1031" s="2" t="s">
        <v>31</v>
      </c>
      <c r="F1031" s="2" t="s">
        <v>52</v>
      </c>
      <c r="G1031" s="2" t="s">
        <v>53</v>
      </c>
      <c r="H1031" s="2" t="s">
        <v>18</v>
      </c>
      <c r="I1031" s="4">
        <v>0.35</v>
      </c>
      <c r="J1031" s="5">
        <v>0</v>
      </c>
      <c r="K1031" s="6">
        <f t="shared" si="8"/>
        <v>0</v>
      </c>
      <c r="L1031" s="6">
        <f t="shared" si="9"/>
        <v>0</v>
      </c>
      <c r="M1031" s="7">
        <v>0.4</v>
      </c>
    </row>
    <row r="1032" spans="2:13" x14ac:dyDescent="0.2">
      <c r="B1032" s="2" t="s">
        <v>12</v>
      </c>
      <c r="C1032" s="2">
        <v>1185732</v>
      </c>
      <c r="D1032" s="3">
        <v>44265</v>
      </c>
      <c r="E1032" s="2" t="s">
        <v>31</v>
      </c>
      <c r="F1032" s="2" t="s">
        <v>52</v>
      </c>
      <c r="G1032" s="2" t="s">
        <v>53</v>
      </c>
      <c r="H1032" s="2" t="s">
        <v>19</v>
      </c>
      <c r="I1032" s="4">
        <v>0.5</v>
      </c>
      <c r="J1032" s="5">
        <v>500</v>
      </c>
      <c r="K1032" s="6">
        <f t="shared" si="8"/>
        <v>250</v>
      </c>
      <c r="L1032" s="6">
        <f t="shared" si="9"/>
        <v>87.5</v>
      </c>
      <c r="M1032" s="7">
        <v>0.35</v>
      </c>
    </row>
    <row r="1033" spans="2:13" x14ac:dyDescent="0.2">
      <c r="B1033" s="2" t="s">
        <v>12</v>
      </c>
      <c r="C1033" s="2">
        <v>1185732</v>
      </c>
      <c r="D1033" s="3">
        <v>44265</v>
      </c>
      <c r="E1033" s="2" t="s">
        <v>31</v>
      </c>
      <c r="F1033" s="2" t="s">
        <v>52</v>
      </c>
      <c r="G1033" s="2" t="s">
        <v>53</v>
      </c>
      <c r="H1033" s="2" t="s">
        <v>20</v>
      </c>
      <c r="I1033" s="4">
        <v>0.4</v>
      </c>
      <c r="J1033" s="5">
        <v>1500</v>
      </c>
      <c r="K1033" s="6">
        <f t="shared" si="8"/>
        <v>600</v>
      </c>
      <c r="L1033" s="6">
        <f t="shared" si="9"/>
        <v>300</v>
      </c>
      <c r="M1033" s="7">
        <v>0.5</v>
      </c>
    </row>
    <row r="1034" spans="2:13" x14ac:dyDescent="0.2">
      <c r="B1034" s="2" t="s">
        <v>12</v>
      </c>
      <c r="C1034" s="2">
        <v>1185732</v>
      </c>
      <c r="D1034" s="3">
        <v>44297</v>
      </c>
      <c r="E1034" s="2" t="s">
        <v>31</v>
      </c>
      <c r="F1034" s="2" t="s">
        <v>52</v>
      </c>
      <c r="G1034" s="2" t="s">
        <v>53</v>
      </c>
      <c r="H1034" s="2" t="s">
        <v>15</v>
      </c>
      <c r="I1034" s="4">
        <v>0.4</v>
      </c>
      <c r="J1034" s="5">
        <v>3750</v>
      </c>
      <c r="K1034" s="6">
        <f t="shared" si="8"/>
        <v>1500</v>
      </c>
      <c r="L1034" s="6">
        <f t="shared" si="9"/>
        <v>600</v>
      </c>
      <c r="M1034" s="7">
        <v>0.4</v>
      </c>
    </row>
    <row r="1035" spans="2:13" x14ac:dyDescent="0.2">
      <c r="B1035" s="2" t="s">
        <v>12</v>
      </c>
      <c r="C1035" s="2">
        <v>1185732</v>
      </c>
      <c r="D1035" s="3">
        <v>44297</v>
      </c>
      <c r="E1035" s="2" t="s">
        <v>31</v>
      </c>
      <c r="F1035" s="2" t="s">
        <v>52</v>
      </c>
      <c r="G1035" s="2" t="s">
        <v>53</v>
      </c>
      <c r="H1035" s="2" t="s">
        <v>16</v>
      </c>
      <c r="I1035" s="4">
        <v>0.35000000000000003</v>
      </c>
      <c r="J1035" s="5">
        <v>750</v>
      </c>
      <c r="K1035" s="6">
        <f t="shared" si="8"/>
        <v>262.5</v>
      </c>
      <c r="L1035" s="6">
        <f t="shared" si="9"/>
        <v>91.875</v>
      </c>
      <c r="M1035" s="7">
        <v>0.35</v>
      </c>
    </row>
    <row r="1036" spans="2:13" x14ac:dyDescent="0.2">
      <c r="B1036" s="2" t="s">
        <v>12</v>
      </c>
      <c r="C1036" s="2">
        <v>1185732</v>
      </c>
      <c r="D1036" s="3">
        <v>44297</v>
      </c>
      <c r="E1036" s="2" t="s">
        <v>31</v>
      </c>
      <c r="F1036" s="2" t="s">
        <v>52</v>
      </c>
      <c r="G1036" s="2" t="s">
        <v>53</v>
      </c>
      <c r="H1036" s="2" t="s">
        <v>17</v>
      </c>
      <c r="I1036" s="4">
        <v>0.25000000000000006</v>
      </c>
      <c r="J1036" s="5">
        <v>750</v>
      </c>
      <c r="K1036" s="6">
        <f t="shared" si="8"/>
        <v>187.50000000000003</v>
      </c>
      <c r="L1036" s="6">
        <f t="shared" si="9"/>
        <v>65.625</v>
      </c>
      <c r="M1036" s="7">
        <v>0.35</v>
      </c>
    </row>
    <row r="1037" spans="2:13" x14ac:dyDescent="0.2">
      <c r="B1037" s="2" t="s">
        <v>12</v>
      </c>
      <c r="C1037" s="2">
        <v>1185732</v>
      </c>
      <c r="D1037" s="3">
        <v>44297</v>
      </c>
      <c r="E1037" s="2" t="s">
        <v>31</v>
      </c>
      <c r="F1037" s="2" t="s">
        <v>52</v>
      </c>
      <c r="G1037" s="2" t="s">
        <v>53</v>
      </c>
      <c r="H1037" s="2" t="s">
        <v>18</v>
      </c>
      <c r="I1037" s="4">
        <v>0.3</v>
      </c>
      <c r="J1037" s="5">
        <v>0</v>
      </c>
      <c r="K1037" s="6">
        <f t="shared" si="8"/>
        <v>0</v>
      </c>
      <c r="L1037" s="6">
        <f t="shared" si="9"/>
        <v>0</v>
      </c>
      <c r="M1037" s="7">
        <v>0.4</v>
      </c>
    </row>
    <row r="1038" spans="2:13" x14ac:dyDescent="0.2">
      <c r="B1038" s="2" t="s">
        <v>12</v>
      </c>
      <c r="C1038" s="2">
        <v>1185732</v>
      </c>
      <c r="D1038" s="3">
        <v>44297</v>
      </c>
      <c r="E1038" s="2" t="s">
        <v>31</v>
      </c>
      <c r="F1038" s="2" t="s">
        <v>52</v>
      </c>
      <c r="G1038" s="2" t="s">
        <v>53</v>
      </c>
      <c r="H1038" s="2" t="s">
        <v>19</v>
      </c>
      <c r="I1038" s="4">
        <v>0.45</v>
      </c>
      <c r="J1038" s="5">
        <v>250</v>
      </c>
      <c r="K1038" s="6">
        <f t="shared" si="8"/>
        <v>112.5</v>
      </c>
      <c r="L1038" s="6">
        <f t="shared" si="9"/>
        <v>39.375</v>
      </c>
      <c r="M1038" s="7">
        <v>0.35</v>
      </c>
    </row>
    <row r="1039" spans="2:13" x14ac:dyDescent="0.2">
      <c r="B1039" s="2" t="s">
        <v>12</v>
      </c>
      <c r="C1039" s="2">
        <v>1185732</v>
      </c>
      <c r="D1039" s="3">
        <v>44297</v>
      </c>
      <c r="E1039" s="2" t="s">
        <v>31</v>
      </c>
      <c r="F1039" s="2" t="s">
        <v>52</v>
      </c>
      <c r="G1039" s="2" t="s">
        <v>53</v>
      </c>
      <c r="H1039" s="2" t="s">
        <v>20</v>
      </c>
      <c r="I1039" s="4">
        <v>0.35000000000000003</v>
      </c>
      <c r="J1039" s="5">
        <v>1500</v>
      </c>
      <c r="K1039" s="6">
        <f t="shared" si="8"/>
        <v>525</v>
      </c>
      <c r="L1039" s="6">
        <f t="shared" si="9"/>
        <v>262.5</v>
      </c>
      <c r="M1039" s="7">
        <v>0.5</v>
      </c>
    </row>
    <row r="1040" spans="2:13" x14ac:dyDescent="0.2">
      <c r="B1040" s="2" t="s">
        <v>12</v>
      </c>
      <c r="C1040" s="2">
        <v>1185732</v>
      </c>
      <c r="D1040" s="3">
        <v>44328</v>
      </c>
      <c r="E1040" s="2" t="s">
        <v>31</v>
      </c>
      <c r="F1040" s="2" t="s">
        <v>52</v>
      </c>
      <c r="G1040" s="2" t="s">
        <v>53</v>
      </c>
      <c r="H1040" s="2" t="s">
        <v>15</v>
      </c>
      <c r="I1040" s="4">
        <v>0.45</v>
      </c>
      <c r="J1040" s="5">
        <v>4200</v>
      </c>
      <c r="K1040" s="6">
        <f t="shared" si="8"/>
        <v>1890</v>
      </c>
      <c r="L1040" s="6">
        <f t="shared" si="9"/>
        <v>756</v>
      </c>
      <c r="M1040" s="7">
        <v>0.4</v>
      </c>
    </row>
    <row r="1041" spans="2:13" x14ac:dyDescent="0.2">
      <c r="B1041" s="2" t="s">
        <v>12</v>
      </c>
      <c r="C1041" s="2">
        <v>1185732</v>
      </c>
      <c r="D1041" s="3">
        <v>44328</v>
      </c>
      <c r="E1041" s="2" t="s">
        <v>31</v>
      </c>
      <c r="F1041" s="2" t="s">
        <v>52</v>
      </c>
      <c r="G1041" s="2" t="s">
        <v>53</v>
      </c>
      <c r="H1041" s="2" t="s">
        <v>16</v>
      </c>
      <c r="I1041" s="4">
        <v>0.40000000000000008</v>
      </c>
      <c r="J1041" s="5">
        <v>1250</v>
      </c>
      <c r="K1041" s="6">
        <f t="shared" si="8"/>
        <v>500.00000000000011</v>
      </c>
      <c r="L1041" s="6">
        <f t="shared" si="9"/>
        <v>175.00000000000003</v>
      </c>
      <c r="M1041" s="7">
        <v>0.35</v>
      </c>
    </row>
    <row r="1042" spans="2:13" x14ac:dyDescent="0.2">
      <c r="B1042" s="2" t="s">
        <v>12</v>
      </c>
      <c r="C1042" s="2">
        <v>1185732</v>
      </c>
      <c r="D1042" s="3">
        <v>44328</v>
      </c>
      <c r="E1042" s="2" t="s">
        <v>31</v>
      </c>
      <c r="F1042" s="2" t="s">
        <v>52</v>
      </c>
      <c r="G1042" s="2" t="s">
        <v>53</v>
      </c>
      <c r="H1042" s="2" t="s">
        <v>17</v>
      </c>
      <c r="I1042" s="4">
        <v>0.35000000000000003</v>
      </c>
      <c r="J1042" s="5">
        <v>1000</v>
      </c>
      <c r="K1042" s="6">
        <f t="shared" si="8"/>
        <v>350.00000000000006</v>
      </c>
      <c r="L1042" s="6">
        <f t="shared" si="9"/>
        <v>122.50000000000001</v>
      </c>
      <c r="M1042" s="7">
        <v>0.35</v>
      </c>
    </row>
    <row r="1043" spans="2:13" x14ac:dyDescent="0.2">
      <c r="B1043" s="2" t="s">
        <v>12</v>
      </c>
      <c r="C1043" s="2">
        <v>1185732</v>
      </c>
      <c r="D1043" s="3">
        <v>44328</v>
      </c>
      <c r="E1043" s="2" t="s">
        <v>31</v>
      </c>
      <c r="F1043" s="2" t="s">
        <v>52</v>
      </c>
      <c r="G1043" s="2" t="s">
        <v>53</v>
      </c>
      <c r="H1043" s="2" t="s">
        <v>18</v>
      </c>
      <c r="I1043" s="4">
        <v>0.35000000000000003</v>
      </c>
      <c r="J1043" s="5">
        <v>250</v>
      </c>
      <c r="K1043" s="6">
        <f t="shared" si="8"/>
        <v>87.500000000000014</v>
      </c>
      <c r="L1043" s="6">
        <f t="shared" si="9"/>
        <v>35.000000000000007</v>
      </c>
      <c r="M1043" s="7">
        <v>0.4</v>
      </c>
    </row>
    <row r="1044" spans="2:13" x14ac:dyDescent="0.2">
      <c r="B1044" s="2" t="s">
        <v>12</v>
      </c>
      <c r="C1044" s="2">
        <v>1185732</v>
      </c>
      <c r="D1044" s="3">
        <v>44328</v>
      </c>
      <c r="E1044" s="2" t="s">
        <v>31</v>
      </c>
      <c r="F1044" s="2" t="s">
        <v>52</v>
      </c>
      <c r="G1044" s="2" t="s">
        <v>53</v>
      </c>
      <c r="H1044" s="2" t="s">
        <v>19</v>
      </c>
      <c r="I1044" s="4">
        <v>0.49999999999999994</v>
      </c>
      <c r="J1044" s="5">
        <v>500</v>
      </c>
      <c r="K1044" s="6">
        <f t="shared" si="8"/>
        <v>249.99999999999997</v>
      </c>
      <c r="L1044" s="6">
        <f t="shared" si="9"/>
        <v>87.499999999999986</v>
      </c>
      <c r="M1044" s="7">
        <v>0.35</v>
      </c>
    </row>
    <row r="1045" spans="2:13" x14ac:dyDescent="0.2">
      <c r="B1045" s="2" t="s">
        <v>12</v>
      </c>
      <c r="C1045" s="2">
        <v>1185732</v>
      </c>
      <c r="D1045" s="3">
        <v>44328</v>
      </c>
      <c r="E1045" s="2" t="s">
        <v>31</v>
      </c>
      <c r="F1045" s="2" t="s">
        <v>52</v>
      </c>
      <c r="G1045" s="2" t="s">
        <v>53</v>
      </c>
      <c r="H1045" s="2" t="s">
        <v>20</v>
      </c>
      <c r="I1045" s="4">
        <v>0.54999999999999993</v>
      </c>
      <c r="J1045" s="5">
        <v>1500</v>
      </c>
      <c r="K1045" s="6">
        <f t="shared" si="8"/>
        <v>824.99999999999989</v>
      </c>
      <c r="L1045" s="6">
        <f t="shared" si="9"/>
        <v>412.49999999999994</v>
      </c>
      <c r="M1045" s="7">
        <v>0.5</v>
      </c>
    </row>
    <row r="1046" spans="2:13" x14ac:dyDescent="0.2">
      <c r="B1046" s="2" t="s">
        <v>12</v>
      </c>
      <c r="C1046" s="2">
        <v>1185732</v>
      </c>
      <c r="D1046" s="3">
        <v>44358</v>
      </c>
      <c r="E1046" s="2" t="s">
        <v>31</v>
      </c>
      <c r="F1046" s="2" t="s">
        <v>52</v>
      </c>
      <c r="G1046" s="2" t="s">
        <v>53</v>
      </c>
      <c r="H1046" s="2" t="s">
        <v>15</v>
      </c>
      <c r="I1046" s="4">
        <v>0.4</v>
      </c>
      <c r="J1046" s="5">
        <v>4000</v>
      </c>
      <c r="K1046" s="6">
        <f t="shared" si="8"/>
        <v>1600</v>
      </c>
      <c r="L1046" s="6">
        <f t="shared" si="9"/>
        <v>640</v>
      </c>
      <c r="M1046" s="7">
        <v>0.4</v>
      </c>
    </row>
    <row r="1047" spans="2:13" x14ac:dyDescent="0.2">
      <c r="B1047" s="2" t="s">
        <v>12</v>
      </c>
      <c r="C1047" s="2">
        <v>1185732</v>
      </c>
      <c r="D1047" s="3">
        <v>44358</v>
      </c>
      <c r="E1047" s="2" t="s">
        <v>31</v>
      </c>
      <c r="F1047" s="2" t="s">
        <v>52</v>
      </c>
      <c r="G1047" s="2" t="s">
        <v>53</v>
      </c>
      <c r="H1047" s="2" t="s">
        <v>16</v>
      </c>
      <c r="I1047" s="4">
        <v>0.35000000000000009</v>
      </c>
      <c r="J1047" s="5">
        <v>1500</v>
      </c>
      <c r="K1047" s="6">
        <f t="shared" si="8"/>
        <v>525.00000000000011</v>
      </c>
      <c r="L1047" s="6">
        <f t="shared" si="9"/>
        <v>183.75000000000003</v>
      </c>
      <c r="M1047" s="7">
        <v>0.35</v>
      </c>
    </row>
    <row r="1048" spans="2:13" x14ac:dyDescent="0.2">
      <c r="B1048" s="2" t="s">
        <v>12</v>
      </c>
      <c r="C1048" s="2">
        <v>1185732</v>
      </c>
      <c r="D1048" s="3">
        <v>44358</v>
      </c>
      <c r="E1048" s="2" t="s">
        <v>31</v>
      </c>
      <c r="F1048" s="2" t="s">
        <v>52</v>
      </c>
      <c r="G1048" s="2" t="s">
        <v>53</v>
      </c>
      <c r="H1048" s="2" t="s">
        <v>17</v>
      </c>
      <c r="I1048" s="4">
        <v>0.30000000000000004</v>
      </c>
      <c r="J1048" s="5">
        <v>1750</v>
      </c>
      <c r="K1048" s="6">
        <f t="shared" si="8"/>
        <v>525.00000000000011</v>
      </c>
      <c r="L1048" s="6">
        <f t="shared" si="9"/>
        <v>183.75000000000003</v>
      </c>
      <c r="M1048" s="7">
        <v>0.35</v>
      </c>
    </row>
    <row r="1049" spans="2:13" x14ac:dyDescent="0.2">
      <c r="B1049" s="2" t="s">
        <v>12</v>
      </c>
      <c r="C1049" s="2">
        <v>1185732</v>
      </c>
      <c r="D1049" s="3">
        <v>44358</v>
      </c>
      <c r="E1049" s="2" t="s">
        <v>31</v>
      </c>
      <c r="F1049" s="2" t="s">
        <v>52</v>
      </c>
      <c r="G1049" s="2" t="s">
        <v>53</v>
      </c>
      <c r="H1049" s="2" t="s">
        <v>18</v>
      </c>
      <c r="I1049" s="4">
        <v>0.30000000000000004</v>
      </c>
      <c r="J1049" s="5">
        <v>1500</v>
      </c>
      <c r="K1049" s="6">
        <f t="shared" si="8"/>
        <v>450.00000000000006</v>
      </c>
      <c r="L1049" s="6">
        <f t="shared" si="9"/>
        <v>180.00000000000003</v>
      </c>
      <c r="M1049" s="7">
        <v>0.4</v>
      </c>
    </row>
    <row r="1050" spans="2:13" x14ac:dyDescent="0.2">
      <c r="B1050" s="2" t="s">
        <v>12</v>
      </c>
      <c r="C1050" s="2">
        <v>1185732</v>
      </c>
      <c r="D1050" s="3">
        <v>44358</v>
      </c>
      <c r="E1050" s="2" t="s">
        <v>31</v>
      </c>
      <c r="F1050" s="2" t="s">
        <v>52</v>
      </c>
      <c r="G1050" s="2" t="s">
        <v>53</v>
      </c>
      <c r="H1050" s="2" t="s">
        <v>19</v>
      </c>
      <c r="I1050" s="4">
        <v>0.45</v>
      </c>
      <c r="J1050" s="5">
        <v>1500</v>
      </c>
      <c r="K1050" s="6">
        <f t="shared" si="8"/>
        <v>675</v>
      </c>
      <c r="L1050" s="6">
        <f t="shared" si="9"/>
        <v>236.24999999999997</v>
      </c>
      <c r="M1050" s="7">
        <v>0.35</v>
      </c>
    </row>
    <row r="1051" spans="2:13" x14ac:dyDescent="0.2">
      <c r="B1051" s="2" t="s">
        <v>12</v>
      </c>
      <c r="C1051" s="2">
        <v>1185732</v>
      </c>
      <c r="D1051" s="3">
        <v>44358</v>
      </c>
      <c r="E1051" s="2" t="s">
        <v>31</v>
      </c>
      <c r="F1051" s="2" t="s">
        <v>52</v>
      </c>
      <c r="G1051" s="2" t="s">
        <v>53</v>
      </c>
      <c r="H1051" s="2" t="s">
        <v>20</v>
      </c>
      <c r="I1051" s="4">
        <v>0.5</v>
      </c>
      <c r="J1051" s="5">
        <v>3250</v>
      </c>
      <c r="K1051" s="6">
        <f t="shared" si="8"/>
        <v>1625</v>
      </c>
      <c r="L1051" s="6">
        <f t="shared" si="9"/>
        <v>812.5</v>
      </c>
      <c r="M1051" s="7">
        <v>0.5</v>
      </c>
    </row>
    <row r="1052" spans="2:13" x14ac:dyDescent="0.2">
      <c r="B1052" s="2" t="s">
        <v>12</v>
      </c>
      <c r="C1052" s="2">
        <v>1185732</v>
      </c>
      <c r="D1052" s="3">
        <v>44387</v>
      </c>
      <c r="E1052" s="2" t="s">
        <v>31</v>
      </c>
      <c r="F1052" s="2" t="s">
        <v>52</v>
      </c>
      <c r="G1052" s="2" t="s">
        <v>53</v>
      </c>
      <c r="H1052" s="2" t="s">
        <v>15</v>
      </c>
      <c r="I1052" s="4">
        <v>0.45</v>
      </c>
      <c r="J1052" s="5">
        <v>5500</v>
      </c>
      <c r="K1052" s="6">
        <f t="shared" si="8"/>
        <v>2475</v>
      </c>
      <c r="L1052" s="6">
        <f t="shared" si="9"/>
        <v>990</v>
      </c>
      <c r="M1052" s="7">
        <v>0.4</v>
      </c>
    </row>
    <row r="1053" spans="2:13" x14ac:dyDescent="0.2">
      <c r="B1053" s="2" t="s">
        <v>12</v>
      </c>
      <c r="C1053" s="2">
        <v>1185732</v>
      </c>
      <c r="D1053" s="3">
        <v>44387</v>
      </c>
      <c r="E1053" s="2" t="s">
        <v>31</v>
      </c>
      <c r="F1053" s="2" t="s">
        <v>52</v>
      </c>
      <c r="G1053" s="2" t="s">
        <v>53</v>
      </c>
      <c r="H1053" s="2" t="s">
        <v>16</v>
      </c>
      <c r="I1053" s="4">
        <v>0.40000000000000008</v>
      </c>
      <c r="J1053" s="5">
        <v>3000</v>
      </c>
      <c r="K1053" s="6">
        <f t="shared" si="8"/>
        <v>1200.0000000000002</v>
      </c>
      <c r="L1053" s="6">
        <f t="shared" si="9"/>
        <v>420.00000000000006</v>
      </c>
      <c r="M1053" s="7">
        <v>0.35</v>
      </c>
    </row>
    <row r="1054" spans="2:13" x14ac:dyDescent="0.2">
      <c r="B1054" s="2" t="s">
        <v>12</v>
      </c>
      <c r="C1054" s="2">
        <v>1185732</v>
      </c>
      <c r="D1054" s="3">
        <v>44387</v>
      </c>
      <c r="E1054" s="2" t="s">
        <v>31</v>
      </c>
      <c r="F1054" s="2" t="s">
        <v>52</v>
      </c>
      <c r="G1054" s="2" t="s">
        <v>53</v>
      </c>
      <c r="H1054" s="2" t="s">
        <v>17</v>
      </c>
      <c r="I1054" s="4">
        <v>0.35000000000000003</v>
      </c>
      <c r="J1054" s="5">
        <v>2250</v>
      </c>
      <c r="K1054" s="6">
        <f t="shared" si="8"/>
        <v>787.50000000000011</v>
      </c>
      <c r="L1054" s="6">
        <f t="shared" si="9"/>
        <v>275.625</v>
      </c>
      <c r="M1054" s="7">
        <v>0.35</v>
      </c>
    </row>
    <row r="1055" spans="2:13" x14ac:dyDescent="0.2">
      <c r="B1055" s="2" t="s">
        <v>12</v>
      </c>
      <c r="C1055" s="2">
        <v>1185732</v>
      </c>
      <c r="D1055" s="3">
        <v>44387</v>
      </c>
      <c r="E1055" s="2" t="s">
        <v>31</v>
      </c>
      <c r="F1055" s="2" t="s">
        <v>52</v>
      </c>
      <c r="G1055" s="2" t="s">
        <v>53</v>
      </c>
      <c r="H1055" s="2" t="s">
        <v>18</v>
      </c>
      <c r="I1055" s="4">
        <v>0.35000000000000003</v>
      </c>
      <c r="J1055" s="5">
        <v>1750</v>
      </c>
      <c r="K1055" s="6">
        <f t="shared" si="8"/>
        <v>612.50000000000011</v>
      </c>
      <c r="L1055" s="6">
        <f t="shared" si="9"/>
        <v>245.00000000000006</v>
      </c>
      <c r="M1055" s="7">
        <v>0.4</v>
      </c>
    </row>
    <row r="1056" spans="2:13" x14ac:dyDescent="0.2">
      <c r="B1056" s="2" t="s">
        <v>12</v>
      </c>
      <c r="C1056" s="2">
        <v>1185732</v>
      </c>
      <c r="D1056" s="3">
        <v>44387</v>
      </c>
      <c r="E1056" s="2" t="s">
        <v>31</v>
      </c>
      <c r="F1056" s="2" t="s">
        <v>52</v>
      </c>
      <c r="G1056" s="2" t="s">
        <v>53</v>
      </c>
      <c r="H1056" s="2" t="s">
        <v>19</v>
      </c>
      <c r="I1056" s="4">
        <v>0.45</v>
      </c>
      <c r="J1056" s="5">
        <v>1750</v>
      </c>
      <c r="K1056" s="6">
        <f t="shared" si="8"/>
        <v>787.5</v>
      </c>
      <c r="L1056" s="6">
        <f t="shared" si="9"/>
        <v>275.625</v>
      </c>
      <c r="M1056" s="7">
        <v>0.35</v>
      </c>
    </row>
    <row r="1057" spans="2:13" x14ac:dyDescent="0.2">
      <c r="B1057" s="2" t="s">
        <v>12</v>
      </c>
      <c r="C1057" s="2">
        <v>1185732</v>
      </c>
      <c r="D1057" s="3">
        <v>44387</v>
      </c>
      <c r="E1057" s="2" t="s">
        <v>31</v>
      </c>
      <c r="F1057" s="2" t="s">
        <v>52</v>
      </c>
      <c r="G1057" s="2" t="s">
        <v>53</v>
      </c>
      <c r="H1057" s="2" t="s">
        <v>20</v>
      </c>
      <c r="I1057" s="4">
        <v>0.5</v>
      </c>
      <c r="J1057" s="5">
        <v>3500</v>
      </c>
      <c r="K1057" s="6">
        <f t="shared" si="8"/>
        <v>1750</v>
      </c>
      <c r="L1057" s="6">
        <f t="shared" si="9"/>
        <v>875</v>
      </c>
      <c r="M1057" s="7">
        <v>0.5</v>
      </c>
    </row>
    <row r="1058" spans="2:13" x14ac:dyDescent="0.2">
      <c r="B1058" s="2" t="s">
        <v>12</v>
      </c>
      <c r="C1058" s="2">
        <v>1185732</v>
      </c>
      <c r="D1058" s="3">
        <v>44419</v>
      </c>
      <c r="E1058" s="2" t="s">
        <v>31</v>
      </c>
      <c r="F1058" s="2" t="s">
        <v>52</v>
      </c>
      <c r="G1058" s="2" t="s">
        <v>53</v>
      </c>
      <c r="H1058" s="2" t="s">
        <v>15</v>
      </c>
      <c r="I1058" s="4">
        <v>0.45</v>
      </c>
      <c r="J1058" s="5">
        <v>5000</v>
      </c>
      <c r="K1058" s="6">
        <f t="shared" si="8"/>
        <v>2250</v>
      </c>
      <c r="L1058" s="6">
        <f t="shared" si="9"/>
        <v>900</v>
      </c>
      <c r="M1058" s="7">
        <v>0.4</v>
      </c>
    </row>
    <row r="1059" spans="2:13" x14ac:dyDescent="0.2">
      <c r="B1059" s="2" t="s">
        <v>12</v>
      </c>
      <c r="C1059" s="2">
        <v>1185732</v>
      </c>
      <c r="D1059" s="3">
        <v>44419</v>
      </c>
      <c r="E1059" s="2" t="s">
        <v>31</v>
      </c>
      <c r="F1059" s="2" t="s">
        <v>52</v>
      </c>
      <c r="G1059" s="2" t="s">
        <v>53</v>
      </c>
      <c r="H1059" s="2" t="s">
        <v>16</v>
      </c>
      <c r="I1059" s="4">
        <v>0.45000000000000007</v>
      </c>
      <c r="J1059" s="5">
        <v>2750</v>
      </c>
      <c r="K1059" s="6">
        <f t="shared" si="8"/>
        <v>1237.5000000000002</v>
      </c>
      <c r="L1059" s="6">
        <f t="shared" si="9"/>
        <v>433.12500000000006</v>
      </c>
      <c r="M1059" s="7">
        <v>0.35</v>
      </c>
    </row>
    <row r="1060" spans="2:13" x14ac:dyDescent="0.2">
      <c r="B1060" s="2" t="s">
        <v>12</v>
      </c>
      <c r="C1060" s="2">
        <v>1185732</v>
      </c>
      <c r="D1060" s="3">
        <v>44419</v>
      </c>
      <c r="E1060" s="2" t="s">
        <v>31</v>
      </c>
      <c r="F1060" s="2" t="s">
        <v>52</v>
      </c>
      <c r="G1060" s="2" t="s">
        <v>53</v>
      </c>
      <c r="H1060" s="2" t="s">
        <v>17</v>
      </c>
      <c r="I1060" s="4">
        <v>0.4</v>
      </c>
      <c r="J1060" s="5">
        <v>2000</v>
      </c>
      <c r="K1060" s="6">
        <f t="shared" si="8"/>
        <v>800</v>
      </c>
      <c r="L1060" s="6">
        <f t="shared" si="9"/>
        <v>280</v>
      </c>
      <c r="M1060" s="7">
        <v>0.35</v>
      </c>
    </row>
    <row r="1061" spans="2:13" x14ac:dyDescent="0.2">
      <c r="B1061" s="2" t="s">
        <v>12</v>
      </c>
      <c r="C1061" s="2">
        <v>1185732</v>
      </c>
      <c r="D1061" s="3">
        <v>44419</v>
      </c>
      <c r="E1061" s="2" t="s">
        <v>31</v>
      </c>
      <c r="F1061" s="2" t="s">
        <v>52</v>
      </c>
      <c r="G1061" s="2" t="s">
        <v>53</v>
      </c>
      <c r="H1061" s="2" t="s">
        <v>18</v>
      </c>
      <c r="I1061" s="4">
        <v>0.30000000000000004</v>
      </c>
      <c r="J1061" s="5">
        <v>1250</v>
      </c>
      <c r="K1061" s="6">
        <f t="shared" si="8"/>
        <v>375.00000000000006</v>
      </c>
      <c r="L1061" s="6">
        <f t="shared" si="9"/>
        <v>150.00000000000003</v>
      </c>
      <c r="M1061" s="7">
        <v>0.4</v>
      </c>
    </row>
    <row r="1062" spans="2:13" x14ac:dyDescent="0.2">
      <c r="B1062" s="2" t="s">
        <v>12</v>
      </c>
      <c r="C1062" s="2">
        <v>1185732</v>
      </c>
      <c r="D1062" s="3">
        <v>44419</v>
      </c>
      <c r="E1062" s="2" t="s">
        <v>31</v>
      </c>
      <c r="F1062" s="2" t="s">
        <v>52</v>
      </c>
      <c r="G1062" s="2" t="s">
        <v>53</v>
      </c>
      <c r="H1062" s="2" t="s">
        <v>19</v>
      </c>
      <c r="I1062" s="4">
        <v>0.4</v>
      </c>
      <c r="J1062" s="5">
        <v>1000</v>
      </c>
      <c r="K1062" s="6">
        <f t="shared" si="8"/>
        <v>400</v>
      </c>
      <c r="L1062" s="6">
        <f t="shared" si="9"/>
        <v>140</v>
      </c>
      <c r="M1062" s="7">
        <v>0.35</v>
      </c>
    </row>
    <row r="1063" spans="2:13" x14ac:dyDescent="0.2">
      <c r="B1063" s="2" t="s">
        <v>12</v>
      </c>
      <c r="C1063" s="2">
        <v>1185732</v>
      </c>
      <c r="D1063" s="3">
        <v>44419</v>
      </c>
      <c r="E1063" s="2" t="s">
        <v>31</v>
      </c>
      <c r="F1063" s="2" t="s">
        <v>52</v>
      </c>
      <c r="G1063" s="2" t="s">
        <v>53</v>
      </c>
      <c r="H1063" s="2" t="s">
        <v>20</v>
      </c>
      <c r="I1063" s="4">
        <v>0.45</v>
      </c>
      <c r="J1063" s="5">
        <v>2750</v>
      </c>
      <c r="K1063" s="6">
        <f t="shared" si="8"/>
        <v>1237.5</v>
      </c>
      <c r="L1063" s="6">
        <f t="shared" si="9"/>
        <v>618.75</v>
      </c>
      <c r="M1063" s="7">
        <v>0.5</v>
      </c>
    </row>
    <row r="1064" spans="2:13" x14ac:dyDescent="0.2">
      <c r="B1064" s="2" t="s">
        <v>12</v>
      </c>
      <c r="C1064" s="2">
        <v>1185732</v>
      </c>
      <c r="D1064" s="3">
        <v>44451</v>
      </c>
      <c r="E1064" s="2" t="s">
        <v>31</v>
      </c>
      <c r="F1064" s="2" t="s">
        <v>52</v>
      </c>
      <c r="G1064" s="2" t="s">
        <v>53</v>
      </c>
      <c r="H1064" s="2" t="s">
        <v>15</v>
      </c>
      <c r="I1064" s="4">
        <v>0.4</v>
      </c>
      <c r="J1064" s="5">
        <v>4000</v>
      </c>
      <c r="K1064" s="6">
        <f t="shared" si="8"/>
        <v>1600</v>
      </c>
      <c r="L1064" s="6">
        <f t="shared" si="9"/>
        <v>640</v>
      </c>
      <c r="M1064" s="7">
        <v>0.4</v>
      </c>
    </row>
    <row r="1065" spans="2:13" x14ac:dyDescent="0.2">
      <c r="B1065" s="2" t="s">
        <v>12</v>
      </c>
      <c r="C1065" s="2">
        <v>1185732</v>
      </c>
      <c r="D1065" s="3">
        <v>44451</v>
      </c>
      <c r="E1065" s="2" t="s">
        <v>31</v>
      </c>
      <c r="F1065" s="2" t="s">
        <v>52</v>
      </c>
      <c r="G1065" s="2" t="s">
        <v>53</v>
      </c>
      <c r="H1065" s="2" t="s">
        <v>16</v>
      </c>
      <c r="I1065" s="4">
        <v>0.35000000000000009</v>
      </c>
      <c r="J1065" s="5">
        <v>2000</v>
      </c>
      <c r="K1065" s="6">
        <f t="shared" si="8"/>
        <v>700.00000000000023</v>
      </c>
      <c r="L1065" s="6">
        <f t="shared" si="9"/>
        <v>245.00000000000006</v>
      </c>
      <c r="M1065" s="7">
        <v>0.35</v>
      </c>
    </row>
    <row r="1066" spans="2:13" x14ac:dyDescent="0.2">
      <c r="B1066" s="2" t="s">
        <v>12</v>
      </c>
      <c r="C1066" s="2">
        <v>1185732</v>
      </c>
      <c r="D1066" s="3">
        <v>44451</v>
      </c>
      <c r="E1066" s="2" t="s">
        <v>31</v>
      </c>
      <c r="F1066" s="2" t="s">
        <v>52</v>
      </c>
      <c r="G1066" s="2" t="s">
        <v>53</v>
      </c>
      <c r="H1066" s="2" t="s">
        <v>17</v>
      </c>
      <c r="I1066" s="4">
        <v>0.2</v>
      </c>
      <c r="J1066" s="5">
        <v>1000</v>
      </c>
      <c r="K1066" s="6">
        <f t="shared" si="8"/>
        <v>200</v>
      </c>
      <c r="L1066" s="6">
        <f t="shared" si="9"/>
        <v>70</v>
      </c>
      <c r="M1066" s="7">
        <v>0.35</v>
      </c>
    </row>
    <row r="1067" spans="2:13" x14ac:dyDescent="0.2">
      <c r="B1067" s="2" t="s">
        <v>12</v>
      </c>
      <c r="C1067" s="2">
        <v>1185732</v>
      </c>
      <c r="D1067" s="3">
        <v>44451</v>
      </c>
      <c r="E1067" s="2" t="s">
        <v>31</v>
      </c>
      <c r="F1067" s="2" t="s">
        <v>52</v>
      </c>
      <c r="G1067" s="2" t="s">
        <v>53</v>
      </c>
      <c r="H1067" s="2" t="s">
        <v>18</v>
      </c>
      <c r="I1067" s="4">
        <v>0.2</v>
      </c>
      <c r="J1067" s="5">
        <v>750</v>
      </c>
      <c r="K1067" s="6">
        <f t="shared" si="8"/>
        <v>150</v>
      </c>
      <c r="L1067" s="6">
        <f t="shared" si="9"/>
        <v>60</v>
      </c>
      <c r="M1067" s="7">
        <v>0.4</v>
      </c>
    </row>
    <row r="1068" spans="2:13" x14ac:dyDescent="0.2">
      <c r="B1068" s="2" t="s">
        <v>12</v>
      </c>
      <c r="C1068" s="2">
        <v>1185732</v>
      </c>
      <c r="D1068" s="3">
        <v>44451</v>
      </c>
      <c r="E1068" s="2" t="s">
        <v>31</v>
      </c>
      <c r="F1068" s="2" t="s">
        <v>52</v>
      </c>
      <c r="G1068" s="2" t="s">
        <v>53</v>
      </c>
      <c r="H1068" s="2" t="s">
        <v>19</v>
      </c>
      <c r="I1068" s="4">
        <v>0.3</v>
      </c>
      <c r="J1068" s="5">
        <v>750</v>
      </c>
      <c r="K1068" s="6">
        <f t="shared" si="8"/>
        <v>225</v>
      </c>
      <c r="L1068" s="6">
        <f t="shared" si="9"/>
        <v>78.75</v>
      </c>
      <c r="M1068" s="7">
        <v>0.35</v>
      </c>
    </row>
    <row r="1069" spans="2:13" x14ac:dyDescent="0.2">
      <c r="B1069" s="2" t="s">
        <v>12</v>
      </c>
      <c r="C1069" s="2">
        <v>1185732</v>
      </c>
      <c r="D1069" s="3">
        <v>44451</v>
      </c>
      <c r="E1069" s="2" t="s">
        <v>31</v>
      </c>
      <c r="F1069" s="2" t="s">
        <v>52</v>
      </c>
      <c r="G1069" s="2" t="s">
        <v>53</v>
      </c>
      <c r="H1069" s="2" t="s">
        <v>20</v>
      </c>
      <c r="I1069" s="4">
        <v>0.35000000000000003</v>
      </c>
      <c r="J1069" s="5">
        <v>1500</v>
      </c>
      <c r="K1069" s="6">
        <f t="shared" si="8"/>
        <v>525</v>
      </c>
      <c r="L1069" s="6">
        <f t="shared" si="9"/>
        <v>262.5</v>
      </c>
      <c r="M1069" s="7">
        <v>0.5</v>
      </c>
    </row>
    <row r="1070" spans="2:13" x14ac:dyDescent="0.2">
      <c r="B1070" s="2" t="s">
        <v>12</v>
      </c>
      <c r="C1070" s="2">
        <v>1185732</v>
      </c>
      <c r="D1070" s="3">
        <v>44480</v>
      </c>
      <c r="E1070" s="2" t="s">
        <v>31</v>
      </c>
      <c r="F1070" s="2" t="s">
        <v>52</v>
      </c>
      <c r="G1070" s="2" t="s">
        <v>53</v>
      </c>
      <c r="H1070" s="2" t="s">
        <v>15</v>
      </c>
      <c r="I1070" s="4">
        <v>0.39999999999999997</v>
      </c>
      <c r="J1070" s="5">
        <v>3250</v>
      </c>
      <c r="K1070" s="6">
        <f t="shared" si="8"/>
        <v>1300</v>
      </c>
      <c r="L1070" s="6">
        <f t="shared" si="9"/>
        <v>520</v>
      </c>
      <c r="M1070" s="7">
        <v>0.4</v>
      </c>
    </row>
    <row r="1071" spans="2:13" x14ac:dyDescent="0.2">
      <c r="B1071" s="2" t="s">
        <v>12</v>
      </c>
      <c r="C1071" s="2">
        <v>1185732</v>
      </c>
      <c r="D1071" s="3">
        <v>44480</v>
      </c>
      <c r="E1071" s="2" t="s">
        <v>31</v>
      </c>
      <c r="F1071" s="2" t="s">
        <v>52</v>
      </c>
      <c r="G1071" s="2" t="s">
        <v>53</v>
      </c>
      <c r="H1071" s="2" t="s">
        <v>16</v>
      </c>
      <c r="I1071" s="4">
        <v>0.3</v>
      </c>
      <c r="J1071" s="5">
        <v>1500</v>
      </c>
      <c r="K1071" s="6">
        <f t="shared" si="8"/>
        <v>450</v>
      </c>
      <c r="L1071" s="6">
        <f t="shared" si="9"/>
        <v>157.5</v>
      </c>
      <c r="M1071" s="7">
        <v>0.35</v>
      </c>
    </row>
    <row r="1072" spans="2:13" x14ac:dyDescent="0.2">
      <c r="B1072" s="2" t="s">
        <v>12</v>
      </c>
      <c r="C1072" s="2">
        <v>1185732</v>
      </c>
      <c r="D1072" s="3">
        <v>44480</v>
      </c>
      <c r="E1072" s="2" t="s">
        <v>31</v>
      </c>
      <c r="F1072" s="2" t="s">
        <v>52</v>
      </c>
      <c r="G1072" s="2" t="s">
        <v>53</v>
      </c>
      <c r="H1072" s="2" t="s">
        <v>17</v>
      </c>
      <c r="I1072" s="4">
        <v>0.3</v>
      </c>
      <c r="J1072" s="5">
        <v>500</v>
      </c>
      <c r="K1072" s="6">
        <f t="shared" si="8"/>
        <v>150</v>
      </c>
      <c r="L1072" s="6">
        <f t="shared" si="9"/>
        <v>52.5</v>
      </c>
      <c r="M1072" s="7">
        <v>0.35</v>
      </c>
    </row>
    <row r="1073" spans="2:13" x14ac:dyDescent="0.2">
      <c r="B1073" s="2" t="s">
        <v>12</v>
      </c>
      <c r="C1073" s="2">
        <v>1185732</v>
      </c>
      <c r="D1073" s="3">
        <v>44480</v>
      </c>
      <c r="E1073" s="2" t="s">
        <v>31</v>
      </c>
      <c r="F1073" s="2" t="s">
        <v>52</v>
      </c>
      <c r="G1073" s="2" t="s">
        <v>53</v>
      </c>
      <c r="H1073" s="2" t="s">
        <v>18</v>
      </c>
      <c r="I1073" s="4">
        <v>0.3</v>
      </c>
      <c r="J1073" s="5">
        <v>250</v>
      </c>
      <c r="K1073" s="6">
        <f t="shared" si="8"/>
        <v>75</v>
      </c>
      <c r="L1073" s="6">
        <f t="shared" si="9"/>
        <v>30</v>
      </c>
      <c r="M1073" s="7">
        <v>0.4</v>
      </c>
    </row>
    <row r="1074" spans="2:13" x14ac:dyDescent="0.2">
      <c r="B1074" s="2" t="s">
        <v>12</v>
      </c>
      <c r="C1074" s="2">
        <v>1185732</v>
      </c>
      <c r="D1074" s="3">
        <v>44480</v>
      </c>
      <c r="E1074" s="2" t="s">
        <v>31</v>
      </c>
      <c r="F1074" s="2" t="s">
        <v>52</v>
      </c>
      <c r="G1074" s="2" t="s">
        <v>53</v>
      </c>
      <c r="H1074" s="2" t="s">
        <v>19</v>
      </c>
      <c r="I1074" s="4">
        <v>0.39999999999999997</v>
      </c>
      <c r="J1074" s="5">
        <v>250</v>
      </c>
      <c r="K1074" s="6">
        <f t="shared" si="8"/>
        <v>99.999999999999986</v>
      </c>
      <c r="L1074" s="6">
        <f t="shared" si="9"/>
        <v>34.999999999999993</v>
      </c>
      <c r="M1074" s="7">
        <v>0.35</v>
      </c>
    </row>
    <row r="1075" spans="2:13" x14ac:dyDescent="0.2">
      <c r="B1075" s="2" t="s">
        <v>12</v>
      </c>
      <c r="C1075" s="2">
        <v>1185732</v>
      </c>
      <c r="D1075" s="3">
        <v>44480</v>
      </c>
      <c r="E1075" s="2" t="s">
        <v>31</v>
      </c>
      <c r="F1075" s="2" t="s">
        <v>52</v>
      </c>
      <c r="G1075" s="2" t="s">
        <v>53</v>
      </c>
      <c r="H1075" s="2" t="s">
        <v>20</v>
      </c>
      <c r="I1075" s="4">
        <v>0.4499999999999999</v>
      </c>
      <c r="J1075" s="5">
        <v>1500</v>
      </c>
      <c r="K1075" s="6">
        <f t="shared" si="8"/>
        <v>674.99999999999989</v>
      </c>
      <c r="L1075" s="6">
        <f t="shared" si="9"/>
        <v>337.49999999999994</v>
      </c>
      <c r="M1075" s="7">
        <v>0.5</v>
      </c>
    </row>
    <row r="1076" spans="2:13" x14ac:dyDescent="0.2">
      <c r="B1076" s="2" t="s">
        <v>12</v>
      </c>
      <c r="C1076" s="2">
        <v>1185732</v>
      </c>
      <c r="D1076" s="3">
        <v>44511</v>
      </c>
      <c r="E1076" s="2" t="s">
        <v>31</v>
      </c>
      <c r="F1076" s="2" t="s">
        <v>52</v>
      </c>
      <c r="G1076" s="2" t="s">
        <v>53</v>
      </c>
      <c r="H1076" s="2" t="s">
        <v>15</v>
      </c>
      <c r="I1076" s="4">
        <v>0.4</v>
      </c>
      <c r="J1076" s="5">
        <v>3000</v>
      </c>
      <c r="K1076" s="6">
        <f t="shared" si="8"/>
        <v>1200</v>
      </c>
      <c r="L1076" s="6">
        <f t="shared" si="9"/>
        <v>480</v>
      </c>
      <c r="M1076" s="7">
        <v>0.4</v>
      </c>
    </row>
    <row r="1077" spans="2:13" x14ac:dyDescent="0.2">
      <c r="B1077" s="2" t="s">
        <v>12</v>
      </c>
      <c r="C1077" s="2">
        <v>1185732</v>
      </c>
      <c r="D1077" s="3">
        <v>44511</v>
      </c>
      <c r="E1077" s="2" t="s">
        <v>31</v>
      </c>
      <c r="F1077" s="2" t="s">
        <v>52</v>
      </c>
      <c r="G1077" s="2" t="s">
        <v>53</v>
      </c>
      <c r="H1077" s="2" t="s">
        <v>16</v>
      </c>
      <c r="I1077" s="4">
        <v>0.30000000000000004</v>
      </c>
      <c r="J1077" s="5">
        <v>1500</v>
      </c>
      <c r="K1077" s="6">
        <f t="shared" si="8"/>
        <v>450.00000000000006</v>
      </c>
      <c r="L1077" s="6">
        <f t="shared" si="9"/>
        <v>157.5</v>
      </c>
      <c r="M1077" s="7">
        <v>0.35</v>
      </c>
    </row>
    <row r="1078" spans="2:13" x14ac:dyDescent="0.2">
      <c r="B1078" s="2" t="s">
        <v>12</v>
      </c>
      <c r="C1078" s="2">
        <v>1185732</v>
      </c>
      <c r="D1078" s="3">
        <v>44511</v>
      </c>
      <c r="E1078" s="2" t="s">
        <v>31</v>
      </c>
      <c r="F1078" s="2" t="s">
        <v>52</v>
      </c>
      <c r="G1078" s="2" t="s">
        <v>53</v>
      </c>
      <c r="H1078" s="2" t="s">
        <v>17</v>
      </c>
      <c r="I1078" s="4">
        <v>0.30000000000000004</v>
      </c>
      <c r="J1078" s="5">
        <v>950</v>
      </c>
      <c r="K1078" s="6">
        <f t="shared" si="8"/>
        <v>285.00000000000006</v>
      </c>
      <c r="L1078" s="6">
        <f t="shared" si="9"/>
        <v>99.750000000000014</v>
      </c>
      <c r="M1078" s="7">
        <v>0.35</v>
      </c>
    </row>
    <row r="1079" spans="2:13" x14ac:dyDescent="0.2">
      <c r="B1079" s="2" t="s">
        <v>12</v>
      </c>
      <c r="C1079" s="2">
        <v>1185732</v>
      </c>
      <c r="D1079" s="3">
        <v>44511</v>
      </c>
      <c r="E1079" s="2" t="s">
        <v>31</v>
      </c>
      <c r="F1079" s="2" t="s">
        <v>52</v>
      </c>
      <c r="G1079" s="2" t="s">
        <v>53</v>
      </c>
      <c r="H1079" s="2" t="s">
        <v>18</v>
      </c>
      <c r="I1079" s="4">
        <v>0.30000000000000004</v>
      </c>
      <c r="J1079" s="5">
        <v>1250</v>
      </c>
      <c r="K1079" s="6">
        <f t="shared" si="8"/>
        <v>375.00000000000006</v>
      </c>
      <c r="L1079" s="6">
        <f t="shared" si="9"/>
        <v>150.00000000000003</v>
      </c>
      <c r="M1079" s="7">
        <v>0.4</v>
      </c>
    </row>
    <row r="1080" spans="2:13" x14ac:dyDescent="0.2">
      <c r="B1080" s="2" t="s">
        <v>12</v>
      </c>
      <c r="C1080" s="2">
        <v>1185732</v>
      </c>
      <c r="D1080" s="3">
        <v>44511</v>
      </c>
      <c r="E1080" s="2" t="s">
        <v>31</v>
      </c>
      <c r="F1080" s="2" t="s">
        <v>52</v>
      </c>
      <c r="G1080" s="2" t="s">
        <v>53</v>
      </c>
      <c r="H1080" s="2" t="s">
        <v>19</v>
      </c>
      <c r="I1080" s="4">
        <v>0.49999999999999994</v>
      </c>
      <c r="J1080" s="5">
        <v>1000</v>
      </c>
      <c r="K1080" s="6">
        <f t="shared" si="8"/>
        <v>499.99999999999994</v>
      </c>
      <c r="L1080" s="6">
        <f t="shared" si="9"/>
        <v>174.99999999999997</v>
      </c>
      <c r="M1080" s="7">
        <v>0.35</v>
      </c>
    </row>
    <row r="1081" spans="2:13" x14ac:dyDescent="0.2">
      <c r="B1081" s="2" t="s">
        <v>12</v>
      </c>
      <c r="C1081" s="2">
        <v>1185732</v>
      </c>
      <c r="D1081" s="3">
        <v>44511</v>
      </c>
      <c r="E1081" s="2" t="s">
        <v>31</v>
      </c>
      <c r="F1081" s="2" t="s">
        <v>52</v>
      </c>
      <c r="G1081" s="2" t="s">
        <v>53</v>
      </c>
      <c r="H1081" s="2" t="s">
        <v>20</v>
      </c>
      <c r="I1081" s="4">
        <v>0.54999999999999982</v>
      </c>
      <c r="J1081" s="5">
        <v>2000</v>
      </c>
      <c r="K1081" s="6">
        <f t="shared" si="8"/>
        <v>1099.9999999999995</v>
      </c>
      <c r="L1081" s="6">
        <f t="shared" si="9"/>
        <v>549.99999999999977</v>
      </c>
      <c r="M1081" s="7">
        <v>0.5</v>
      </c>
    </row>
    <row r="1082" spans="2:13" x14ac:dyDescent="0.2">
      <c r="B1082" s="2" t="s">
        <v>12</v>
      </c>
      <c r="C1082" s="2">
        <v>1185732</v>
      </c>
      <c r="D1082" s="3">
        <v>44540</v>
      </c>
      <c r="E1082" s="2" t="s">
        <v>31</v>
      </c>
      <c r="F1082" s="2" t="s">
        <v>52</v>
      </c>
      <c r="G1082" s="2" t="s">
        <v>53</v>
      </c>
      <c r="H1082" s="2" t="s">
        <v>15</v>
      </c>
      <c r="I1082" s="4">
        <v>0.49999999999999994</v>
      </c>
      <c r="J1082" s="5">
        <v>4500</v>
      </c>
      <c r="K1082" s="6">
        <f t="shared" si="8"/>
        <v>2249.9999999999995</v>
      </c>
      <c r="L1082" s="6">
        <f t="shared" si="9"/>
        <v>899.99999999999989</v>
      </c>
      <c r="M1082" s="7">
        <v>0.4</v>
      </c>
    </row>
    <row r="1083" spans="2:13" x14ac:dyDescent="0.2">
      <c r="B1083" s="2" t="s">
        <v>12</v>
      </c>
      <c r="C1083" s="2">
        <v>1185732</v>
      </c>
      <c r="D1083" s="3">
        <v>44540</v>
      </c>
      <c r="E1083" s="2" t="s">
        <v>31</v>
      </c>
      <c r="F1083" s="2" t="s">
        <v>52</v>
      </c>
      <c r="G1083" s="2" t="s">
        <v>53</v>
      </c>
      <c r="H1083" s="2" t="s">
        <v>16</v>
      </c>
      <c r="I1083" s="4">
        <v>0.4</v>
      </c>
      <c r="J1083" s="5">
        <v>2500</v>
      </c>
      <c r="K1083" s="6">
        <f t="shared" si="8"/>
        <v>1000</v>
      </c>
      <c r="L1083" s="6">
        <f t="shared" si="9"/>
        <v>350</v>
      </c>
      <c r="M1083" s="7">
        <v>0.35</v>
      </c>
    </row>
    <row r="1084" spans="2:13" x14ac:dyDescent="0.2">
      <c r="B1084" s="2" t="s">
        <v>12</v>
      </c>
      <c r="C1084" s="2">
        <v>1185732</v>
      </c>
      <c r="D1084" s="3">
        <v>44540</v>
      </c>
      <c r="E1084" s="2" t="s">
        <v>31</v>
      </c>
      <c r="F1084" s="2" t="s">
        <v>52</v>
      </c>
      <c r="G1084" s="2" t="s">
        <v>53</v>
      </c>
      <c r="H1084" s="2" t="s">
        <v>17</v>
      </c>
      <c r="I1084" s="4">
        <v>0.4</v>
      </c>
      <c r="J1084" s="5">
        <v>2000</v>
      </c>
      <c r="K1084" s="6">
        <f t="shared" si="8"/>
        <v>800</v>
      </c>
      <c r="L1084" s="6">
        <f t="shared" si="9"/>
        <v>280</v>
      </c>
      <c r="M1084" s="7">
        <v>0.35</v>
      </c>
    </row>
    <row r="1085" spans="2:13" x14ac:dyDescent="0.2">
      <c r="B1085" s="2" t="s">
        <v>12</v>
      </c>
      <c r="C1085" s="2">
        <v>1185732</v>
      </c>
      <c r="D1085" s="3">
        <v>44540</v>
      </c>
      <c r="E1085" s="2" t="s">
        <v>31</v>
      </c>
      <c r="F1085" s="2" t="s">
        <v>52</v>
      </c>
      <c r="G1085" s="2" t="s">
        <v>53</v>
      </c>
      <c r="H1085" s="2" t="s">
        <v>18</v>
      </c>
      <c r="I1085" s="4">
        <v>0.4</v>
      </c>
      <c r="J1085" s="5">
        <v>1500</v>
      </c>
      <c r="K1085" s="6">
        <f t="shared" si="8"/>
        <v>600</v>
      </c>
      <c r="L1085" s="6">
        <f t="shared" si="9"/>
        <v>240</v>
      </c>
      <c r="M1085" s="7">
        <v>0.4</v>
      </c>
    </row>
    <row r="1086" spans="2:13" x14ac:dyDescent="0.2">
      <c r="B1086" s="2" t="s">
        <v>12</v>
      </c>
      <c r="C1086" s="2">
        <v>1185732</v>
      </c>
      <c r="D1086" s="3">
        <v>44540</v>
      </c>
      <c r="E1086" s="2" t="s">
        <v>31</v>
      </c>
      <c r="F1086" s="2" t="s">
        <v>52</v>
      </c>
      <c r="G1086" s="2" t="s">
        <v>53</v>
      </c>
      <c r="H1086" s="2" t="s">
        <v>19</v>
      </c>
      <c r="I1086" s="4">
        <v>0.49999999999999994</v>
      </c>
      <c r="J1086" s="5">
        <v>1500</v>
      </c>
      <c r="K1086" s="6">
        <f t="shared" si="8"/>
        <v>749.99999999999989</v>
      </c>
      <c r="L1086" s="6">
        <f t="shared" si="9"/>
        <v>262.49999999999994</v>
      </c>
      <c r="M1086" s="7">
        <v>0.35</v>
      </c>
    </row>
    <row r="1087" spans="2:13" x14ac:dyDescent="0.2">
      <c r="B1087" s="2" t="s">
        <v>12</v>
      </c>
      <c r="C1087" s="2">
        <v>1185732</v>
      </c>
      <c r="D1087" s="3">
        <v>44540</v>
      </c>
      <c r="E1087" s="2" t="s">
        <v>31</v>
      </c>
      <c r="F1087" s="2" t="s">
        <v>52</v>
      </c>
      <c r="G1087" s="2" t="s">
        <v>53</v>
      </c>
      <c r="H1087" s="2" t="s">
        <v>20</v>
      </c>
      <c r="I1087" s="4">
        <v>0.54999999999999982</v>
      </c>
      <c r="J1087" s="5">
        <v>2500</v>
      </c>
      <c r="K1087" s="6">
        <f t="shared" si="8"/>
        <v>1374.9999999999995</v>
      </c>
      <c r="L1087" s="6">
        <f t="shared" si="9"/>
        <v>687.49999999999977</v>
      </c>
      <c r="M1087" s="7">
        <v>0.5</v>
      </c>
    </row>
    <row r="1088" spans="2:13" x14ac:dyDescent="0.2">
      <c r="B1088" s="2" t="s">
        <v>21</v>
      </c>
      <c r="C1088" s="2">
        <v>1197831</v>
      </c>
      <c r="D1088" s="3">
        <v>44198</v>
      </c>
      <c r="E1088" s="2" t="s">
        <v>22</v>
      </c>
      <c r="F1088" s="2" t="s">
        <v>54</v>
      </c>
      <c r="G1088" s="2" t="s">
        <v>55</v>
      </c>
      <c r="H1088" s="2" t="s">
        <v>15</v>
      </c>
      <c r="I1088" s="4">
        <v>0.2</v>
      </c>
      <c r="J1088" s="5">
        <v>6750</v>
      </c>
      <c r="K1088" s="6">
        <f t="shared" si="8"/>
        <v>1350</v>
      </c>
      <c r="L1088" s="6">
        <f t="shared" si="9"/>
        <v>540</v>
      </c>
      <c r="M1088" s="7">
        <v>0.39999999999999997</v>
      </c>
    </row>
    <row r="1089" spans="2:13" x14ac:dyDescent="0.2">
      <c r="B1089" s="2" t="s">
        <v>21</v>
      </c>
      <c r="C1089" s="2">
        <v>1197831</v>
      </c>
      <c r="D1089" s="3">
        <v>44198</v>
      </c>
      <c r="E1089" s="2" t="s">
        <v>22</v>
      </c>
      <c r="F1089" s="2" t="s">
        <v>54</v>
      </c>
      <c r="G1089" s="2" t="s">
        <v>55</v>
      </c>
      <c r="H1089" s="2" t="s">
        <v>16</v>
      </c>
      <c r="I1089" s="4">
        <v>0.3</v>
      </c>
      <c r="J1089" s="5">
        <v>6750</v>
      </c>
      <c r="K1089" s="6">
        <f t="shared" si="8"/>
        <v>2025</v>
      </c>
      <c r="L1089" s="6">
        <f t="shared" si="9"/>
        <v>809.99999999999989</v>
      </c>
      <c r="M1089" s="7">
        <v>0.39999999999999997</v>
      </c>
    </row>
    <row r="1090" spans="2:13" x14ac:dyDescent="0.2">
      <c r="B1090" s="2" t="s">
        <v>21</v>
      </c>
      <c r="C1090" s="2">
        <v>1197831</v>
      </c>
      <c r="D1090" s="3">
        <v>44198</v>
      </c>
      <c r="E1090" s="2" t="s">
        <v>22</v>
      </c>
      <c r="F1090" s="2" t="s">
        <v>54</v>
      </c>
      <c r="G1090" s="2" t="s">
        <v>55</v>
      </c>
      <c r="H1090" s="2" t="s">
        <v>17</v>
      </c>
      <c r="I1090" s="4">
        <v>0.3</v>
      </c>
      <c r="J1090" s="5">
        <v>4750</v>
      </c>
      <c r="K1090" s="6">
        <f t="shared" si="8"/>
        <v>1425</v>
      </c>
      <c r="L1090" s="6">
        <f t="shared" si="9"/>
        <v>570</v>
      </c>
      <c r="M1090" s="7">
        <v>0.39999999999999997</v>
      </c>
    </row>
    <row r="1091" spans="2:13" x14ac:dyDescent="0.2">
      <c r="B1091" s="2" t="s">
        <v>21</v>
      </c>
      <c r="C1091" s="2">
        <v>1197831</v>
      </c>
      <c r="D1091" s="3">
        <v>44198</v>
      </c>
      <c r="E1091" s="2" t="s">
        <v>22</v>
      </c>
      <c r="F1091" s="2" t="s">
        <v>54</v>
      </c>
      <c r="G1091" s="2" t="s">
        <v>55</v>
      </c>
      <c r="H1091" s="2" t="s">
        <v>18</v>
      </c>
      <c r="I1091" s="4">
        <v>0.35</v>
      </c>
      <c r="J1091" s="5">
        <v>4750</v>
      </c>
      <c r="K1091" s="6">
        <f t="shared" si="8"/>
        <v>1662.5</v>
      </c>
      <c r="L1091" s="6">
        <f t="shared" si="9"/>
        <v>831.25</v>
      </c>
      <c r="M1091" s="7">
        <v>0.5</v>
      </c>
    </row>
    <row r="1092" spans="2:13" x14ac:dyDescent="0.2">
      <c r="B1092" s="2" t="s">
        <v>21</v>
      </c>
      <c r="C1092" s="2">
        <v>1197831</v>
      </c>
      <c r="D1092" s="3">
        <v>44198</v>
      </c>
      <c r="E1092" s="2" t="s">
        <v>22</v>
      </c>
      <c r="F1092" s="2" t="s">
        <v>54</v>
      </c>
      <c r="G1092" s="2" t="s">
        <v>55</v>
      </c>
      <c r="H1092" s="2" t="s">
        <v>19</v>
      </c>
      <c r="I1092" s="4">
        <v>0.4</v>
      </c>
      <c r="J1092" s="5">
        <v>3250</v>
      </c>
      <c r="K1092" s="6">
        <f t="shared" si="8"/>
        <v>1300</v>
      </c>
      <c r="L1092" s="6">
        <f t="shared" si="9"/>
        <v>454.99999999999994</v>
      </c>
      <c r="M1092" s="7">
        <v>0.35</v>
      </c>
    </row>
    <row r="1093" spans="2:13" x14ac:dyDescent="0.2">
      <c r="B1093" s="2" t="s">
        <v>21</v>
      </c>
      <c r="C1093" s="2">
        <v>1197831</v>
      </c>
      <c r="D1093" s="3">
        <v>44198</v>
      </c>
      <c r="E1093" s="2" t="s">
        <v>22</v>
      </c>
      <c r="F1093" s="2" t="s">
        <v>54</v>
      </c>
      <c r="G1093" s="2" t="s">
        <v>55</v>
      </c>
      <c r="H1093" s="2" t="s">
        <v>20</v>
      </c>
      <c r="I1093" s="4">
        <v>0.35</v>
      </c>
      <c r="J1093" s="5">
        <v>4750</v>
      </c>
      <c r="K1093" s="6">
        <f t="shared" si="8"/>
        <v>1662.5</v>
      </c>
      <c r="L1093" s="6">
        <f t="shared" si="9"/>
        <v>914.37500000000011</v>
      </c>
      <c r="M1093" s="7">
        <v>0.55000000000000004</v>
      </c>
    </row>
    <row r="1094" spans="2:13" x14ac:dyDescent="0.2">
      <c r="B1094" s="2" t="s">
        <v>21</v>
      </c>
      <c r="C1094" s="2">
        <v>1197831</v>
      </c>
      <c r="D1094" s="3">
        <v>44228</v>
      </c>
      <c r="E1094" s="2" t="s">
        <v>22</v>
      </c>
      <c r="F1094" s="2" t="s">
        <v>54</v>
      </c>
      <c r="G1094" s="2" t="s">
        <v>55</v>
      </c>
      <c r="H1094" s="2" t="s">
        <v>15</v>
      </c>
      <c r="I1094" s="4">
        <v>0.25</v>
      </c>
      <c r="J1094" s="5">
        <v>6250</v>
      </c>
      <c r="K1094" s="6">
        <f t="shared" si="8"/>
        <v>1562.5</v>
      </c>
      <c r="L1094" s="6">
        <f t="shared" si="9"/>
        <v>625</v>
      </c>
      <c r="M1094" s="7">
        <v>0.39999999999999997</v>
      </c>
    </row>
    <row r="1095" spans="2:13" x14ac:dyDescent="0.2">
      <c r="B1095" s="2" t="s">
        <v>21</v>
      </c>
      <c r="C1095" s="2">
        <v>1197831</v>
      </c>
      <c r="D1095" s="3">
        <v>44228</v>
      </c>
      <c r="E1095" s="2" t="s">
        <v>22</v>
      </c>
      <c r="F1095" s="2" t="s">
        <v>54</v>
      </c>
      <c r="G1095" s="2" t="s">
        <v>55</v>
      </c>
      <c r="H1095" s="2" t="s">
        <v>16</v>
      </c>
      <c r="I1095" s="4">
        <v>0.35</v>
      </c>
      <c r="J1095" s="5">
        <v>6000</v>
      </c>
      <c r="K1095" s="6">
        <f t="shared" si="8"/>
        <v>2100</v>
      </c>
      <c r="L1095" s="6">
        <f t="shared" si="9"/>
        <v>839.99999999999989</v>
      </c>
      <c r="M1095" s="7">
        <v>0.39999999999999997</v>
      </c>
    </row>
    <row r="1096" spans="2:13" x14ac:dyDescent="0.2">
      <c r="B1096" s="2" t="s">
        <v>21</v>
      </c>
      <c r="C1096" s="2">
        <v>1197831</v>
      </c>
      <c r="D1096" s="3">
        <v>44228</v>
      </c>
      <c r="E1096" s="2" t="s">
        <v>22</v>
      </c>
      <c r="F1096" s="2" t="s">
        <v>54</v>
      </c>
      <c r="G1096" s="2" t="s">
        <v>55</v>
      </c>
      <c r="H1096" s="2" t="s">
        <v>17</v>
      </c>
      <c r="I1096" s="4">
        <v>0.35</v>
      </c>
      <c r="J1096" s="5">
        <v>4250</v>
      </c>
      <c r="K1096" s="6">
        <f t="shared" si="8"/>
        <v>1487.5</v>
      </c>
      <c r="L1096" s="6">
        <f t="shared" si="9"/>
        <v>595</v>
      </c>
      <c r="M1096" s="7">
        <v>0.39999999999999997</v>
      </c>
    </row>
    <row r="1097" spans="2:13" x14ac:dyDescent="0.2">
      <c r="B1097" s="2" t="s">
        <v>21</v>
      </c>
      <c r="C1097" s="2">
        <v>1197831</v>
      </c>
      <c r="D1097" s="3">
        <v>44228</v>
      </c>
      <c r="E1097" s="2" t="s">
        <v>22</v>
      </c>
      <c r="F1097" s="2" t="s">
        <v>54</v>
      </c>
      <c r="G1097" s="2" t="s">
        <v>55</v>
      </c>
      <c r="H1097" s="2" t="s">
        <v>18</v>
      </c>
      <c r="I1097" s="4">
        <v>0.35</v>
      </c>
      <c r="J1097" s="5">
        <v>3750</v>
      </c>
      <c r="K1097" s="6">
        <f t="shared" si="8"/>
        <v>1312.5</v>
      </c>
      <c r="L1097" s="6">
        <f t="shared" si="9"/>
        <v>656.25</v>
      </c>
      <c r="M1097" s="7">
        <v>0.5</v>
      </c>
    </row>
    <row r="1098" spans="2:13" x14ac:dyDescent="0.2">
      <c r="B1098" s="2" t="s">
        <v>21</v>
      </c>
      <c r="C1098" s="2">
        <v>1197831</v>
      </c>
      <c r="D1098" s="3">
        <v>44228</v>
      </c>
      <c r="E1098" s="2" t="s">
        <v>22</v>
      </c>
      <c r="F1098" s="2" t="s">
        <v>54</v>
      </c>
      <c r="G1098" s="2" t="s">
        <v>55</v>
      </c>
      <c r="H1098" s="2" t="s">
        <v>19</v>
      </c>
      <c r="I1098" s="4">
        <v>0.4</v>
      </c>
      <c r="J1098" s="5">
        <v>2500</v>
      </c>
      <c r="K1098" s="6">
        <f t="shared" si="8"/>
        <v>1000</v>
      </c>
      <c r="L1098" s="6">
        <f t="shared" si="9"/>
        <v>350</v>
      </c>
      <c r="M1098" s="7">
        <v>0.35</v>
      </c>
    </row>
    <row r="1099" spans="2:13" x14ac:dyDescent="0.2">
      <c r="B1099" s="2" t="s">
        <v>21</v>
      </c>
      <c r="C1099" s="2">
        <v>1197831</v>
      </c>
      <c r="D1099" s="3">
        <v>44228</v>
      </c>
      <c r="E1099" s="2" t="s">
        <v>22</v>
      </c>
      <c r="F1099" s="2" t="s">
        <v>54</v>
      </c>
      <c r="G1099" s="2" t="s">
        <v>55</v>
      </c>
      <c r="H1099" s="2" t="s">
        <v>20</v>
      </c>
      <c r="I1099" s="4">
        <v>0.35</v>
      </c>
      <c r="J1099" s="5">
        <v>4500</v>
      </c>
      <c r="K1099" s="6">
        <f t="shared" si="8"/>
        <v>1575</v>
      </c>
      <c r="L1099" s="6">
        <f t="shared" si="9"/>
        <v>866.25000000000011</v>
      </c>
      <c r="M1099" s="7">
        <v>0.55000000000000004</v>
      </c>
    </row>
    <row r="1100" spans="2:13" x14ac:dyDescent="0.2">
      <c r="B1100" s="2" t="s">
        <v>21</v>
      </c>
      <c r="C1100" s="2">
        <v>1197831</v>
      </c>
      <c r="D1100" s="3">
        <v>44258</v>
      </c>
      <c r="E1100" s="2" t="s">
        <v>22</v>
      </c>
      <c r="F1100" s="2" t="s">
        <v>54</v>
      </c>
      <c r="G1100" s="2" t="s">
        <v>55</v>
      </c>
      <c r="H1100" s="2" t="s">
        <v>15</v>
      </c>
      <c r="I1100" s="4">
        <v>0.3</v>
      </c>
      <c r="J1100" s="5">
        <v>6250</v>
      </c>
      <c r="K1100" s="6">
        <f t="shared" si="8"/>
        <v>1875</v>
      </c>
      <c r="L1100" s="6">
        <f t="shared" si="9"/>
        <v>843.74999999999989</v>
      </c>
      <c r="M1100" s="7">
        <v>0.44999999999999996</v>
      </c>
    </row>
    <row r="1101" spans="2:13" x14ac:dyDescent="0.2">
      <c r="B1101" s="2" t="s">
        <v>21</v>
      </c>
      <c r="C1101" s="2">
        <v>1197831</v>
      </c>
      <c r="D1101" s="3">
        <v>44258</v>
      </c>
      <c r="E1101" s="2" t="s">
        <v>22</v>
      </c>
      <c r="F1101" s="2" t="s">
        <v>54</v>
      </c>
      <c r="G1101" s="2" t="s">
        <v>55</v>
      </c>
      <c r="H1101" s="2" t="s">
        <v>16</v>
      </c>
      <c r="I1101" s="4">
        <v>0.4</v>
      </c>
      <c r="J1101" s="5">
        <v>6250</v>
      </c>
      <c r="K1101" s="6">
        <f t="shared" si="8"/>
        <v>2500</v>
      </c>
      <c r="L1101" s="6">
        <f t="shared" si="9"/>
        <v>1125</v>
      </c>
      <c r="M1101" s="7">
        <v>0.44999999999999996</v>
      </c>
    </row>
    <row r="1102" spans="2:13" x14ac:dyDescent="0.2">
      <c r="B1102" s="2" t="s">
        <v>21</v>
      </c>
      <c r="C1102" s="2">
        <v>1197831</v>
      </c>
      <c r="D1102" s="3">
        <v>44258</v>
      </c>
      <c r="E1102" s="2" t="s">
        <v>22</v>
      </c>
      <c r="F1102" s="2" t="s">
        <v>54</v>
      </c>
      <c r="G1102" s="2" t="s">
        <v>55</v>
      </c>
      <c r="H1102" s="2" t="s">
        <v>17</v>
      </c>
      <c r="I1102" s="4">
        <v>0.3</v>
      </c>
      <c r="J1102" s="5">
        <v>4500</v>
      </c>
      <c r="K1102" s="6">
        <f t="shared" si="8"/>
        <v>1350</v>
      </c>
      <c r="L1102" s="6">
        <f t="shared" si="9"/>
        <v>607.49999999999989</v>
      </c>
      <c r="M1102" s="7">
        <v>0.44999999999999996</v>
      </c>
    </row>
    <row r="1103" spans="2:13" x14ac:dyDescent="0.2">
      <c r="B1103" s="2" t="s">
        <v>21</v>
      </c>
      <c r="C1103" s="2">
        <v>1197831</v>
      </c>
      <c r="D1103" s="3">
        <v>44258</v>
      </c>
      <c r="E1103" s="2" t="s">
        <v>22</v>
      </c>
      <c r="F1103" s="2" t="s">
        <v>54</v>
      </c>
      <c r="G1103" s="2" t="s">
        <v>55</v>
      </c>
      <c r="H1103" s="2" t="s">
        <v>18</v>
      </c>
      <c r="I1103" s="4">
        <v>0.35000000000000003</v>
      </c>
      <c r="J1103" s="5">
        <v>3500</v>
      </c>
      <c r="K1103" s="6">
        <f t="shared" si="8"/>
        <v>1225.0000000000002</v>
      </c>
      <c r="L1103" s="6">
        <f t="shared" si="9"/>
        <v>673.75000000000023</v>
      </c>
      <c r="M1103" s="7">
        <v>0.55000000000000004</v>
      </c>
    </row>
    <row r="1104" spans="2:13" x14ac:dyDescent="0.2">
      <c r="B1104" s="2" t="s">
        <v>21</v>
      </c>
      <c r="C1104" s="2">
        <v>1197831</v>
      </c>
      <c r="D1104" s="3">
        <v>44258</v>
      </c>
      <c r="E1104" s="2" t="s">
        <v>22</v>
      </c>
      <c r="F1104" s="2" t="s">
        <v>54</v>
      </c>
      <c r="G1104" s="2" t="s">
        <v>55</v>
      </c>
      <c r="H1104" s="2" t="s">
        <v>19</v>
      </c>
      <c r="I1104" s="4">
        <v>0.4</v>
      </c>
      <c r="J1104" s="5">
        <v>2500</v>
      </c>
      <c r="K1104" s="6">
        <f t="shared" si="8"/>
        <v>1000</v>
      </c>
      <c r="L1104" s="6">
        <f t="shared" si="9"/>
        <v>399.99999999999994</v>
      </c>
      <c r="M1104" s="7">
        <v>0.39999999999999997</v>
      </c>
    </row>
    <row r="1105" spans="2:13" x14ac:dyDescent="0.2">
      <c r="B1105" s="2" t="s">
        <v>21</v>
      </c>
      <c r="C1105" s="2">
        <v>1197831</v>
      </c>
      <c r="D1105" s="3">
        <v>44258</v>
      </c>
      <c r="E1105" s="2" t="s">
        <v>22</v>
      </c>
      <c r="F1105" s="2" t="s">
        <v>54</v>
      </c>
      <c r="G1105" s="2" t="s">
        <v>55</v>
      </c>
      <c r="H1105" s="2" t="s">
        <v>20</v>
      </c>
      <c r="I1105" s="4">
        <v>0.35000000000000003</v>
      </c>
      <c r="J1105" s="5">
        <v>4000</v>
      </c>
      <c r="K1105" s="6">
        <f t="shared" si="8"/>
        <v>1400.0000000000002</v>
      </c>
      <c r="L1105" s="6">
        <f t="shared" si="9"/>
        <v>840.00000000000023</v>
      </c>
      <c r="M1105" s="7">
        <v>0.60000000000000009</v>
      </c>
    </row>
    <row r="1106" spans="2:13" x14ac:dyDescent="0.2">
      <c r="B1106" s="2" t="s">
        <v>21</v>
      </c>
      <c r="C1106" s="2">
        <v>1197831</v>
      </c>
      <c r="D1106" s="3">
        <v>44288</v>
      </c>
      <c r="E1106" s="2" t="s">
        <v>22</v>
      </c>
      <c r="F1106" s="2" t="s">
        <v>54</v>
      </c>
      <c r="G1106" s="2" t="s">
        <v>55</v>
      </c>
      <c r="H1106" s="2" t="s">
        <v>15</v>
      </c>
      <c r="I1106" s="4">
        <v>0.19999999999999998</v>
      </c>
      <c r="J1106" s="5">
        <v>6500</v>
      </c>
      <c r="K1106" s="6">
        <f t="shared" si="8"/>
        <v>1300</v>
      </c>
      <c r="L1106" s="6">
        <f t="shared" si="9"/>
        <v>584.99999999999989</v>
      </c>
      <c r="M1106" s="7">
        <v>0.44999999999999996</v>
      </c>
    </row>
    <row r="1107" spans="2:13" x14ac:dyDescent="0.2">
      <c r="B1107" s="2" t="s">
        <v>21</v>
      </c>
      <c r="C1107" s="2">
        <v>1197831</v>
      </c>
      <c r="D1107" s="3">
        <v>44288</v>
      </c>
      <c r="E1107" s="2" t="s">
        <v>22</v>
      </c>
      <c r="F1107" s="2" t="s">
        <v>54</v>
      </c>
      <c r="G1107" s="2" t="s">
        <v>55</v>
      </c>
      <c r="H1107" s="2" t="s">
        <v>16</v>
      </c>
      <c r="I1107" s="4">
        <v>0.20000000000000007</v>
      </c>
      <c r="J1107" s="5">
        <v>6500</v>
      </c>
      <c r="K1107" s="6">
        <f t="shared" si="8"/>
        <v>1300.0000000000005</v>
      </c>
      <c r="L1107" s="6">
        <f t="shared" si="9"/>
        <v>585.00000000000011</v>
      </c>
      <c r="M1107" s="7">
        <v>0.44999999999999996</v>
      </c>
    </row>
    <row r="1108" spans="2:13" x14ac:dyDescent="0.2">
      <c r="B1108" s="2" t="s">
        <v>21</v>
      </c>
      <c r="C1108" s="2">
        <v>1197831</v>
      </c>
      <c r="D1108" s="3">
        <v>44288</v>
      </c>
      <c r="E1108" s="2" t="s">
        <v>22</v>
      </c>
      <c r="F1108" s="2" t="s">
        <v>54</v>
      </c>
      <c r="G1108" s="2" t="s">
        <v>55</v>
      </c>
      <c r="H1108" s="2" t="s">
        <v>17</v>
      </c>
      <c r="I1108" s="4">
        <v>0.14999999999999997</v>
      </c>
      <c r="J1108" s="5">
        <v>4750</v>
      </c>
      <c r="K1108" s="6">
        <f t="shared" si="8"/>
        <v>712.49999999999989</v>
      </c>
      <c r="L1108" s="6">
        <f t="shared" si="9"/>
        <v>320.62499999999994</v>
      </c>
      <c r="M1108" s="7">
        <v>0.44999999999999996</v>
      </c>
    </row>
    <row r="1109" spans="2:13" x14ac:dyDescent="0.2">
      <c r="B1109" s="2" t="s">
        <v>21</v>
      </c>
      <c r="C1109" s="2">
        <v>1197831</v>
      </c>
      <c r="D1109" s="3">
        <v>44288</v>
      </c>
      <c r="E1109" s="2" t="s">
        <v>22</v>
      </c>
      <c r="F1109" s="2" t="s">
        <v>54</v>
      </c>
      <c r="G1109" s="2" t="s">
        <v>55</v>
      </c>
      <c r="H1109" s="2" t="s">
        <v>18</v>
      </c>
      <c r="I1109" s="4">
        <v>0.20000000000000007</v>
      </c>
      <c r="J1109" s="5">
        <v>3750</v>
      </c>
      <c r="K1109" s="6">
        <f t="shared" si="8"/>
        <v>750.00000000000023</v>
      </c>
      <c r="L1109" s="6">
        <f t="shared" si="9"/>
        <v>412.50000000000017</v>
      </c>
      <c r="M1109" s="7">
        <v>0.55000000000000004</v>
      </c>
    </row>
    <row r="1110" spans="2:13" x14ac:dyDescent="0.2">
      <c r="B1110" s="2" t="s">
        <v>21</v>
      </c>
      <c r="C1110" s="2">
        <v>1197831</v>
      </c>
      <c r="D1110" s="3">
        <v>44288</v>
      </c>
      <c r="E1110" s="2" t="s">
        <v>22</v>
      </c>
      <c r="F1110" s="2" t="s">
        <v>54</v>
      </c>
      <c r="G1110" s="2" t="s">
        <v>55</v>
      </c>
      <c r="H1110" s="2" t="s">
        <v>19</v>
      </c>
      <c r="I1110" s="4">
        <v>0.25</v>
      </c>
      <c r="J1110" s="5">
        <v>2750</v>
      </c>
      <c r="K1110" s="6">
        <f t="shared" si="8"/>
        <v>687.5</v>
      </c>
      <c r="L1110" s="6">
        <f t="shared" si="9"/>
        <v>275</v>
      </c>
      <c r="M1110" s="7">
        <v>0.39999999999999997</v>
      </c>
    </row>
    <row r="1111" spans="2:13" x14ac:dyDescent="0.2">
      <c r="B1111" s="2" t="s">
        <v>21</v>
      </c>
      <c r="C1111" s="2">
        <v>1197831</v>
      </c>
      <c r="D1111" s="3">
        <v>44288</v>
      </c>
      <c r="E1111" s="2" t="s">
        <v>22</v>
      </c>
      <c r="F1111" s="2" t="s">
        <v>54</v>
      </c>
      <c r="G1111" s="2" t="s">
        <v>55</v>
      </c>
      <c r="H1111" s="2" t="s">
        <v>20</v>
      </c>
      <c r="I1111" s="4">
        <v>0.20000000000000007</v>
      </c>
      <c r="J1111" s="5">
        <v>5500</v>
      </c>
      <c r="K1111" s="6">
        <f t="shared" si="8"/>
        <v>1100.0000000000005</v>
      </c>
      <c r="L1111" s="6">
        <f t="shared" si="9"/>
        <v>660.00000000000034</v>
      </c>
      <c r="M1111" s="7">
        <v>0.60000000000000009</v>
      </c>
    </row>
    <row r="1112" spans="2:13" x14ac:dyDescent="0.2">
      <c r="B1112" s="2" t="s">
        <v>21</v>
      </c>
      <c r="C1112" s="2">
        <v>1197831</v>
      </c>
      <c r="D1112" s="3">
        <v>44318</v>
      </c>
      <c r="E1112" s="2" t="s">
        <v>22</v>
      </c>
      <c r="F1112" s="2" t="s">
        <v>54</v>
      </c>
      <c r="G1112" s="2" t="s">
        <v>55</v>
      </c>
      <c r="H1112" s="2" t="s">
        <v>15</v>
      </c>
      <c r="I1112" s="4">
        <v>9.9999999999999964E-2</v>
      </c>
      <c r="J1112" s="5">
        <v>7000</v>
      </c>
      <c r="K1112" s="6">
        <f t="shared" si="8"/>
        <v>699.99999999999977</v>
      </c>
      <c r="L1112" s="6">
        <f t="shared" si="9"/>
        <v>314.99999999999989</v>
      </c>
      <c r="M1112" s="7">
        <v>0.44999999999999996</v>
      </c>
    </row>
    <row r="1113" spans="2:13" x14ac:dyDescent="0.2">
      <c r="B1113" s="2" t="s">
        <v>21</v>
      </c>
      <c r="C1113" s="2">
        <v>1197831</v>
      </c>
      <c r="D1113" s="3">
        <v>44318</v>
      </c>
      <c r="E1113" s="2" t="s">
        <v>22</v>
      </c>
      <c r="F1113" s="2" t="s">
        <v>54</v>
      </c>
      <c r="G1113" s="2" t="s">
        <v>55</v>
      </c>
      <c r="H1113" s="2" t="s">
        <v>16</v>
      </c>
      <c r="I1113" s="4">
        <v>0.20000000000000007</v>
      </c>
      <c r="J1113" s="5">
        <v>7250</v>
      </c>
      <c r="K1113" s="6">
        <f t="shared" si="8"/>
        <v>1450.0000000000005</v>
      </c>
      <c r="L1113" s="6">
        <f t="shared" si="9"/>
        <v>652.50000000000011</v>
      </c>
      <c r="M1113" s="7">
        <v>0.44999999999999996</v>
      </c>
    </row>
    <row r="1114" spans="2:13" x14ac:dyDescent="0.2">
      <c r="B1114" s="2" t="s">
        <v>21</v>
      </c>
      <c r="C1114" s="2">
        <v>1197831</v>
      </c>
      <c r="D1114" s="3">
        <v>44318</v>
      </c>
      <c r="E1114" s="2" t="s">
        <v>22</v>
      </c>
      <c r="F1114" s="2" t="s">
        <v>54</v>
      </c>
      <c r="G1114" s="2" t="s">
        <v>55</v>
      </c>
      <c r="H1114" s="2" t="s">
        <v>17</v>
      </c>
      <c r="I1114" s="4">
        <v>0.14999999999999997</v>
      </c>
      <c r="J1114" s="5">
        <v>5750</v>
      </c>
      <c r="K1114" s="6">
        <f t="shared" si="8"/>
        <v>862.49999999999977</v>
      </c>
      <c r="L1114" s="6">
        <f t="shared" si="9"/>
        <v>388.12499999999989</v>
      </c>
      <c r="M1114" s="7">
        <v>0.44999999999999996</v>
      </c>
    </row>
    <row r="1115" spans="2:13" x14ac:dyDescent="0.2">
      <c r="B1115" s="2" t="s">
        <v>21</v>
      </c>
      <c r="C1115" s="2">
        <v>1197831</v>
      </c>
      <c r="D1115" s="3">
        <v>44318</v>
      </c>
      <c r="E1115" s="2" t="s">
        <v>22</v>
      </c>
      <c r="F1115" s="2" t="s">
        <v>54</v>
      </c>
      <c r="G1115" s="2" t="s">
        <v>55</v>
      </c>
      <c r="H1115" s="2" t="s">
        <v>18</v>
      </c>
      <c r="I1115" s="4">
        <v>0.35000000000000003</v>
      </c>
      <c r="J1115" s="5">
        <v>5000</v>
      </c>
      <c r="K1115" s="6">
        <f t="shared" si="8"/>
        <v>1750.0000000000002</v>
      </c>
      <c r="L1115" s="6">
        <f t="shared" si="9"/>
        <v>962.50000000000023</v>
      </c>
      <c r="M1115" s="7">
        <v>0.55000000000000004</v>
      </c>
    </row>
    <row r="1116" spans="2:13" x14ac:dyDescent="0.2">
      <c r="B1116" s="2" t="s">
        <v>21</v>
      </c>
      <c r="C1116" s="2">
        <v>1197831</v>
      </c>
      <c r="D1116" s="3">
        <v>44318</v>
      </c>
      <c r="E1116" s="2" t="s">
        <v>22</v>
      </c>
      <c r="F1116" s="2" t="s">
        <v>54</v>
      </c>
      <c r="G1116" s="2" t="s">
        <v>55</v>
      </c>
      <c r="H1116" s="2" t="s">
        <v>19</v>
      </c>
      <c r="I1116" s="4">
        <v>0.5</v>
      </c>
      <c r="J1116" s="5">
        <v>4000</v>
      </c>
      <c r="K1116" s="6">
        <f t="shared" si="8"/>
        <v>2000</v>
      </c>
      <c r="L1116" s="6">
        <f t="shared" si="9"/>
        <v>799.99999999999989</v>
      </c>
      <c r="M1116" s="7">
        <v>0.39999999999999997</v>
      </c>
    </row>
    <row r="1117" spans="2:13" x14ac:dyDescent="0.2">
      <c r="B1117" s="2" t="s">
        <v>21</v>
      </c>
      <c r="C1117" s="2">
        <v>1197831</v>
      </c>
      <c r="D1117" s="3">
        <v>44318</v>
      </c>
      <c r="E1117" s="2" t="s">
        <v>22</v>
      </c>
      <c r="F1117" s="2" t="s">
        <v>54</v>
      </c>
      <c r="G1117" s="2" t="s">
        <v>55</v>
      </c>
      <c r="H1117" s="2" t="s">
        <v>20</v>
      </c>
      <c r="I1117" s="4">
        <v>0.45</v>
      </c>
      <c r="J1117" s="5">
        <v>7500</v>
      </c>
      <c r="K1117" s="6">
        <f t="shared" si="8"/>
        <v>3375</v>
      </c>
      <c r="L1117" s="6">
        <f t="shared" si="9"/>
        <v>2025.0000000000002</v>
      </c>
      <c r="M1117" s="7">
        <v>0.60000000000000009</v>
      </c>
    </row>
    <row r="1118" spans="2:13" x14ac:dyDescent="0.2">
      <c r="B1118" s="2" t="s">
        <v>21</v>
      </c>
      <c r="C1118" s="2">
        <v>1197831</v>
      </c>
      <c r="D1118" s="3">
        <v>44348</v>
      </c>
      <c r="E1118" s="2" t="s">
        <v>22</v>
      </c>
      <c r="F1118" s="2" t="s">
        <v>54</v>
      </c>
      <c r="G1118" s="2" t="s">
        <v>55</v>
      </c>
      <c r="H1118" s="2" t="s">
        <v>15</v>
      </c>
      <c r="I1118" s="4">
        <v>0.45</v>
      </c>
      <c r="J1118" s="5">
        <v>7500</v>
      </c>
      <c r="K1118" s="6">
        <f t="shared" si="8"/>
        <v>3375</v>
      </c>
      <c r="L1118" s="6">
        <f t="shared" si="9"/>
        <v>1518.7499999999998</v>
      </c>
      <c r="M1118" s="7">
        <v>0.44999999999999996</v>
      </c>
    </row>
    <row r="1119" spans="2:13" x14ac:dyDescent="0.2">
      <c r="B1119" s="2" t="s">
        <v>21</v>
      </c>
      <c r="C1119" s="2">
        <v>1197831</v>
      </c>
      <c r="D1119" s="3">
        <v>44348</v>
      </c>
      <c r="E1119" s="2" t="s">
        <v>22</v>
      </c>
      <c r="F1119" s="2" t="s">
        <v>54</v>
      </c>
      <c r="G1119" s="2" t="s">
        <v>55</v>
      </c>
      <c r="H1119" s="2" t="s">
        <v>16</v>
      </c>
      <c r="I1119" s="4">
        <v>0.5</v>
      </c>
      <c r="J1119" s="5">
        <v>7500</v>
      </c>
      <c r="K1119" s="6">
        <f t="shared" si="8"/>
        <v>3750</v>
      </c>
      <c r="L1119" s="6">
        <f t="shared" si="9"/>
        <v>1687.4999999999998</v>
      </c>
      <c r="M1119" s="7">
        <v>0.44999999999999996</v>
      </c>
    </row>
    <row r="1120" spans="2:13" x14ac:dyDescent="0.2">
      <c r="B1120" s="2" t="s">
        <v>21</v>
      </c>
      <c r="C1120" s="2">
        <v>1197831</v>
      </c>
      <c r="D1120" s="3">
        <v>44348</v>
      </c>
      <c r="E1120" s="2" t="s">
        <v>22</v>
      </c>
      <c r="F1120" s="2" t="s">
        <v>54</v>
      </c>
      <c r="G1120" s="2" t="s">
        <v>55</v>
      </c>
      <c r="H1120" s="2" t="s">
        <v>17</v>
      </c>
      <c r="I1120" s="4">
        <v>0.45</v>
      </c>
      <c r="J1120" s="5">
        <v>6500</v>
      </c>
      <c r="K1120" s="6">
        <f t="shared" si="8"/>
        <v>2925</v>
      </c>
      <c r="L1120" s="6">
        <f t="shared" si="9"/>
        <v>1316.2499999999998</v>
      </c>
      <c r="M1120" s="7">
        <v>0.44999999999999996</v>
      </c>
    </row>
    <row r="1121" spans="2:13" x14ac:dyDescent="0.2">
      <c r="B1121" s="2" t="s">
        <v>21</v>
      </c>
      <c r="C1121" s="2">
        <v>1197831</v>
      </c>
      <c r="D1121" s="3">
        <v>44348</v>
      </c>
      <c r="E1121" s="2" t="s">
        <v>22</v>
      </c>
      <c r="F1121" s="2" t="s">
        <v>54</v>
      </c>
      <c r="G1121" s="2" t="s">
        <v>55</v>
      </c>
      <c r="H1121" s="2" t="s">
        <v>18</v>
      </c>
      <c r="I1121" s="4">
        <v>0.45</v>
      </c>
      <c r="J1121" s="5">
        <v>6000</v>
      </c>
      <c r="K1121" s="6">
        <f t="shared" si="8"/>
        <v>2700</v>
      </c>
      <c r="L1121" s="6">
        <f t="shared" si="9"/>
        <v>1485.0000000000002</v>
      </c>
      <c r="M1121" s="7">
        <v>0.55000000000000004</v>
      </c>
    </row>
    <row r="1122" spans="2:13" x14ac:dyDescent="0.2">
      <c r="B1122" s="2" t="s">
        <v>21</v>
      </c>
      <c r="C1122" s="2">
        <v>1197831</v>
      </c>
      <c r="D1122" s="3">
        <v>44348</v>
      </c>
      <c r="E1122" s="2" t="s">
        <v>22</v>
      </c>
      <c r="F1122" s="2" t="s">
        <v>54</v>
      </c>
      <c r="G1122" s="2" t="s">
        <v>55</v>
      </c>
      <c r="H1122" s="2" t="s">
        <v>19</v>
      </c>
      <c r="I1122" s="4">
        <v>0.5</v>
      </c>
      <c r="J1122" s="5">
        <v>5000</v>
      </c>
      <c r="K1122" s="6">
        <f t="shared" si="8"/>
        <v>2500</v>
      </c>
      <c r="L1122" s="6">
        <f t="shared" si="9"/>
        <v>999.99999999999989</v>
      </c>
      <c r="M1122" s="7">
        <v>0.39999999999999997</v>
      </c>
    </row>
    <row r="1123" spans="2:13" x14ac:dyDescent="0.2">
      <c r="B1123" s="2" t="s">
        <v>21</v>
      </c>
      <c r="C1123" s="2">
        <v>1197831</v>
      </c>
      <c r="D1123" s="3">
        <v>44348</v>
      </c>
      <c r="E1123" s="2" t="s">
        <v>22</v>
      </c>
      <c r="F1123" s="2" t="s">
        <v>54</v>
      </c>
      <c r="G1123" s="2" t="s">
        <v>55</v>
      </c>
      <c r="H1123" s="2" t="s">
        <v>20</v>
      </c>
      <c r="I1123" s="4">
        <v>0.55000000000000004</v>
      </c>
      <c r="J1123" s="5">
        <v>8750</v>
      </c>
      <c r="K1123" s="6">
        <f t="shared" si="8"/>
        <v>4812.5</v>
      </c>
      <c r="L1123" s="6">
        <f t="shared" si="9"/>
        <v>2887.5000000000005</v>
      </c>
      <c r="M1123" s="7">
        <v>0.60000000000000009</v>
      </c>
    </row>
    <row r="1124" spans="2:13" x14ac:dyDescent="0.2">
      <c r="B1124" s="2" t="s">
        <v>21</v>
      </c>
      <c r="C1124" s="2">
        <v>1197831</v>
      </c>
      <c r="D1124" s="3">
        <v>44380</v>
      </c>
      <c r="E1124" s="2" t="s">
        <v>22</v>
      </c>
      <c r="F1124" s="2" t="s">
        <v>54</v>
      </c>
      <c r="G1124" s="2" t="s">
        <v>55</v>
      </c>
      <c r="H1124" s="2" t="s">
        <v>15</v>
      </c>
      <c r="I1124" s="4">
        <v>0.45</v>
      </c>
      <c r="J1124" s="5">
        <v>8250</v>
      </c>
      <c r="K1124" s="6">
        <f t="shared" si="8"/>
        <v>3712.5</v>
      </c>
      <c r="L1124" s="6">
        <f t="shared" si="9"/>
        <v>1856.2499999999998</v>
      </c>
      <c r="M1124" s="7">
        <v>0.49999999999999994</v>
      </c>
    </row>
    <row r="1125" spans="2:13" x14ac:dyDescent="0.2">
      <c r="B1125" s="2" t="s">
        <v>21</v>
      </c>
      <c r="C1125" s="2">
        <v>1197831</v>
      </c>
      <c r="D1125" s="3">
        <v>44380</v>
      </c>
      <c r="E1125" s="2" t="s">
        <v>22</v>
      </c>
      <c r="F1125" s="2" t="s">
        <v>54</v>
      </c>
      <c r="G1125" s="2" t="s">
        <v>55</v>
      </c>
      <c r="H1125" s="2" t="s">
        <v>16</v>
      </c>
      <c r="I1125" s="4">
        <v>0.5</v>
      </c>
      <c r="J1125" s="5">
        <v>8250</v>
      </c>
      <c r="K1125" s="6">
        <f t="shared" si="8"/>
        <v>4125</v>
      </c>
      <c r="L1125" s="6">
        <f t="shared" si="9"/>
        <v>2062.4999999999995</v>
      </c>
      <c r="M1125" s="7">
        <v>0.49999999999999994</v>
      </c>
    </row>
    <row r="1126" spans="2:13" x14ac:dyDescent="0.2">
      <c r="B1126" s="2" t="s">
        <v>21</v>
      </c>
      <c r="C1126" s="2">
        <v>1197831</v>
      </c>
      <c r="D1126" s="3">
        <v>44380</v>
      </c>
      <c r="E1126" s="2" t="s">
        <v>22</v>
      </c>
      <c r="F1126" s="2" t="s">
        <v>54</v>
      </c>
      <c r="G1126" s="2" t="s">
        <v>55</v>
      </c>
      <c r="H1126" s="2" t="s">
        <v>17</v>
      </c>
      <c r="I1126" s="4">
        <v>0.45</v>
      </c>
      <c r="J1126" s="5">
        <v>9750</v>
      </c>
      <c r="K1126" s="6">
        <f t="shared" si="8"/>
        <v>4387.5</v>
      </c>
      <c r="L1126" s="6">
        <f t="shared" si="9"/>
        <v>2193.7499999999995</v>
      </c>
      <c r="M1126" s="7">
        <v>0.49999999999999994</v>
      </c>
    </row>
    <row r="1127" spans="2:13" x14ac:dyDescent="0.2">
      <c r="B1127" s="2" t="s">
        <v>21</v>
      </c>
      <c r="C1127" s="2">
        <v>1197831</v>
      </c>
      <c r="D1127" s="3">
        <v>44380</v>
      </c>
      <c r="E1127" s="2" t="s">
        <v>22</v>
      </c>
      <c r="F1127" s="2" t="s">
        <v>54</v>
      </c>
      <c r="G1127" s="2" t="s">
        <v>55</v>
      </c>
      <c r="H1127" s="2" t="s">
        <v>18</v>
      </c>
      <c r="I1127" s="4">
        <v>0.45</v>
      </c>
      <c r="J1127" s="5">
        <v>5750</v>
      </c>
      <c r="K1127" s="6">
        <f t="shared" si="8"/>
        <v>2587.5</v>
      </c>
      <c r="L1127" s="6">
        <f t="shared" si="9"/>
        <v>1552.5000000000002</v>
      </c>
      <c r="M1127" s="7">
        <v>0.60000000000000009</v>
      </c>
    </row>
    <row r="1128" spans="2:13" x14ac:dyDescent="0.2">
      <c r="B1128" s="2" t="s">
        <v>21</v>
      </c>
      <c r="C1128" s="2">
        <v>1197831</v>
      </c>
      <c r="D1128" s="3">
        <v>44380</v>
      </c>
      <c r="E1128" s="2" t="s">
        <v>22</v>
      </c>
      <c r="F1128" s="2" t="s">
        <v>54</v>
      </c>
      <c r="G1128" s="2" t="s">
        <v>55</v>
      </c>
      <c r="H1128" s="2" t="s">
        <v>19</v>
      </c>
      <c r="I1128" s="4">
        <v>0.5</v>
      </c>
      <c r="J1128" s="5">
        <v>5250</v>
      </c>
      <c r="K1128" s="6">
        <f t="shared" si="8"/>
        <v>2625</v>
      </c>
      <c r="L1128" s="6">
        <f t="shared" si="9"/>
        <v>1181.2499999999998</v>
      </c>
      <c r="M1128" s="7">
        <v>0.44999999999999996</v>
      </c>
    </row>
    <row r="1129" spans="2:13" x14ac:dyDescent="0.2">
      <c r="B1129" s="2" t="s">
        <v>21</v>
      </c>
      <c r="C1129" s="2">
        <v>1197831</v>
      </c>
      <c r="D1129" s="3">
        <v>44380</v>
      </c>
      <c r="E1129" s="2" t="s">
        <v>22</v>
      </c>
      <c r="F1129" s="2" t="s">
        <v>54</v>
      </c>
      <c r="G1129" s="2" t="s">
        <v>55</v>
      </c>
      <c r="H1129" s="2" t="s">
        <v>20</v>
      </c>
      <c r="I1129" s="4">
        <v>0.6</v>
      </c>
      <c r="J1129" s="5">
        <v>8000</v>
      </c>
      <c r="K1129" s="6">
        <f t="shared" si="8"/>
        <v>4800</v>
      </c>
      <c r="L1129" s="6">
        <f t="shared" si="9"/>
        <v>3120.0000000000005</v>
      </c>
      <c r="M1129" s="7">
        <v>0.65000000000000013</v>
      </c>
    </row>
    <row r="1130" spans="2:13" x14ac:dyDescent="0.2">
      <c r="B1130" s="2" t="s">
        <v>21</v>
      </c>
      <c r="C1130" s="2">
        <v>1197831</v>
      </c>
      <c r="D1130" s="3">
        <v>44413</v>
      </c>
      <c r="E1130" s="2" t="s">
        <v>22</v>
      </c>
      <c r="F1130" s="2" t="s">
        <v>54</v>
      </c>
      <c r="G1130" s="2" t="s">
        <v>55</v>
      </c>
      <c r="H1130" s="2" t="s">
        <v>15</v>
      </c>
      <c r="I1130" s="4">
        <v>0.4</v>
      </c>
      <c r="J1130" s="5">
        <v>7500</v>
      </c>
      <c r="K1130" s="6">
        <f t="shared" si="8"/>
        <v>3000</v>
      </c>
      <c r="L1130" s="6">
        <f t="shared" si="9"/>
        <v>1499.9999999999998</v>
      </c>
      <c r="M1130" s="7">
        <v>0.49999999999999994</v>
      </c>
    </row>
    <row r="1131" spans="2:13" x14ac:dyDescent="0.2">
      <c r="B1131" s="2" t="s">
        <v>21</v>
      </c>
      <c r="C1131" s="2">
        <v>1197831</v>
      </c>
      <c r="D1131" s="3">
        <v>44413</v>
      </c>
      <c r="E1131" s="2" t="s">
        <v>22</v>
      </c>
      <c r="F1131" s="2" t="s">
        <v>54</v>
      </c>
      <c r="G1131" s="2" t="s">
        <v>55</v>
      </c>
      <c r="H1131" s="2" t="s">
        <v>16</v>
      </c>
      <c r="I1131" s="4">
        <v>0.55000000000000004</v>
      </c>
      <c r="J1131" s="5">
        <v>7500</v>
      </c>
      <c r="K1131" s="6">
        <f t="shared" si="8"/>
        <v>4125</v>
      </c>
      <c r="L1131" s="6">
        <f t="shared" si="9"/>
        <v>2062.4999999999995</v>
      </c>
      <c r="M1131" s="7">
        <v>0.49999999999999994</v>
      </c>
    </row>
    <row r="1132" spans="2:13" x14ac:dyDescent="0.2">
      <c r="B1132" s="2" t="s">
        <v>21</v>
      </c>
      <c r="C1132" s="2">
        <v>1197831</v>
      </c>
      <c r="D1132" s="3">
        <v>44413</v>
      </c>
      <c r="E1132" s="2" t="s">
        <v>22</v>
      </c>
      <c r="F1132" s="2" t="s">
        <v>54</v>
      </c>
      <c r="G1132" s="2" t="s">
        <v>55</v>
      </c>
      <c r="H1132" s="2" t="s">
        <v>17</v>
      </c>
      <c r="I1132" s="4">
        <v>0.55000000000000004</v>
      </c>
      <c r="J1132" s="5">
        <v>9250</v>
      </c>
      <c r="K1132" s="6">
        <f t="shared" si="8"/>
        <v>5087.5</v>
      </c>
      <c r="L1132" s="6">
        <f t="shared" si="9"/>
        <v>2543.7499999999995</v>
      </c>
      <c r="M1132" s="7">
        <v>0.49999999999999994</v>
      </c>
    </row>
    <row r="1133" spans="2:13" x14ac:dyDescent="0.2">
      <c r="B1133" s="2" t="s">
        <v>21</v>
      </c>
      <c r="C1133" s="2">
        <v>1197831</v>
      </c>
      <c r="D1133" s="3">
        <v>44413</v>
      </c>
      <c r="E1133" s="2" t="s">
        <v>22</v>
      </c>
      <c r="F1133" s="2" t="s">
        <v>54</v>
      </c>
      <c r="G1133" s="2" t="s">
        <v>55</v>
      </c>
      <c r="H1133" s="2" t="s">
        <v>18</v>
      </c>
      <c r="I1133" s="4">
        <v>0.5</v>
      </c>
      <c r="J1133" s="5">
        <v>4250</v>
      </c>
      <c r="K1133" s="6">
        <f t="shared" si="8"/>
        <v>2125</v>
      </c>
      <c r="L1133" s="6">
        <f t="shared" si="9"/>
        <v>1275.0000000000002</v>
      </c>
      <c r="M1133" s="7">
        <v>0.60000000000000009</v>
      </c>
    </row>
    <row r="1134" spans="2:13" x14ac:dyDescent="0.2">
      <c r="B1134" s="2" t="s">
        <v>21</v>
      </c>
      <c r="C1134" s="2">
        <v>1197831</v>
      </c>
      <c r="D1134" s="3">
        <v>44413</v>
      </c>
      <c r="E1134" s="2" t="s">
        <v>22</v>
      </c>
      <c r="F1134" s="2" t="s">
        <v>54</v>
      </c>
      <c r="G1134" s="2" t="s">
        <v>55</v>
      </c>
      <c r="H1134" s="2" t="s">
        <v>19</v>
      </c>
      <c r="I1134" s="4">
        <v>0.55000000000000004</v>
      </c>
      <c r="J1134" s="5">
        <v>4250</v>
      </c>
      <c r="K1134" s="6">
        <f t="shared" si="8"/>
        <v>2337.5</v>
      </c>
      <c r="L1134" s="6">
        <f t="shared" si="9"/>
        <v>1051.875</v>
      </c>
      <c r="M1134" s="7">
        <v>0.44999999999999996</v>
      </c>
    </row>
    <row r="1135" spans="2:13" x14ac:dyDescent="0.2">
      <c r="B1135" s="2" t="s">
        <v>21</v>
      </c>
      <c r="C1135" s="2">
        <v>1197831</v>
      </c>
      <c r="D1135" s="3">
        <v>44413</v>
      </c>
      <c r="E1135" s="2" t="s">
        <v>22</v>
      </c>
      <c r="F1135" s="2" t="s">
        <v>54</v>
      </c>
      <c r="G1135" s="2" t="s">
        <v>55</v>
      </c>
      <c r="H1135" s="2" t="s">
        <v>20</v>
      </c>
      <c r="I1135" s="4">
        <v>0.6</v>
      </c>
      <c r="J1135" s="5">
        <v>6750</v>
      </c>
      <c r="K1135" s="6">
        <f t="shared" si="8"/>
        <v>4050</v>
      </c>
      <c r="L1135" s="6">
        <f t="shared" si="9"/>
        <v>2632.5000000000005</v>
      </c>
      <c r="M1135" s="7">
        <v>0.65000000000000013</v>
      </c>
    </row>
    <row r="1136" spans="2:13" x14ac:dyDescent="0.2">
      <c r="B1136" s="2" t="s">
        <v>21</v>
      </c>
      <c r="C1136" s="2">
        <v>1197831</v>
      </c>
      <c r="D1136" s="3">
        <v>44441</v>
      </c>
      <c r="E1136" s="2" t="s">
        <v>22</v>
      </c>
      <c r="F1136" s="2" t="s">
        <v>54</v>
      </c>
      <c r="G1136" s="2" t="s">
        <v>55</v>
      </c>
      <c r="H1136" s="2" t="s">
        <v>15</v>
      </c>
      <c r="I1136" s="4">
        <v>0.55000000000000004</v>
      </c>
      <c r="J1136" s="5">
        <v>6250</v>
      </c>
      <c r="K1136" s="6">
        <f t="shared" si="8"/>
        <v>3437.5000000000005</v>
      </c>
      <c r="L1136" s="6">
        <f t="shared" si="9"/>
        <v>1718.75</v>
      </c>
      <c r="M1136" s="7">
        <v>0.49999999999999994</v>
      </c>
    </row>
    <row r="1137" spans="2:13" x14ac:dyDescent="0.2">
      <c r="B1137" s="2" t="s">
        <v>21</v>
      </c>
      <c r="C1137" s="2">
        <v>1197831</v>
      </c>
      <c r="D1137" s="3">
        <v>44441</v>
      </c>
      <c r="E1137" s="2" t="s">
        <v>22</v>
      </c>
      <c r="F1137" s="2" t="s">
        <v>54</v>
      </c>
      <c r="G1137" s="2" t="s">
        <v>55</v>
      </c>
      <c r="H1137" s="2" t="s">
        <v>16</v>
      </c>
      <c r="I1137" s="4">
        <v>0.55000000000000004</v>
      </c>
      <c r="J1137" s="5">
        <v>5750</v>
      </c>
      <c r="K1137" s="6">
        <f t="shared" si="8"/>
        <v>3162.5000000000005</v>
      </c>
      <c r="L1137" s="6">
        <f t="shared" si="9"/>
        <v>1581.25</v>
      </c>
      <c r="M1137" s="7">
        <v>0.49999999999999994</v>
      </c>
    </row>
    <row r="1138" spans="2:13" x14ac:dyDescent="0.2">
      <c r="B1138" s="2" t="s">
        <v>21</v>
      </c>
      <c r="C1138" s="2">
        <v>1197831</v>
      </c>
      <c r="D1138" s="3">
        <v>44441</v>
      </c>
      <c r="E1138" s="2" t="s">
        <v>22</v>
      </c>
      <c r="F1138" s="2" t="s">
        <v>54</v>
      </c>
      <c r="G1138" s="2" t="s">
        <v>55</v>
      </c>
      <c r="H1138" s="2" t="s">
        <v>17</v>
      </c>
      <c r="I1138" s="4">
        <v>0.6</v>
      </c>
      <c r="J1138" s="5">
        <v>6250</v>
      </c>
      <c r="K1138" s="6">
        <f t="shared" si="8"/>
        <v>3750</v>
      </c>
      <c r="L1138" s="6">
        <f t="shared" si="9"/>
        <v>1874.9999999999998</v>
      </c>
      <c r="M1138" s="7">
        <v>0.49999999999999994</v>
      </c>
    </row>
    <row r="1139" spans="2:13" x14ac:dyDescent="0.2">
      <c r="B1139" s="2" t="s">
        <v>21</v>
      </c>
      <c r="C1139" s="2">
        <v>1197831</v>
      </c>
      <c r="D1139" s="3">
        <v>44441</v>
      </c>
      <c r="E1139" s="2" t="s">
        <v>22</v>
      </c>
      <c r="F1139" s="2" t="s">
        <v>54</v>
      </c>
      <c r="G1139" s="2" t="s">
        <v>55</v>
      </c>
      <c r="H1139" s="2" t="s">
        <v>18</v>
      </c>
      <c r="I1139" s="4">
        <v>0.6</v>
      </c>
      <c r="J1139" s="5">
        <v>3500</v>
      </c>
      <c r="K1139" s="6">
        <f t="shared" si="8"/>
        <v>2100</v>
      </c>
      <c r="L1139" s="6">
        <f t="shared" si="9"/>
        <v>1260.0000000000002</v>
      </c>
      <c r="M1139" s="7">
        <v>0.60000000000000009</v>
      </c>
    </row>
    <row r="1140" spans="2:13" x14ac:dyDescent="0.2">
      <c r="B1140" s="2" t="s">
        <v>21</v>
      </c>
      <c r="C1140" s="2">
        <v>1197831</v>
      </c>
      <c r="D1140" s="3">
        <v>44441</v>
      </c>
      <c r="E1140" s="2" t="s">
        <v>22</v>
      </c>
      <c r="F1140" s="2" t="s">
        <v>54</v>
      </c>
      <c r="G1140" s="2" t="s">
        <v>55</v>
      </c>
      <c r="H1140" s="2" t="s">
        <v>19</v>
      </c>
      <c r="I1140" s="4">
        <v>0.45</v>
      </c>
      <c r="J1140" s="5">
        <v>3500</v>
      </c>
      <c r="K1140" s="6">
        <f t="shared" si="8"/>
        <v>1575</v>
      </c>
      <c r="L1140" s="6">
        <f t="shared" si="9"/>
        <v>708.74999999999989</v>
      </c>
      <c r="M1140" s="7">
        <v>0.44999999999999996</v>
      </c>
    </row>
    <row r="1141" spans="2:13" x14ac:dyDescent="0.2">
      <c r="B1141" s="2" t="s">
        <v>21</v>
      </c>
      <c r="C1141" s="2">
        <v>1197831</v>
      </c>
      <c r="D1141" s="3">
        <v>44441</v>
      </c>
      <c r="E1141" s="2" t="s">
        <v>22</v>
      </c>
      <c r="F1141" s="2" t="s">
        <v>54</v>
      </c>
      <c r="G1141" s="2" t="s">
        <v>55</v>
      </c>
      <c r="H1141" s="2" t="s">
        <v>20</v>
      </c>
      <c r="I1141" s="4">
        <v>0.4</v>
      </c>
      <c r="J1141" s="5">
        <v>5750</v>
      </c>
      <c r="K1141" s="6">
        <f t="shared" si="8"/>
        <v>2300</v>
      </c>
      <c r="L1141" s="6">
        <f t="shared" si="9"/>
        <v>1495.0000000000002</v>
      </c>
      <c r="M1141" s="7">
        <v>0.65000000000000013</v>
      </c>
    </row>
    <row r="1142" spans="2:13" x14ac:dyDescent="0.2">
      <c r="B1142" s="2" t="s">
        <v>21</v>
      </c>
      <c r="C1142" s="2">
        <v>1197831</v>
      </c>
      <c r="D1142" s="3">
        <v>44470</v>
      </c>
      <c r="E1142" s="2" t="s">
        <v>22</v>
      </c>
      <c r="F1142" s="2" t="s">
        <v>54</v>
      </c>
      <c r="G1142" s="2" t="s">
        <v>55</v>
      </c>
      <c r="H1142" s="2" t="s">
        <v>15</v>
      </c>
      <c r="I1142" s="4">
        <v>0.30000000000000004</v>
      </c>
      <c r="J1142" s="5">
        <v>5250</v>
      </c>
      <c r="K1142" s="6">
        <f t="shared" si="8"/>
        <v>1575.0000000000002</v>
      </c>
      <c r="L1142" s="6">
        <f t="shared" si="9"/>
        <v>787.5</v>
      </c>
      <c r="M1142" s="7">
        <v>0.49999999999999994</v>
      </c>
    </row>
    <row r="1143" spans="2:13" x14ac:dyDescent="0.2">
      <c r="B1143" s="2" t="s">
        <v>21</v>
      </c>
      <c r="C1143" s="2">
        <v>1197831</v>
      </c>
      <c r="D1143" s="3">
        <v>44470</v>
      </c>
      <c r="E1143" s="2" t="s">
        <v>22</v>
      </c>
      <c r="F1143" s="2" t="s">
        <v>54</v>
      </c>
      <c r="G1143" s="2" t="s">
        <v>55</v>
      </c>
      <c r="H1143" s="2" t="s">
        <v>16</v>
      </c>
      <c r="I1143" s="4">
        <v>0.30000000000000004</v>
      </c>
      <c r="J1143" s="5">
        <v>5250</v>
      </c>
      <c r="K1143" s="6">
        <f t="shared" si="8"/>
        <v>1575.0000000000002</v>
      </c>
      <c r="L1143" s="6">
        <f t="shared" si="9"/>
        <v>787.5</v>
      </c>
      <c r="M1143" s="7">
        <v>0.49999999999999994</v>
      </c>
    </row>
    <row r="1144" spans="2:13" x14ac:dyDescent="0.2">
      <c r="B1144" s="2" t="s">
        <v>21</v>
      </c>
      <c r="C1144" s="2">
        <v>1197831</v>
      </c>
      <c r="D1144" s="3">
        <v>44470</v>
      </c>
      <c r="E1144" s="2" t="s">
        <v>22</v>
      </c>
      <c r="F1144" s="2" t="s">
        <v>54</v>
      </c>
      <c r="G1144" s="2" t="s">
        <v>55</v>
      </c>
      <c r="H1144" s="2" t="s">
        <v>17</v>
      </c>
      <c r="I1144" s="4">
        <v>0.35000000000000003</v>
      </c>
      <c r="J1144" s="5">
        <v>4750</v>
      </c>
      <c r="K1144" s="6">
        <f t="shared" si="8"/>
        <v>1662.5000000000002</v>
      </c>
      <c r="L1144" s="6">
        <f t="shared" si="9"/>
        <v>831.25</v>
      </c>
      <c r="M1144" s="7">
        <v>0.49999999999999994</v>
      </c>
    </row>
    <row r="1145" spans="2:13" x14ac:dyDescent="0.2">
      <c r="B1145" s="2" t="s">
        <v>21</v>
      </c>
      <c r="C1145" s="2">
        <v>1197831</v>
      </c>
      <c r="D1145" s="3">
        <v>44470</v>
      </c>
      <c r="E1145" s="2" t="s">
        <v>22</v>
      </c>
      <c r="F1145" s="2" t="s">
        <v>54</v>
      </c>
      <c r="G1145" s="2" t="s">
        <v>55</v>
      </c>
      <c r="H1145" s="2" t="s">
        <v>18</v>
      </c>
      <c r="I1145" s="4">
        <v>0.35000000000000003</v>
      </c>
      <c r="J1145" s="5">
        <v>3250</v>
      </c>
      <c r="K1145" s="6">
        <f t="shared" si="8"/>
        <v>1137.5</v>
      </c>
      <c r="L1145" s="6">
        <f t="shared" si="9"/>
        <v>682.50000000000011</v>
      </c>
      <c r="M1145" s="7">
        <v>0.60000000000000009</v>
      </c>
    </row>
    <row r="1146" spans="2:13" x14ac:dyDescent="0.2">
      <c r="B1146" s="2" t="s">
        <v>21</v>
      </c>
      <c r="C1146" s="2">
        <v>1197831</v>
      </c>
      <c r="D1146" s="3">
        <v>44470</v>
      </c>
      <c r="E1146" s="2" t="s">
        <v>22</v>
      </c>
      <c r="F1146" s="2" t="s">
        <v>54</v>
      </c>
      <c r="G1146" s="2" t="s">
        <v>55</v>
      </c>
      <c r="H1146" s="2" t="s">
        <v>19</v>
      </c>
      <c r="I1146" s="4">
        <v>0.30000000000000004</v>
      </c>
      <c r="J1146" s="5">
        <v>3000</v>
      </c>
      <c r="K1146" s="6">
        <f t="shared" si="8"/>
        <v>900.00000000000011</v>
      </c>
      <c r="L1146" s="6">
        <f t="shared" si="9"/>
        <v>405</v>
      </c>
      <c r="M1146" s="7">
        <v>0.44999999999999996</v>
      </c>
    </row>
    <row r="1147" spans="2:13" x14ac:dyDescent="0.2">
      <c r="B1147" s="2" t="s">
        <v>21</v>
      </c>
      <c r="C1147" s="2">
        <v>1197831</v>
      </c>
      <c r="D1147" s="3">
        <v>44470</v>
      </c>
      <c r="E1147" s="2" t="s">
        <v>22</v>
      </c>
      <c r="F1147" s="2" t="s">
        <v>54</v>
      </c>
      <c r="G1147" s="2" t="s">
        <v>55</v>
      </c>
      <c r="H1147" s="2" t="s">
        <v>20</v>
      </c>
      <c r="I1147" s="4">
        <v>0.4</v>
      </c>
      <c r="J1147" s="5">
        <v>4750</v>
      </c>
      <c r="K1147" s="6">
        <f t="shared" si="8"/>
        <v>1900</v>
      </c>
      <c r="L1147" s="6">
        <f t="shared" si="9"/>
        <v>1235.0000000000002</v>
      </c>
      <c r="M1147" s="7">
        <v>0.65000000000000013</v>
      </c>
    </row>
    <row r="1148" spans="2:13" x14ac:dyDescent="0.2">
      <c r="B1148" s="2" t="s">
        <v>21</v>
      </c>
      <c r="C1148" s="2">
        <v>1197831</v>
      </c>
      <c r="D1148" s="3">
        <v>44502</v>
      </c>
      <c r="E1148" s="2" t="s">
        <v>22</v>
      </c>
      <c r="F1148" s="2" t="s">
        <v>54</v>
      </c>
      <c r="G1148" s="2" t="s">
        <v>55</v>
      </c>
      <c r="H1148" s="2" t="s">
        <v>15</v>
      </c>
      <c r="I1148" s="4">
        <v>0.20000000000000004</v>
      </c>
      <c r="J1148" s="5">
        <v>6250</v>
      </c>
      <c r="K1148" s="6">
        <f t="shared" si="8"/>
        <v>1250.0000000000002</v>
      </c>
      <c r="L1148" s="6">
        <f t="shared" si="9"/>
        <v>625</v>
      </c>
      <c r="M1148" s="7">
        <v>0.49999999999999994</v>
      </c>
    </row>
    <row r="1149" spans="2:13" x14ac:dyDescent="0.2">
      <c r="B1149" s="2" t="s">
        <v>21</v>
      </c>
      <c r="C1149" s="2">
        <v>1197831</v>
      </c>
      <c r="D1149" s="3">
        <v>44502</v>
      </c>
      <c r="E1149" s="2" t="s">
        <v>22</v>
      </c>
      <c r="F1149" s="2" t="s">
        <v>54</v>
      </c>
      <c r="G1149" s="2" t="s">
        <v>55</v>
      </c>
      <c r="H1149" s="2" t="s">
        <v>16</v>
      </c>
      <c r="I1149" s="4">
        <v>0.20000000000000004</v>
      </c>
      <c r="J1149" s="5">
        <v>6250</v>
      </c>
      <c r="K1149" s="6">
        <f t="shared" si="8"/>
        <v>1250.0000000000002</v>
      </c>
      <c r="L1149" s="6">
        <f t="shared" si="9"/>
        <v>625</v>
      </c>
      <c r="M1149" s="7">
        <v>0.49999999999999994</v>
      </c>
    </row>
    <row r="1150" spans="2:13" x14ac:dyDescent="0.2">
      <c r="B1150" s="2" t="s">
        <v>21</v>
      </c>
      <c r="C1150" s="2">
        <v>1197831</v>
      </c>
      <c r="D1150" s="3">
        <v>44502</v>
      </c>
      <c r="E1150" s="2" t="s">
        <v>22</v>
      </c>
      <c r="F1150" s="2" t="s">
        <v>54</v>
      </c>
      <c r="G1150" s="2" t="s">
        <v>55</v>
      </c>
      <c r="H1150" s="2" t="s">
        <v>17</v>
      </c>
      <c r="I1150" s="4">
        <v>0.45000000000000007</v>
      </c>
      <c r="J1150" s="5">
        <v>5750</v>
      </c>
      <c r="K1150" s="6">
        <f t="shared" si="8"/>
        <v>2587.5000000000005</v>
      </c>
      <c r="L1150" s="6">
        <f t="shared" si="9"/>
        <v>1293.75</v>
      </c>
      <c r="M1150" s="7">
        <v>0.49999999999999994</v>
      </c>
    </row>
    <row r="1151" spans="2:13" x14ac:dyDescent="0.2">
      <c r="B1151" s="2" t="s">
        <v>21</v>
      </c>
      <c r="C1151" s="2">
        <v>1197831</v>
      </c>
      <c r="D1151" s="3">
        <v>44502</v>
      </c>
      <c r="E1151" s="2" t="s">
        <v>22</v>
      </c>
      <c r="F1151" s="2" t="s">
        <v>54</v>
      </c>
      <c r="G1151" s="2" t="s">
        <v>55</v>
      </c>
      <c r="H1151" s="2" t="s">
        <v>18</v>
      </c>
      <c r="I1151" s="4">
        <v>0.45000000000000007</v>
      </c>
      <c r="J1151" s="5">
        <v>4500</v>
      </c>
      <c r="K1151" s="6">
        <f t="shared" si="8"/>
        <v>2025.0000000000002</v>
      </c>
      <c r="L1151" s="6">
        <f t="shared" si="9"/>
        <v>1215.0000000000002</v>
      </c>
      <c r="M1151" s="7">
        <v>0.60000000000000009</v>
      </c>
    </row>
    <row r="1152" spans="2:13" x14ac:dyDescent="0.2">
      <c r="B1152" s="2" t="s">
        <v>21</v>
      </c>
      <c r="C1152" s="2">
        <v>1197831</v>
      </c>
      <c r="D1152" s="3">
        <v>44502</v>
      </c>
      <c r="E1152" s="2" t="s">
        <v>22</v>
      </c>
      <c r="F1152" s="2" t="s">
        <v>54</v>
      </c>
      <c r="G1152" s="2" t="s">
        <v>55</v>
      </c>
      <c r="H1152" s="2" t="s">
        <v>19</v>
      </c>
      <c r="I1152" s="4">
        <v>0.49999999999999994</v>
      </c>
      <c r="J1152" s="5">
        <v>4250</v>
      </c>
      <c r="K1152" s="6">
        <f t="shared" si="8"/>
        <v>2124.9999999999995</v>
      </c>
      <c r="L1152" s="6">
        <f t="shared" si="9"/>
        <v>956.24999999999966</v>
      </c>
      <c r="M1152" s="7">
        <v>0.44999999999999996</v>
      </c>
    </row>
    <row r="1153" spans="2:13" x14ac:dyDescent="0.2">
      <c r="B1153" s="2" t="s">
        <v>21</v>
      </c>
      <c r="C1153" s="2">
        <v>1197831</v>
      </c>
      <c r="D1153" s="3">
        <v>44502</v>
      </c>
      <c r="E1153" s="2" t="s">
        <v>22</v>
      </c>
      <c r="F1153" s="2" t="s">
        <v>54</v>
      </c>
      <c r="G1153" s="2" t="s">
        <v>55</v>
      </c>
      <c r="H1153" s="2" t="s">
        <v>20</v>
      </c>
      <c r="I1153" s="4">
        <v>0.6</v>
      </c>
      <c r="J1153" s="5">
        <v>6250</v>
      </c>
      <c r="K1153" s="6">
        <f t="shared" si="8"/>
        <v>3750</v>
      </c>
      <c r="L1153" s="6">
        <f t="shared" si="9"/>
        <v>2437.5000000000005</v>
      </c>
      <c r="M1153" s="7">
        <v>0.65000000000000013</v>
      </c>
    </row>
    <row r="1154" spans="2:13" x14ac:dyDescent="0.2">
      <c r="B1154" s="2" t="s">
        <v>21</v>
      </c>
      <c r="C1154" s="2">
        <v>1197831</v>
      </c>
      <c r="D1154" s="3">
        <v>44531</v>
      </c>
      <c r="E1154" s="2" t="s">
        <v>22</v>
      </c>
      <c r="F1154" s="2" t="s">
        <v>54</v>
      </c>
      <c r="G1154" s="2" t="s">
        <v>55</v>
      </c>
      <c r="H1154" s="2" t="s">
        <v>15</v>
      </c>
      <c r="I1154" s="4">
        <v>0.6</v>
      </c>
      <c r="J1154" s="5">
        <v>7750</v>
      </c>
      <c r="K1154" s="6">
        <f t="shared" si="8"/>
        <v>4650</v>
      </c>
      <c r="L1154" s="6">
        <f t="shared" si="9"/>
        <v>2324.9999999999995</v>
      </c>
      <c r="M1154" s="7">
        <v>0.49999999999999994</v>
      </c>
    </row>
    <row r="1155" spans="2:13" x14ac:dyDescent="0.2">
      <c r="B1155" s="2" t="s">
        <v>21</v>
      </c>
      <c r="C1155" s="2">
        <v>1197831</v>
      </c>
      <c r="D1155" s="3">
        <v>44531</v>
      </c>
      <c r="E1155" s="2" t="s">
        <v>22</v>
      </c>
      <c r="F1155" s="2" t="s">
        <v>54</v>
      </c>
      <c r="G1155" s="2" t="s">
        <v>55</v>
      </c>
      <c r="H1155" s="2" t="s">
        <v>16</v>
      </c>
      <c r="I1155" s="4">
        <v>0.6</v>
      </c>
      <c r="J1155" s="5">
        <v>7750</v>
      </c>
      <c r="K1155" s="6">
        <f t="shared" si="8"/>
        <v>4650</v>
      </c>
      <c r="L1155" s="6">
        <f t="shared" si="9"/>
        <v>2324.9999999999995</v>
      </c>
      <c r="M1155" s="7">
        <v>0.49999999999999994</v>
      </c>
    </row>
    <row r="1156" spans="2:13" x14ac:dyDescent="0.2">
      <c r="B1156" s="2" t="s">
        <v>21</v>
      </c>
      <c r="C1156" s="2">
        <v>1197831</v>
      </c>
      <c r="D1156" s="3">
        <v>44531</v>
      </c>
      <c r="E1156" s="2" t="s">
        <v>22</v>
      </c>
      <c r="F1156" s="2" t="s">
        <v>54</v>
      </c>
      <c r="G1156" s="2" t="s">
        <v>55</v>
      </c>
      <c r="H1156" s="2" t="s">
        <v>17</v>
      </c>
      <c r="I1156" s="4">
        <v>0.65</v>
      </c>
      <c r="J1156" s="5">
        <v>7000</v>
      </c>
      <c r="K1156" s="6">
        <f t="shared" si="8"/>
        <v>4550</v>
      </c>
      <c r="L1156" s="6">
        <f t="shared" si="9"/>
        <v>2274.9999999999995</v>
      </c>
      <c r="M1156" s="7">
        <v>0.49999999999999994</v>
      </c>
    </row>
    <row r="1157" spans="2:13" x14ac:dyDescent="0.2">
      <c r="B1157" s="2" t="s">
        <v>21</v>
      </c>
      <c r="C1157" s="2">
        <v>1197831</v>
      </c>
      <c r="D1157" s="3">
        <v>44531</v>
      </c>
      <c r="E1157" s="2" t="s">
        <v>22</v>
      </c>
      <c r="F1157" s="2" t="s">
        <v>54</v>
      </c>
      <c r="G1157" s="2" t="s">
        <v>55</v>
      </c>
      <c r="H1157" s="2" t="s">
        <v>18</v>
      </c>
      <c r="I1157" s="4">
        <v>0.65</v>
      </c>
      <c r="J1157" s="5">
        <v>5500</v>
      </c>
      <c r="K1157" s="6">
        <f t="shared" si="8"/>
        <v>3575</v>
      </c>
      <c r="L1157" s="6">
        <f t="shared" si="9"/>
        <v>2145.0000000000005</v>
      </c>
      <c r="M1157" s="7">
        <v>0.60000000000000009</v>
      </c>
    </row>
    <row r="1158" spans="2:13" x14ac:dyDescent="0.2">
      <c r="B1158" s="2" t="s">
        <v>21</v>
      </c>
      <c r="C1158" s="2">
        <v>1197831</v>
      </c>
      <c r="D1158" s="3">
        <v>44531</v>
      </c>
      <c r="E1158" s="2" t="s">
        <v>22</v>
      </c>
      <c r="F1158" s="2" t="s">
        <v>54</v>
      </c>
      <c r="G1158" s="2" t="s">
        <v>55</v>
      </c>
      <c r="H1158" s="2" t="s">
        <v>19</v>
      </c>
      <c r="I1158" s="4">
        <v>0.6</v>
      </c>
      <c r="J1158" s="5">
        <v>5000</v>
      </c>
      <c r="K1158" s="6">
        <f t="shared" si="8"/>
        <v>3000</v>
      </c>
      <c r="L1158" s="6">
        <f t="shared" si="9"/>
        <v>1349.9999999999998</v>
      </c>
      <c r="M1158" s="7">
        <v>0.44999999999999996</v>
      </c>
    </row>
    <row r="1159" spans="2:13" x14ac:dyDescent="0.2">
      <c r="B1159" s="2" t="s">
        <v>21</v>
      </c>
      <c r="C1159" s="2">
        <v>1197831</v>
      </c>
      <c r="D1159" s="3">
        <v>44531</v>
      </c>
      <c r="E1159" s="2" t="s">
        <v>22</v>
      </c>
      <c r="F1159" s="2" t="s">
        <v>54</v>
      </c>
      <c r="G1159" s="2" t="s">
        <v>55</v>
      </c>
      <c r="H1159" s="2" t="s">
        <v>20</v>
      </c>
      <c r="I1159" s="4">
        <v>0.70000000000000007</v>
      </c>
      <c r="J1159" s="5">
        <v>7500</v>
      </c>
      <c r="K1159" s="6">
        <f t="shared" si="8"/>
        <v>5250.0000000000009</v>
      </c>
      <c r="L1159" s="6">
        <f t="shared" si="9"/>
        <v>3412.5000000000014</v>
      </c>
      <c r="M1159" s="7">
        <v>0.65000000000000013</v>
      </c>
    </row>
    <row r="1160" spans="2:13" x14ac:dyDescent="0.2">
      <c r="B1160" s="2" t="s">
        <v>12</v>
      </c>
      <c r="C1160" s="2">
        <v>1185732</v>
      </c>
      <c r="D1160" s="3">
        <v>44217</v>
      </c>
      <c r="E1160" s="2" t="s">
        <v>13</v>
      </c>
      <c r="F1160" s="2" t="s">
        <v>56</v>
      </c>
      <c r="G1160" s="2" t="s">
        <v>57</v>
      </c>
      <c r="H1160" s="2" t="s">
        <v>15</v>
      </c>
      <c r="I1160" s="4">
        <v>0.4</v>
      </c>
      <c r="J1160" s="5">
        <v>4500</v>
      </c>
      <c r="K1160" s="6">
        <f t="shared" si="8"/>
        <v>1800</v>
      </c>
      <c r="L1160" s="6">
        <f t="shared" si="9"/>
        <v>630</v>
      </c>
      <c r="M1160" s="7">
        <v>0.35</v>
      </c>
    </row>
    <row r="1161" spans="2:13" x14ac:dyDescent="0.2">
      <c r="B1161" s="2" t="s">
        <v>12</v>
      </c>
      <c r="C1161" s="2">
        <v>1185732</v>
      </c>
      <c r="D1161" s="3">
        <v>44217</v>
      </c>
      <c r="E1161" s="2" t="s">
        <v>13</v>
      </c>
      <c r="F1161" s="2" t="s">
        <v>56</v>
      </c>
      <c r="G1161" s="2" t="s">
        <v>57</v>
      </c>
      <c r="H1161" s="2" t="s">
        <v>16</v>
      </c>
      <c r="I1161" s="4">
        <v>0.4</v>
      </c>
      <c r="J1161" s="5">
        <v>2500</v>
      </c>
      <c r="K1161" s="6">
        <f t="shared" si="8"/>
        <v>1000</v>
      </c>
      <c r="L1161" s="6">
        <f t="shared" si="9"/>
        <v>350</v>
      </c>
      <c r="M1161" s="7">
        <v>0.35</v>
      </c>
    </row>
    <row r="1162" spans="2:13" x14ac:dyDescent="0.2">
      <c r="B1162" s="2" t="s">
        <v>12</v>
      </c>
      <c r="C1162" s="2">
        <v>1185732</v>
      </c>
      <c r="D1162" s="3">
        <v>44217</v>
      </c>
      <c r="E1162" s="2" t="s">
        <v>13</v>
      </c>
      <c r="F1162" s="2" t="s">
        <v>56</v>
      </c>
      <c r="G1162" s="2" t="s">
        <v>57</v>
      </c>
      <c r="H1162" s="2" t="s">
        <v>17</v>
      </c>
      <c r="I1162" s="4">
        <v>0.30000000000000004</v>
      </c>
      <c r="J1162" s="5">
        <v>2500</v>
      </c>
      <c r="K1162" s="6">
        <f t="shared" si="8"/>
        <v>750.00000000000011</v>
      </c>
      <c r="L1162" s="6">
        <f t="shared" si="9"/>
        <v>300</v>
      </c>
      <c r="M1162" s="7">
        <v>0.39999999999999997</v>
      </c>
    </row>
    <row r="1163" spans="2:13" x14ac:dyDescent="0.2">
      <c r="B1163" s="2" t="s">
        <v>12</v>
      </c>
      <c r="C1163" s="2">
        <v>1185732</v>
      </c>
      <c r="D1163" s="3">
        <v>44217</v>
      </c>
      <c r="E1163" s="2" t="s">
        <v>13</v>
      </c>
      <c r="F1163" s="2" t="s">
        <v>56</v>
      </c>
      <c r="G1163" s="2" t="s">
        <v>57</v>
      </c>
      <c r="H1163" s="2" t="s">
        <v>18</v>
      </c>
      <c r="I1163" s="4">
        <v>0.35</v>
      </c>
      <c r="J1163" s="5">
        <v>1000</v>
      </c>
      <c r="K1163" s="6">
        <f t="shared" si="8"/>
        <v>350</v>
      </c>
      <c r="L1163" s="6">
        <f t="shared" si="9"/>
        <v>105</v>
      </c>
      <c r="M1163" s="7">
        <v>0.3</v>
      </c>
    </row>
    <row r="1164" spans="2:13" x14ac:dyDescent="0.2">
      <c r="B1164" s="2" t="s">
        <v>12</v>
      </c>
      <c r="C1164" s="2">
        <v>1185732</v>
      </c>
      <c r="D1164" s="3">
        <v>44217</v>
      </c>
      <c r="E1164" s="2" t="s">
        <v>13</v>
      </c>
      <c r="F1164" s="2" t="s">
        <v>56</v>
      </c>
      <c r="G1164" s="2" t="s">
        <v>57</v>
      </c>
      <c r="H1164" s="2" t="s">
        <v>19</v>
      </c>
      <c r="I1164" s="4">
        <v>0.5</v>
      </c>
      <c r="J1164" s="5">
        <v>1500</v>
      </c>
      <c r="K1164" s="6">
        <f t="shared" si="8"/>
        <v>750</v>
      </c>
      <c r="L1164" s="6">
        <f t="shared" si="9"/>
        <v>187.5</v>
      </c>
      <c r="M1164" s="7">
        <v>0.25</v>
      </c>
    </row>
    <row r="1165" spans="2:13" x14ac:dyDescent="0.2">
      <c r="B1165" s="2" t="s">
        <v>12</v>
      </c>
      <c r="C1165" s="2">
        <v>1185732</v>
      </c>
      <c r="D1165" s="3">
        <v>44217</v>
      </c>
      <c r="E1165" s="2" t="s">
        <v>13</v>
      </c>
      <c r="F1165" s="2" t="s">
        <v>56</v>
      </c>
      <c r="G1165" s="2" t="s">
        <v>57</v>
      </c>
      <c r="H1165" s="2" t="s">
        <v>20</v>
      </c>
      <c r="I1165" s="4">
        <v>0.4</v>
      </c>
      <c r="J1165" s="5">
        <v>2500</v>
      </c>
      <c r="K1165" s="6">
        <f t="shared" si="8"/>
        <v>1000</v>
      </c>
      <c r="L1165" s="6">
        <f t="shared" si="9"/>
        <v>400</v>
      </c>
      <c r="M1165" s="7">
        <v>0.4</v>
      </c>
    </row>
    <row r="1166" spans="2:13" x14ac:dyDescent="0.2">
      <c r="B1166" s="2" t="s">
        <v>12</v>
      </c>
      <c r="C1166" s="2">
        <v>1185732</v>
      </c>
      <c r="D1166" s="3">
        <v>44246</v>
      </c>
      <c r="E1166" s="2" t="s">
        <v>13</v>
      </c>
      <c r="F1166" s="2" t="s">
        <v>56</v>
      </c>
      <c r="G1166" s="2" t="s">
        <v>57</v>
      </c>
      <c r="H1166" s="2" t="s">
        <v>15</v>
      </c>
      <c r="I1166" s="4">
        <v>0.4</v>
      </c>
      <c r="J1166" s="5">
        <v>5000</v>
      </c>
      <c r="K1166" s="6">
        <f t="shared" si="8"/>
        <v>2000</v>
      </c>
      <c r="L1166" s="6">
        <f t="shared" si="9"/>
        <v>700</v>
      </c>
      <c r="M1166" s="7">
        <v>0.35</v>
      </c>
    </row>
    <row r="1167" spans="2:13" x14ac:dyDescent="0.2">
      <c r="B1167" s="2" t="s">
        <v>12</v>
      </c>
      <c r="C1167" s="2">
        <v>1185732</v>
      </c>
      <c r="D1167" s="3">
        <v>44246</v>
      </c>
      <c r="E1167" s="2" t="s">
        <v>13</v>
      </c>
      <c r="F1167" s="2" t="s">
        <v>56</v>
      </c>
      <c r="G1167" s="2" t="s">
        <v>57</v>
      </c>
      <c r="H1167" s="2" t="s">
        <v>16</v>
      </c>
      <c r="I1167" s="4">
        <v>0.4</v>
      </c>
      <c r="J1167" s="5">
        <v>1500</v>
      </c>
      <c r="K1167" s="6">
        <f t="shared" si="8"/>
        <v>600</v>
      </c>
      <c r="L1167" s="6">
        <f t="shared" si="9"/>
        <v>210</v>
      </c>
      <c r="M1167" s="7">
        <v>0.35</v>
      </c>
    </row>
    <row r="1168" spans="2:13" x14ac:dyDescent="0.2">
      <c r="B1168" s="2" t="s">
        <v>12</v>
      </c>
      <c r="C1168" s="2">
        <v>1185732</v>
      </c>
      <c r="D1168" s="3">
        <v>44246</v>
      </c>
      <c r="E1168" s="2" t="s">
        <v>13</v>
      </c>
      <c r="F1168" s="2" t="s">
        <v>56</v>
      </c>
      <c r="G1168" s="2" t="s">
        <v>57</v>
      </c>
      <c r="H1168" s="2" t="s">
        <v>17</v>
      </c>
      <c r="I1168" s="4">
        <v>0.30000000000000004</v>
      </c>
      <c r="J1168" s="5">
        <v>2000</v>
      </c>
      <c r="K1168" s="6">
        <f t="shared" si="8"/>
        <v>600.00000000000011</v>
      </c>
      <c r="L1168" s="6">
        <f t="shared" si="9"/>
        <v>240.00000000000003</v>
      </c>
      <c r="M1168" s="7">
        <v>0.39999999999999997</v>
      </c>
    </row>
    <row r="1169" spans="2:13" x14ac:dyDescent="0.2">
      <c r="B1169" s="2" t="s">
        <v>12</v>
      </c>
      <c r="C1169" s="2">
        <v>1185732</v>
      </c>
      <c r="D1169" s="3">
        <v>44246</v>
      </c>
      <c r="E1169" s="2" t="s">
        <v>13</v>
      </c>
      <c r="F1169" s="2" t="s">
        <v>56</v>
      </c>
      <c r="G1169" s="2" t="s">
        <v>57</v>
      </c>
      <c r="H1169" s="2" t="s">
        <v>18</v>
      </c>
      <c r="I1169" s="4">
        <v>0.35</v>
      </c>
      <c r="J1169" s="5">
        <v>750</v>
      </c>
      <c r="K1169" s="6">
        <f t="shared" si="8"/>
        <v>262.5</v>
      </c>
      <c r="L1169" s="6">
        <f t="shared" si="9"/>
        <v>78.75</v>
      </c>
      <c r="M1169" s="7">
        <v>0.3</v>
      </c>
    </row>
    <row r="1170" spans="2:13" x14ac:dyDescent="0.2">
      <c r="B1170" s="2" t="s">
        <v>12</v>
      </c>
      <c r="C1170" s="2">
        <v>1185732</v>
      </c>
      <c r="D1170" s="3">
        <v>44246</v>
      </c>
      <c r="E1170" s="2" t="s">
        <v>13</v>
      </c>
      <c r="F1170" s="2" t="s">
        <v>56</v>
      </c>
      <c r="G1170" s="2" t="s">
        <v>57</v>
      </c>
      <c r="H1170" s="2" t="s">
        <v>19</v>
      </c>
      <c r="I1170" s="4">
        <v>0.5</v>
      </c>
      <c r="J1170" s="5">
        <v>1500</v>
      </c>
      <c r="K1170" s="6">
        <f t="shared" si="8"/>
        <v>750</v>
      </c>
      <c r="L1170" s="6">
        <f t="shared" si="9"/>
        <v>187.5</v>
      </c>
      <c r="M1170" s="7">
        <v>0.25</v>
      </c>
    </row>
    <row r="1171" spans="2:13" x14ac:dyDescent="0.2">
      <c r="B1171" s="2" t="s">
        <v>12</v>
      </c>
      <c r="C1171" s="2">
        <v>1185732</v>
      </c>
      <c r="D1171" s="3">
        <v>44246</v>
      </c>
      <c r="E1171" s="2" t="s">
        <v>13</v>
      </c>
      <c r="F1171" s="2" t="s">
        <v>56</v>
      </c>
      <c r="G1171" s="2" t="s">
        <v>57</v>
      </c>
      <c r="H1171" s="2" t="s">
        <v>20</v>
      </c>
      <c r="I1171" s="4">
        <v>0.4</v>
      </c>
      <c r="J1171" s="5">
        <v>2500</v>
      </c>
      <c r="K1171" s="6">
        <f t="shared" si="8"/>
        <v>1000</v>
      </c>
      <c r="L1171" s="6">
        <f t="shared" si="9"/>
        <v>400</v>
      </c>
      <c r="M1171" s="7">
        <v>0.4</v>
      </c>
    </row>
    <row r="1172" spans="2:13" x14ac:dyDescent="0.2">
      <c r="B1172" s="2" t="s">
        <v>12</v>
      </c>
      <c r="C1172" s="2">
        <v>1185732</v>
      </c>
      <c r="D1172" s="3">
        <v>44272</v>
      </c>
      <c r="E1172" s="2" t="s">
        <v>13</v>
      </c>
      <c r="F1172" s="2" t="s">
        <v>56</v>
      </c>
      <c r="G1172" s="2" t="s">
        <v>57</v>
      </c>
      <c r="H1172" s="2" t="s">
        <v>15</v>
      </c>
      <c r="I1172" s="4">
        <v>0.4</v>
      </c>
      <c r="J1172" s="5">
        <v>4700</v>
      </c>
      <c r="K1172" s="6">
        <f t="shared" si="8"/>
        <v>1880</v>
      </c>
      <c r="L1172" s="6">
        <f t="shared" si="9"/>
        <v>658</v>
      </c>
      <c r="M1172" s="7">
        <v>0.35</v>
      </c>
    </row>
    <row r="1173" spans="2:13" x14ac:dyDescent="0.2">
      <c r="B1173" s="2" t="s">
        <v>12</v>
      </c>
      <c r="C1173" s="2">
        <v>1185732</v>
      </c>
      <c r="D1173" s="3">
        <v>44272</v>
      </c>
      <c r="E1173" s="2" t="s">
        <v>13</v>
      </c>
      <c r="F1173" s="2" t="s">
        <v>56</v>
      </c>
      <c r="G1173" s="2" t="s">
        <v>57</v>
      </c>
      <c r="H1173" s="2" t="s">
        <v>16</v>
      </c>
      <c r="I1173" s="4">
        <v>0.4</v>
      </c>
      <c r="J1173" s="5">
        <v>1750</v>
      </c>
      <c r="K1173" s="6">
        <f t="shared" si="8"/>
        <v>700</v>
      </c>
      <c r="L1173" s="6">
        <f t="shared" si="9"/>
        <v>244.99999999999997</v>
      </c>
      <c r="M1173" s="7">
        <v>0.35</v>
      </c>
    </row>
    <row r="1174" spans="2:13" x14ac:dyDescent="0.2">
      <c r="B1174" s="2" t="s">
        <v>12</v>
      </c>
      <c r="C1174" s="2">
        <v>1185732</v>
      </c>
      <c r="D1174" s="3">
        <v>44272</v>
      </c>
      <c r="E1174" s="2" t="s">
        <v>13</v>
      </c>
      <c r="F1174" s="2" t="s">
        <v>56</v>
      </c>
      <c r="G1174" s="2" t="s">
        <v>57</v>
      </c>
      <c r="H1174" s="2" t="s">
        <v>17</v>
      </c>
      <c r="I1174" s="4">
        <v>0.30000000000000004</v>
      </c>
      <c r="J1174" s="5">
        <v>2000</v>
      </c>
      <c r="K1174" s="6">
        <f t="shared" si="8"/>
        <v>600.00000000000011</v>
      </c>
      <c r="L1174" s="6">
        <f t="shared" si="9"/>
        <v>240.00000000000003</v>
      </c>
      <c r="M1174" s="7">
        <v>0.39999999999999997</v>
      </c>
    </row>
    <row r="1175" spans="2:13" x14ac:dyDescent="0.2">
      <c r="B1175" s="2" t="s">
        <v>12</v>
      </c>
      <c r="C1175" s="2">
        <v>1185732</v>
      </c>
      <c r="D1175" s="3">
        <v>44272</v>
      </c>
      <c r="E1175" s="2" t="s">
        <v>13</v>
      </c>
      <c r="F1175" s="2" t="s">
        <v>56</v>
      </c>
      <c r="G1175" s="2" t="s">
        <v>57</v>
      </c>
      <c r="H1175" s="2" t="s">
        <v>18</v>
      </c>
      <c r="I1175" s="4">
        <v>0.35</v>
      </c>
      <c r="J1175" s="5">
        <v>500</v>
      </c>
      <c r="K1175" s="6">
        <f t="shared" si="8"/>
        <v>175</v>
      </c>
      <c r="L1175" s="6">
        <f t="shared" si="9"/>
        <v>52.5</v>
      </c>
      <c r="M1175" s="7">
        <v>0.3</v>
      </c>
    </row>
    <row r="1176" spans="2:13" x14ac:dyDescent="0.2">
      <c r="B1176" s="2" t="s">
        <v>12</v>
      </c>
      <c r="C1176" s="2">
        <v>1185732</v>
      </c>
      <c r="D1176" s="3">
        <v>44272</v>
      </c>
      <c r="E1176" s="2" t="s">
        <v>13</v>
      </c>
      <c r="F1176" s="2" t="s">
        <v>56</v>
      </c>
      <c r="G1176" s="2" t="s">
        <v>57</v>
      </c>
      <c r="H1176" s="2" t="s">
        <v>19</v>
      </c>
      <c r="I1176" s="4">
        <v>0.5</v>
      </c>
      <c r="J1176" s="5">
        <v>1000</v>
      </c>
      <c r="K1176" s="6">
        <f t="shared" si="8"/>
        <v>500</v>
      </c>
      <c r="L1176" s="6">
        <f t="shared" si="9"/>
        <v>125</v>
      </c>
      <c r="M1176" s="7">
        <v>0.25</v>
      </c>
    </row>
    <row r="1177" spans="2:13" x14ac:dyDescent="0.2">
      <c r="B1177" s="2" t="s">
        <v>12</v>
      </c>
      <c r="C1177" s="2">
        <v>1185732</v>
      </c>
      <c r="D1177" s="3">
        <v>44272</v>
      </c>
      <c r="E1177" s="2" t="s">
        <v>13</v>
      </c>
      <c r="F1177" s="2" t="s">
        <v>56</v>
      </c>
      <c r="G1177" s="2" t="s">
        <v>57</v>
      </c>
      <c r="H1177" s="2" t="s">
        <v>20</v>
      </c>
      <c r="I1177" s="4">
        <v>0.4</v>
      </c>
      <c r="J1177" s="5">
        <v>2000</v>
      </c>
      <c r="K1177" s="6">
        <f t="shared" si="8"/>
        <v>800</v>
      </c>
      <c r="L1177" s="6">
        <f t="shared" si="9"/>
        <v>320</v>
      </c>
      <c r="M1177" s="7">
        <v>0.4</v>
      </c>
    </row>
    <row r="1178" spans="2:13" x14ac:dyDescent="0.2">
      <c r="B1178" s="2" t="s">
        <v>12</v>
      </c>
      <c r="C1178" s="2">
        <v>1185732</v>
      </c>
      <c r="D1178" s="3">
        <v>44304</v>
      </c>
      <c r="E1178" s="2" t="s">
        <v>13</v>
      </c>
      <c r="F1178" s="2" t="s">
        <v>56</v>
      </c>
      <c r="G1178" s="2" t="s">
        <v>57</v>
      </c>
      <c r="H1178" s="2" t="s">
        <v>15</v>
      </c>
      <c r="I1178" s="4">
        <v>0.4</v>
      </c>
      <c r="J1178" s="5">
        <v>4500</v>
      </c>
      <c r="K1178" s="6">
        <f t="shared" si="8"/>
        <v>1800</v>
      </c>
      <c r="L1178" s="6">
        <f t="shared" si="9"/>
        <v>630</v>
      </c>
      <c r="M1178" s="7">
        <v>0.35</v>
      </c>
    </row>
    <row r="1179" spans="2:13" x14ac:dyDescent="0.2">
      <c r="B1179" s="2" t="s">
        <v>12</v>
      </c>
      <c r="C1179" s="2">
        <v>1185732</v>
      </c>
      <c r="D1179" s="3">
        <v>44304</v>
      </c>
      <c r="E1179" s="2" t="s">
        <v>13</v>
      </c>
      <c r="F1179" s="2" t="s">
        <v>56</v>
      </c>
      <c r="G1179" s="2" t="s">
        <v>57</v>
      </c>
      <c r="H1179" s="2" t="s">
        <v>16</v>
      </c>
      <c r="I1179" s="4">
        <v>0.4</v>
      </c>
      <c r="J1179" s="5">
        <v>1500</v>
      </c>
      <c r="K1179" s="6">
        <f t="shared" si="8"/>
        <v>600</v>
      </c>
      <c r="L1179" s="6">
        <f t="shared" si="9"/>
        <v>210</v>
      </c>
      <c r="M1179" s="7">
        <v>0.35</v>
      </c>
    </row>
    <row r="1180" spans="2:13" x14ac:dyDescent="0.2">
      <c r="B1180" s="2" t="s">
        <v>12</v>
      </c>
      <c r="C1180" s="2">
        <v>1185732</v>
      </c>
      <c r="D1180" s="3">
        <v>44304</v>
      </c>
      <c r="E1180" s="2" t="s">
        <v>13</v>
      </c>
      <c r="F1180" s="2" t="s">
        <v>56</v>
      </c>
      <c r="G1180" s="2" t="s">
        <v>57</v>
      </c>
      <c r="H1180" s="2" t="s">
        <v>17</v>
      </c>
      <c r="I1180" s="4">
        <v>0.30000000000000004</v>
      </c>
      <c r="J1180" s="5">
        <v>1500</v>
      </c>
      <c r="K1180" s="6">
        <f t="shared" si="8"/>
        <v>450.00000000000006</v>
      </c>
      <c r="L1180" s="6">
        <f t="shared" si="9"/>
        <v>180</v>
      </c>
      <c r="M1180" s="7">
        <v>0.39999999999999997</v>
      </c>
    </row>
    <row r="1181" spans="2:13" x14ac:dyDescent="0.2">
      <c r="B1181" s="2" t="s">
        <v>12</v>
      </c>
      <c r="C1181" s="2">
        <v>1185732</v>
      </c>
      <c r="D1181" s="3">
        <v>44304</v>
      </c>
      <c r="E1181" s="2" t="s">
        <v>13</v>
      </c>
      <c r="F1181" s="2" t="s">
        <v>56</v>
      </c>
      <c r="G1181" s="2" t="s">
        <v>57</v>
      </c>
      <c r="H1181" s="2" t="s">
        <v>18</v>
      </c>
      <c r="I1181" s="4">
        <v>0.35</v>
      </c>
      <c r="J1181" s="5">
        <v>750</v>
      </c>
      <c r="K1181" s="6">
        <f t="shared" si="8"/>
        <v>262.5</v>
      </c>
      <c r="L1181" s="6">
        <f t="shared" si="9"/>
        <v>78.75</v>
      </c>
      <c r="M1181" s="7">
        <v>0.3</v>
      </c>
    </row>
    <row r="1182" spans="2:13" x14ac:dyDescent="0.2">
      <c r="B1182" s="2" t="s">
        <v>12</v>
      </c>
      <c r="C1182" s="2">
        <v>1185732</v>
      </c>
      <c r="D1182" s="3">
        <v>44304</v>
      </c>
      <c r="E1182" s="2" t="s">
        <v>13</v>
      </c>
      <c r="F1182" s="2" t="s">
        <v>56</v>
      </c>
      <c r="G1182" s="2" t="s">
        <v>57</v>
      </c>
      <c r="H1182" s="2" t="s">
        <v>19</v>
      </c>
      <c r="I1182" s="4">
        <v>0.5</v>
      </c>
      <c r="J1182" s="5">
        <v>750</v>
      </c>
      <c r="K1182" s="6">
        <f t="shared" si="8"/>
        <v>375</v>
      </c>
      <c r="L1182" s="6">
        <f t="shared" si="9"/>
        <v>93.75</v>
      </c>
      <c r="M1182" s="7">
        <v>0.25</v>
      </c>
    </row>
    <row r="1183" spans="2:13" x14ac:dyDescent="0.2">
      <c r="B1183" s="2" t="s">
        <v>12</v>
      </c>
      <c r="C1183" s="2">
        <v>1185732</v>
      </c>
      <c r="D1183" s="3">
        <v>44304</v>
      </c>
      <c r="E1183" s="2" t="s">
        <v>13</v>
      </c>
      <c r="F1183" s="2" t="s">
        <v>56</v>
      </c>
      <c r="G1183" s="2" t="s">
        <v>57</v>
      </c>
      <c r="H1183" s="2" t="s">
        <v>20</v>
      </c>
      <c r="I1183" s="4">
        <v>0.4</v>
      </c>
      <c r="J1183" s="5">
        <v>2250</v>
      </c>
      <c r="K1183" s="6">
        <f t="shared" si="8"/>
        <v>900</v>
      </c>
      <c r="L1183" s="6">
        <f t="shared" si="9"/>
        <v>360</v>
      </c>
      <c r="M1183" s="7">
        <v>0.4</v>
      </c>
    </row>
    <row r="1184" spans="2:13" x14ac:dyDescent="0.2">
      <c r="B1184" s="2" t="s">
        <v>12</v>
      </c>
      <c r="C1184" s="2">
        <v>1185732</v>
      </c>
      <c r="D1184" s="3">
        <v>44333</v>
      </c>
      <c r="E1184" s="2" t="s">
        <v>13</v>
      </c>
      <c r="F1184" s="2" t="s">
        <v>56</v>
      </c>
      <c r="G1184" s="2" t="s">
        <v>57</v>
      </c>
      <c r="H1184" s="2" t="s">
        <v>15</v>
      </c>
      <c r="I1184" s="4">
        <v>0.54999999999999993</v>
      </c>
      <c r="J1184" s="5">
        <v>4950</v>
      </c>
      <c r="K1184" s="6">
        <f t="shared" si="8"/>
        <v>2722.4999999999995</v>
      </c>
      <c r="L1184" s="6">
        <f t="shared" si="9"/>
        <v>952.87499999999977</v>
      </c>
      <c r="M1184" s="7">
        <v>0.35</v>
      </c>
    </row>
    <row r="1185" spans="2:13" x14ac:dyDescent="0.2">
      <c r="B1185" s="2" t="s">
        <v>12</v>
      </c>
      <c r="C1185" s="2">
        <v>1185732</v>
      </c>
      <c r="D1185" s="3">
        <v>44333</v>
      </c>
      <c r="E1185" s="2" t="s">
        <v>13</v>
      </c>
      <c r="F1185" s="2" t="s">
        <v>56</v>
      </c>
      <c r="G1185" s="2" t="s">
        <v>57</v>
      </c>
      <c r="H1185" s="2" t="s">
        <v>16</v>
      </c>
      <c r="I1185" s="4">
        <v>0.5</v>
      </c>
      <c r="J1185" s="5">
        <v>2000</v>
      </c>
      <c r="K1185" s="6">
        <f t="shared" si="8"/>
        <v>1000</v>
      </c>
      <c r="L1185" s="6">
        <f t="shared" si="9"/>
        <v>350</v>
      </c>
      <c r="M1185" s="7">
        <v>0.35</v>
      </c>
    </row>
    <row r="1186" spans="2:13" x14ac:dyDescent="0.2">
      <c r="B1186" s="2" t="s">
        <v>12</v>
      </c>
      <c r="C1186" s="2">
        <v>1185732</v>
      </c>
      <c r="D1186" s="3">
        <v>44333</v>
      </c>
      <c r="E1186" s="2" t="s">
        <v>13</v>
      </c>
      <c r="F1186" s="2" t="s">
        <v>56</v>
      </c>
      <c r="G1186" s="2" t="s">
        <v>57</v>
      </c>
      <c r="H1186" s="2" t="s">
        <v>17</v>
      </c>
      <c r="I1186" s="4">
        <v>0.45</v>
      </c>
      <c r="J1186" s="5">
        <v>1750</v>
      </c>
      <c r="K1186" s="6">
        <f t="shared" si="8"/>
        <v>787.5</v>
      </c>
      <c r="L1186" s="6">
        <f t="shared" si="9"/>
        <v>315</v>
      </c>
      <c r="M1186" s="7">
        <v>0.39999999999999997</v>
      </c>
    </row>
    <row r="1187" spans="2:13" x14ac:dyDescent="0.2">
      <c r="B1187" s="2" t="s">
        <v>12</v>
      </c>
      <c r="C1187" s="2">
        <v>1185732</v>
      </c>
      <c r="D1187" s="3">
        <v>44333</v>
      </c>
      <c r="E1187" s="2" t="s">
        <v>13</v>
      </c>
      <c r="F1187" s="2" t="s">
        <v>56</v>
      </c>
      <c r="G1187" s="2" t="s">
        <v>57</v>
      </c>
      <c r="H1187" s="2" t="s">
        <v>18</v>
      </c>
      <c r="I1187" s="4">
        <v>0.45</v>
      </c>
      <c r="J1187" s="5">
        <v>1250</v>
      </c>
      <c r="K1187" s="6">
        <f t="shared" si="8"/>
        <v>562.5</v>
      </c>
      <c r="L1187" s="6">
        <f t="shared" si="9"/>
        <v>168.75</v>
      </c>
      <c r="M1187" s="7">
        <v>0.3</v>
      </c>
    </row>
    <row r="1188" spans="2:13" x14ac:dyDescent="0.2">
      <c r="B1188" s="2" t="s">
        <v>12</v>
      </c>
      <c r="C1188" s="2">
        <v>1185732</v>
      </c>
      <c r="D1188" s="3">
        <v>44333</v>
      </c>
      <c r="E1188" s="2" t="s">
        <v>13</v>
      </c>
      <c r="F1188" s="2" t="s">
        <v>56</v>
      </c>
      <c r="G1188" s="2" t="s">
        <v>57</v>
      </c>
      <c r="H1188" s="2" t="s">
        <v>19</v>
      </c>
      <c r="I1188" s="4">
        <v>0.54999999999999993</v>
      </c>
      <c r="J1188" s="5">
        <v>1500</v>
      </c>
      <c r="K1188" s="6">
        <f t="shared" si="8"/>
        <v>824.99999999999989</v>
      </c>
      <c r="L1188" s="6">
        <f t="shared" si="9"/>
        <v>206.24999999999997</v>
      </c>
      <c r="M1188" s="7">
        <v>0.25</v>
      </c>
    </row>
    <row r="1189" spans="2:13" x14ac:dyDescent="0.2">
      <c r="B1189" s="2" t="s">
        <v>12</v>
      </c>
      <c r="C1189" s="2">
        <v>1185732</v>
      </c>
      <c r="D1189" s="3">
        <v>44333</v>
      </c>
      <c r="E1189" s="2" t="s">
        <v>13</v>
      </c>
      <c r="F1189" s="2" t="s">
        <v>56</v>
      </c>
      <c r="G1189" s="2" t="s">
        <v>57</v>
      </c>
      <c r="H1189" s="2" t="s">
        <v>20</v>
      </c>
      <c r="I1189" s="4">
        <v>0.6</v>
      </c>
      <c r="J1189" s="5">
        <v>2750</v>
      </c>
      <c r="K1189" s="6">
        <f t="shared" si="8"/>
        <v>1650</v>
      </c>
      <c r="L1189" s="6">
        <f t="shared" si="9"/>
        <v>660</v>
      </c>
      <c r="M1189" s="7">
        <v>0.4</v>
      </c>
    </row>
    <row r="1190" spans="2:13" x14ac:dyDescent="0.2">
      <c r="B1190" s="2" t="s">
        <v>12</v>
      </c>
      <c r="C1190" s="2">
        <v>1185732</v>
      </c>
      <c r="D1190" s="3">
        <v>44366</v>
      </c>
      <c r="E1190" s="2" t="s">
        <v>13</v>
      </c>
      <c r="F1190" s="2" t="s">
        <v>56</v>
      </c>
      <c r="G1190" s="2" t="s">
        <v>57</v>
      </c>
      <c r="H1190" s="2" t="s">
        <v>15</v>
      </c>
      <c r="I1190" s="4">
        <v>0.54999999999999993</v>
      </c>
      <c r="J1190" s="5">
        <v>5250</v>
      </c>
      <c r="K1190" s="6">
        <f t="shared" si="8"/>
        <v>2887.4999999999995</v>
      </c>
      <c r="L1190" s="6">
        <f t="shared" si="9"/>
        <v>1010.6249999999998</v>
      </c>
      <c r="M1190" s="7">
        <v>0.35</v>
      </c>
    </row>
    <row r="1191" spans="2:13" x14ac:dyDescent="0.2">
      <c r="B1191" s="2" t="s">
        <v>12</v>
      </c>
      <c r="C1191" s="2">
        <v>1185732</v>
      </c>
      <c r="D1191" s="3">
        <v>44366</v>
      </c>
      <c r="E1191" s="2" t="s">
        <v>13</v>
      </c>
      <c r="F1191" s="2" t="s">
        <v>56</v>
      </c>
      <c r="G1191" s="2" t="s">
        <v>57</v>
      </c>
      <c r="H1191" s="2" t="s">
        <v>16</v>
      </c>
      <c r="I1191" s="4">
        <v>0.5</v>
      </c>
      <c r="J1191" s="5">
        <v>2750</v>
      </c>
      <c r="K1191" s="6">
        <f t="shared" si="8"/>
        <v>1375</v>
      </c>
      <c r="L1191" s="6">
        <f t="shared" si="9"/>
        <v>481.24999999999994</v>
      </c>
      <c r="M1191" s="7">
        <v>0.35</v>
      </c>
    </row>
    <row r="1192" spans="2:13" x14ac:dyDescent="0.2">
      <c r="B1192" s="2" t="s">
        <v>12</v>
      </c>
      <c r="C1192" s="2">
        <v>1185732</v>
      </c>
      <c r="D1192" s="3">
        <v>44366</v>
      </c>
      <c r="E1192" s="2" t="s">
        <v>13</v>
      </c>
      <c r="F1192" s="2" t="s">
        <v>56</v>
      </c>
      <c r="G1192" s="2" t="s">
        <v>57</v>
      </c>
      <c r="H1192" s="2" t="s">
        <v>17</v>
      </c>
      <c r="I1192" s="4">
        <v>0.45</v>
      </c>
      <c r="J1192" s="5">
        <v>2000</v>
      </c>
      <c r="K1192" s="6">
        <f t="shared" si="8"/>
        <v>900</v>
      </c>
      <c r="L1192" s="6">
        <f t="shared" si="9"/>
        <v>359.99999999999994</v>
      </c>
      <c r="M1192" s="7">
        <v>0.39999999999999997</v>
      </c>
    </row>
    <row r="1193" spans="2:13" x14ac:dyDescent="0.2">
      <c r="B1193" s="2" t="s">
        <v>12</v>
      </c>
      <c r="C1193" s="2">
        <v>1185732</v>
      </c>
      <c r="D1193" s="3">
        <v>44366</v>
      </c>
      <c r="E1193" s="2" t="s">
        <v>13</v>
      </c>
      <c r="F1193" s="2" t="s">
        <v>56</v>
      </c>
      <c r="G1193" s="2" t="s">
        <v>57</v>
      </c>
      <c r="H1193" s="2" t="s">
        <v>18</v>
      </c>
      <c r="I1193" s="4">
        <v>0.45</v>
      </c>
      <c r="J1193" s="5">
        <v>1750</v>
      </c>
      <c r="K1193" s="6">
        <f t="shared" si="8"/>
        <v>787.5</v>
      </c>
      <c r="L1193" s="6">
        <f t="shared" si="9"/>
        <v>236.25</v>
      </c>
      <c r="M1193" s="7">
        <v>0.3</v>
      </c>
    </row>
    <row r="1194" spans="2:13" x14ac:dyDescent="0.2">
      <c r="B1194" s="2" t="s">
        <v>12</v>
      </c>
      <c r="C1194" s="2">
        <v>1185732</v>
      </c>
      <c r="D1194" s="3">
        <v>44366</v>
      </c>
      <c r="E1194" s="2" t="s">
        <v>13</v>
      </c>
      <c r="F1194" s="2" t="s">
        <v>56</v>
      </c>
      <c r="G1194" s="2" t="s">
        <v>57</v>
      </c>
      <c r="H1194" s="2" t="s">
        <v>19</v>
      </c>
      <c r="I1194" s="4">
        <v>0.54999999999999993</v>
      </c>
      <c r="J1194" s="5">
        <v>1750</v>
      </c>
      <c r="K1194" s="6">
        <f t="shared" si="8"/>
        <v>962.49999999999989</v>
      </c>
      <c r="L1194" s="6">
        <f t="shared" si="9"/>
        <v>240.62499999999997</v>
      </c>
      <c r="M1194" s="7">
        <v>0.25</v>
      </c>
    </row>
    <row r="1195" spans="2:13" x14ac:dyDescent="0.2">
      <c r="B1195" s="2" t="s">
        <v>12</v>
      </c>
      <c r="C1195" s="2">
        <v>1185732</v>
      </c>
      <c r="D1195" s="3">
        <v>44366</v>
      </c>
      <c r="E1195" s="2" t="s">
        <v>13</v>
      </c>
      <c r="F1195" s="2" t="s">
        <v>56</v>
      </c>
      <c r="G1195" s="2" t="s">
        <v>57</v>
      </c>
      <c r="H1195" s="2" t="s">
        <v>20</v>
      </c>
      <c r="I1195" s="4">
        <v>0.6</v>
      </c>
      <c r="J1195" s="5">
        <v>3250</v>
      </c>
      <c r="K1195" s="6">
        <f t="shared" si="8"/>
        <v>1950</v>
      </c>
      <c r="L1195" s="6">
        <f t="shared" si="9"/>
        <v>780</v>
      </c>
      <c r="M1195" s="7">
        <v>0.4</v>
      </c>
    </row>
    <row r="1196" spans="2:13" x14ac:dyDescent="0.2">
      <c r="B1196" s="2" t="s">
        <v>12</v>
      </c>
      <c r="C1196" s="2">
        <v>1185732</v>
      </c>
      <c r="D1196" s="3">
        <v>44394</v>
      </c>
      <c r="E1196" s="2" t="s">
        <v>13</v>
      </c>
      <c r="F1196" s="2" t="s">
        <v>56</v>
      </c>
      <c r="G1196" s="2" t="s">
        <v>57</v>
      </c>
      <c r="H1196" s="2" t="s">
        <v>15</v>
      </c>
      <c r="I1196" s="4">
        <v>0.54999999999999993</v>
      </c>
      <c r="J1196" s="5">
        <v>5500</v>
      </c>
      <c r="K1196" s="6">
        <f t="shared" si="8"/>
        <v>3024.9999999999995</v>
      </c>
      <c r="L1196" s="6">
        <f t="shared" si="9"/>
        <v>1058.7499999999998</v>
      </c>
      <c r="M1196" s="7">
        <v>0.35</v>
      </c>
    </row>
    <row r="1197" spans="2:13" x14ac:dyDescent="0.2">
      <c r="B1197" s="2" t="s">
        <v>12</v>
      </c>
      <c r="C1197" s="2">
        <v>1185732</v>
      </c>
      <c r="D1197" s="3">
        <v>44394</v>
      </c>
      <c r="E1197" s="2" t="s">
        <v>13</v>
      </c>
      <c r="F1197" s="2" t="s">
        <v>56</v>
      </c>
      <c r="G1197" s="2" t="s">
        <v>57</v>
      </c>
      <c r="H1197" s="2" t="s">
        <v>16</v>
      </c>
      <c r="I1197" s="4">
        <v>0.5</v>
      </c>
      <c r="J1197" s="5">
        <v>3000</v>
      </c>
      <c r="K1197" s="6">
        <f t="shared" si="8"/>
        <v>1500</v>
      </c>
      <c r="L1197" s="6">
        <f t="shared" si="9"/>
        <v>525</v>
      </c>
      <c r="M1197" s="7">
        <v>0.35</v>
      </c>
    </row>
    <row r="1198" spans="2:13" x14ac:dyDescent="0.2">
      <c r="B1198" s="2" t="s">
        <v>12</v>
      </c>
      <c r="C1198" s="2">
        <v>1185732</v>
      </c>
      <c r="D1198" s="3">
        <v>44394</v>
      </c>
      <c r="E1198" s="2" t="s">
        <v>13</v>
      </c>
      <c r="F1198" s="2" t="s">
        <v>56</v>
      </c>
      <c r="G1198" s="2" t="s">
        <v>57</v>
      </c>
      <c r="H1198" s="2" t="s">
        <v>17</v>
      </c>
      <c r="I1198" s="4">
        <v>0.45</v>
      </c>
      <c r="J1198" s="5">
        <v>2250</v>
      </c>
      <c r="K1198" s="6">
        <f t="shared" si="8"/>
        <v>1012.5</v>
      </c>
      <c r="L1198" s="6">
        <f t="shared" si="9"/>
        <v>404.99999999999994</v>
      </c>
      <c r="M1198" s="7">
        <v>0.39999999999999997</v>
      </c>
    </row>
    <row r="1199" spans="2:13" x14ac:dyDescent="0.2">
      <c r="B1199" s="2" t="s">
        <v>12</v>
      </c>
      <c r="C1199" s="2">
        <v>1185732</v>
      </c>
      <c r="D1199" s="3">
        <v>44394</v>
      </c>
      <c r="E1199" s="2" t="s">
        <v>13</v>
      </c>
      <c r="F1199" s="2" t="s">
        <v>56</v>
      </c>
      <c r="G1199" s="2" t="s">
        <v>57</v>
      </c>
      <c r="H1199" s="2" t="s">
        <v>18</v>
      </c>
      <c r="I1199" s="4">
        <v>0.45</v>
      </c>
      <c r="J1199" s="5">
        <v>1750</v>
      </c>
      <c r="K1199" s="6">
        <f t="shared" si="8"/>
        <v>787.5</v>
      </c>
      <c r="L1199" s="6">
        <f t="shared" si="9"/>
        <v>236.25</v>
      </c>
      <c r="M1199" s="7">
        <v>0.3</v>
      </c>
    </row>
    <row r="1200" spans="2:13" x14ac:dyDescent="0.2">
      <c r="B1200" s="2" t="s">
        <v>12</v>
      </c>
      <c r="C1200" s="2">
        <v>1185732</v>
      </c>
      <c r="D1200" s="3">
        <v>44394</v>
      </c>
      <c r="E1200" s="2" t="s">
        <v>13</v>
      </c>
      <c r="F1200" s="2" t="s">
        <v>56</v>
      </c>
      <c r="G1200" s="2" t="s">
        <v>57</v>
      </c>
      <c r="H1200" s="2" t="s">
        <v>19</v>
      </c>
      <c r="I1200" s="4">
        <v>0.54999999999999993</v>
      </c>
      <c r="J1200" s="5">
        <v>2000</v>
      </c>
      <c r="K1200" s="6">
        <f t="shared" si="8"/>
        <v>1099.9999999999998</v>
      </c>
      <c r="L1200" s="6">
        <f t="shared" si="9"/>
        <v>274.99999999999994</v>
      </c>
      <c r="M1200" s="7">
        <v>0.25</v>
      </c>
    </row>
    <row r="1201" spans="2:13" x14ac:dyDescent="0.2">
      <c r="B1201" s="2" t="s">
        <v>12</v>
      </c>
      <c r="C1201" s="2">
        <v>1185732</v>
      </c>
      <c r="D1201" s="3">
        <v>44394</v>
      </c>
      <c r="E1201" s="2" t="s">
        <v>13</v>
      </c>
      <c r="F1201" s="2" t="s">
        <v>56</v>
      </c>
      <c r="G1201" s="2" t="s">
        <v>57</v>
      </c>
      <c r="H1201" s="2" t="s">
        <v>20</v>
      </c>
      <c r="I1201" s="4">
        <v>0.6</v>
      </c>
      <c r="J1201" s="5">
        <v>3750</v>
      </c>
      <c r="K1201" s="6">
        <f t="shared" si="8"/>
        <v>2250</v>
      </c>
      <c r="L1201" s="6">
        <f t="shared" si="9"/>
        <v>900</v>
      </c>
      <c r="M1201" s="7">
        <v>0.4</v>
      </c>
    </row>
    <row r="1202" spans="2:13" x14ac:dyDescent="0.2">
      <c r="B1202" s="2" t="s">
        <v>12</v>
      </c>
      <c r="C1202" s="2">
        <v>1185732</v>
      </c>
      <c r="D1202" s="3">
        <v>44426</v>
      </c>
      <c r="E1202" s="2" t="s">
        <v>13</v>
      </c>
      <c r="F1202" s="2" t="s">
        <v>56</v>
      </c>
      <c r="G1202" s="2" t="s">
        <v>57</v>
      </c>
      <c r="H1202" s="2" t="s">
        <v>15</v>
      </c>
      <c r="I1202" s="4">
        <v>0.54999999999999993</v>
      </c>
      <c r="J1202" s="5">
        <v>5250</v>
      </c>
      <c r="K1202" s="6">
        <f t="shared" si="8"/>
        <v>2887.4999999999995</v>
      </c>
      <c r="L1202" s="6">
        <f t="shared" si="9"/>
        <v>1010.6249999999998</v>
      </c>
      <c r="M1202" s="7">
        <v>0.35</v>
      </c>
    </row>
    <row r="1203" spans="2:13" x14ac:dyDescent="0.2">
      <c r="B1203" s="2" t="s">
        <v>12</v>
      </c>
      <c r="C1203" s="2">
        <v>1185732</v>
      </c>
      <c r="D1203" s="3">
        <v>44426</v>
      </c>
      <c r="E1203" s="2" t="s">
        <v>13</v>
      </c>
      <c r="F1203" s="2" t="s">
        <v>56</v>
      </c>
      <c r="G1203" s="2" t="s">
        <v>57</v>
      </c>
      <c r="H1203" s="2" t="s">
        <v>16</v>
      </c>
      <c r="I1203" s="4">
        <v>0.5</v>
      </c>
      <c r="J1203" s="5">
        <v>3000</v>
      </c>
      <c r="K1203" s="6">
        <f t="shared" si="8"/>
        <v>1500</v>
      </c>
      <c r="L1203" s="6">
        <f t="shared" si="9"/>
        <v>525</v>
      </c>
      <c r="M1203" s="7">
        <v>0.35</v>
      </c>
    </row>
    <row r="1204" spans="2:13" x14ac:dyDescent="0.2">
      <c r="B1204" s="2" t="s">
        <v>12</v>
      </c>
      <c r="C1204" s="2">
        <v>1185732</v>
      </c>
      <c r="D1204" s="3">
        <v>44426</v>
      </c>
      <c r="E1204" s="2" t="s">
        <v>13</v>
      </c>
      <c r="F1204" s="2" t="s">
        <v>56</v>
      </c>
      <c r="G1204" s="2" t="s">
        <v>57</v>
      </c>
      <c r="H1204" s="2" t="s">
        <v>17</v>
      </c>
      <c r="I1204" s="4">
        <v>0.45</v>
      </c>
      <c r="J1204" s="5">
        <v>2250</v>
      </c>
      <c r="K1204" s="6">
        <f t="shared" si="8"/>
        <v>1012.5</v>
      </c>
      <c r="L1204" s="6">
        <f t="shared" si="9"/>
        <v>404.99999999999994</v>
      </c>
      <c r="M1204" s="7">
        <v>0.39999999999999997</v>
      </c>
    </row>
    <row r="1205" spans="2:13" x14ac:dyDescent="0.2">
      <c r="B1205" s="2" t="s">
        <v>12</v>
      </c>
      <c r="C1205" s="2">
        <v>1185732</v>
      </c>
      <c r="D1205" s="3">
        <v>44426</v>
      </c>
      <c r="E1205" s="2" t="s">
        <v>13</v>
      </c>
      <c r="F1205" s="2" t="s">
        <v>56</v>
      </c>
      <c r="G1205" s="2" t="s">
        <v>57</v>
      </c>
      <c r="H1205" s="2" t="s">
        <v>18</v>
      </c>
      <c r="I1205" s="4">
        <v>0.45</v>
      </c>
      <c r="J1205" s="5">
        <v>1750</v>
      </c>
      <c r="K1205" s="6">
        <f t="shared" si="8"/>
        <v>787.5</v>
      </c>
      <c r="L1205" s="6">
        <f t="shared" si="9"/>
        <v>236.25</v>
      </c>
      <c r="M1205" s="7">
        <v>0.3</v>
      </c>
    </row>
    <row r="1206" spans="2:13" x14ac:dyDescent="0.2">
      <c r="B1206" s="2" t="s">
        <v>12</v>
      </c>
      <c r="C1206" s="2">
        <v>1185732</v>
      </c>
      <c r="D1206" s="3">
        <v>44426</v>
      </c>
      <c r="E1206" s="2" t="s">
        <v>13</v>
      </c>
      <c r="F1206" s="2" t="s">
        <v>56</v>
      </c>
      <c r="G1206" s="2" t="s">
        <v>57</v>
      </c>
      <c r="H1206" s="2" t="s">
        <v>19</v>
      </c>
      <c r="I1206" s="4">
        <v>0.54999999999999993</v>
      </c>
      <c r="J1206" s="5">
        <v>1500</v>
      </c>
      <c r="K1206" s="6">
        <f t="shared" si="8"/>
        <v>824.99999999999989</v>
      </c>
      <c r="L1206" s="6">
        <f t="shared" si="9"/>
        <v>206.24999999999997</v>
      </c>
      <c r="M1206" s="7">
        <v>0.25</v>
      </c>
    </row>
    <row r="1207" spans="2:13" x14ac:dyDescent="0.2">
      <c r="B1207" s="2" t="s">
        <v>12</v>
      </c>
      <c r="C1207" s="2">
        <v>1185732</v>
      </c>
      <c r="D1207" s="3">
        <v>44426</v>
      </c>
      <c r="E1207" s="2" t="s">
        <v>13</v>
      </c>
      <c r="F1207" s="2" t="s">
        <v>56</v>
      </c>
      <c r="G1207" s="2" t="s">
        <v>57</v>
      </c>
      <c r="H1207" s="2" t="s">
        <v>20</v>
      </c>
      <c r="I1207" s="4">
        <v>0.6</v>
      </c>
      <c r="J1207" s="5">
        <v>3250</v>
      </c>
      <c r="K1207" s="6">
        <f t="shared" si="8"/>
        <v>1950</v>
      </c>
      <c r="L1207" s="6">
        <f t="shared" si="9"/>
        <v>780</v>
      </c>
      <c r="M1207" s="7">
        <v>0.4</v>
      </c>
    </row>
    <row r="1208" spans="2:13" x14ac:dyDescent="0.2">
      <c r="B1208" s="2" t="s">
        <v>12</v>
      </c>
      <c r="C1208" s="2">
        <v>1185732</v>
      </c>
      <c r="D1208" s="3">
        <v>44456</v>
      </c>
      <c r="E1208" s="2" t="s">
        <v>13</v>
      </c>
      <c r="F1208" s="2" t="s">
        <v>56</v>
      </c>
      <c r="G1208" s="2" t="s">
        <v>57</v>
      </c>
      <c r="H1208" s="2" t="s">
        <v>15</v>
      </c>
      <c r="I1208" s="4">
        <v>0.54999999999999993</v>
      </c>
      <c r="J1208" s="5">
        <v>4500</v>
      </c>
      <c r="K1208" s="6">
        <f t="shared" si="8"/>
        <v>2474.9999999999995</v>
      </c>
      <c r="L1208" s="6">
        <f t="shared" si="9"/>
        <v>866.24999999999977</v>
      </c>
      <c r="M1208" s="7">
        <v>0.35</v>
      </c>
    </row>
    <row r="1209" spans="2:13" x14ac:dyDescent="0.2">
      <c r="B1209" s="2" t="s">
        <v>12</v>
      </c>
      <c r="C1209" s="2">
        <v>1185732</v>
      </c>
      <c r="D1209" s="3">
        <v>44456</v>
      </c>
      <c r="E1209" s="2" t="s">
        <v>13</v>
      </c>
      <c r="F1209" s="2" t="s">
        <v>56</v>
      </c>
      <c r="G1209" s="2" t="s">
        <v>57</v>
      </c>
      <c r="H1209" s="2" t="s">
        <v>16</v>
      </c>
      <c r="I1209" s="4">
        <v>0.5</v>
      </c>
      <c r="J1209" s="5">
        <v>2500</v>
      </c>
      <c r="K1209" s="6">
        <f t="shared" si="8"/>
        <v>1250</v>
      </c>
      <c r="L1209" s="6">
        <f t="shared" si="9"/>
        <v>437.5</v>
      </c>
      <c r="M1209" s="7">
        <v>0.35</v>
      </c>
    </row>
    <row r="1210" spans="2:13" x14ac:dyDescent="0.2">
      <c r="B1210" s="2" t="s">
        <v>12</v>
      </c>
      <c r="C1210" s="2">
        <v>1185732</v>
      </c>
      <c r="D1210" s="3">
        <v>44456</v>
      </c>
      <c r="E1210" s="2" t="s">
        <v>13</v>
      </c>
      <c r="F1210" s="2" t="s">
        <v>56</v>
      </c>
      <c r="G1210" s="2" t="s">
        <v>57</v>
      </c>
      <c r="H1210" s="2" t="s">
        <v>17</v>
      </c>
      <c r="I1210" s="4">
        <v>0.45</v>
      </c>
      <c r="J1210" s="5">
        <v>1500</v>
      </c>
      <c r="K1210" s="6">
        <f t="shared" si="8"/>
        <v>675</v>
      </c>
      <c r="L1210" s="6">
        <f t="shared" si="9"/>
        <v>270</v>
      </c>
      <c r="M1210" s="7">
        <v>0.39999999999999997</v>
      </c>
    </row>
    <row r="1211" spans="2:13" x14ac:dyDescent="0.2">
      <c r="B1211" s="2" t="s">
        <v>12</v>
      </c>
      <c r="C1211" s="2">
        <v>1185732</v>
      </c>
      <c r="D1211" s="3">
        <v>44456</v>
      </c>
      <c r="E1211" s="2" t="s">
        <v>13</v>
      </c>
      <c r="F1211" s="2" t="s">
        <v>56</v>
      </c>
      <c r="G1211" s="2" t="s">
        <v>57</v>
      </c>
      <c r="H1211" s="2" t="s">
        <v>18</v>
      </c>
      <c r="I1211" s="4">
        <v>0.45</v>
      </c>
      <c r="J1211" s="5">
        <v>1250</v>
      </c>
      <c r="K1211" s="6">
        <f t="shared" si="8"/>
        <v>562.5</v>
      </c>
      <c r="L1211" s="6">
        <f t="shared" si="9"/>
        <v>168.75</v>
      </c>
      <c r="M1211" s="7">
        <v>0.3</v>
      </c>
    </row>
    <row r="1212" spans="2:13" x14ac:dyDescent="0.2">
      <c r="B1212" s="2" t="s">
        <v>12</v>
      </c>
      <c r="C1212" s="2">
        <v>1185732</v>
      </c>
      <c r="D1212" s="3">
        <v>44456</v>
      </c>
      <c r="E1212" s="2" t="s">
        <v>13</v>
      </c>
      <c r="F1212" s="2" t="s">
        <v>56</v>
      </c>
      <c r="G1212" s="2" t="s">
        <v>57</v>
      </c>
      <c r="H1212" s="2" t="s">
        <v>19</v>
      </c>
      <c r="I1212" s="4">
        <v>0.54999999999999993</v>
      </c>
      <c r="J1212" s="5">
        <v>1250</v>
      </c>
      <c r="K1212" s="6">
        <f t="shared" si="8"/>
        <v>687.49999999999989</v>
      </c>
      <c r="L1212" s="6">
        <f t="shared" si="9"/>
        <v>171.87499999999997</v>
      </c>
      <c r="M1212" s="7">
        <v>0.25</v>
      </c>
    </row>
    <row r="1213" spans="2:13" x14ac:dyDescent="0.2">
      <c r="B1213" s="2" t="s">
        <v>12</v>
      </c>
      <c r="C1213" s="2">
        <v>1185732</v>
      </c>
      <c r="D1213" s="3">
        <v>44456</v>
      </c>
      <c r="E1213" s="2" t="s">
        <v>13</v>
      </c>
      <c r="F1213" s="2" t="s">
        <v>56</v>
      </c>
      <c r="G1213" s="2" t="s">
        <v>57</v>
      </c>
      <c r="H1213" s="2" t="s">
        <v>20</v>
      </c>
      <c r="I1213" s="4">
        <v>0.6</v>
      </c>
      <c r="J1213" s="5">
        <v>2250</v>
      </c>
      <c r="K1213" s="6">
        <f t="shared" si="8"/>
        <v>1350</v>
      </c>
      <c r="L1213" s="6">
        <f t="shared" si="9"/>
        <v>540</v>
      </c>
      <c r="M1213" s="7">
        <v>0.4</v>
      </c>
    </row>
    <row r="1214" spans="2:13" x14ac:dyDescent="0.2">
      <c r="B1214" s="2" t="s">
        <v>12</v>
      </c>
      <c r="C1214" s="2">
        <v>1185732</v>
      </c>
      <c r="D1214" s="3">
        <v>44488</v>
      </c>
      <c r="E1214" s="2" t="s">
        <v>13</v>
      </c>
      <c r="F1214" s="2" t="s">
        <v>56</v>
      </c>
      <c r="G1214" s="2" t="s">
        <v>57</v>
      </c>
      <c r="H1214" s="2" t="s">
        <v>15</v>
      </c>
      <c r="I1214" s="4">
        <v>0.6</v>
      </c>
      <c r="J1214" s="5">
        <v>4000</v>
      </c>
      <c r="K1214" s="6">
        <f t="shared" si="8"/>
        <v>2400</v>
      </c>
      <c r="L1214" s="6">
        <f t="shared" si="9"/>
        <v>840</v>
      </c>
      <c r="M1214" s="7">
        <v>0.35</v>
      </c>
    </row>
    <row r="1215" spans="2:13" x14ac:dyDescent="0.2">
      <c r="B1215" s="2" t="s">
        <v>12</v>
      </c>
      <c r="C1215" s="2">
        <v>1185732</v>
      </c>
      <c r="D1215" s="3">
        <v>44488</v>
      </c>
      <c r="E1215" s="2" t="s">
        <v>13</v>
      </c>
      <c r="F1215" s="2" t="s">
        <v>56</v>
      </c>
      <c r="G1215" s="2" t="s">
        <v>57</v>
      </c>
      <c r="H1215" s="2" t="s">
        <v>16</v>
      </c>
      <c r="I1215" s="4">
        <v>0.55000000000000004</v>
      </c>
      <c r="J1215" s="5">
        <v>2250</v>
      </c>
      <c r="K1215" s="6">
        <f t="shared" si="8"/>
        <v>1237.5</v>
      </c>
      <c r="L1215" s="6">
        <f t="shared" si="9"/>
        <v>433.125</v>
      </c>
      <c r="M1215" s="7">
        <v>0.35</v>
      </c>
    </row>
    <row r="1216" spans="2:13" x14ac:dyDescent="0.2">
      <c r="B1216" s="2" t="s">
        <v>12</v>
      </c>
      <c r="C1216" s="2">
        <v>1185732</v>
      </c>
      <c r="D1216" s="3">
        <v>44488</v>
      </c>
      <c r="E1216" s="2" t="s">
        <v>13</v>
      </c>
      <c r="F1216" s="2" t="s">
        <v>56</v>
      </c>
      <c r="G1216" s="2" t="s">
        <v>57</v>
      </c>
      <c r="H1216" s="2" t="s">
        <v>17</v>
      </c>
      <c r="I1216" s="4">
        <v>0.55000000000000004</v>
      </c>
      <c r="J1216" s="5">
        <v>1250</v>
      </c>
      <c r="K1216" s="6">
        <f t="shared" si="8"/>
        <v>687.5</v>
      </c>
      <c r="L1216" s="6">
        <f t="shared" si="9"/>
        <v>275</v>
      </c>
      <c r="M1216" s="7">
        <v>0.39999999999999997</v>
      </c>
    </row>
    <row r="1217" spans="2:13" x14ac:dyDescent="0.2">
      <c r="B1217" s="2" t="s">
        <v>12</v>
      </c>
      <c r="C1217" s="2">
        <v>1185732</v>
      </c>
      <c r="D1217" s="3">
        <v>44488</v>
      </c>
      <c r="E1217" s="2" t="s">
        <v>13</v>
      </c>
      <c r="F1217" s="2" t="s">
        <v>56</v>
      </c>
      <c r="G1217" s="2" t="s">
        <v>57</v>
      </c>
      <c r="H1217" s="2" t="s">
        <v>18</v>
      </c>
      <c r="I1217" s="4">
        <v>0.55000000000000004</v>
      </c>
      <c r="J1217" s="5">
        <v>1000</v>
      </c>
      <c r="K1217" s="6">
        <f t="shared" si="8"/>
        <v>550</v>
      </c>
      <c r="L1217" s="6">
        <f t="shared" si="9"/>
        <v>165</v>
      </c>
      <c r="M1217" s="7">
        <v>0.3</v>
      </c>
    </row>
    <row r="1218" spans="2:13" x14ac:dyDescent="0.2">
      <c r="B1218" s="2" t="s">
        <v>12</v>
      </c>
      <c r="C1218" s="2">
        <v>1185732</v>
      </c>
      <c r="D1218" s="3">
        <v>44488</v>
      </c>
      <c r="E1218" s="2" t="s">
        <v>13</v>
      </c>
      <c r="F1218" s="2" t="s">
        <v>56</v>
      </c>
      <c r="G1218" s="2" t="s">
        <v>57</v>
      </c>
      <c r="H1218" s="2" t="s">
        <v>19</v>
      </c>
      <c r="I1218" s="4">
        <v>0.65</v>
      </c>
      <c r="J1218" s="5">
        <v>1000</v>
      </c>
      <c r="K1218" s="6">
        <f t="shared" si="8"/>
        <v>650</v>
      </c>
      <c r="L1218" s="6">
        <f t="shared" si="9"/>
        <v>162.5</v>
      </c>
      <c r="M1218" s="7">
        <v>0.25</v>
      </c>
    </row>
    <row r="1219" spans="2:13" x14ac:dyDescent="0.2">
      <c r="B1219" s="2" t="s">
        <v>12</v>
      </c>
      <c r="C1219" s="2">
        <v>1185732</v>
      </c>
      <c r="D1219" s="3">
        <v>44488</v>
      </c>
      <c r="E1219" s="2" t="s">
        <v>13</v>
      </c>
      <c r="F1219" s="2" t="s">
        <v>56</v>
      </c>
      <c r="G1219" s="2" t="s">
        <v>57</v>
      </c>
      <c r="H1219" s="2" t="s">
        <v>20</v>
      </c>
      <c r="I1219" s="4">
        <v>0.7</v>
      </c>
      <c r="J1219" s="5">
        <v>2250</v>
      </c>
      <c r="K1219" s="6">
        <f t="shared" si="8"/>
        <v>1575</v>
      </c>
      <c r="L1219" s="6">
        <f t="shared" si="9"/>
        <v>630</v>
      </c>
      <c r="M1219" s="7">
        <v>0.4</v>
      </c>
    </row>
    <row r="1220" spans="2:13" x14ac:dyDescent="0.2">
      <c r="B1220" s="2" t="s">
        <v>12</v>
      </c>
      <c r="C1220" s="2">
        <v>1185732</v>
      </c>
      <c r="D1220" s="3">
        <v>44518</v>
      </c>
      <c r="E1220" s="2" t="s">
        <v>13</v>
      </c>
      <c r="F1220" s="2" t="s">
        <v>56</v>
      </c>
      <c r="G1220" s="2" t="s">
        <v>57</v>
      </c>
      <c r="H1220" s="2" t="s">
        <v>15</v>
      </c>
      <c r="I1220" s="4">
        <v>0.65</v>
      </c>
      <c r="J1220" s="5">
        <v>3750</v>
      </c>
      <c r="K1220" s="6">
        <f t="shared" si="8"/>
        <v>2437.5</v>
      </c>
      <c r="L1220" s="6">
        <f t="shared" si="9"/>
        <v>853.125</v>
      </c>
      <c r="M1220" s="7">
        <v>0.35</v>
      </c>
    </row>
    <row r="1221" spans="2:13" x14ac:dyDescent="0.2">
      <c r="B1221" s="2" t="s">
        <v>12</v>
      </c>
      <c r="C1221" s="2">
        <v>1185732</v>
      </c>
      <c r="D1221" s="3">
        <v>44518</v>
      </c>
      <c r="E1221" s="2" t="s">
        <v>13</v>
      </c>
      <c r="F1221" s="2" t="s">
        <v>56</v>
      </c>
      <c r="G1221" s="2" t="s">
        <v>57</v>
      </c>
      <c r="H1221" s="2" t="s">
        <v>16</v>
      </c>
      <c r="I1221" s="4">
        <v>0.55000000000000004</v>
      </c>
      <c r="J1221" s="5">
        <v>2000</v>
      </c>
      <c r="K1221" s="6">
        <f t="shared" si="8"/>
        <v>1100</v>
      </c>
      <c r="L1221" s="6">
        <f t="shared" si="9"/>
        <v>385</v>
      </c>
      <c r="M1221" s="7">
        <v>0.35</v>
      </c>
    </row>
    <row r="1222" spans="2:13" x14ac:dyDescent="0.2">
      <c r="B1222" s="2" t="s">
        <v>12</v>
      </c>
      <c r="C1222" s="2">
        <v>1185732</v>
      </c>
      <c r="D1222" s="3">
        <v>44518</v>
      </c>
      <c r="E1222" s="2" t="s">
        <v>13</v>
      </c>
      <c r="F1222" s="2" t="s">
        <v>56</v>
      </c>
      <c r="G1222" s="2" t="s">
        <v>57</v>
      </c>
      <c r="H1222" s="2" t="s">
        <v>17</v>
      </c>
      <c r="I1222" s="4">
        <v>0.55000000000000004</v>
      </c>
      <c r="J1222" s="5">
        <v>1950</v>
      </c>
      <c r="K1222" s="6">
        <f t="shared" si="8"/>
        <v>1072.5</v>
      </c>
      <c r="L1222" s="6">
        <f t="shared" si="9"/>
        <v>428.99999999999994</v>
      </c>
      <c r="M1222" s="7">
        <v>0.39999999999999997</v>
      </c>
    </row>
    <row r="1223" spans="2:13" x14ac:dyDescent="0.2">
      <c r="B1223" s="2" t="s">
        <v>12</v>
      </c>
      <c r="C1223" s="2">
        <v>1185732</v>
      </c>
      <c r="D1223" s="3">
        <v>44518</v>
      </c>
      <c r="E1223" s="2" t="s">
        <v>13</v>
      </c>
      <c r="F1223" s="2" t="s">
        <v>56</v>
      </c>
      <c r="G1223" s="2" t="s">
        <v>57</v>
      </c>
      <c r="H1223" s="2" t="s">
        <v>18</v>
      </c>
      <c r="I1223" s="4">
        <v>0.55000000000000004</v>
      </c>
      <c r="J1223" s="5">
        <v>1750</v>
      </c>
      <c r="K1223" s="6">
        <f t="shared" si="8"/>
        <v>962.50000000000011</v>
      </c>
      <c r="L1223" s="6">
        <f t="shared" si="9"/>
        <v>288.75</v>
      </c>
      <c r="M1223" s="7">
        <v>0.3</v>
      </c>
    </row>
    <row r="1224" spans="2:13" x14ac:dyDescent="0.2">
      <c r="B1224" s="2" t="s">
        <v>12</v>
      </c>
      <c r="C1224" s="2">
        <v>1185732</v>
      </c>
      <c r="D1224" s="3">
        <v>44518</v>
      </c>
      <c r="E1224" s="2" t="s">
        <v>13</v>
      </c>
      <c r="F1224" s="2" t="s">
        <v>56</v>
      </c>
      <c r="G1224" s="2" t="s">
        <v>57</v>
      </c>
      <c r="H1224" s="2" t="s">
        <v>19</v>
      </c>
      <c r="I1224" s="4">
        <v>0.65</v>
      </c>
      <c r="J1224" s="5">
        <v>1500</v>
      </c>
      <c r="K1224" s="6">
        <f t="shared" si="8"/>
        <v>975</v>
      </c>
      <c r="L1224" s="6">
        <f t="shared" si="9"/>
        <v>243.75</v>
      </c>
      <c r="M1224" s="7">
        <v>0.25</v>
      </c>
    </row>
    <row r="1225" spans="2:13" x14ac:dyDescent="0.2">
      <c r="B1225" s="2" t="s">
        <v>12</v>
      </c>
      <c r="C1225" s="2">
        <v>1185732</v>
      </c>
      <c r="D1225" s="3">
        <v>44518</v>
      </c>
      <c r="E1225" s="2" t="s">
        <v>13</v>
      </c>
      <c r="F1225" s="2" t="s">
        <v>56</v>
      </c>
      <c r="G1225" s="2" t="s">
        <v>57</v>
      </c>
      <c r="H1225" s="2" t="s">
        <v>20</v>
      </c>
      <c r="I1225" s="4">
        <v>0.7</v>
      </c>
      <c r="J1225" s="5">
        <v>2500</v>
      </c>
      <c r="K1225" s="6">
        <f t="shared" si="8"/>
        <v>1750</v>
      </c>
      <c r="L1225" s="6">
        <f t="shared" si="9"/>
        <v>700</v>
      </c>
      <c r="M1225" s="7">
        <v>0.4</v>
      </c>
    </row>
    <row r="1226" spans="2:13" x14ac:dyDescent="0.2">
      <c r="B1226" s="2" t="s">
        <v>12</v>
      </c>
      <c r="C1226" s="2">
        <v>1185732</v>
      </c>
      <c r="D1226" s="3">
        <v>44547</v>
      </c>
      <c r="E1226" s="2" t="s">
        <v>13</v>
      </c>
      <c r="F1226" s="2" t="s">
        <v>56</v>
      </c>
      <c r="G1226" s="2" t="s">
        <v>57</v>
      </c>
      <c r="H1226" s="2" t="s">
        <v>15</v>
      </c>
      <c r="I1226" s="4">
        <v>0.65</v>
      </c>
      <c r="J1226" s="5">
        <v>4750</v>
      </c>
      <c r="K1226" s="6">
        <f t="shared" si="8"/>
        <v>3087.5</v>
      </c>
      <c r="L1226" s="6">
        <f t="shared" si="9"/>
        <v>1080.625</v>
      </c>
      <c r="M1226" s="7">
        <v>0.35</v>
      </c>
    </row>
    <row r="1227" spans="2:13" x14ac:dyDescent="0.2">
      <c r="B1227" s="2" t="s">
        <v>12</v>
      </c>
      <c r="C1227" s="2">
        <v>1185732</v>
      </c>
      <c r="D1227" s="3">
        <v>44547</v>
      </c>
      <c r="E1227" s="2" t="s">
        <v>13</v>
      </c>
      <c r="F1227" s="2" t="s">
        <v>56</v>
      </c>
      <c r="G1227" s="2" t="s">
        <v>57</v>
      </c>
      <c r="H1227" s="2" t="s">
        <v>16</v>
      </c>
      <c r="I1227" s="4">
        <v>0.55000000000000004</v>
      </c>
      <c r="J1227" s="5">
        <v>2750</v>
      </c>
      <c r="K1227" s="6">
        <f t="shared" si="8"/>
        <v>1512.5000000000002</v>
      </c>
      <c r="L1227" s="6">
        <f t="shared" si="9"/>
        <v>529.375</v>
      </c>
      <c r="M1227" s="7">
        <v>0.35</v>
      </c>
    </row>
    <row r="1228" spans="2:13" x14ac:dyDescent="0.2">
      <c r="B1228" s="2" t="s">
        <v>12</v>
      </c>
      <c r="C1228" s="2">
        <v>1185732</v>
      </c>
      <c r="D1228" s="3">
        <v>44547</v>
      </c>
      <c r="E1228" s="2" t="s">
        <v>13</v>
      </c>
      <c r="F1228" s="2" t="s">
        <v>56</v>
      </c>
      <c r="G1228" s="2" t="s">
        <v>57</v>
      </c>
      <c r="H1228" s="2" t="s">
        <v>17</v>
      </c>
      <c r="I1228" s="4">
        <v>0.55000000000000004</v>
      </c>
      <c r="J1228" s="5">
        <v>2500</v>
      </c>
      <c r="K1228" s="6">
        <f t="shared" si="8"/>
        <v>1375</v>
      </c>
      <c r="L1228" s="6">
        <f t="shared" si="9"/>
        <v>550</v>
      </c>
      <c r="M1228" s="7">
        <v>0.39999999999999997</v>
      </c>
    </row>
    <row r="1229" spans="2:13" x14ac:dyDescent="0.2">
      <c r="B1229" s="2" t="s">
        <v>12</v>
      </c>
      <c r="C1229" s="2">
        <v>1185732</v>
      </c>
      <c r="D1229" s="3">
        <v>44547</v>
      </c>
      <c r="E1229" s="2" t="s">
        <v>13</v>
      </c>
      <c r="F1229" s="2" t="s">
        <v>56</v>
      </c>
      <c r="G1229" s="2" t="s">
        <v>57</v>
      </c>
      <c r="H1229" s="2" t="s">
        <v>18</v>
      </c>
      <c r="I1229" s="4">
        <v>0.55000000000000004</v>
      </c>
      <c r="J1229" s="5">
        <v>2000</v>
      </c>
      <c r="K1229" s="6">
        <f t="shared" si="8"/>
        <v>1100</v>
      </c>
      <c r="L1229" s="6">
        <f t="shared" si="9"/>
        <v>330</v>
      </c>
      <c r="M1229" s="7">
        <v>0.3</v>
      </c>
    </row>
    <row r="1230" spans="2:13" x14ac:dyDescent="0.2">
      <c r="B1230" s="2" t="s">
        <v>12</v>
      </c>
      <c r="C1230" s="2">
        <v>1185732</v>
      </c>
      <c r="D1230" s="3">
        <v>44547</v>
      </c>
      <c r="E1230" s="2" t="s">
        <v>13</v>
      </c>
      <c r="F1230" s="2" t="s">
        <v>56</v>
      </c>
      <c r="G1230" s="2" t="s">
        <v>57</v>
      </c>
      <c r="H1230" s="2" t="s">
        <v>19</v>
      </c>
      <c r="I1230" s="4">
        <v>0.65</v>
      </c>
      <c r="J1230" s="5">
        <v>2000</v>
      </c>
      <c r="K1230" s="6">
        <f t="shared" si="8"/>
        <v>1300</v>
      </c>
      <c r="L1230" s="6">
        <f t="shared" si="9"/>
        <v>325</v>
      </c>
      <c r="M1230" s="7">
        <v>0.25</v>
      </c>
    </row>
    <row r="1231" spans="2:13" x14ac:dyDescent="0.2">
      <c r="B1231" s="2" t="s">
        <v>12</v>
      </c>
      <c r="C1231" s="2">
        <v>1185732</v>
      </c>
      <c r="D1231" s="3">
        <v>44547</v>
      </c>
      <c r="E1231" s="2" t="s">
        <v>13</v>
      </c>
      <c r="F1231" s="2" t="s">
        <v>56</v>
      </c>
      <c r="G1231" s="2" t="s">
        <v>57</v>
      </c>
      <c r="H1231" s="2" t="s">
        <v>20</v>
      </c>
      <c r="I1231" s="4">
        <v>0.7</v>
      </c>
      <c r="J1231" s="5">
        <v>3000</v>
      </c>
      <c r="K1231" s="6">
        <f t="shared" si="8"/>
        <v>2100</v>
      </c>
      <c r="L1231" s="6">
        <f t="shared" si="9"/>
        <v>840</v>
      </c>
      <c r="M1231" s="7">
        <v>0.4</v>
      </c>
    </row>
    <row r="1232" spans="2:13" x14ac:dyDescent="0.2">
      <c r="B1232" s="2" t="s">
        <v>25</v>
      </c>
      <c r="C1232" s="2">
        <v>1128299</v>
      </c>
      <c r="D1232" s="3">
        <v>44206</v>
      </c>
      <c r="E1232" s="2" t="s">
        <v>26</v>
      </c>
      <c r="F1232" s="2" t="s">
        <v>58</v>
      </c>
      <c r="G1232" s="2" t="s">
        <v>59</v>
      </c>
      <c r="H1232" s="2" t="s">
        <v>15</v>
      </c>
      <c r="I1232" s="4">
        <v>0.35000000000000003</v>
      </c>
      <c r="J1232" s="5">
        <v>3750</v>
      </c>
      <c r="K1232" s="6">
        <f t="shared" si="8"/>
        <v>1312.5000000000002</v>
      </c>
      <c r="L1232" s="6">
        <f t="shared" si="9"/>
        <v>328.12500000000006</v>
      </c>
      <c r="M1232" s="7">
        <v>0.25</v>
      </c>
    </row>
    <row r="1233" spans="2:13" x14ac:dyDescent="0.2">
      <c r="B1233" s="2" t="s">
        <v>25</v>
      </c>
      <c r="C1233" s="2">
        <v>1128299</v>
      </c>
      <c r="D1233" s="3">
        <v>44206</v>
      </c>
      <c r="E1233" s="2" t="s">
        <v>26</v>
      </c>
      <c r="F1233" s="2" t="s">
        <v>58</v>
      </c>
      <c r="G1233" s="2" t="s">
        <v>59</v>
      </c>
      <c r="H1233" s="2" t="s">
        <v>16</v>
      </c>
      <c r="I1233" s="4">
        <v>0.45</v>
      </c>
      <c r="J1233" s="5">
        <v>3750</v>
      </c>
      <c r="K1233" s="6">
        <f t="shared" si="8"/>
        <v>1687.5</v>
      </c>
      <c r="L1233" s="6">
        <f t="shared" si="9"/>
        <v>337.5</v>
      </c>
      <c r="M1233" s="7">
        <v>0.2</v>
      </c>
    </row>
    <row r="1234" spans="2:13" x14ac:dyDescent="0.2">
      <c r="B1234" s="2" t="s">
        <v>25</v>
      </c>
      <c r="C1234" s="2">
        <v>1128299</v>
      </c>
      <c r="D1234" s="3">
        <v>44206</v>
      </c>
      <c r="E1234" s="2" t="s">
        <v>26</v>
      </c>
      <c r="F1234" s="2" t="s">
        <v>58</v>
      </c>
      <c r="G1234" s="2" t="s">
        <v>59</v>
      </c>
      <c r="H1234" s="2" t="s">
        <v>17</v>
      </c>
      <c r="I1234" s="4">
        <v>0.45</v>
      </c>
      <c r="J1234" s="5">
        <v>3750</v>
      </c>
      <c r="K1234" s="6">
        <f t="shared" si="8"/>
        <v>1687.5</v>
      </c>
      <c r="L1234" s="6">
        <f t="shared" si="9"/>
        <v>421.875</v>
      </c>
      <c r="M1234" s="7">
        <v>0.25</v>
      </c>
    </row>
    <row r="1235" spans="2:13" x14ac:dyDescent="0.2">
      <c r="B1235" s="2" t="s">
        <v>25</v>
      </c>
      <c r="C1235" s="2">
        <v>1128299</v>
      </c>
      <c r="D1235" s="3">
        <v>44206</v>
      </c>
      <c r="E1235" s="2" t="s">
        <v>26</v>
      </c>
      <c r="F1235" s="2" t="s">
        <v>58</v>
      </c>
      <c r="G1235" s="2" t="s">
        <v>59</v>
      </c>
      <c r="H1235" s="2" t="s">
        <v>18</v>
      </c>
      <c r="I1235" s="4">
        <v>0.45</v>
      </c>
      <c r="J1235" s="5">
        <v>2250</v>
      </c>
      <c r="K1235" s="6">
        <f t="shared" si="8"/>
        <v>1012.5</v>
      </c>
      <c r="L1235" s="6">
        <f t="shared" si="9"/>
        <v>253.125</v>
      </c>
      <c r="M1235" s="7">
        <v>0.25</v>
      </c>
    </row>
    <row r="1236" spans="2:13" x14ac:dyDescent="0.2">
      <c r="B1236" s="2" t="s">
        <v>25</v>
      </c>
      <c r="C1236" s="2">
        <v>1128299</v>
      </c>
      <c r="D1236" s="3">
        <v>44206</v>
      </c>
      <c r="E1236" s="2" t="s">
        <v>26</v>
      </c>
      <c r="F1236" s="2" t="s">
        <v>58</v>
      </c>
      <c r="G1236" s="2" t="s">
        <v>59</v>
      </c>
      <c r="H1236" s="2" t="s">
        <v>19</v>
      </c>
      <c r="I1236" s="4">
        <v>0.5</v>
      </c>
      <c r="J1236" s="5">
        <v>1750</v>
      </c>
      <c r="K1236" s="6">
        <f t="shared" si="8"/>
        <v>875</v>
      </c>
      <c r="L1236" s="6">
        <f t="shared" si="9"/>
        <v>131.25</v>
      </c>
      <c r="M1236" s="7">
        <v>0.15</v>
      </c>
    </row>
    <row r="1237" spans="2:13" x14ac:dyDescent="0.2">
      <c r="B1237" s="2" t="s">
        <v>25</v>
      </c>
      <c r="C1237" s="2">
        <v>1128299</v>
      </c>
      <c r="D1237" s="3">
        <v>44206</v>
      </c>
      <c r="E1237" s="2" t="s">
        <v>26</v>
      </c>
      <c r="F1237" s="2" t="s">
        <v>58</v>
      </c>
      <c r="G1237" s="2" t="s">
        <v>59</v>
      </c>
      <c r="H1237" s="2" t="s">
        <v>20</v>
      </c>
      <c r="I1237" s="4">
        <v>0.45</v>
      </c>
      <c r="J1237" s="5">
        <v>4250</v>
      </c>
      <c r="K1237" s="6">
        <f t="shared" si="8"/>
        <v>1912.5</v>
      </c>
      <c r="L1237" s="6">
        <f t="shared" si="9"/>
        <v>765</v>
      </c>
      <c r="M1237" s="7">
        <v>0.4</v>
      </c>
    </row>
    <row r="1238" spans="2:13" x14ac:dyDescent="0.2">
      <c r="B1238" s="2" t="s">
        <v>25</v>
      </c>
      <c r="C1238" s="2">
        <v>1128299</v>
      </c>
      <c r="D1238" s="3">
        <v>44237</v>
      </c>
      <c r="E1238" s="2" t="s">
        <v>26</v>
      </c>
      <c r="F1238" s="2" t="s">
        <v>58</v>
      </c>
      <c r="G1238" s="2" t="s">
        <v>59</v>
      </c>
      <c r="H1238" s="2" t="s">
        <v>15</v>
      </c>
      <c r="I1238" s="4">
        <v>0.35000000000000003</v>
      </c>
      <c r="J1238" s="5">
        <v>4750</v>
      </c>
      <c r="K1238" s="6">
        <f t="shared" si="8"/>
        <v>1662.5000000000002</v>
      </c>
      <c r="L1238" s="6">
        <f t="shared" si="9"/>
        <v>415.62500000000006</v>
      </c>
      <c r="M1238" s="7">
        <v>0.25</v>
      </c>
    </row>
    <row r="1239" spans="2:13" x14ac:dyDescent="0.2">
      <c r="B1239" s="2" t="s">
        <v>25</v>
      </c>
      <c r="C1239" s="2">
        <v>1128299</v>
      </c>
      <c r="D1239" s="3">
        <v>44237</v>
      </c>
      <c r="E1239" s="2" t="s">
        <v>26</v>
      </c>
      <c r="F1239" s="2" t="s">
        <v>58</v>
      </c>
      <c r="G1239" s="2" t="s">
        <v>59</v>
      </c>
      <c r="H1239" s="2" t="s">
        <v>16</v>
      </c>
      <c r="I1239" s="4">
        <v>0.45</v>
      </c>
      <c r="J1239" s="5">
        <v>3750</v>
      </c>
      <c r="K1239" s="6">
        <f t="shared" si="8"/>
        <v>1687.5</v>
      </c>
      <c r="L1239" s="6">
        <f t="shared" si="9"/>
        <v>337.5</v>
      </c>
      <c r="M1239" s="7">
        <v>0.2</v>
      </c>
    </row>
    <row r="1240" spans="2:13" x14ac:dyDescent="0.2">
      <c r="B1240" s="2" t="s">
        <v>25</v>
      </c>
      <c r="C1240" s="2">
        <v>1128299</v>
      </c>
      <c r="D1240" s="3">
        <v>44237</v>
      </c>
      <c r="E1240" s="2" t="s">
        <v>26</v>
      </c>
      <c r="F1240" s="2" t="s">
        <v>58</v>
      </c>
      <c r="G1240" s="2" t="s">
        <v>59</v>
      </c>
      <c r="H1240" s="2" t="s">
        <v>17</v>
      </c>
      <c r="I1240" s="4">
        <v>0.45</v>
      </c>
      <c r="J1240" s="5">
        <v>3750</v>
      </c>
      <c r="K1240" s="6">
        <f t="shared" si="8"/>
        <v>1687.5</v>
      </c>
      <c r="L1240" s="6">
        <f t="shared" si="9"/>
        <v>421.875</v>
      </c>
      <c r="M1240" s="7">
        <v>0.25</v>
      </c>
    </row>
    <row r="1241" spans="2:13" x14ac:dyDescent="0.2">
      <c r="B1241" s="2" t="s">
        <v>25</v>
      </c>
      <c r="C1241" s="2">
        <v>1128299</v>
      </c>
      <c r="D1241" s="3">
        <v>44237</v>
      </c>
      <c r="E1241" s="2" t="s">
        <v>26</v>
      </c>
      <c r="F1241" s="2" t="s">
        <v>58</v>
      </c>
      <c r="G1241" s="2" t="s">
        <v>59</v>
      </c>
      <c r="H1241" s="2" t="s">
        <v>18</v>
      </c>
      <c r="I1241" s="4">
        <v>0.45</v>
      </c>
      <c r="J1241" s="5">
        <v>2250</v>
      </c>
      <c r="K1241" s="6">
        <f t="shared" si="8"/>
        <v>1012.5</v>
      </c>
      <c r="L1241" s="6">
        <f t="shared" si="9"/>
        <v>253.125</v>
      </c>
      <c r="M1241" s="7">
        <v>0.25</v>
      </c>
    </row>
    <row r="1242" spans="2:13" x14ac:dyDescent="0.2">
      <c r="B1242" s="2" t="s">
        <v>25</v>
      </c>
      <c r="C1242" s="2">
        <v>1128299</v>
      </c>
      <c r="D1242" s="3">
        <v>44237</v>
      </c>
      <c r="E1242" s="2" t="s">
        <v>26</v>
      </c>
      <c r="F1242" s="2" t="s">
        <v>58</v>
      </c>
      <c r="G1242" s="2" t="s">
        <v>59</v>
      </c>
      <c r="H1242" s="2" t="s">
        <v>19</v>
      </c>
      <c r="I1242" s="4">
        <v>0.5</v>
      </c>
      <c r="J1242" s="5">
        <v>1500</v>
      </c>
      <c r="K1242" s="6">
        <f t="shared" si="8"/>
        <v>750</v>
      </c>
      <c r="L1242" s="6">
        <f t="shared" si="9"/>
        <v>112.5</v>
      </c>
      <c r="M1242" s="7">
        <v>0.15</v>
      </c>
    </row>
    <row r="1243" spans="2:13" x14ac:dyDescent="0.2">
      <c r="B1243" s="2" t="s">
        <v>25</v>
      </c>
      <c r="C1243" s="2">
        <v>1128299</v>
      </c>
      <c r="D1243" s="3">
        <v>44237</v>
      </c>
      <c r="E1243" s="2" t="s">
        <v>26</v>
      </c>
      <c r="F1243" s="2" t="s">
        <v>58</v>
      </c>
      <c r="G1243" s="2" t="s">
        <v>59</v>
      </c>
      <c r="H1243" s="2" t="s">
        <v>20</v>
      </c>
      <c r="I1243" s="4">
        <v>0.45</v>
      </c>
      <c r="J1243" s="5">
        <v>3500</v>
      </c>
      <c r="K1243" s="6">
        <f t="shared" si="8"/>
        <v>1575</v>
      </c>
      <c r="L1243" s="6">
        <f t="shared" si="9"/>
        <v>630</v>
      </c>
      <c r="M1243" s="7">
        <v>0.4</v>
      </c>
    </row>
    <row r="1244" spans="2:13" x14ac:dyDescent="0.2">
      <c r="B1244" s="2" t="s">
        <v>25</v>
      </c>
      <c r="C1244" s="2">
        <v>1128299</v>
      </c>
      <c r="D1244" s="3">
        <v>44264</v>
      </c>
      <c r="E1244" s="2" t="s">
        <v>26</v>
      </c>
      <c r="F1244" s="2" t="s">
        <v>58</v>
      </c>
      <c r="G1244" s="2" t="s">
        <v>59</v>
      </c>
      <c r="H1244" s="2" t="s">
        <v>15</v>
      </c>
      <c r="I1244" s="4">
        <v>0.45</v>
      </c>
      <c r="J1244" s="5">
        <v>5000</v>
      </c>
      <c r="K1244" s="6">
        <f t="shared" si="8"/>
        <v>2250</v>
      </c>
      <c r="L1244" s="6">
        <f t="shared" si="9"/>
        <v>562.5</v>
      </c>
      <c r="M1244" s="7">
        <v>0.25</v>
      </c>
    </row>
    <row r="1245" spans="2:13" x14ac:dyDescent="0.2">
      <c r="B1245" s="2" t="s">
        <v>25</v>
      </c>
      <c r="C1245" s="2">
        <v>1128299</v>
      </c>
      <c r="D1245" s="3">
        <v>44264</v>
      </c>
      <c r="E1245" s="2" t="s">
        <v>26</v>
      </c>
      <c r="F1245" s="2" t="s">
        <v>58</v>
      </c>
      <c r="G1245" s="2" t="s">
        <v>59</v>
      </c>
      <c r="H1245" s="2" t="s">
        <v>16</v>
      </c>
      <c r="I1245" s="4">
        <v>0.54999999999999993</v>
      </c>
      <c r="J1245" s="5">
        <v>3500</v>
      </c>
      <c r="K1245" s="6">
        <f t="shared" si="8"/>
        <v>1924.9999999999998</v>
      </c>
      <c r="L1245" s="6">
        <f t="shared" si="9"/>
        <v>385</v>
      </c>
      <c r="M1245" s="7">
        <v>0.2</v>
      </c>
    </row>
    <row r="1246" spans="2:13" x14ac:dyDescent="0.2">
      <c r="B1246" s="2" t="s">
        <v>25</v>
      </c>
      <c r="C1246" s="2">
        <v>1128299</v>
      </c>
      <c r="D1246" s="3">
        <v>44264</v>
      </c>
      <c r="E1246" s="2" t="s">
        <v>26</v>
      </c>
      <c r="F1246" s="2" t="s">
        <v>58</v>
      </c>
      <c r="G1246" s="2" t="s">
        <v>59</v>
      </c>
      <c r="H1246" s="2" t="s">
        <v>17</v>
      </c>
      <c r="I1246" s="4">
        <v>0.59999999999999987</v>
      </c>
      <c r="J1246" s="5">
        <v>3750</v>
      </c>
      <c r="K1246" s="6">
        <f t="shared" si="8"/>
        <v>2249.9999999999995</v>
      </c>
      <c r="L1246" s="6">
        <f t="shared" si="9"/>
        <v>562.49999999999989</v>
      </c>
      <c r="M1246" s="7">
        <v>0.25</v>
      </c>
    </row>
    <row r="1247" spans="2:13" x14ac:dyDescent="0.2">
      <c r="B1247" s="2" t="s">
        <v>25</v>
      </c>
      <c r="C1247" s="2">
        <v>1128299</v>
      </c>
      <c r="D1247" s="3">
        <v>44264</v>
      </c>
      <c r="E1247" s="2" t="s">
        <v>26</v>
      </c>
      <c r="F1247" s="2" t="s">
        <v>58</v>
      </c>
      <c r="G1247" s="2" t="s">
        <v>59</v>
      </c>
      <c r="H1247" s="2" t="s">
        <v>18</v>
      </c>
      <c r="I1247" s="4">
        <v>0.54999999999999993</v>
      </c>
      <c r="J1247" s="5">
        <v>2750</v>
      </c>
      <c r="K1247" s="6">
        <f t="shared" si="8"/>
        <v>1512.4999999999998</v>
      </c>
      <c r="L1247" s="6">
        <f t="shared" si="9"/>
        <v>378.12499999999994</v>
      </c>
      <c r="M1247" s="7">
        <v>0.25</v>
      </c>
    </row>
    <row r="1248" spans="2:13" x14ac:dyDescent="0.2">
      <c r="B1248" s="2" t="s">
        <v>25</v>
      </c>
      <c r="C1248" s="2">
        <v>1128299</v>
      </c>
      <c r="D1248" s="3">
        <v>44264</v>
      </c>
      <c r="E1248" s="2" t="s">
        <v>26</v>
      </c>
      <c r="F1248" s="2" t="s">
        <v>58</v>
      </c>
      <c r="G1248" s="2" t="s">
        <v>59</v>
      </c>
      <c r="H1248" s="2" t="s">
        <v>19</v>
      </c>
      <c r="I1248" s="4">
        <v>0.6</v>
      </c>
      <c r="J1248" s="5">
        <v>1250</v>
      </c>
      <c r="K1248" s="6">
        <f t="shared" si="8"/>
        <v>750</v>
      </c>
      <c r="L1248" s="6">
        <f t="shared" si="9"/>
        <v>112.5</v>
      </c>
      <c r="M1248" s="7">
        <v>0.15</v>
      </c>
    </row>
    <row r="1249" spans="2:13" x14ac:dyDescent="0.2">
      <c r="B1249" s="2" t="s">
        <v>25</v>
      </c>
      <c r="C1249" s="2">
        <v>1128299</v>
      </c>
      <c r="D1249" s="3">
        <v>44264</v>
      </c>
      <c r="E1249" s="2" t="s">
        <v>26</v>
      </c>
      <c r="F1249" s="2" t="s">
        <v>58</v>
      </c>
      <c r="G1249" s="2" t="s">
        <v>59</v>
      </c>
      <c r="H1249" s="2" t="s">
        <v>20</v>
      </c>
      <c r="I1249" s="4">
        <v>0.54999999999999993</v>
      </c>
      <c r="J1249" s="5">
        <v>3250</v>
      </c>
      <c r="K1249" s="6">
        <f t="shared" si="8"/>
        <v>1787.4999999999998</v>
      </c>
      <c r="L1249" s="6">
        <f t="shared" si="9"/>
        <v>715</v>
      </c>
      <c r="M1249" s="7">
        <v>0.4</v>
      </c>
    </row>
    <row r="1250" spans="2:13" x14ac:dyDescent="0.2">
      <c r="B1250" s="2" t="s">
        <v>25</v>
      </c>
      <c r="C1250" s="2">
        <v>1128299</v>
      </c>
      <c r="D1250" s="3">
        <v>44296</v>
      </c>
      <c r="E1250" s="2" t="s">
        <v>26</v>
      </c>
      <c r="F1250" s="2" t="s">
        <v>58</v>
      </c>
      <c r="G1250" s="2" t="s">
        <v>59</v>
      </c>
      <c r="H1250" s="2" t="s">
        <v>15</v>
      </c>
      <c r="I1250" s="4">
        <v>0.6</v>
      </c>
      <c r="J1250" s="5">
        <v>5000</v>
      </c>
      <c r="K1250" s="6">
        <f t="shared" si="8"/>
        <v>3000</v>
      </c>
      <c r="L1250" s="6">
        <f t="shared" si="9"/>
        <v>750</v>
      </c>
      <c r="M1250" s="7">
        <v>0.25</v>
      </c>
    </row>
    <row r="1251" spans="2:13" x14ac:dyDescent="0.2">
      <c r="B1251" s="2" t="s">
        <v>25</v>
      </c>
      <c r="C1251" s="2">
        <v>1128299</v>
      </c>
      <c r="D1251" s="3">
        <v>44296</v>
      </c>
      <c r="E1251" s="2" t="s">
        <v>26</v>
      </c>
      <c r="F1251" s="2" t="s">
        <v>58</v>
      </c>
      <c r="G1251" s="2" t="s">
        <v>59</v>
      </c>
      <c r="H1251" s="2" t="s">
        <v>16</v>
      </c>
      <c r="I1251" s="4">
        <v>0.65</v>
      </c>
      <c r="J1251" s="5">
        <v>3000</v>
      </c>
      <c r="K1251" s="6">
        <f t="shared" si="8"/>
        <v>1950</v>
      </c>
      <c r="L1251" s="6">
        <f t="shared" si="9"/>
        <v>390</v>
      </c>
      <c r="M1251" s="7">
        <v>0.2</v>
      </c>
    </row>
    <row r="1252" spans="2:13" x14ac:dyDescent="0.2">
      <c r="B1252" s="2" t="s">
        <v>25</v>
      </c>
      <c r="C1252" s="2">
        <v>1128299</v>
      </c>
      <c r="D1252" s="3">
        <v>44296</v>
      </c>
      <c r="E1252" s="2" t="s">
        <v>26</v>
      </c>
      <c r="F1252" s="2" t="s">
        <v>58</v>
      </c>
      <c r="G1252" s="2" t="s">
        <v>59</v>
      </c>
      <c r="H1252" s="2" t="s">
        <v>17</v>
      </c>
      <c r="I1252" s="4">
        <v>0.65</v>
      </c>
      <c r="J1252" s="5">
        <v>3500</v>
      </c>
      <c r="K1252" s="6">
        <f t="shared" si="8"/>
        <v>2275</v>
      </c>
      <c r="L1252" s="6">
        <f t="shared" si="9"/>
        <v>568.75</v>
      </c>
      <c r="M1252" s="7">
        <v>0.25</v>
      </c>
    </row>
    <row r="1253" spans="2:13" x14ac:dyDescent="0.2">
      <c r="B1253" s="2" t="s">
        <v>25</v>
      </c>
      <c r="C1253" s="2">
        <v>1128299</v>
      </c>
      <c r="D1253" s="3">
        <v>44296</v>
      </c>
      <c r="E1253" s="2" t="s">
        <v>26</v>
      </c>
      <c r="F1253" s="2" t="s">
        <v>58</v>
      </c>
      <c r="G1253" s="2" t="s">
        <v>59</v>
      </c>
      <c r="H1253" s="2" t="s">
        <v>18</v>
      </c>
      <c r="I1253" s="4">
        <v>0.5</v>
      </c>
      <c r="J1253" s="5">
        <v>2500</v>
      </c>
      <c r="K1253" s="6">
        <f t="shared" si="8"/>
        <v>1250</v>
      </c>
      <c r="L1253" s="6">
        <f t="shared" si="9"/>
        <v>312.5</v>
      </c>
      <c r="M1253" s="7">
        <v>0.25</v>
      </c>
    </row>
    <row r="1254" spans="2:13" x14ac:dyDescent="0.2">
      <c r="B1254" s="2" t="s">
        <v>25</v>
      </c>
      <c r="C1254" s="2">
        <v>1128299</v>
      </c>
      <c r="D1254" s="3">
        <v>44296</v>
      </c>
      <c r="E1254" s="2" t="s">
        <v>26</v>
      </c>
      <c r="F1254" s="2" t="s">
        <v>58</v>
      </c>
      <c r="G1254" s="2" t="s">
        <v>59</v>
      </c>
      <c r="H1254" s="2" t="s">
        <v>19</v>
      </c>
      <c r="I1254" s="4">
        <v>0.55000000000000004</v>
      </c>
      <c r="J1254" s="5">
        <v>1500</v>
      </c>
      <c r="K1254" s="6">
        <f t="shared" si="8"/>
        <v>825.00000000000011</v>
      </c>
      <c r="L1254" s="6">
        <f t="shared" si="9"/>
        <v>123.75000000000001</v>
      </c>
      <c r="M1254" s="7">
        <v>0.15</v>
      </c>
    </row>
    <row r="1255" spans="2:13" x14ac:dyDescent="0.2">
      <c r="B1255" s="2" t="s">
        <v>25</v>
      </c>
      <c r="C1255" s="2">
        <v>1128299</v>
      </c>
      <c r="D1255" s="3">
        <v>44296</v>
      </c>
      <c r="E1255" s="2" t="s">
        <v>26</v>
      </c>
      <c r="F1255" s="2" t="s">
        <v>58</v>
      </c>
      <c r="G1255" s="2" t="s">
        <v>59</v>
      </c>
      <c r="H1255" s="2" t="s">
        <v>20</v>
      </c>
      <c r="I1255" s="4">
        <v>0.70000000000000007</v>
      </c>
      <c r="J1255" s="5">
        <v>3250</v>
      </c>
      <c r="K1255" s="6">
        <f t="shared" si="8"/>
        <v>2275</v>
      </c>
      <c r="L1255" s="6">
        <f t="shared" si="9"/>
        <v>910</v>
      </c>
      <c r="M1255" s="7">
        <v>0.4</v>
      </c>
    </row>
    <row r="1256" spans="2:13" x14ac:dyDescent="0.2">
      <c r="B1256" s="2" t="s">
        <v>25</v>
      </c>
      <c r="C1256" s="2">
        <v>1128299</v>
      </c>
      <c r="D1256" s="3">
        <v>44327</v>
      </c>
      <c r="E1256" s="2" t="s">
        <v>26</v>
      </c>
      <c r="F1256" s="2" t="s">
        <v>58</v>
      </c>
      <c r="G1256" s="2" t="s">
        <v>59</v>
      </c>
      <c r="H1256" s="2" t="s">
        <v>15</v>
      </c>
      <c r="I1256" s="4">
        <v>0.54999999999999993</v>
      </c>
      <c r="J1256" s="5">
        <v>5250</v>
      </c>
      <c r="K1256" s="6">
        <f t="shared" si="8"/>
        <v>2887.4999999999995</v>
      </c>
      <c r="L1256" s="6">
        <f t="shared" si="9"/>
        <v>721.87499999999989</v>
      </c>
      <c r="M1256" s="7">
        <v>0.25</v>
      </c>
    </row>
    <row r="1257" spans="2:13" x14ac:dyDescent="0.2">
      <c r="B1257" s="2" t="s">
        <v>25</v>
      </c>
      <c r="C1257" s="2">
        <v>1128299</v>
      </c>
      <c r="D1257" s="3">
        <v>44327</v>
      </c>
      <c r="E1257" s="2" t="s">
        <v>26</v>
      </c>
      <c r="F1257" s="2" t="s">
        <v>58</v>
      </c>
      <c r="G1257" s="2" t="s">
        <v>59</v>
      </c>
      <c r="H1257" s="2" t="s">
        <v>16</v>
      </c>
      <c r="I1257" s="4">
        <v>0.6</v>
      </c>
      <c r="J1257" s="5">
        <v>3750</v>
      </c>
      <c r="K1257" s="6">
        <f t="shared" si="8"/>
        <v>2250</v>
      </c>
      <c r="L1257" s="6">
        <f t="shared" si="9"/>
        <v>450</v>
      </c>
      <c r="M1257" s="7">
        <v>0.2</v>
      </c>
    </row>
    <row r="1258" spans="2:13" x14ac:dyDescent="0.2">
      <c r="B1258" s="2" t="s">
        <v>25</v>
      </c>
      <c r="C1258" s="2">
        <v>1128299</v>
      </c>
      <c r="D1258" s="3">
        <v>44327</v>
      </c>
      <c r="E1258" s="2" t="s">
        <v>26</v>
      </c>
      <c r="F1258" s="2" t="s">
        <v>58</v>
      </c>
      <c r="G1258" s="2" t="s">
        <v>59</v>
      </c>
      <c r="H1258" s="2" t="s">
        <v>17</v>
      </c>
      <c r="I1258" s="4">
        <v>0.6</v>
      </c>
      <c r="J1258" s="5">
        <v>3750</v>
      </c>
      <c r="K1258" s="6">
        <f t="shared" si="8"/>
        <v>2250</v>
      </c>
      <c r="L1258" s="6">
        <f t="shared" si="9"/>
        <v>562.5</v>
      </c>
      <c r="M1258" s="7">
        <v>0.25</v>
      </c>
    </row>
    <row r="1259" spans="2:13" x14ac:dyDescent="0.2">
      <c r="B1259" s="2" t="s">
        <v>25</v>
      </c>
      <c r="C1259" s="2">
        <v>1128299</v>
      </c>
      <c r="D1259" s="3">
        <v>44327</v>
      </c>
      <c r="E1259" s="2" t="s">
        <v>26</v>
      </c>
      <c r="F1259" s="2" t="s">
        <v>58</v>
      </c>
      <c r="G1259" s="2" t="s">
        <v>59</v>
      </c>
      <c r="H1259" s="2" t="s">
        <v>18</v>
      </c>
      <c r="I1259" s="4">
        <v>0.54999999999999993</v>
      </c>
      <c r="J1259" s="5">
        <v>2750</v>
      </c>
      <c r="K1259" s="6">
        <f t="shared" si="8"/>
        <v>1512.4999999999998</v>
      </c>
      <c r="L1259" s="6">
        <f t="shared" si="9"/>
        <v>378.12499999999994</v>
      </c>
      <c r="M1259" s="7">
        <v>0.25</v>
      </c>
    </row>
    <row r="1260" spans="2:13" x14ac:dyDescent="0.2">
      <c r="B1260" s="2" t="s">
        <v>25</v>
      </c>
      <c r="C1260" s="2">
        <v>1128299</v>
      </c>
      <c r="D1260" s="3">
        <v>44327</v>
      </c>
      <c r="E1260" s="2" t="s">
        <v>26</v>
      </c>
      <c r="F1260" s="2" t="s">
        <v>58</v>
      </c>
      <c r="G1260" s="2" t="s">
        <v>59</v>
      </c>
      <c r="H1260" s="2" t="s">
        <v>19</v>
      </c>
      <c r="I1260" s="4">
        <v>0.6</v>
      </c>
      <c r="J1260" s="5">
        <v>1750</v>
      </c>
      <c r="K1260" s="6">
        <f t="shared" si="8"/>
        <v>1050</v>
      </c>
      <c r="L1260" s="6">
        <f t="shared" si="9"/>
        <v>157.5</v>
      </c>
      <c r="M1260" s="7">
        <v>0.15</v>
      </c>
    </row>
    <row r="1261" spans="2:13" x14ac:dyDescent="0.2">
      <c r="B1261" s="2" t="s">
        <v>25</v>
      </c>
      <c r="C1261" s="2">
        <v>1128299</v>
      </c>
      <c r="D1261" s="3">
        <v>44327</v>
      </c>
      <c r="E1261" s="2" t="s">
        <v>26</v>
      </c>
      <c r="F1261" s="2" t="s">
        <v>58</v>
      </c>
      <c r="G1261" s="2" t="s">
        <v>59</v>
      </c>
      <c r="H1261" s="2" t="s">
        <v>20</v>
      </c>
      <c r="I1261" s="4">
        <v>0.75</v>
      </c>
      <c r="J1261" s="5">
        <v>4750</v>
      </c>
      <c r="K1261" s="6">
        <f t="shared" si="8"/>
        <v>3562.5</v>
      </c>
      <c r="L1261" s="6">
        <f t="shared" si="9"/>
        <v>1425</v>
      </c>
      <c r="M1261" s="7">
        <v>0.4</v>
      </c>
    </row>
    <row r="1262" spans="2:13" x14ac:dyDescent="0.2">
      <c r="B1262" s="2" t="s">
        <v>25</v>
      </c>
      <c r="C1262" s="2">
        <v>1128299</v>
      </c>
      <c r="D1262" s="3">
        <v>44357</v>
      </c>
      <c r="E1262" s="2" t="s">
        <v>26</v>
      </c>
      <c r="F1262" s="2" t="s">
        <v>58</v>
      </c>
      <c r="G1262" s="2" t="s">
        <v>59</v>
      </c>
      <c r="H1262" s="2" t="s">
        <v>15</v>
      </c>
      <c r="I1262" s="4">
        <v>0.7</v>
      </c>
      <c r="J1262" s="5">
        <v>7250</v>
      </c>
      <c r="K1262" s="6">
        <f t="shared" si="8"/>
        <v>5075</v>
      </c>
      <c r="L1262" s="6">
        <f t="shared" si="9"/>
        <v>1268.75</v>
      </c>
      <c r="M1262" s="7">
        <v>0.25</v>
      </c>
    </row>
    <row r="1263" spans="2:13" x14ac:dyDescent="0.2">
      <c r="B1263" s="2" t="s">
        <v>25</v>
      </c>
      <c r="C1263" s="2">
        <v>1128299</v>
      </c>
      <c r="D1263" s="3">
        <v>44357</v>
      </c>
      <c r="E1263" s="2" t="s">
        <v>26</v>
      </c>
      <c r="F1263" s="2" t="s">
        <v>58</v>
      </c>
      <c r="G1263" s="2" t="s">
        <v>59</v>
      </c>
      <c r="H1263" s="2" t="s">
        <v>16</v>
      </c>
      <c r="I1263" s="4">
        <v>0.75</v>
      </c>
      <c r="J1263" s="5">
        <v>6000</v>
      </c>
      <c r="K1263" s="6">
        <f t="shared" si="8"/>
        <v>4500</v>
      </c>
      <c r="L1263" s="6">
        <f t="shared" si="9"/>
        <v>900</v>
      </c>
      <c r="M1263" s="7">
        <v>0.2</v>
      </c>
    </row>
    <row r="1264" spans="2:13" x14ac:dyDescent="0.2">
      <c r="B1264" s="2" t="s">
        <v>25</v>
      </c>
      <c r="C1264" s="2">
        <v>1128299</v>
      </c>
      <c r="D1264" s="3">
        <v>44357</v>
      </c>
      <c r="E1264" s="2" t="s">
        <v>26</v>
      </c>
      <c r="F1264" s="2" t="s">
        <v>58</v>
      </c>
      <c r="G1264" s="2" t="s">
        <v>59</v>
      </c>
      <c r="H1264" s="2" t="s">
        <v>17</v>
      </c>
      <c r="I1264" s="4">
        <v>0.75</v>
      </c>
      <c r="J1264" s="5">
        <v>6000</v>
      </c>
      <c r="K1264" s="6">
        <f t="shared" si="8"/>
        <v>4500</v>
      </c>
      <c r="L1264" s="6">
        <f t="shared" si="9"/>
        <v>1125</v>
      </c>
      <c r="M1264" s="7">
        <v>0.25</v>
      </c>
    </row>
    <row r="1265" spans="2:13" x14ac:dyDescent="0.2">
      <c r="B1265" s="2" t="s">
        <v>25</v>
      </c>
      <c r="C1265" s="2">
        <v>1128299</v>
      </c>
      <c r="D1265" s="3">
        <v>44357</v>
      </c>
      <c r="E1265" s="2" t="s">
        <v>26</v>
      </c>
      <c r="F1265" s="2" t="s">
        <v>58</v>
      </c>
      <c r="G1265" s="2" t="s">
        <v>59</v>
      </c>
      <c r="H1265" s="2" t="s">
        <v>18</v>
      </c>
      <c r="I1265" s="4">
        <v>0.75</v>
      </c>
      <c r="J1265" s="5">
        <v>4750</v>
      </c>
      <c r="K1265" s="6">
        <f t="shared" si="8"/>
        <v>3562.5</v>
      </c>
      <c r="L1265" s="6">
        <f t="shared" si="9"/>
        <v>890.625</v>
      </c>
      <c r="M1265" s="7">
        <v>0.25</v>
      </c>
    </row>
    <row r="1266" spans="2:13" x14ac:dyDescent="0.2">
      <c r="B1266" s="2" t="s">
        <v>25</v>
      </c>
      <c r="C1266" s="2">
        <v>1128299</v>
      </c>
      <c r="D1266" s="3">
        <v>44357</v>
      </c>
      <c r="E1266" s="2" t="s">
        <v>26</v>
      </c>
      <c r="F1266" s="2" t="s">
        <v>58</v>
      </c>
      <c r="G1266" s="2" t="s">
        <v>59</v>
      </c>
      <c r="H1266" s="2" t="s">
        <v>19</v>
      </c>
      <c r="I1266" s="4">
        <v>0.85000000000000009</v>
      </c>
      <c r="J1266" s="5">
        <v>3500</v>
      </c>
      <c r="K1266" s="6">
        <f t="shared" si="8"/>
        <v>2975.0000000000005</v>
      </c>
      <c r="L1266" s="6">
        <f t="shared" si="9"/>
        <v>446.25000000000006</v>
      </c>
      <c r="M1266" s="7">
        <v>0.15</v>
      </c>
    </row>
    <row r="1267" spans="2:13" x14ac:dyDescent="0.2">
      <c r="B1267" s="2" t="s">
        <v>25</v>
      </c>
      <c r="C1267" s="2">
        <v>1128299</v>
      </c>
      <c r="D1267" s="3">
        <v>44357</v>
      </c>
      <c r="E1267" s="2" t="s">
        <v>26</v>
      </c>
      <c r="F1267" s="2" t="s">
        <v>58</v>
      </c>
      <c r="G1267" s="2" t="s">
        <v>59</v>
      </c>
      <c r="H1267" s="2" t="s">
        <v>20</v>
      </c>
      <c r="I1267" s="4">
        <v>1</v>
      </c>
      <c r="J1267" s="5">
        <v>6500</v>
      </c>
      <c r="K1267" s="6">
        <f t="shared" si="8"/>
        <v>6500</v>
      </c>
      <c r="L1267" s="6">
        <f t="shared" si="9"/>
        <v>2600</v>
      </c>
      <c r="M1267" s="7">
        <v>0.4</v>
      </c>
    </row>
    <row r="1268" spans="2:13" x14ac:dyDescent="0.2">
      <c r="B1268" s="2" t="s">
        <v>25</v>
      </c>
      <c r="C1268" s="2">
        <v>1128299</v>
      </c>
      <c r="D1268" s="3">
        <v>44386</v>
      </c>
      <c r="E1268" s="2" t="s">
        <v>26</v>
      </c>
      <c r="F1268" s="2" t="s">
        <v>58</v>
      </c>
      <c r="G1268" s="2" t="s">
        <v>59</v>
      </c>
      <c r="H1268" s="2" t="s">
        <v>15</v>
      </c>
      <c r="I1268" s="4">
        <v>0.8</v>
      </c>
      <c r="J1268" s="5">
        <v>8000</v>
      </c>
      <c r="K1268" s="6">
        <f t="shared" si="8"/>
        <v>6400</v>
      </c>
      <c r="L1268" s="6">
        <f t="shared" si="9"/>
        <v>1600</v>
      </c>
      <c r="M1268" s="7">
        <v>0.25</v>
      </c>
    </row>
    <row r="1269" spans="2:13" x14ac:dyDescent="0.2">
      <c r="B1269" s="2" t="s">
        <v>25</v>
      </c>
      <c r="C1269" s="2">
        <v>1128299</v>
      </c>
      <c r="D1269" s="3">
        <v>44386</v>
      </c>
      <c r="E1269" s="2" t="s">
        <v>26</v>
      </c>
      <c r="F1269" s="2" t="s">
        <v>58</v>
      </c>
      <c r="G1269" s="2" t="s">
        <v>59</v>
      </c>
      <c r="H1269" s="2" t="s">
        <v>16</v>
      </c>
      <c r="I1269" s="4">
        <v>0.85000000000000009</v>
      </c>
      <c r="J1269" s="5">
        <v>6500</v>
      </c>
      <c r="K1269" s="6">
        <f t="shared" si="8"/>
        <v>5525.0000000000009</v>
      </c>
      <c r="L1269" s="6">
        <f t="shared" si="9"/>
        <v>1105.0000000000002</v>
      </c>
      <c r="M1269" s="7">
        <v>0.2</v>
      </c>
    </row>
    <row r="1270" spans="2:13" x14ac:dyDescent="0.2">
      <c r="B1270" s="2" t="s">
        <v>25</v>
      </c>
      <c r="C1270" s="2">
        <v>1128299</v>
      </c>
      <c r="D1270" s="3">
        <v>44386</v>
      </c>
      <c r="E1270" s="2" t="s">
        <v>26</v>
      </c>
      <c r="F1270" s="2" t="s">
        <v>58</v>
      </c>
      <c r="G1270" s="2" t="s">
        <v>59</v>
      </c>
      <c r="H1270" s="2" t="s">
        <v>17</v>
      </c>
      <c r="I1270" s="4">
        <v>0.85000000000000009</v>
      </c>
      <c r="J1270" s="5">
        <v>6000</v>
      </c>
      <c r="K1270" s="6">
        <f t="shared" si="8"/>
        <v>5100.0000000000009</v>
      </c>
      <c r="L1270" s="6">
        <f t="shared" si="9"/>
        <v>1275.0000000000002</v>
      </c>
      <c r="M1270" s="7">
        <v>0.25</v>
      </c>
    </row>
    <row r="1271" spans="2:13" x14ac:dyDescent="0.2">
      <c r="B1271" s="2" t="s">
        <v>25</v>
      </c>
      <c r="C1271" s="2">
        <v>1128299</v>
      </c>
      <c r="D1271" s="3">
        <v>44386</v>
      </c>
      <c r="E1271" s="2" t="s">
        <v>26</v>
      </c>
      <c r="F1271" s="2" t="s">
        <v>58</v>
      </c>
      <c r="G1271" s="2" t="s">
        <v>59</v>
      </c>
      <c r="H1271" s="2" t="s">
        <v>18</v>
      </c>
      <c r="I1271" s="4">
        <v>0.8</v>
      </c>
      <c r="J1271" s="5">
        <v>5000</v>
      </c>
      <c r="K1271" s="6">
        <f t="shared" si="8"/>
        <v>4000</v>
      </c>
      <c r="L1271" s="6">
        <f t="shared" si="9"/>
        <v>1000</v>
      </c>
      <c r="M1271" s="7">
        <v>0.25</v>
      </c>
    </row>
    <row r="1272" spans="2:13" x14ac:dyDescent="0.2">
      <c r="B1272" s="2" t="s">
        <v>25</v>
      </c>
      <c r="C1272" s="2">
        <v>1128299</v>
      </c>
      <c r="D1272" s="3">
        <v>44386</v>
      </c>
      <c r="E1272" s="2" t="s">
        <v>26</v>
      </c>
      <c r="F1272" s="2" t="s">
        <v>58</v>
      </c>
      <c r="G1272" s="2" t="s">
        <v>59</v>
      </c>
      <c r="H1272" s="2" t="s">
        <v>19</v>
      </c>
      <c r="I1272" s="4">
        <v>0.85000000000000009</v>
      </c>
      <c r="J1272" s="5">
        <v>5500</v>
      </c>
      <c r="K1272" s="6">
        <f t="shared" si="8"/>
        <v>4675.0000000000009</v>
      </c>
      <c r="L1272" s="6">
        <f t="shared" si="9"/>
        <v>701.25000000000011</v>
      </c>
      <c r="M1272" s="7">
        <v>0.15</v>
      </c>
    </row>
    <row r="1273" spans="2:13" x14ac:dyDescent="0.2">
      <c r="B1273" s="2" t="s">
        <v>25</v>
      </c>
      <c r="C1273" s="2">
        <v>1128299</v>
      </c>
      <c r="D1273" s="3">
        <v>44386</v>
      </c>
      <c r="E1273" s="2" t="s">
        <v>26</v>
      </c>
      <c r="F1273" s="2" t="s">
        <v>58</v>
      </c>
      <c r="G1273" s="2" t="s">
        <v>59</v>
      </c>
      <c r="H1273" s="2" t="s">
        <v>20</v>
      </c>
      <c r="I1273" s="4">
        <v>1</v>
      </c>
      <c r="J1273" s="5">
        <v>5500</v>
      </c>
      <c r="K1273" s="6">
        <f t="shared" si="8"/>
        <v>5500</v>
      </c>
      <c r="L1273" s="6">
        <f t="shared" si="9"/>
        <v>2200</v>
      </c>
      <c r="M1273" s="7">
        <v>0.4</v>
      </c>
    </row>
    <row r="1274" spans="2:13" x14ac:dyDescent="0.2">
      <c r="B1274" s="2" t="s">
        <v>25</v>
      </c>
      <c r="C1274" s="2">
        <v>1128299</v>
      </c>
      <c r="D1274" s="3">
        <v>44418</v>
      </c>
      <c r="E1274" s="2" t="s">
        <v>26</v>
      </c>
      <c r="F1274" s="2" t="s">
        <v>58</v>
      </c>
      <c r="G1274" s="2" t="s">
        <v>59</v>
      </c>
      <c r="H1274" s="2" t="s">
        <v>15</v>
      </c>
      <c r="I1274" s="4">
        <v>0.85000000000000009</v>
      </c>
      <c r="J1274" s="5">
        <v>7500</v>
      </c>
      <c r="K1274" s="6">
        <f t="shared" si="8"/>
        <v>6375.0000000000009</v>
      </c>
      <c r="L1274" s="6">
        <f t="shared" si="9"/>
        <v>1593.7500000000002</v>
      </c>
      <c r="M1274" s="7">
        <v>0.25</v>
      </c>
    </row>
    <row r="1275" spans="2:13" x14ac:dyDescent="0.2">
      <c r="B1275" s="2" t="s">
        <v>25</v>
      </c>
      <c r="C1275" s="2">
        <v>1128299</v>
      </c>
      <c r="D1275" s="3">
        <v>44418</v>
      </c>
      <c r="E1275" s="2" t="s">
        <v>26</v>
      </c>
      <c r="F1275" s="2" t="s">
        <v>58</v>
      </c>
      <c r="G1275" s="2" t="s">
        <v>59</v>
      </c>
      <c r="H1275" s="2" t="s">
        <v>16</v>
      </c>
      <c r="I1275" s="4">
        <v>0.75000000000000011</v>
      </c>
      <c r="J1275" s="5">
        <v>7250</v>
      </c>
      <c r="K1275" s="6">
        <f t="shared" si="8"/>
        <v>5437.5000000000009</v>
      </c>
      <c r="L1275" s="6">
        <f t="shared" si="9"/>
        <v>1087.5000000000002</v>
      </c>
      <c r="M1275" s="7">
        <v>0.2</v>
      </c>
    </row>
    <row r="1276" spans="2:13" x14ac:dyDescent="0.2">
      <c r="B1276" s="2" t="s">
        <v>25</v>
      </c>
      <c r="C1276" s="2">
        <v>1128299</v>
      </c>
      <c r="D1276" s="3">
        <v>44418</v>
      </c>
      <c r="E1276" s="2" t="s">
        <v>26</v>
      </c>
      <c r="F1276" s="2" t="s">
        <v>58</v>
      </c>
      <c r="G1276" s="2" t="s">
        <v>59</v>
      </c>
      <c r="H1276" s="2" t="s">
        <v>17</v>
      </c>
      <c r="I1276" s="4">
        <v>0.70000000000000007</v>
      </c>
      <c r="J1276" s="5">
        <v>6000</v>
      </c>
      <c r="K1276" s="6">
        <f t="shared" si="8"/>
        <v>4200</v>
      </c>
      <c r="L1276" s="6">
        <f t="shared" si="9"/>
        <v>1050</v>
      </c>
      <c r="M1276" s="7">
        <v>0.25</v>
      </c>
    </row>
    <row r="1277" spans="2:13" x14ac:dyDescent="0.2">
      <c r="B1277" s="2" t="s">
        <v>25</v>
      </c>
      <c r="C1277" s="2">
        <v>1128299</v>
      </c>
      <c r="D1277" s="3">
        <v>44418</v>
      </c>
      <c r="E1277" s="2" t="s">
        <v>26</v>
      </c>
      <c r="F1277" s="2" t="s">
        <v>58</v>
      </c>
      <c r="G1277" s="2" t="s">
        <v>59</v>
      </c>
      <c r="H1277" s="2" t="s">
        <v>18</v>
      </c>
      <c r="I1277" s="4">
        <v>0.70000000000000007</v>
      </c>
      <c r="J1277" s="5">
        <v>5250</v>
      </c>
      <c r="K1277" s="6">
        <f t="shared" si="8"/>
        <v>3675.0000000000005</v>
      </c>
      <c r="L1277" s="6">
        <f t="shared" si="9"/>
        <v>918.75000000000011</v>
      </c>
      <c r="M1277" s="7">
        <v>0.25</v>
      </c>
    </row>
    <row r="1278" spans="2:13" x14ac:dyDescent="0.2">
      <c r="B1278" s="2" t="s">
        <v>25</v>
      </c>
      <c r="C1278" s="2">
        <v>1128299</v>
      </c>
      <c r="D1278" s="3">
        <v>44418</v>
      </c>
      <c r="E1278" s="2" t="s">
        <v>26</v>
      </c>
      <c r="F1278" s="2" t="s">
        <v>58</v>
      </c>
      <c r="G1278" s="2" t="s">
        <v>59</v>
      </c>
      <c r="H1278" s="2" t="s">
        <v>19</v>
      </c>
      <c r="I1278" s="4">
        <v>0.7</v>
      </c>
      <c r="J1278" s="5">
        <v>5250</v>
      </c>
      <c r="K1278" s="6">
        <f t="shared" si="8"/>
        <v>3674.9999999999995</v>
      </c>
      <c r="L1278" s="6">
        <f t="shared" si="9"/>
        <v>551.24999999999989</v>
      </c>
      <c r="M1278" s="7">
        <v>0.15</v>
      </c>
    </row>
    <row r="1279" spans="2:13" x14ac:dyDescent="0.2">
      <c r="B1279" s="2" t="s">
        <v>25</v>
      </c>
      <c r="C1279" s="2">
        <v>1128299</v>
      </c>
      <c r="D1279" s="3">
        <v>44418</v>
      </c>
      <c r="E1279" s="2" t="s">
        <v>26</v>
      </c>
      <c r="F1279" s="2" t="s">
        <v>58</v>
      </c>
      <c r="G1279" s="2" t="s">
        <v>59</v>
      </c>
      <c r="H1279" s="2" t="s">
        <v>20</v>
      </c>
      <c r="I1279" s="4">
        <v>0.75</v>
      </c>
      <c r="J1279" s="5">
        <v>3500</v>
      </c>
      <c r="K1279" s="6">
        <f t="shared" si="8"/>
        <v>2625</v>
      </c>
      <c r="L1279" s="6">
        <f t="shared" si="9"/>
        <v>1050</v>
      </c>
      <c r="M1279" s="7">
        <v>0.4</v>
      </c>
    </row>
    <row r="1280" spans="2:13" x14ac:dyDescent="0.2">
      <c r="B1280" s="2" t="s">
        <v>25</v>
      </c>
      <c r="C1280" s="2">
        <v>1128299</v>
      </c>
      <c r="D1280" s="3">
        <v>44450</v>
      </c>
      <c r="E1280" s="2" t="s">
        <v>26</v>
      </c>
      <c r="F1280" s="2" t="s">
        <v>58</v>
      </c>
      <c r="G1280" s="2" t="s">
        <v>59</v>
      </c>
      <c r="H1280" s="2" t="s">
        <v>15</v>
      </c>
      <c r="I1280" s="4">
        <v>0.65000000000000013</v>
      </c>
      <c r="J1280" s="5">
        <v>5500</v>
      </c>
      <c r="K1280" s="6">
        <f t="shared" si="8"/>
        <v>3575.0000000000009</v>
      </c>
      <c r="L1280" s="6">
        <f t="shared" si="9"/>
        <v>893.75000000000023</v>
      </c>
      <c r="M1280" s="7">
        <v>0.25</v>
      </c>
    </row>
    <row r="1281" spans="2:13" x14ac:dyDescent="0.2">
      <c r="B1281" s="2" t="s">
        <v>25</v>
      </c>
      <c r="C1281" s="2">
        <v>1128299</v>
      </c>
      <c r="D1281" s="3">
        <v>44450</v>
      </c>
      <c r="E1281" s="2" t="s">
        <v>26</v>
      </c>
      <c r="F1281" s="2" t="s">
        <v>58</v>
      </c>
      <c r="G1281" s="2" t="s">
        <v>59</v>
      </c>
      <c r="H1281" s="2" t="s">
        <v>16</v>
      </c>
      <c r="I1281" s="4">
        <v>0.70000000000000018</v>
      </c>
      <c r="J1281" s="5">
        <v>5500</v>
      </c>
      <c r="K1281" s="6">
        <f t="shared" si="8"/>
        <v>3850.0000000000009</v>
      </c>
      <c r="L1281" s="6">
        <f t="shared" si="9"/>
        <v>770.00000000000023</v>
      </c>
      <c r="M1281" s="7">
        <v>0.2</v>
      </c>
    </row>
    <row r="1282" spans="2:13" x14ac:dyDescent="0.2">
      <c r="B1282" s="2" t="s">
        <v>25</v>
      </c>
      <c r="C1282" s="2">
        <v>1128299</v>
      </c>
      <c r="D1282" s="3">
        <v>44450</v>
      </c>
      <c r="E1282" s="2" t="s">
        <v>26</v>
      </c>
      <c r="F1282" s="2" t="s">
        <v>58</v>
      </c>
      <c r="G1282" s="2" t="s">
        <v>59</v>
      </c>
      <c r="H1282" s="2" t="s">
        <v>17</v>
      </c>
      <c r="I1282" s="4">
        <v>0.65000000000000013</v>
      </c>
      <c r="J1282" s="5">
        <v>3750</v>
      </c>
      <c r="K1282" s="6">
        <f t="shared" si="8"/>
        <v>2437.5000000000005</v>
      </c>
      <c r="L1282" s="6">
        <f t="shared" si="9"/>
        <v>609.37500000000011</v>
      </c>
      <c r="M1282" s="7">
        <v>0.25</v>
      </c>
    </row>
    <row r="1283" spans="2:13" x14ac:dyDescent="0.2">
      <c r="B1283" s="2" t="s">
        <v>25</v>
      </c>
      <c r="C1283" s="2">
        <v>1128299</v>
      </c>
      <c r="D1283" s="3">
        <v>44450</v>
      </c>
      <c r="E1283" s="2" t="s">
        <v>26</v>
      </c>
      <c r="F1283" s="2" t="s">
        <v>58</v>
      </c>
      <c r="G1283" s="2" t="s">
        <v>59</v>
      </c>
      <c r="H1283" s="2" t="s">
        <v>18</v>
      </c>
      <c r="I1283" s="4">
        <v>0.65000000000000013</v>
      </c>
      <c r="J1283" s="5">
        <v>3250</v>
      </c>
      <c r="K1283" s="6">
        <f t="shared" ref="K1283:K1537" si="10">I1283*J1283</f>
        <v>2112.5000000000005</v>
      </c>
      <c r="L1283" s="6">
        <f t="shared" ref="L1283:L1537" si="11">K1283*M1283</f>
        <v>528.12500000000011</v>
      </c>
      <c r="M1283" s="7">
        <v>0.25</v>
      </c>
    </row>
    <row r="1284" spans="2:13" x14ac:dyDescent="0.2">
      <c r="B1284" s="2" t="s">
        <v>25</v>
      </c>
      <c r="C1284" s="2">
        <v>1128299</v>
      </c>
      <c r="D1284" s="3">
        <v>44450</v>
      </c>
      <c r="E1284" s="2" t="s">
        <v>26</v>
      </c>
      <c r="F1284" s="2" t="s">
        <v>58</v>
      </c>
      <c r="G1284" s="2" t="s">
        <v>59</v>
      </c>
      <c r="H1284" s="2" t="s">
        <v>19</v>
      </c>
      <c r="I1284" s="4">
        <v>0.75000000000000011</v>
      </c>
      <c r="J1284" s="5">
        <v>3500</v>
      </c>
      <c r="K1284" s="6">
        <f t="shared" si="10"/>
        <v>2625.0000000000005</v>
      </c>
      <c r="L1284" s="6">
        <f t="shared" si="11"/>
        <v>393.75000000000006</v>
      </c>
      <c r="M1284" s="7">
        <v>0.15</v>
      </c>
    </row>
    <row r="1285" spans="2:13" x14ac:dyDescent="0.2">
      <c r="B1285" s="2" t="s">
        <v>25</v>
      </c>
      <c r="C1285" s="2">
        <v>1128299</v>
      </c>
      <c r="D1285" s="3">
        <v>44450</v>
      </c>
      <c r="E1285" s="2" t="s">
        <v>26</v>
      </c>
      <c r="F1285" s="2" t="s">
        <v>58</v>
      </c>
      <c r="G1285" s="2" t="s">
        <v>59</v>
      </c>
      <c r="H1285" s="2" t="s">
        <v>20</v>
      </c>
      <c r="I1285" s="4">
        <v>0.6</v>
      </c>
      <c r="J1285" s="5">
        <v>3750</v>
      </c>
      <c r="K1285" s="6">
        <f t="shared" si="10"/>
        <v>2250</v>
      </c>
      <c r="L1285" s="6">
        <f t="shared" si="11"/>
        <v>900</v>
      </c>
      <c r="M1285" s="7">
        <v>0.4</v>
      </c>
    </row>
    <row r="1286" spans="2:13" x14ac:dyDescent="0.2">
      <c r="B1286" s="2" t="s">
        <v>25</v>
      </c>
      <c r="C1286" s="2">
        <v>1128299</v>
      </c>
      <c r="D1286" s="3">
        <v>44479</v>
      </c>
      <c r="E1286" s="2" t="s">
        <v>26</v>
      </c>
      <c r="F1286" s="2" t="s">
        <v>58</v>
      </c>
      <c r="G1286" s="2" t="s">
        <v>59</v>
      </c>
      <c r="H1286" s="2" t="s">
        <v>15</v>
      </c>
      <c r="I1286" s="4">
        <v>0.55000000000000004</v>
      </c>
      <c r="J1286" s="5">
        <v>4750</v>
      </c>
      <c r="K1286" s="6">
        <f t="shared" si="10"/>
        <v>2612.5</v>
      </c>
      <c r="L1286" s="6">
        <f t="shared" si="11"/>
        <v>653.125</v>
      </c>
      <c r="M1286" s="7">
        <v>0.25</v>
      </c>
    </row>
    <row r="1287" spans="2:13" x14ac:dyDescent="0.2">
      <c r="B1287" s="2" t="s">
        <v>25</v>
      </c>
      <c r="C1287" s="2">
        <v>1128299</v>
      </c>
      <c r="D1287" s="3">
        <v>44479</v>
      </c>
      <c r="E1287" s="2" t="s">
        <v>26</v>
      </c>
      <c r="F1287" s="2" t="s">
        <v>58</v>
      </c>
      <c r="G1287" s="2" t="s">
        <v>59</v>
      </c>
      <c r="H1287" s="2" t="s">
        <v>16</v>
      </c>
      <c r="I1287" s="4">
        <v>0.65000000000000013</v>
      </c>
      <c r="J1287" s="5">
        <v>4750</v>
      </c>
      <c r="K1287" s="6">
        <f t="shared" si="10"/>
        <v>3087.5000000000005</v>
      </c>
      <c r="L1287" s="6">
        <f t="shared" si="11"/>
        <v>617.50000000000011</v>
      </c>
      <c r="M1287" s="7">
        <v>0.2</v>
      </c>
    </row>
    <row r="1288" spans="2:13" x14ac:dyDescent="0.2">
      <c r="B1288" s="2" t="s">
        <v>25</v>
      </c>
      <c r="C1288" s="2">
        <v>1128299</v>
      </c>
      <c r="D1288" s="3">
        <v>44479</v>
      </c>
      <c r="E1288" s="2" t="s">
        <v>26</v>
      </c>
      <c r="F1288" s="2" t="s">
        <v>58</v>
      </c>
      <c r="G1288" s="2" t="s">
        <v>59</v>
      </c>
      <c r="H1288" s="2" t="s">
        <v>17</v>
      </c>
      <c r="I1288" s="4">
        <v>0.60000000000000009</v>
      </c>
      <c r="J1288" s="5">
        <v>3000</v>
      </c>
      <c r="K1288" s="6">
        <f t="shared" si="10"/>
        <v>1800.0000000000002</v>
      </c>
      <c r="L1288" s="6">
        <f t="shared" si="11"/>
        <v>450.00000000000006</v>
      </c>
      <c r="M1288" s="7">
        <v>0.25</v>
      </c>
    </row>
    <row r="1289" spans="2:13" x14ac:dyDescent="0.2">
      <c r="B1289" s="2" t="s">
        <v>25</v>
      </c>
      <c r="C1289" s="2">
        <v>1128299</v>
      </c>
      <c r="D1289" s="3">
        <v>44479</v>
      </c>
      <c r="E1289" s="2" t="s">
        <v>26</v>
      </c>
      <c r="F1289" s="2" t="s">
        <v>58</v>
      </c>
      <c r="G1289" s="2" t="s">
        <v>59</v>
      </c>
      <c r="H1289" s="2" t="s">
        <v>18</v>
      </c>
      <c r="I1289" s="4">
        <v>0.55000000000000004</v>
      </c>
      <c r="J1289" s="5">
        <v>2750</v>
      </c>
      <c r="K1289" s="6">
        <f t="shared" si="10"/>
        <v>1512.5000000000002</v>
      </c>
      <c r="L1289" s="6">
        <f t="shared" si="11"/>
        <v>378.12500000000006</v>
      </c>
      <c r="M1289" s="7">
        <v>0.25</v>
      </c>
    </row>
    <row r="1290" spans="2:13" x14ac:dyDescent="0.2">
      <c r="B1290" s="2" t="s">
        <v>25</v>
      </c>
      <c r="C1290" s="2">
        <v>1128299</v>
      </c>
      <c r="D1290" s="3">
        <v>44479</v>
      </c>
      <c r="E1290" s="2" t="s">
        <v>26</v>
      </c>
      <c r="F1290" s="2" t="s">
        <v>58</v>
      </c>
      <c r="G1290" s="2" t="s">
        <v>59</v>
      </c>
      <c r="H1290" s="2" t="s">
        <v>19</v>
      </c>
      <c r="I1290" s="4">
        <v>0.65</v>
      </c>
      <c r="J1290" s="5">
        <v>2500</v>
      </c>
      <c r="K1290" s="6">
        <f t="shared" si="10"/>
        <v>1625</v>
      </c>
      <c r="L1290" s="6">
        <f t="shared" si="11"/>
        <v>243.75</v>
      </c>
      <c r="M1290" s="7">
        <v>0.15</v>
      </c>
    </row>
    <row r="1291" spans="2:13" x14ac:dyDescent="0.2">
      <c r="B1291" s="2" t="s">
        <v>25</v>
      </c>
      <c r="C1291" s="2">
        <v>1128299</v>
      </c>
      <c r="D1291" s="3">
        <v>44479</v>
      </c>
      <c r="E1291" s="2" t="s">
        <v>26</v>
      </c>
      <c r="F1291" s="2" t="s">
        <v>58</v>
      </c>
      <c r="G1291" s="2" t="s">
        <v>59</v>
      </c>
      <c r="H1291" s="2" t="s">
        <v>20</v>
      </c>
      <c r="I1291" s="4">
        <v>0.70000000000000007</v>
      </c>
      <c r="J1291" s="5">
        <v>3000</v>
      </c>
      <c r="K1291" s="6">
        <f t="shared" si="10"/>
        <v>2100</v>
      </c>
      <c r="L1291" s="6">
        <f t="shared" si="11"/>
        <v>840</v>
      </c>
      <c r="M1291" s="7">
        <v>0.4</v>
      </c>
    </row>
    <row r="1292" spans="2:13" x14ac:dyDescent="0.2">
      <c r="B1292" s="2" t="s">
        <v>25</v>
      </c>
      <c r="C1292" s="2">
        <v>1128299</v>
      </c>
      <c r="D1292" s="3">
        <v>44510</v>
      </c>
      <c r="E1292" s="2" t="s">
        <v>26</v>
      </c>
      <c r="F1292" s="2" t="s">
        <v>58</v>
      </c>
      <c r="G1292" s="2" t="s">
        <v>59</v>
      </c>
      <c r="H1292" s="2" t="s">
        <v>15</v>
      </c>
      <c r="I1292" s="4">
        <v>0.55000000000000004</v>
      </c>
      <c r="J1292" s="5">
        <v>5250</v>
      </c>
      <c r="K1292" s="6">
        <f t="shared" si="10"/>
        <v>2887.5000000000005</v>
      </c>
      <c r="L1292" s="6">
        <f t="shared" si="11"/>
        <v>721.87500000000011</v>
      </c>
      <c r="M1292" s="7">
        <v>0.25</v>
      </c>
    </row>
    <row r="1293" spans="2:13" x14ac:dyDescent="0.2">
      <c r="B1293" s="2" t="s">
        <v>25</v>
      </c>
      <c r="C1293" s="2">
        <v>1128299</v>
      </c>
      <c r="D1293" s="3">
        <v>44510</v>
      </c>
      <c r="E1293" s="2" t="s">
        <v>26</v>
      </c>
      <c r="F1293" s="2" t="s">
        <v>58</v>
      </c>
      <c r="G1293" s="2" t="s">
        <v>59</v>
      </c>
      <c r="H1293" s="2" t="s">
        <v>16</v>
      </c>
      <c r="I1293" s="4">
        <v>0.60000000000000009</v>
      </c>
      <c r="J1293" s="5">
        <v>6000</v>
      </c>
      <c r="K1293" s="6">
        <f t="shared" si="10"/>
        <v>3600.0000000000005</v>
      </c>
      <c r="L1293" s="6">
        <f t="shared" si="11"/>
        <v>720.00000000000011</v>
      </c>
      <c r="M1293" s="7">
        <v>0.2</v>
      </c>
    </row>
    <row r="1294" spans="2:13" x14ac:dyDescent="0.2">
      <c r="B1294" s="2" t="s">
        <v>25</v>
      </c>
      <c r="C1294" s="2">
        <v>1128299</v>
      </c>
      <c r="D1294" s="3">
        <v>44510</v>
      </c>
      <c r="E1294" s="2" t="s">
        <v>26</v>
      </c>
      <c r="F1294" s="2" t="s">
        <v>58</v>
      </c>
      <c r="G1294" s="2" t="s">
        <v>59</v>
      </c>
      <c r="H1294" s="2" t="s">
        <v>17</v>
      </c>
      <c r="I1294" s="4">
        <v>0.55000000000000004</v>
      </c>
      <c r="J1294" s="5">
        <v>4250</v>
      </c>
      <c r="K1294" s="6">
        <f t="shared" si="10"/>
        <v>2337.5</v>
      </c>
      <c r="L1294" s="6">
        <f t="shared" si="11"/>
        <v>584.375</v>
      </c>
      <c r="M1294" s="7">
        <v>0.25</v>
      </c>
    </row>
    <row r="1295" spans="2:13" x14ac:dyDescent="0.2">
      <c r="B1295" s="2" t="s">
        <v>25</v>
      </c>
      <c r="C1295" s="2">
        <v>1128299</v>
      </c>
      <c r="D1295" s="3">
        <v>44510</v>
      </c>
      <c r="E1295" s="2" t="s">
        <v>26</v>
      </c>
      <c r="F1295" s="2" t="s">
        <v>58</v>
      </c>
      <c r="G1295" s="2" t="s">
        <v>59</v>
      </c>
      <c r="H1295" s="2" t="s">
        <v>18</v>
      </c>
      <c r="I1295" s="4">
        <v>0.65000000000000013</v>
      </c>
      <c r="J1295" s="5">
        <v>4000</v>
      </c>
      <c r="K1295" s="6">
        <f t="shared" si="10"/>
        <v>2600.0000000000005</v>
      </c>
      <c r="L1295" s="6">
        <f t="shared" si="11"/>
        <v>650.00000000000011</v>
      </c>
      <c r="M1295" s="7">
        <v>0.25</v>
      </c>
    </row>
    <row r="1296" spans="2:13" x14ac:dyDescent="0.2">
      <c r="B1296" s="2" t="s">
        <v>25</v>
      </c>
      <c r="C1296" s="2">
        <v>1128299</v>
      </c>
      <c r="D1296" s="3">
        <v>44510</v>
      </c>
      <c r="E1296" s="2" t="s">
        <v>26</v>
      </c>
      <c r="F1296" s="2" t="s">
        <v>58</v>
      </c>
      <c r="G1296" s="2" t="s">
        <v>59</v>
      </c>
      <c r="H1296" s="2" t="s">
        <v>19</v>
      </c>
      <c r="I1296" s="4">
        <v>0.85000000000000009</v>
      </c>
      <c r="J1296" s="5">
        <v>3750</v>
      </c>
      <c r="K1296" s="6">
        <f t="shared" si="10"/>
        <v>3187.5000000000005</v>
      </c>
      <c r="L1296" s="6">
        <f t="shared" si="11"/>
        <v>478.12500000000006</v>
      </c>
      <c r="M1296" s="7">
        <v>0.15</v>
      </c>
    </row>
    <row r="1297" spans="2:13" x14ac:dyDescent="0.2">
      <c r="B1297" s="2" t="s">
        <v>25</v>
      </c>
      <c r="C1297" s="2">
        <v>1128299</v>
      </c>
      <c r="D1297" s="3">
        <v>44510</v>
      </c>
      <c r="E1297" s="2" t="s">
        <v>26</v>
      </c>
      <c r="F1297" s="2" t="s">
        <v>58</v>
      </c>
      <c r="G1297" s="2" t="s">
        <v>59</v>
      </c>
      <c r="H1297" s="2" t="s">
        <v>20</v>
      </c>
      <c r="I1297" s="4">
        <v>0.90000000000000013</v>
      </c>
      <c r="J1297" s="5">
        <v>5000</v>
      </c>
      <c r="K1297" s="6">
        <f t="shared" si="10"/>
        <v>4500.0000000000009</v>
      </c>
      <c r="L1297" s="6">
        <f t="shared" si="11"/>
        <v>1800.0000000000005</v>
      </c>
      <c r="M1297" s="7">
        <v>0.4</v>
      </c>
    </row>
    <row r="1298" spans="2:13" x14ac:dyDescent="0.2">
      <c r="B1298" s="2" t="s">
        <v>25</v>
      </c>
      <c r="C1298" s="2">
        <v>1128299</v>
      </c>
      <c r="D1298" s="3">
        <v>44539</v>
      </c>
      <c r="E1298" s="2" t="s">
        <v>26</v>
      </c>
      <c r="F1298" s="2" t="s">
        <v>58</v>
      </c>
      <c r="G1298" s="2" t="s">
        <v>59</v>
      </c>
      <c r="H1298" s="2" t="s">
        <v>15</v>
      </c>
      <c r="I1298" s="4">
        <v>0.75000000000000011</v>
      </c>
      <c r="J1298" s="5">
        <v>7000</v>
      </c>
      <c r="K1298" s="6">
        <f t="shared" si="10"/>
        <v>5250.0000000000009</v>
      </c>
      <c r="L1298" s="6">
        <f t="shared" si="11"/>
        <v>1312.5000000000002</v>
      </c>
      <c r="M1298" s="7">
        <v>0.25</v>
      </c>
    </row>
    <row r="1299" spans="2:13" x14ac:dyDescent="0.2">
      <c r="B1299" s="2" t="s">
        <v>25</v>
      </c>
      <c r="C1299" s="2">
        <v>1128299</v>
      </c>
      <c r="D1299" s="3">
        <v>44539</v>
      </c>
      <c r="E1299" s="2" t="s">
        <v>26</v>
      </c>
      <c r="F1299" s="2" t="s">
        <v>58</v>
      </c>
      <c r="G1299" s="2" t="s">
        <v>59</v>
      </c>
      <c r="H1299" s="2" t="s">
        <v>16</v>
      </c>
      <c r="I1299" s="4">
        <v>0.8500000000000002</v>
      </c>
      <c r="J1299" s="5">
        <v>7000</v>
      </c>
      <c r="K1299" s="6">
        <f t="shared" si="10"/>
        <v>5950.0000000000018</v>
      </c>
      <c r="L1299" s="6">
        <f t="shared" si="11"/>
        <v>1190.0000000000005</v>
      </c>
      <c r="M1299" s="7">
        <v>0.2</v>
      </c>
    </row>
    <row r="1300" spans="2:13" x14ac:dyDescent="0.2">
      <c r="B1300" s="2" t="s">
        <v>25</v>
      </c>
      <c r="C1300" s="2">
        <v>1128299</v>
      </c>
      <c r="D1300" s="3">
        <v>44539</v>
      </c>
      <c r="E1300" s="2" t="s">
        <v>26</v>
      </c>
      <c r="F1300" s="2" t="s">
        <v>58</v>
      </c>
      <c r="G1300" s="2" t="s">
        <v>59</v>
      </c>
      <c r="H1300" s="2" t="s">
        <v>17</v>
      </c>
      <c r="I1300" s="4">
        <v>0.80000000000000016</v>
      </c>
      <c r="J1300" s="5">
        <v>5000</v>
      </c>
      <c r="K1300" s="6">
        <f t="shared" si="10"/>
        <v>4000.0000000000009</v>
      </c>
      <c r="L1300" s="6">
        <f t="shared" si="11"/>
        <v>1000.0000000000002</v>
      </c>
      <c r="M1300" s="7">
        <v>0.25</v>
      </c>
    </row>
    <row r="1301" spans="2:13" x14ac:dyDescent="0.2">
      <c r="B1301" s="2" t="s">
        <v>25</v>
      </c>
      <c r="C1301" s="2">
        <v>1128299</v>
      </c>
      <c r="D1301" s="3">
        <v>44539</v>
      </c>
      <c r="E1301" s="2" t="s">
        <v>26</v>
      </c>
      <c r="F1301" s="2" t="s">
        <v>58</v>
      </c>
      <c r="G1301" s="2" t="s">
        <v>59</v>
      </c>
      <c r="H1301" s="2" t="s">
        <v>18</v>
      </c>
      <c r="I1301" s="4">
        <v>0.80000000000000016</v>
      </c>
      <c r="J1301" s="5">
        <v>5000</v>
      </c>
      <c r="K1301" s="6">
        <f t="shared" si="10"/>
        <v>4000.0000000000009</v>
      </c>
      <c r="L1301" s="6">
        <f t="shared" si="11"/>
        <v>1000.0000000000002</v>
      </c>
      <c r="M1301" s="7">
        <v>0.25</v>
      </c>
    </row>
    <row r="1302" spans="2:13" x14ac:dyDescent="0.2">
      <c r="B1302" s="2" t="s">
        <v>25</v>
      </c>
      <c r="C1302" s="2">
        <v>1128299</v>
      </c>
      <c r="D1302" s="3">
        <v>44539</v>
      </c>
      <c r="E1302" s="2" t="s">
        <v>26</v>
      </c>
      <c r="F1302" s="2" t="s">
        <v>58</v>
      </c>
      <c r="G1302" s="2" t="s">
        <v>59</v>
      </c>
      <c r="H1302" s="2" t="s">
        <v>19</v>
      </c>
      <c r="I1302" s="4">
        <v>0.90000000000000013</v>
      </c>
      <c r="J1302" s="5">
        <v>4250</v>
      </c>
      <c r="K1302" s="6">
        <f t="shared" si="10"/>
        <v>3825.0000000000005</v>
      </c>
      <c r="L1302" s="6">
        <f t="shared" si="11"/>
        <v>573.75</v>
      </c>
      <c r="M1302" s="7">
        <v>0.15</v>
      </c>
    </row>
    <row r="1303" spans="2:13" x14ac:dyDescent="0.2">
      <c r="B1303" s="2" t="s">
        <v>25</v>
      </c>
      <c r="C1303" s="2">
        <v>1128299</v>
      </c>
      <c r="D1303" s="3">
        <v>44539</v>
      </c>
      <c r="E1303" s="2" t="s">
        <v>26</v>
      </c>
      <c r="F1303" s="2" t="s">
        <v>58</v>
      </c>
      <c r="G1303" s="2" t="s">
        <v>59</v>
      </c>
      <c r="H1303" s="2" t="s">
        <v>20</v>
      </c>
      <c r="I1303" s="4">
        <v>0.95000000000000018</v>
      </c>
      <c r="J1303" s="5">
        <v>5250</v>
      </c>
      <c r="K1303" s="6">
        <f t="shared" si="10"/>
        <v>4987.5000000000009</v>
      </c>
      <c r="L1303" s="6">
        <f t="shared" si="11"/>
        <v>1995.0000000000005</v>
      </c>
      <c r="M1303" s="7">
        <v>0.4</v>
      </c>
    </row>
    <row r="1304" spans="2:13" x14ac:dyDescent="0.2">
      <c r="B1304" s="2" t="s">
        <v>25</v>
      </c>
      <c r="C1304" s="2">
        <v>1128299</v>
      </c>
      <c r="D1304" s="3">
        <v>44213</v>
      </c>
      <c r="E1304" s="2" t="s">
        <v>26</v>
      </c>
      <c r="F1304" s="2" t="s">
        <v>60</v>
      </c>
      <c r="G1304" s="2" t="s">
        <v>61</v>
      </c>
      <c r="H1304" s="2" t="s">
        <v>15</v>
      </c>
      <c r="I1304" s="4">
        <v>0.4</v>
      </c>
      <c r="J1304" s="5">
        <v>4250</v>
      </c>
      <c r="K1304" s="6">
        <f t="shared" si="10"/>
        <v>1700</v>
      </c>
      <c r="L1304" s="6">
        <f t="shared" si="11"/>
        <v>510</v>
      </c>
      <c r="M1304" s="7">
        <v>0.3</v>
      </c>
    </row>
    <row r="1305" spans="2:13" x14ac:dyDescent="0.2">
      <c r="B1305" s="2" t="s">
        <v>25</v>
      </c>
      <c r="C1305" s="2">
        <v>1128299</v>
      </c>
      <c r="D1305" s="3">
        <v>44213</v>
      </c>
      <c r="E1305" s="2" t="s">
        <v>26</v>
      </c>
      <c r="F1305" s="2" t="s">
        <v>60</v>
      </c>
      <c r="G1305" s="2" t="s">
        <v>61</v>
      </c>
      <c r="H1305" s="2" t="s">
        <v>16</v>
      </c>
      <c r="I1305" s="4">
        <v>0.5</v>
      </c>
      <c r="J1305" s="5">
        <v>4250</v>
      </c>
      <c r="K1305" s="6">
        <f t="shared" si="10"/>
        <v>2125</v>
      </c>
      <c r="L1305" s="6">
        <f t="shared" si="11"/>
        <v>531.25</v>
      </c>
      <c r="M1305" s="7">
        <v>0.25</v>
      </c>
    </row>
    <row r="1306" spans="2:13" x14ac:dyDescent="0.2">
      <c r="B1306" s="2" t="s">
        <v>25</v>
      </c>
      <c r="C1306" s="2">
        <v>1128299</v>
      </c>
      <c r="D1306" s="3">
        <v>44213</v>
      </c>
      <c r="E1306" s="2" t="s">
        <v>26</v>
      </c>
      <c r="F1306" s="2" t="s">
        <v>60</v>
      </c>
      <c r="G1306" s="2" t="s">
        <v>61</v>
      </c>
      <c r="H1306" s="2" t="s">
        <v>17</v>
      </c>
      <c r="I1306" s="4">
        <v>0.5</v>
      </c>
      <c r="J1306" s="5">
        <v>4250</v>
      </c>
      <c r="K1306" s="6">
        <f t="shared" si="10"/>
        <v>2125</v>
      </c>
      <c r="L1306" s="6">
        <f t="shared" si="11"/>
        <v>637.5</v>
      </c>
      <c r="M1306" s="7">
        <v>0.3</v>
      </c>
    </row>
    <row r="1307" spans="2:13" x14ac:dyDescent="0.2">
      <c r="B1307" s="2" t="s">
        <v>25</v>
      </c>
      <c r="C1307" s="2">
        <v>1128299</v>
      </c>
      <c r="D1307" s="3">
        <v>44213</v>
      </c>
      <c r="E1307" s="2" t="s">
        <v>26</v>
      </c>
      <c r="F1307" s="2" t="s">
        <v>60</v>
      </c>
      <c r="G1307" s="2" t="s">
        <v>61</v>
      </c>
      <c r="H1307" s="2" t="s">
        <v>18</v>
      </c>
      <c r="I1307" s="4">
        <v>0.5</v>
      </c>
      <c r="J1307" s="5">
        <v>2750</v>
      </c>
      <c r="K1307" s="6">
        <f t="shared" si="10"/>
        <v>1375</v>
      </c>
      <c r="L1307" s="6">
        <f t="shared" si="11"/>
        <v>412.5</v>
      </c>
      <c r="M1307" s="7">
        <v>0.3</v>
      </c>
    </row>
    <row r="1308" spans="2:13" x14ac:dyDescent="0.2">
      <c r="B1308" s="2" t="s">
        <v>25</v>
      </c>
      <c r="C1308" s="2">
        <v>1128299</v>
      </c>
      <c r="D1308" s="3">
        <v>44213</v>
      </c>
      <c r="E1308" s="2" t="s">
        <v>26</v>
      </c>
      <c r="F1308" s="2" t="s">
        <v>60</v>
      </c>
      <c r="G1308" s="2" t="s">
        <v>61</v>
      </c>
      <c r="H1308" s="2" t="s">
        <v>19</v>
      </c>
      <c r="I1308" s="4">
        <v>0.55000000000000004</v>
      </c>
      <c r="J1308" s="5">
        <v>2250</v>
      </c>
      <c r="K1308" s="6">
        <f t="shared" si="10"/>
        <v>1237.5</v>
      </c>
      <c r="L1308" s="6">
        <f t="shared" si="11"/>
        <v>247.5</v>
      </c>
      <c r="M1308" s="7">
        <v>0.2</v>
      </c>
    </row>
    <row r="1309" spans="2:13" x14ac:dyDescent="0.2">
      <c r="B1309" s="2" t="s">
        <v>25</v>
      </c>
      <c r="C1309" s="2">
        <v>1128299</v>
      </c>
      <c r="D1309" s="3">
        <v>44213</v>
      </c>
      <c r="E1309" s="2" t="s">
        <v>26</v>
      </c>
      <c r="F1309" s="2" t="s">
        <v>60</v>
      </c>
      <c r="G1309" s="2" t="s">
        <v>61</v>
      </c>
      <c r="H1309" s="2" t="s">
        <v>20</v>
      </c>
      <c r="I1309" s="4">
        <v>0.5</v>
      </c>
      <c r="J1309" s="5">
        <v>4750</v>
      </c>
      <c r="K1309" s="6">
        <f t="shared" si="10"/>
        <v>2375</v>
      </c>
      <c r="L1309" s="6">
        <f t="shared" si="11"/>
        <v>1068.75</v>
      </c>
      <c r="M1309" s="7">
        <v>0.45</v>
      </c>
    </row>
    <row r="1310" spans="2:13" x14ac:dyDescent="0.2">
      <c r="B1310" s="2" t="s">
        <v>25</v>
      </c>
      <c r="C1310" s="2">
        <v>1128299</v>
      </c>
      <c r="D1310" s="3">
        <v>44244</v>
      </c>
      <c r="E1310" s="2" t="s">
        <v>26</v>
      </c>
      <c r="F1310" s="2" t="s">
        <v>60</v>
      </c>
      <c r="G1310" s="2" t="s">
        <v>61</v>
      </c>
      <c r="H1310" s="2" t="s">
        <v>15</v>
      </c>
      <c r="I1310" s="4">
        <v>0.4</v>
      </c>
      <c r="J1310" s="5">
        <v>5250</v>
      </c>
      <c r="K1310" s="6">
        <f t="shared" si="10"/>
        <v>2100</v>
      </c>
      <c r="L1310" s="6">
        <f t="shared" si="11"/>
        <v>630</v>
      </c>
      <c r="M1310" s="7">
        <v>0.3</v>
      </c>
    </row>
    <row r="1311" spans="2:13" x14ac:dyDescent="0.2">
      <c r="B1311" s="2" t="s">
        <v>25</v>
      </c>
      <c r="C1311" s="2">
        <v>1128299</v>
      </c>
      <c r="D1311" s="3">
        <v>44244</v>
      </c>
      <c r="E1311" s="2" t="s">
        <v>26</v>
      </c>
      <c r="F1311" s="2" t="s">
        <v>60</v>
      </c>
      <c r="G1311" s="2" t="s">
        <v>61</v>
      </c>
      <c r="H1311" s="2" t="s">
        <v>16</v>
      </c>
      <c r="I1311" s="4">
        <v>0.5</v>
      </c>
      <c r="J1311" s="5">
        <v>4250</v>
      </c>
      <c r="K1311" s="6">
        <f t="shared" si="10"/>
        <v>2125</v>
      </c>
      <c r="L1311" s="6">
        <f t="shared" si="11"/>
        <v>531.25</v>
      </c>
      <c r="M1311" s="7">
        <v>0.25</v>
      </c>
    </row>
    <row r="1312" spans="2:13" x14ac:dyDescent="0.2">
      <c r="B1312" s="2" t="s">
        <v>25</v>
      </c>
      <c r="C1312" s="2">
        <v>1128299</v>
      </c>
      <c r="D1312" s="3">
        <v>44244</v>
      </c>
      <c r="E1312" s="2" t="s">
        <v>26</v>
      </c>
      <c r="F1312" s="2" t="s">
        <v>60</v>
      </c>
      <c r="G1312" s="2" t="s">
        <v>61</v>
      </c>
      <c r="H1312" s="2" t="s">
        <v>17</v>
      </c>
      <c r="I1312" s="4">
        <v>0.5</v>
      </c>
      <c r="J1312" s="5">
        <v>4250</v>
      </c>
      <c r="K1312" s="6">
        <f t="shared" si="10"/>
        <v>2125</v>
      </c>
      <c r="L1312" s="6">
        <f t="shared" si="11"/>
        <v>637.5</v>
      </c>
      <c r="M1312" s="7">
        <v>0.3</v>
      </c>
    </row>
    <row r="1313" spans="2:13" x14ac:dyDescent="0.2">
      <c r="B1313" s="2" t="s">
        <v>25</v>
      </c>
      <c r="C1313" s="2">
        <v>1128299</v>
      </c>
      <c r="D1313" s="3">
        <v>44244</v>
      </c>
      <c r="E1313" s="2" t="s">
        <v>26</v>
      </c>
      <c r="F1313" s="2" t="s">
        <v>60</v>
      </c>
      <c r="G1313" s="2" t="s">
        <v>61</v>
      </c>
      <c r="H1313" s="2" t="s">
        <v>18</v>
      </c>
      <c r="I1313" s="4">
        <v>0.5</v>
      </c>
      <c r="J1313" s="5">
        <v>2750</v>
      </c>
      <c r="K1313" s="6">
        <f t="shared" si="10"/>
        <v>1375</v>
      </c>
      <c r="L1313" s="6">
        <f t="shared" si="11"/>
        <v>412.5</v>
      </c>
      <c r="M1313" s="7">
        <v>0.3</v>
      </c>
    </row>
    <row r="1314" spans="2:13" x14ac:dyDescent="0.2">
      <c r="B1314" s="2" t="s">
        <v>25</v>
      </c>
      <c r="C1314" s="2">
        <v>1128299</v>
      </c>
      <c r="D1314" s="3">
        <v>44244</v>
      </c>
      <c r="E1314" s="2" t="s">
        <v>26</v>
      </c>
      <c r="F1314" s="2" t="s">
        <v>60</v>
      </c>
      <c r="G1314" s="2" t="s">
        <v>61</v>
      </c>
      <c r="H1314" s="2" t="s">
        <v>19</v>
      </c>
      <c r="I1314" s="4">
        <v>0.55000000000000004</v>
      </c>
      <c r="J1314" s="5">
        <v>2000</v>
      </c>
      <c r="K1314" s="6">
        <f t="shared" si="10"/>
        <v>1100</v>
      </c>
      <c r="L1314" s="6">
        <f t="shared" si="11"/>
        <v>220</v>
      </c>
      <c r="M1314" s="7">
        <v>0.2</v>
      </c>
    </row>
    <row r="1315" spans="2:13" x14ac:dyDescent="0.2">
      <c r="B1315" s="2" t="s">
        <v>25</v>
      </c>
      <c r="C1315" s="2">
        <v>1128299</v>
      </c>
      <c r="D1315" s="3">
        <v>44244</v>
      </c>
      <c r="E1315" s="2" t="s">
        <v>26</v>
      </c>
      <c r="F1315" s="2" t="s">
        <v>60</v>
      </c>
      <c r="G1315" s="2" t="s">
        <v>61</v>
      </c>
      <c r="H1315" s="2" t="s">
        <v>20</v>
      </c>
      <c r="I1315" s="4">
        <v>0.5</v>
      </c>
      <c r="J1315" s="5">
        <v>4000</v>
      </c>
      <c r="K1315" s="6">
        <f t="shared" si="10"/>
        <v>2000</v>
      </c>
      <c r="L1315" s="6">
        <f t="shared" si="11"/>
        <v>900</v>
      </c>
      <c r="M1315" s="7">
        <v>0.45</v>
      </c>
    </row>
    <row r="1316" spans="2:13" x14ac:dyDescent="0.2">
      <c r="B1316" s="2" t="s">
        <v>25</v>
      </c>
      <c r="C1316" s="2">
        <v>1128299</v>
      </c>
      <c r="D1316" s="3">
        <v>44271</v>
      </c>
      <c r="E1316" s="2" t="s">
        <v>26</v>
      </c>
      <c r="F1316" s="2" t="s">
        <v>60</v>
      </c>
      <c r="G1316" s="2" t="s">
        <v>61</v>
      </c>
      <c r="H1316" s="2" t="s">
        <v>15</v>
      </c>
      <c r="I1316" s="4">
        <v>0.5</v>
      </c>
      <c r="J1316" s="5">
        <v>5500</v>
      </c>
      <c r="K1316" s="6">
        <f t="shared" si="10"/>
        <v>2750</v>
      </c>
      <c r="L1316" s="6">
        <f t="shared" si="11"/>
        <v>825</v>
      </c>
      <c r="M1316" s="7">
        <v>0.3</v>
      </c>
    </row>
    <row r="1317" spans="2:13" x14ac:dyDescent="0.2">
      <c r="B1317" s="2" t="s">
        <v>25</v>
      </c>
      <c r="C1317" s="2">
        <v>1128299</v>
      </c>
      <c r="D1317" s="3">
        <v>44271</v>
      </c>
      <c r="E1317" s="2" t="s">
        <v>26</v>
      </c>
      <c r="F1317" s="2" t="s">
        <v>60</v>
      </c>
      <c r="G1317" s="2" t="s">
        <v>61</v>
      </c>
      <c r="H1317" s="2" t="s">
        <v>16</v>
      </c>
      <c r="I1317" s="4">
        <v>0.6</v>
      </c>
      <c r="J1317" s="5">
        <v>4000</v>
      </c>
      <c r="K1317" s="6">
        <f t="shared" si="10"/>
        <v>2400</v>
      </c>
      <c r="L1317" s="6">
        <f t="shared" si="11"/>
        <v>600</v>
      </c>
      <c r="M1317" s="7">
        <v>0.25</v>
      </c>
    </row>
    <row r="1318" spans="2:13" x14ac:dyDescent="0.2">
      <c r="B1318" s="2" t="s">
        <v>25</v>
      </c>
      <c r="C1318" s="2">
        <v>1128299</v>
      </c>
      <c r="D1318" s="3">
        <v>44271</v>
      </c>
      <c r="E1318" s="2" t="s">
        <v>26</v>
      </c>
      <c r="F1318" s="2" t="s">
        <v>60</v>
      </c>
      <c r="G1318" s="2" t="s">
        <v>61</v>
      </c>
      <c r="H1318" s="2" t="s">
        <v>17</v>
      </c>
      <c r="I1318" s="4">
        <v>0.64999999999999991</v>
      </c>
      <c r="J1318" s="5">
        <v>4250</v>
      </c>
      <c r="K1318" s="6">
        <f t="shared" si="10"/>
        <v>2762.4999999999995</v>
      </c>
      <c r="L1318" s="6">
        <f t="shared" si="11"/>
        <v>828.74999999999989</v>
      </c>
      <c r="M1318" s="7">
        <v>0.3</v>
      </c>
    </row>
    <row r="1319" spans="2:13" x14ac:dyDescent="0.2">
      <c r="B1319" s="2" t="s">
        <v>25</v>
      </c>
      <c r="C1319" s="2">
        <v>1128299</v>
      </c>
      <c r="D1319" s="3">
        <v>44271</v>
      </c>
      <c r="E1319" s="2" t="s">
        <v>26</v>
      </c>
      <c r="F1319" s="2" t="s">
        <v>60</v>
      </c>
      <c r="G1319" s="2" t="s">
        <v>61</v>
      </c>
      <c r="H1319" s="2" t="s">
        <v>18</v>
      </c>
      <c r="I1319" s="4">
        <v>0.6</v>
      </c>
      <c r="J1319" s="5">
        <v>3250</v>
      </c>
      <c r="K1319" s="6">
        <f t="shared" si="10"/>
        <v>1950</v>
      </c>
      <c r="L1319" s="6">
        <f t="shared" si="11"/>
        <v>585</v>
      </c>
      <c r="M1319" s="7">
        <v>0.3</v>
      </c>
    </row>
    <row r="1320" spans="2:13" x14ac:dyDescent="0.2">
      <c r="B1320" s="2" t="s">
        <v>25</v>
      </c>
      <c r="C1320" s="2">
        <v>1128299</v>
      </c>
      <c r="D1320" s="3">
        <v>44271</v>
      </c>
      <c r="E1320" s="2" t="s">
        <v>26</v>
      </c>
      <c r="F1320" s="2" t="s">
        <v>60</v>
      </c>
      <c r="G1320" s="2" t="s">
        <v>61</v>
      </c>
      <c r="H1320" s="2" t="s">
        <v>19</v>
      </c>
      <c r="I1320" s="4">
        <v>0.65</v>
      </c>
      <c r="J1320" s="5">
        <v>1750</v>
      </c>
      <c r="K1320" s="6">
        <f t="shared" si="10"/>
        <v>1137.5</v>
      </c>
      <c r="L1320" s="6">
        <f t="shared" si="11"/>
        <v>227.5</v>
      </c>
      <c r="M1320" s="7">
        <v>0.2</v>
      </c>
    </row>
    <row r="1321" spans="2:13" x14ac:dyDescent="0.2">
      <c r="B1321" s="2" t="s">
        <v>25</v>
      </c>
      <c r="C1321" s="2">
        <v>1128299</v>
      </c>
      <c r="D1321" s="3">
        <v>44271</v>
      </c>
      <c r="E1321" s="2" t="s">
        <v>26</v>
      </c>
      <c r="F1321" s="2" t="s">
        <v>60</v>
      </c>
      <c r="G1321" s="2" t="s">
        <v>61</v>
      </c>
      <c r="H1321" s="2" t="s">
        <v>20</v>
      </c>
      <c r="I1321" s="4">
        <v>0.6</v>
      </c>
      <c r="J1321" s="5">
        <v>3750</v>
      </c>
      <c r="K1321" s="6">
        <f t="shared" si="10"/>
        <v>2250</v>
      </c>
      <c r="L1321" s="6">
        <f t="shared" si="11"/>
        <v>1012.5</v>
      </c>
      <c r="M1321" s="7">
        <v>0.45</v>
      </c>
    </row>
    <row r="1322" spans="2:13" x14ac:dyDescent="0.2">
      <c r="B1322" s="2" t="s">
        <v>25</v>
      </c>
      <c r="C1322" s="2">
        <v>1128299</v>
      </c>
      <c r="D1322" s="3">
        <v>44303</v>
      </c>
      <c r="E1322" s="2" t="s">
        <v>26</v>
      </c>
      <c r="F1322" s="2" t="s">
        <v>60</v>
      </c>
      <c r="G1322" s="2" t="s">
        <v>61</v>
      </c>
      <c r="H1322" s="2" t="s">
        <v>15</v>
      </c>
      <c r="I1322" s="4">
        <v>0.65</v>
      </c>
      <c r="J1322" s="5">
        <v>5500</v>
      </c>
      <c r="K1322" s="6">
        <f t="shared" si="10"/>
        <v>3575</v>
      </c>
      <c r="L1322" s="6">
        <f t="shared" si="11"/>
        <v>1072.5</v>
      </c>
      <c r="M1322" s="7">
        <v>0.3</v>
      </c>
    </row>
    <row r="1323" spans="2:13" x14ac:dyDescent="0.2">
      <c r="B1323" s="2" t="s">
        <v>25</v>
      </c>
      <c r="C1323" s="2">
        <v>1128299</v>
      </c>
      <c r="D1323" s="3">
        <v>44303</v>
      </c>
      <c r="E1323" s="2" t="s">
        <v>26</v>
      </c>
      <c r="F1323" s="2" t="s">
        <v>60</v>
      </c>
      <c r="G1323" s="2" t="s">
        <v>61</v>
      </c>
      <c r="H1323" s="2" t="s">
        <v>16</v>
      </c>
      <c r="I1323" s="4">
        <v>0.70000000000000007</v>
      </c>
      <c r="J1323" s="5">
        <v>3500</v>
      </c>
      <c r="K1323" s="6">
        <f t="shared" si="10"/>
        <v>2450.0000000000005</v>
      </c>
      <c r="L1323" s="6">
        <f t="shared" si="11"/>
        <v>612.50000000000011</v>
      </c>
      <c r="M1323" s="7">
        <v>0.25</v>
      </c>
    </row>
    <row r="1324" spans="2:13" x14ac:dyDescent="0.2">
      <c r="B1324" s="2" t="s">
        <v>25</v>
      </c>
      <c r="C1324" s="2">
        <v>1128299</v>
      </c>
      <c r="D1324" s="3">
        <v>44303</v>
      </c>
      <c r="E1324" s="2" t="s">
        <v>26</v>
      </c>
      <c r="F1324" s="2" t="s">
        <v>60</v>
      </c>
      <c r="G1324" s="2" t="s">
        <v>61</v>
      </c>
      <c r="H1324" s="2" t="s">
        <v>17</v>
      </c>
      <c r="I1324" s="4">
        <v>0.70000000000000007</v>
      </c>
      <c r="J1324" s="5">
        <v>4000</v>
      </c>
      <c r="K1324" s="6">
        <f t="shared" si="10"/>
        <v>2800.0000000000005</v>
      </c>
      <c r="L1324" s="6">
        <f t="shared" si="11"/>
        <v>840.00000000000011</v>
      </c>
      <c r="M1324" s="7">
        <v>0.3</v>
      </c>
    </row>
    <row r="1325" spans="2:13" x14ac:dyDescent="0.2">
      <c r="B1325" s="2" t="s">
        <v>25</v>
      </c>
      <c r="C1325" s="2">
        <v>1128299</v>
      </c>
      <c r="D1325" s="3">
        <v>44303</v>
      </c>
      <c r="E1325" s="2" t="s">
        <v>26</v>
      </c>
      <c r="F1325" s="2" t="s">
        <v>60</v>
      </c>
      <c r="G1325" s="2" t="s">
        <v>61</v>
      </c>
      <c r="H1325" s="2" t="s">
        <v>18</v>
      </c>
      <c r="I1325" s="4">
        <v>0.55000000000000004</v>
      </c>
      <c r="J1325" s="5">
        <v>3000</v>
      </c>
      <c r="K1325" s="6">
        <f t="shared" si="10"/>
        <v>1650.0000000000002</v>
      </c>
      <c r="L1325" s="6">
        <f t="shared" si="11"/>
        <v>495.00000000000006</v>
      </c>
      <c r="M1325" s="7">
        <v>0.3</v>
      </c>
    </row>
    <row r="1326" spans="2:13" x14ac:dyDescent="0.2">
      <c r="B1326" s="2" t="s">
        <v>25</v>
      </c>
      <c r="C1326" s="2">
        <v>1128299</v>
      </c>
      <c r="D1326" s="3">
        <v>44303</v>
      </c>
      <c r="E1326" s="2" t="s">
        <v>26</v>
      </c>
      <c r="F1326" s="2" t="s">
        <v>60</v>
      </c>
      <c r="G1326" s="2" t="s">
        <v>61</v>
      </c>
      <c r="H1326" s="2" t="s">
        <v>19</v>
      </c>
      <c r="I1326" s="4">
        <v>0.60000000000000009</v>
      </c>
      <c r="J1326" s="5">
        <v>2000</v>
      </c>
      <c r="K1326" s="6">
        <f t="shared" si="10"/>
        <v>1200.0000000000002</v>
      </c>
      <c r="L1326" s="6">
        <f t="shared" si="11"/>
        <v>240.00000000000006</v>
      </c>
      <c r="M1326" s="7">
        <v>0.2</v>
      </c>
    </row>
    <row r="1327" spans="2:13" x14ac:dyDescent="0.2">
      <c r="B1327" s="2" t="s">
        <v>25</v>
      </c>
      <c r="C1327" s="2">
        <v>1128299</v>
      </c>
      <c r="D1327" s="3">
        <v>44303</v>
      </c>
      <c r="E1327" s="2" t="s">
        <v>26</v>
      </c>
      <c r="F1327" s="2" t="s">
        <v>60</v>
      </c>
      <c r="G1327" s="2" t="s">
        <v>61</v>
      </c>
      <c r="H1327" s="2" t="s">
        <v>20</v>
      </c>
      <c r="I1327" s="4">
        <v>0.75000000000000011</v>
      </c>
      <c r="J1327" s="5">
        <v>3750</v>
      </c>
      <c r="K1327" s="6">
        <f t="shared" si="10"/>
        <v>2812.5000000000005</v>
      </c>
      <c r="L1327" s="6">
        <f t="shared" si="11"/>
        <v>1265.6250000000002</v>
      </c>
      <c r="M1327" s="7">
        <v>0.45</v>
      </c>
    </row>
    <row r="1328" spans="2:13" x14ac:dyDescent="0.2">
      <c r="B1328" s="2" t="s">
        <v>25</v>
      </c>
      <c r="C1328" s="2">
        <v>1128299</v>
      </c>
      <c r="D1328" s="3">
        <v>44334</v>
      </c>
      <c r="E1328" s="2" t="s">
        <v>26</v>
      </c>
      <c r="F1328" s="2" t="s">
        <v>60</v>
      </c>
      <c r="G1328" s="2" t="s">
        <v>61</v>
      </c>
      <c r="H1328" s="2" t="s">
        <v>15</v>
      </c>
      <c r="I1328" s="4">
        <v>0.6</v>
      </c>
      <c r="J1328" s="5">
        <v>5750</v>
      </c>
      <c r="K1328" s="6">
        <f t="shared" si="10"/>
        <v>3450</v>
      </c>
      <c r="L1328" s="6">
        <f t="shared" si="11"/>
        <v>1035</v>
      </c>
      <c r="M1328" s="7">
        <v>0.3</v>
      </c>
    </row>
    <row r="1329" spans="2:13" x14ac:dyDescent="0.2">
      <c r="B1329" s="2" t="s">
        <v>25</v>
      </c>
      <c r="C1329" s="2">
        <v>1128299</v>
      </c>
      <c r="D1329" s="3">
        <v>44334</v>
      </c>
      <c r="E1329" s="2" t="s">
        <v>26</v>
      </c>
      <c r="F1329" s="2" t="s">
        <v>60</v>
      </c>
      <c r="G1329" s="2" t="s">
        <v>61</v>
      </c>
      <c r="H1329" s="2" t="s">
        <v>16</v>
      </c>
      <c r="I1329" s="4">
        <v>0.65</v>
      </c>
      <c r="J1329" s="5">
        <v>4250</v>
      </c>
      <c r="K1329" s="6">
        <f t="shared" si="10"/>
        <v>2762.5</v>
      </c>
      <c r="L1329" s="6">
        <f t="shared" si="11"/>
        <v>690.625</v>
      </c>
      <c r="M1329" s="7">
        <v>0.25</v>
      </c>
    </row>
    <row r="1330" spans="2:13" x14ac:dyDescent="0.2">
      <c r="B1330" s="2" t="s">
        <v>25</v>
      </c>
      <c r="C1330" s="2">
        <v>1128299</v>
      </c>
      <c r="D1330" s="3">
        <v>44334</v>
      </c>
      <c r="E1330" s="2" t="s">
        <v>26</v>
      </c>
      <c r="F1330" s="2" t="s">
        <v>60</v>
      </c>
      <c r="G1330" s="2" t="s">
        <v>61</v>
      </c>
      <c r="H1330" s="2" t="s">
        <v>17</v>
      </c>
      <c r="I1330" s="4">
        <v>0.65</v>
      </c>
      <c r="J1330" s="5">
        <v>4250</v>
      </c>
      <c r="K1330" s="6">
        <f t="shared" si="10"/>
        <v>2762.5</v>
      </c>
      <c r="L1330" s="6">
        <f t="shared" si="11"/>
        <v>828.75</v>
      </c>
      <c r="M1330" s="7">
        <v>0.3</v>
      </c>
    </row>
    <row r="1331" spans="2:13" x14ac:dyDescent="0.2">
      <c r="B1331" s="2" t="s">
        <v>25</v>
      </c>
      <c r="C1331" s="2">
        <v>1128299</v>
      </c>
      <c r="D1331" s="3">
        <v>44334</v>
      </c>
      <c r="E1331" s="2" t="s">
        <v>26</v>
      </c>
      <c r="F1331" s="2" t="s">
        <v>60</v>
      </c>
      <c r="G1331" s="2" t="s">
        <v>61</v>
      </c>
      <c r="H1331" s="2" t="s">
        <v>18</v>
      </c>
      <c r="I1331" s="4">
        <v>0.6</v>
      </c>
      <c r="J1331" s="5">
        <v>3250</v>
      </c>
      <c r="K1331" s="6">
        <f t="shared" si="10"/>
        <v>1950</v>
      </c>
      <c r="L1331" s="6">
        <f t="shared" si="11"/>
        <v>585</v>
      </c>
      <c r="M1331" s="7">
        <v>0.3</v>
      </c>
    </row>
    <row r="1332" spans="2:13" x14ac:dyDescent="0.2">
      <c r="B1332" s="2" t="s">
        <v>25</v>
      </c>
      <c r="C1332" s="2">
        <v>1128299</v>
      </c>
      <c r="D1332" s="3">
        <v>44334</v>
      </c>
      <c r="E1332" s="2" t="s">
        <v>26</v>
      </c>
      <c r="F1332" s="2" t="s">
        <v>60</v>
      </c>
      <c r="G1332" s="2" t="s">
        <v>61</v>
      </c>
      <c r="H1332" s="2" t="s">
        <v>19</v>
      </c>
      <c r="I1332" s="4">
        <v>0.54999999999999993</v>
      </c>
      <c r="J1332" s="5">
        <v>2250</v>
      </c>
      <c r="K1332" s="6">
        <f t="shared" si="10"/>
        <v>1237.4999999999998</v>
      </c>
      <c r="L1332" s="6">
        <f t="shared" si="11"/>
        <v>247.49999999999997</v>
      </c>
      <c r="M1332" s="7">
        <v>0.2</v>
      </c>
    </row>
    <row r="1333" spans="2:13" x14ac:dyDescent="0.2">
      <c r="B1333" s="2" t="s">
        <v>25</v>
      </c>
      <c r="C1333" s="2">
        <v>1128299</v>
      </c>
      <c r="D1333" s="3">
        <v>44334</v>
      </c>
      <c r="E1333" s="2" t="s">
        <v>26</v>
      </c>
      <c r="F1333" s="2" t="s">
        <v>60</v>
      </c>
      <c r="G1333" s="2" t="s">
        <v>61</v>
      </c>
      <c r="H1333" s="2" t="s">
        <v>20</v>
      </c>
      <c r="I1333" s="4">
        <v>0.7</v>
      </c>
      <c r="J1333" s="5">
        <v>5750</v>
      </c>
      <c r="K1333" s="6">
        <f t="shared" si="10"/>
        <v>4024.9999999999995</v>
      </c>
      <c r="L1333" s="6">
        <f t="shared" si="11"/>
        <v>1811.2499999999998</v>
      </c>
      <c r="M1333" s="7">
        <v>0.45</v>
      </c>
    </row>
    <row r="1334" spans="2:13" x14ac:dyDescent="0.2">
      <c r="B1334" s="2" t="s">
        <v>25</v>
      </c>
      <c r="C1334" s="2">
        <v>1128299</v>
      </c>
      <c r="D1334" s="3">
        <v>44364</v>
      </c>
      <c r="E1334" s="2" t="s">
        <v>26</v>
      </c>
      <c r="F1334" s="2" t="s">
        <v>60</v>
      </c>
      <c r="G1334" s="2" t="s">
        <v>61</v>
      </c>
      <c r="H1334" s="2" t="s">
        <v>15</v>
      </c>
      <c r="I1334" s="4">
        <v>0.64999999999999991</v>
      </c>
      <c r="J1334" s="5">
        <v>8250</v>
      </c>
      <c r="K1334" s="6">
        <f t="shared" si="10"/>
        <v>5362.4999999999991</v>
      </c>
      <c r="L1334" s="6">
        <f t="shared" si="11"/>
        <v>1608.7499999999998</v>
      </c>
      <c r="M1334" s="7">
        <v>0.3</v>
      </c>
    </row>
    <row r="1335" spans="2:13" x14ac:dyDescent="0.2">
      <c r="B1335" s="2" t="s">
        <v>25</v>
      </c>
      <c r="C1335" s="2">
        <v>1128299</v>
      </c>
      <c r="D1335" s="3">
        <v>44364</v>
      </c>
      <c r="E1335" s="2" t="s">
        <v>26</v>
      </c>
      <c r="F1335" s="2" t="s">
        <v>60</v>
      </c>
      <c r="G1335" s="2" t="s">
        <v>61</v>
      </c>
      <c r="H1335" s="2" t="s">
        <v>16</v>
      </c>
      <c r="I1335" s="4">
        <v>0.7</v>
      </c>
      <c r="J1335" s="5">
        <v>7000</v>
      </c>
      <c r="K1335" s="6">
        <f t="shared" si="10"/>
        <v>4900</v>
      </c>
      <c r="L1335" s="6">
        <f t="shared" si="11"/>
        <v>1225</v>
      </c>
      <c r="M1335" s="7">
        <v>0.25</v>
      </c>
    </row>
    <row r="1336" spans="2:13" x14ac:dyDescent="0.2">
      <c r="B1336" s="2" t="s">
        <v>25</v>
      </c>
      <c r="C1336" s="2">
        <v>1128299</v>
      </c>
      <c r="D1336" s="3">
        <v>44364</v>
      </c>
      <c r="E1336" s="2" t="s">
        <v>26</v>
      </c>
      <c r="F1336" s="2" t="s">
        <v>60</v>
      </c>
      <c r="G1336" s="2" t="s">
        <v>61</v>
      </c>
      <c r="H1336" s="2" t="s">
        <v>17</v>
      </c>
      <c r="I1336" s="4">
        <v>0.85</v>
      </c>
      <c r="J1336" s="5">
        <v>7000</v>
      </c>
      <c r="K1336" s="6">
        <f t="shared" si="10"/>
        <v>5950</v>
      </c>
      <c r="L1336" s="6">
        <f t="shared" si="11"/>
        <v>1785</v>
      </c>
      <c r="M1336" s="7">
        <v>0.3</v>
      </c>
    </row>
    <row r="1337" spans="2:13" x14ac:dyDescent="0.2">
      <c r="B1337" s="2" t="s">
        <v>25</v>
      </c>
      <c r="C1337" s="2">
        <v>1128299</v>
      </c>
      <c r="D1337" s="3">
        <v>44364</v>
      </c>
      <c r="E1337" s="2" t="s">
        <v>26</v>
      </c>
      <c r="F1337" s="2" t="s">
        <v>60</v>
      </c>
      <c r="G1337" s="2" t="s">
        <v>61</v>
      </c>
      <c r="H1337" s="2" t="s">
        <v>18</v>
      </c>
      <c r="I1337" s="4">
        <v>0.85</v>
      </c>
      <c r="J1337" s="5">
        <v>5750</v>
      </c>
      <c r="K1337" s="6">
        <f t="shared" si="10"/>
        <v>4887.5</v>
      </c>
      <c r="L1337" s="6">
        <f t="shared" si="11"/>
        <v>1466.25</v>
      </c>
      <c r="M1337" s="7">
        <v>0.3</v>
      </c>
    </row>
    <row r="1338" spans="2:13" x14ac:dyDescent="0.2">
      <c r="B1338" s="2" t="s">
        <v>25</v>
      </c>
      <c r="C1338" s="2">
        <v>1128299</v>
      </c>
      <c r="D1338" s="3">
        <v>44364</v>
      </c>
      <c r="E1338" s="2" t="s">
        <v>26</v>
      </c>
      <c r="F1338" s="2" t="s">
        <v>60</v>
      </c>
      <c r="G1338" s="2" t="s">
        <v>61</v>
      </c>
      <c r="H1338" s="2" t="s">
        <v>19</v>
      </c>
      <c r="I1338" s="4">
        <v>0.95000000000000007</v>
      </c>
      <c r="J1338" s="5">
        <v>4500</v>
      </c>
      <c r="K1338" s="6">
        <f t="shared" si="10"/>
        <v>4275</v>
      </c>
      <c r="L1338" s="6">
        <f t="shared" si="11"/>
        <v>855</v>
      </c>
      <c r="M1338" s="7">
        <v>0.2</v>
      </c>
    </row>
    <row r="1339" spans="2:13" x14ac:dyDescent="0.2">
      <c r="B1339" s="2" t="s">
        <v>25</v>
      </c>
      <c r="C1339" s="2">
        <v>1128299</v>
      </c>
      <c r="D1339" s="3">
        <v>44364</v>
      </c>
      <c r="E1339" s="2" t="s">
        <v>26</v>
      </c>
      <c r="F1339" s="2" t="s">
        <v>60</v>
      </c>
      <c r="G1339" s="2" t="s">
        <v>61</v>
      </c>
      <c r="H1339" s="2" t="s">
        <v>20</v>
      </c>
      <c r="I1339" s="4">
        <v>1.1000000000000001</v>
      </c>
      <c r="J1339" s="5">
        <v>7500</v>
      </c>
      <c r="K1339" s="6">
        <f t="shared" si="10"/>
        <v>8250</v>
      </c>
      <c r="L1339" s="6">
        <f t="shared" si="11"/>
        <v>3712.5</v>
      </c>
      <c r="M1339" s="7">
        <v>0.45</v>
      </c>
    </row>
    <row r="1340" spans="2:13" x14ac:dyDescent="0.2">
      <c r="B1340" s="2" t="s">
        <v>25</v>
      </c>
      <c r="C1340" s="2">
        <v>1128299</v>
      </c>
      <c r="D1340" s="3">
        <v>44393</v>
      </c>
      <c r="E1340" s="2" t="s">
        <v>26</v>
      </c>
      <c r="F1340" s="2" t="s">
        <v>60</v>
      </c>
      <c r="G1340" s="2" t="s">
        <v>61</v>
      </c>
      <c r="H1340" s="2" t="s">
        <v>15</v>
      </c>
      <c r="I1340" s="4">
        <v>0.9</v>
      </c>
      <c r="J1340" s="5">
        <v>9000</v>
      </c>
      <c r="K1340" s="6">
        <f t="shared" si="10"/>
        <v>8100</v>
      </c>
      <c r="L1340" s="6">
        <f t="shared" si="11"/>
        <v>2430</v>
      </c>
      <c r="M1340" s="7">
        <v>0.3</v>
      </c>
    </row>
    <row r="1341" spans="2:13" x14ac:dyDescent="0.2">
      <c r="B1341" s="2" t="s">
        <v>25</v>
      </c>
      <c r="C1341" s="2">
        <v>1128299</v>
      </c>
      <c r="D1341" s="3">
        <v>44393</v>
      </c>
      <c r="E1341" s="2" t="s">
        <v>26</v>
      </c>
      <c r="F1341" s="2" t="s">
        <v>60</v>
      </c>
      <c r="G1341" s="2" t="s">
        <v>61</v>
      </c>
      <c r="H1341" s="2" t="s">
        <v>16</v>
      </c>
      <c r="I1341" s="4">
        <v>0.95000000000000007</v>
      </c>
      <c r="J1341" s="5">
        <v>7500</v>
      </c>
      <c r="K1341" s="6">
        <f t="shared" si="10"/>
        <v>7125.0000000000009</v>
      </c>
      <c r="L1341" s="6">
        <f t="shared" si="11"/>
        <v>1781.2500000000002</v>
      </c>
      <c r="M1341" s="7">
        <v>0.25</v>
      </c>
    </row>
    <row r="1342" spans="2:13" x14ac:dyDescent="0.2">
      <c r="B1342" s="2" t="s">
        <v>25</v>
      </c>
      <c r="C1342" s="2">
        <v>1128299</v>
      </c>
      <c r="D1342" s="3">
        <v>44393</v>
      </c>
      <c r="E1342" s="2" t="s">
        <v>26</v>
      </c>
      <c r="F1342" s="2" t="s">
        <v>60</v>
      </c>
      <c r="G1342" s="2" t="s">
        <v>61</v>
      </c>
      <c r="H1342" s="2" t="s">
        <v>17</v>
      </c>
      <c r="I1342" s="4">
        <v>0.95000000000000007</v>
      </c>
      <c r="J1342" s="5">
        <v>7000</v>
      </c>
      <c r="K1342" s="6">
        <f t="shared" si="10"/>
        <v>6650.0000000000009</v>
      </c>
      <c r="L1342" s="6">
        <f t="shared" si="11"/>
        <v>1995.0000000000002</v>
      </c>
      <c r="M1342" s="7">
        <v>0.3</v>
      </c>
    </row>
    <row r="1343" spans="2:13" x14ac:dyDescent="0.2">
      <c r="B1343" s="2" t="s">
        <v>25</v>
      </c>
      <c r="C1343" s="2">
        <v>1128299</v>
      </c>
      <c r="D1343" s="3">
        <v>44393</v>
      </c>
      <c r="E1343" s="2" t="s">
        <v>26</v>
      </c>
      <c r="F1343" s="2" t="s">
        <v>60</v>
      </c>
      <c r="G1343" s="2" t="s">
        <v>61</v>
      </c>
      <c r="H1343" s="2" t="s">
        <v>18</v>
      </c>
      <c r="I1343" s="4">
        <v>0.9</v>
      </c>
      <c r="J1343" s="5">
        <v>6000</v>
      </c>
      <c r="K1343" s="6">
        <f t="shared" si="10"/>
        <v>5400</v>
      </c>
      <c r="L1343" s="6">
        <f t="shared" si="11"/>
        <v>1620</v>
      </c>
      <c r="M1343" s="7">
        <v>0.3</v>
      </c>
    </row>
    <row r="1344" spans="2:13" x14ac:dyDescent="0.2">
      <c r="B1344" s="2" t="s">
        <v>25</v>
      </c>
      <c r="C1344" s="2">
        <v>1128299</v>
      </c>
      <c r="D1344" s="3">
        <v>44393</v>
      </c>
      <c r="E1344" s="2" t="s">
        <v>26</v>
      </c>
      <c r="F1344" s="2" t="s">
        <v>60</v>
      </c>
      <c r="G1344" s="2" t="s">
        <v>61</v>
      </c>
      <c r="H1344" s="2" t="s">
        <v>19</v>
      </c>
      <c r="I1344" s="4">
        <v>0.95000000000000007</v>
      </c>
      <c r="J1344" s="5">
        <v>6500</v>
      </c>
      <c r="K1344" s="6">
        <f t="shared" si="10"/>
        <v>6175</v>
      </c>
      <c r="L1344" s="6">
        <f t="shared" si="11"/>
        <v>1235</v>
      </c>
      <c r="M1344" s="7">
        <v>0.2</v>
      </c>
    </row>
    <row r="1345" spans="2:13" x14ac:dyDescent="0.2">
      <c r="B1345" s="2" t="s">
        <v>25</v>
      </c>
      <c r="C1345" s="2">
        <v>1128299</v>
      </c>
      <c r="D1345" s="3">
        <v>44393</v>
      </c>
      <c r="E1345" s="2" t="s">
        <v>26</v>
      </c>
      <c r="F1345" s="2" t="s">
        <v>60</v>
      </c>
      <c r="G1345" s="2" t="s">
        <v>61</v>
      </c>
      <c r="H1345" s="2" t="s">
        <v>20</v>
      </c>
      <c r="I1345" s="4">
        <v>1.1000000000000001</v>
      </c>
      <c r="J1345" s="5">
        <v>6500</v>
      </c>
      <c r="K1345" s="6">
        <f t="shared" si="10"/>
        <v>7150.0000000000009</v>
      </c>
      <c r="L1345" s="6">
        <f t="shared" si="11"/>
        <v>3217.5000000000005</v>
      </c>
      <c r="M1345" s="7">
        <v>0.45</v>
      </c>
    </row>
    <row r="1346" spans="2:13" x14ac:dyDescent="0.2">
      <c r="B1346" s="2" t="s">
        <v>25</v>
      </c>
      <c r="C1346" s="2">
        <v>1128299</v>
      </c>
      <c r="D1346" s="3">
        <v>44425</v>
      </c>
      <c r="E1346" s="2" t="s">
        <v>26</v>
      </c>
      <c r="F1346" s="2" t="s">
        <v>60</v>
      </c>
      <c r="G1346" s="2" t="s">
        <v>61</v>
      </c>
      <c r="H1346" s="2" t="s">
        <v>15</v>
      </c>
      <c r="I1346" s="4">
        <v>0.95000000000000007</v>
      </c>
      <c r="J1346" s="5">
        <v>8500</v>
      </c>
      <c r="K1346" s="6">
        <f t="shared" si="10"/>
        <v>8075.0000000000009</v>
      </c>
      <c r="L1346" s="6">
        <f t="shared" si="11"/>
        <v>2422.5</v>
      </c>
      <c r="M1346" s="7">
        <v>0.3</v>
      </c>
    </row>
    <row r="1347" spans="2:13" x14ac:dyDescent="0.2">
      <c r="B1347" s="2" t="s">
        <v>25</v>
      </c>
      <c r="C1347" s="2">
        <v>1128299</v>
      </c>
      <c r="D1347" s="3">
        <v>44425</v>
      </c>
      <c r="E1347" s="2" t="s">
        <v>26</v>
      </c>
      <c r="F1347" s="2" t="s">
        <v>60</v>
      </c>
      <c r="G1347" s="2" t="s">
        <v>61</v>
      </c>
      <c r="H1347" s="2" t="s">
        <v>16</v>
      </c>
      <c r="I1347" s="4">
        <v>0.85000000000000009</v>
      </c>
      <c r="J1347" s="5">
        <v>8250</v>
      </c>
      <c r="K1347" s="6">
        <f t="shared" si="10"/>
        <v>7012.5000000000009</v>
      </c>
      <c r="L1347" s="6">
        <f t="shared" si="11"/>
        <v>1753.1250000000002</v>
      </c>
      <c r="M1347" s="7">
        <v>0.25</v>
      </c>
    </row>
    <row r="1348" spans="2:13" x14ac:dyDescent="0.2">
      <c r="B1348" s="2" t="s">
        <v>25</v>
      </c>
      <c r="C1348" s="2">
        <v>1128299</v>
      </c>
      <c r="D1348" s="3">
        <v>44425</v>
      </c>
      <c r="E1348" s="2" t="s">
        <v>26</v>
      </c>
      <c r="F1348" s="2" t="s">
        <v>60</v>
      </c>
      <c r="G1348" s="2" t="s">
        <v>61</v>
      </c>
      <c r="H1348" s="2" t="s">
        <v>17</v>
      </c>
      <c r="I1348" s="4">
        <v>0.8</v>
      </c>
      <c r="J1348" s="5">
        <v>7000</v>
      </c>
      <c r="K1348" s="6">
        <f t="shared" si="10"/>
        <v>5600</v>
      </c>
      <c r="L1348" s="6">
        <f t="shared" si="11"/>
        <v>1680</v>
      </c>
      <c r="M1348" s="7">
        <v>0.3</v>
      </c>
    </row>
    <row r="1349" spans="2:13" x14ac:dyDescent="0.2">
      <c r="B1349" s="2" t="s">
        <v>25</v>
      </c>
      <c r="C1349" s="2">
        <v>1128299</v>
      </c>
      <c r="D1349" s="3">
        <v>44425</v>
      </c>
      <c r="E1349" s="2" t="s">
        <v>26</v>
      </c>
      <c r="F1349" s="2" t="s">
        <v>60</v>
      </c>
      <c r="G1349" s="2" t="s">
        <v>61</v>
      </c>
      <c r="H1349" s="2" t="s">
        <v>18</v>
      </c>
      <c r="I1349" s="4">
        <v>0.8</v>
      </c>
      <c r="J1349" s="5">
        <v>4750</v>
      </c>
      <c r="K1349" s="6">
        <f t="shared" si="10"/>
        <v>3800</v>
      </c>
      <c r="L1349" s="6">
        <f t="shared" si="11"/>
        <v>1140</v>
      </c>
      <c r="M1349" s="7">
        <v>0.3</v>
      </c>
    </row>
    <row r="1350" spans="2:13" x14ac:dyDescent="0.2">
      <c r="B1350" s="2" t="s">
        <v>25</v>
      </c>
      <c r="C1350" s="2">
        <v>1128299</v>
      </c>
      <c r="D1350" s="3">
        <v>44425</v>
      </c>
      <c r="E1350" s="2" t="s">
        <v>26</v>
      </c>
      <c r="F1350" s="2" t="s">
        <v>60</v>
      </c>
      <c r="G1350" s="2" t="s">
        <v>61</v>
      </c>
      <c r="H1350" s="2" t="s">
        <v>19</v>
      </c>
      <c r="I1350" s="4">
        <v>0.79999999999999993</v>
      </c>
      <c r="J1350" s="5">
        <v>4750</v>
      </c>
      <c r="K1350" s="6">
        <f t="shared" si="10"/>
        <v>3799.9999999999995</v>
      </c>
      <c r="L1350" s="6">
        <f t="shared" si="11"/>
        <v>760</v>
      </c>
      <c r="M1350" s="7">
        <v>0.2</v>
      </c>
    </row>
    <row r="1351" spans="2:13" x14ac:dyDescent="0.2">
      <c r="B1351" s="2" t="s">
        <v>25</v>
      </c>
      <c r="C1351" s="2">
        <v>1128299</v>
      </c>
      <c r="D1351" s="3">
        <v>44425</v>
      </c>
      <c r="E1351" s="2" t="s">
        <v>26</v>
      </c>
      <c r="F1351" s="2" t="s">
        <v>60</v>
      </c>
      <c r="G1351" s="2" t="s">
        <v>61</v>
      </c>
      <c r="H1351" s="2" t="s">
        <v>20</v>
      </c>
      <c r="I1351" s="4">
        <v>0.85</v>
      </c>
      <c r="J1351" s="5">
        <v>3000</v>
      </c>
      <c r="K1351" s="6">
        <f t="shared" si="10"/>
        <v>2550</v>
      </c>
      <c r="L1351" s="6">
        <f t="shared" si="11"/>
        <v>1147.5</v>
      </c>
      <c r="M1351" s="7">
        <v>0.45</v>
      </c>
    </row>
    <row r="1352" spans="2:13" x14ac:dyDescent="0.2">
      <c r="B1352" s="2" t="s">
        <v>25</v>
      </c>
      <c r="C1352" s="2">
        <v>1128299</v>
      </c>
      <c r="D1352" s="3">
        <v>44457</v>
      </c>
      <c r="E1352" s="2" t="s">
        <v>26</v>
      </c>
      <c r="F1352" s="2" t="s">
        <v>60</v>
      </c>
      <c r="G1352" s="2" t="s">
        <v>61</v>
      </c>
      <c r="H1352" s="2" t="s">
        <v>15</v>
      </c>
      <c r="I1352" s="4">
        <v>0.60000000000000009</v>
      </c>
      <c r="J1352" s="5">
        <v>5000</v>
      </c>
      <c r="K1352" s="6">
        <f t="shared" si="10"/>
        <v>3000.0000000000005</v>
      </c>
      <c r="L1352" s="6">
        <f t="shared" si="11"/>
        <v>900.00000000000011</v>
      </c>
      <c r="M1352" s="7">
        <v>0.3</v>
      </c>
    </row>
    <row r="1353" spans="2:13" x14ac:dyDescent="0.2">
      <c r="B1353" s="2" t="s">
        <v>25</v>
      </c>
      <c r="C1353" s="2">
        <v>1128299</v>
      </c>
      <c r="D1353" s="3">
        <v>44457</v>
      </c>
      <c r="E1353" s="2" t="s">
        <v>26</v>
      </c>
      <c r="F1353" s="2" t="s">
        <v>60</v>
      </c>
      <c r="G1353" s="2" t="s">
        <v>61</v>
      </c>
      <c r="H1353" s="2" t="s">
        <v>16</v>
      </c>
      <c r="I1353" s="4">
        <v>0.65000000000000013</v>
      </c>
      <c r="J1353" s="5">
        <v>5000</v>
      </c>
      <c r="K1353" s="6">
        <f t="shared" si="10"/>
        <v>3250.0000000000005</v>
      </c>
      <c r="L1353" s="6">
        <f t="shared" si="11"/>
        <v>812.50000000000011</v>
      </c>
      <c r="M1353" s="7">
        <v>0.25</v>
      </c>
    </row>
    <row r="1354" spans="2:13" x14ac:dyDescent="0.2">
      <c r="B1354" s="2" t="s">
        <v>25</v>
      </c>
      <c r="C1354" s="2">
        <v>1128299</v>
      </c>
      <c r="D1354" s="3">
        <v>44457</v>
      </c>
      <c r="E1354" s="2" t="s">
        <v>26</v>
      </c>
      <c r="F1354" s="2" t="s">
        <v>60</v>
      </c>
      <c r="G1354" s="2" t="s">
        <v>61</v>
      </c>
      <c r="H1354" s="2" t="s">
        <v>17</v>
      </c>
      <c r="I1354" s="4">
        <v>0.60000000000000009</v>
      </c>
      <c r="J1354" s="5">
        <v>3000</v>
      </c>
      <c r="K1354" s="6">
        <f t="shared" si="10"/>
        <v>1800.0000000000002</v>
      </c>
      <c r="L1354" s="6">
        <f t="shared" si="11"/>
        <v>540</v>
      </c>
      <c r="M1354" s="7">
        <v>0.3</v>
      </c>
    </row>
    <row r="1355" spans="2:13" x14ac:dyDescent="0.2">
      <c r="B1355" s="2" t="s">
        <v>25</v>
      </c>
      <c r="C1355" s="2">
        <v>1128299</v>
      </c>
      <c r="D1355" s="3">
        <v>44457</v>
      </c>
      <c r="E1355" s="2" t="s">
        <v>26</v>
      </c>
      <c r="F1355" s="2" t="s">
        <v>60</v>
      </c>
      <c r="G1355" s="2" t="s">
        <v>61</v>
      </c>
      <c r="H1355" s="2" t="s">
        <v>18</v>
      </c>
      <c r="I1355" s="4">
        <v>0.60000000000000009</v>
      </c>
      <c r="J1355" s="5">
        <v>2500</v>
      </c>
      <c r="K1355" s="6">
        <f t="shared" si="10"/>
        <v>1500.0000000000002</v>
      </c>
      <c r="L1355" s="6">
        <f t="shared" si="11"/>
        <v>450.00000000000006</v>
      </c>
      <c r="M1355" s="7">
        <v>0.3</v>
      </c>
    </row>
    <row r="1356" spans="2:13" x14ac:dyDescent="0.2">
      <c r="B1356" s="2" t="s">
        <v>25</v>
      </c>
      <c r="C1356" s="2">
        <v>1128299</v>
      </c>
      <c r="D1356" s="3">
        <v>44457</v>
      </c>
      <c r="E1356" s="2" t="s">
        <v>26</v>
      </c>
      <c r="F1356" s="2" t="s">
        <v>60</v>
      </c>
      <c r="G1356" s="2" t="s">
        <v>61</v>
      </c>
      <c r="H1356" s="2" t="s">
        <v>19</v>
      </c>
      <c r="I1356" s="4">
        <v>0.70000000000000007</v>
      </c>
      <c r="J1356" s="5">
        <v>2750</v>
      </c>
      <c r="K1356" s="6">
        <f t="shared" si="10"/>
        <v>1925.0000000000002</v>
      </c>
      <c r="L1356" s="6">
        <f t="shared" si="11"/>
        <v>385.00000000000006</v>
      </c>
      <c r="M1356" s="7">
        <v>0.2</v>
      </c>
    </row>
    <row r="1357" spans="2:13" x14ac:dyDescent="0.2">
      <c r="B1357" s="2" t="s">
        <v>25</v>
      </c>
      <c r="C1357" s="2">
        <v>1128299</v>
      </c>
      <c r="D1357" s="3">
        <v>44457</v>
      </c>
      <c r="E1357" s="2" t="s">
        <v>26</v>
      </c>
      <c r="F1357" s="2" t="s">
        <v>60</v>
      </c>
      <c r="G1357" s="2" t="s">
        <v>61</v>
      </c>
      <c r="H1357" s="2" t="s">
        <v>20</v>
      </c>
      <c r="I1357" s="4">
        <v>0.54999999999999993</v>
      </c>
      <c r="J1357" s="5">
        <v>3000</v>
      </c>
      <c r="K1357" s="6">
        <f t="shared" si="10"/>
        <v>1649.9999999999998</v>
      </c>
      <c r="L1357" s="6">
        <f t="shared" si="11"/>
        <v>742.49999999999989</v>
      </c>
      <c r="M1357" s="7">
        <v>0.45</v>
      </c>
    </row>
    <row r="1358" spans="2:13" x14ac:dyDescent="0.2">
      <c r="B1358" s="2" t="s">
        <v>25</v>
      </c>
      <c r="C1358" s="2">
        <v>1128299</v>
      </c>
      <c r="D1358" s="3">
        <v>44486</v>
      </c>
      <c r="E1358" s="2" t="s">
        <v>26</v>
      </c>
      <c r="F1358" s="2" t="s">
        <v>60</v>
      </c>
      <c r="G1358" s="2" t="s">
        <v>61</v>
      </c>
      <c r="H1358" s="2" t="s">
        <v>15</v>
      </c>
      <c r="I1358" s="4">
        <v>0.5</v>
      </c>
      <c r="J1358" s="5">
        <v>4000</v>
      </c>
      <c r="K1358" s="6">
        <f t="shared" si="10"/>
        <v>2000</v>
      </c>
      <c r="L1358" s="6">
        <f t="shared" si="11"/>
        <v>600</v>
      </c>
      <c r="M1358" s="7">
        <v>0.3</v>
      </c>
    </row>
    <row r="1359" spans="2:13" x14ac:dyDescent="0.2">
      <c r="B1359" s="2" t="s">
        <v>25</v>
      </c>
      <c r="C1359" s="2">
        <v>1128299</v>
      </c>
      <c r="D1359" s="3">
        <v>44486</v>
      </c>
      <c r="E1359" s="2" t="s">
        <v>26</v>
      </c>
      <c r="F1359" s="2" t="s">
        <v>60</v>
      </c>
      <c r="G1359" s="2" t="s">
        <v>61</v>
      </c>
      <c r="H1359" s="2" t="s">
        <v>16</v>
      </c>
      <c r="I1359" s="4">
        <v>0.65000000000000013</v>
      </c>
      <c r="J1359" s="5">
        <v>5750</v>
      </c>
      <c r="K1359" s="6">
        <f t="shared" si="10"/>
        <v>3737.5000000000009</v>
      </c>
      <c r="L1359" s="6">
        <f t="shared" si="11"/>
        <v>934.37500000000023</v>
      </c>
      <c r="M1359" s="7">
        <v>0.25</v>
      </c>
    </row>
    <row r="1360" spans="2:13" x14ac:dyDescent="0.2">
      <c r="B1360" s="2" t="s">
        <v>25</v>
      </c>
      <c r="C1360" s="2">
        <v>1128299</v>
      </c>
      <c r="D1360" s="3">
        <v>44486</v>
      </c>
      <c r="E1360" s="2" t="s">
        <v>26</v>
      </c>
      <c r="F1360" s="2" t="s">
        <v>60</v>
      </c>
      <c r="G1360" s="2" t="s">
        <v>61</v>
      </c>
      <c r="H1360" s="2" t="s">
        <v>17</v>
      </c>
      <c r="I1360" s="4">
        <v>0.60000000000000009</v>
      </c>
      <c r="J1360" s="5">
        <v>4000</v>
      </c>
      <c r="K1360" s="6">
        <f t="shared" si="10"/>
        <v>2400.0000000000005</v>
      </c>
      <c r="L1360" s="6">
        <f t="shared" si="11"/>
        <v>720.00000000000011</v>
      </c>
      <c r="M1360" s="7">
        <v>0.3</v>
      </c>
    </row>
    <row r="1361" spans="2:13" x14ac:dyDescent="0.2">
      <c r="B1361" s="2" t="s">
        <v>25</v>
      </c>
      <c r="C1361" s="2">
        <v>1128299</v>
      </c>
      <c r="D1361" s="3">
        <v>44486</v>
      </c>
      <c r="E1361" s="2" t="s">
        <v>26</v>
      </c>
      <c r="F1361" s="2" t="s">
        <v>60</v>
      </c>
      <c r="G1361" s="2" t="s">
        <v>61</v>
      </c>
      <c r="H1361" s="2" t="s">
        <v>18</v>
      </c>
      <c r="I1361" s="4">
        <v>0.55000000000000004</v>
      </c>
      <c r="J1361" s="5">
        <v>3750</v>
      </c>
      <c r="K1361" s="6">
        <f t="shared" si="10"/>
        <v>2062.5</v>
      </c>
      <c r="L1361" s="6">
        <f t="shared" si="11"/>
        <v>618.75</v>
      </c>
      <c r="M1361" s="7">
        <v>0.3</v>
      </c>
    </row>
    <row r="1362" spans="2:13" x14ac:dyDescent="0.2">
      <c r="B1362" s="2" t="s">
        <v>25</v>
      </c>
      <c r="C1362" s="2">
        <v>1128299</v>
      </c>
      <c r="D1362" s="3">
        <v>44486</v>
      </c>
      <c r="E1362" s="2" t="s">
        <v>26</v>
      </c>
      <c r="F1362" s="2" t="s">
        <v>60</v>
      </c>
      <c r="G1362" s="2" t="s">
        <v>61</v>
      </c>
      <c r="H1362" s="2" t="s">
        <v>19</v>
      </c>
      <c r="I1362" s="4">
        <v>0.65</v>
      </c>
      <c r="J1362" s="5">
        <v>3500</v>
      </c>
      <c r="K1362" s="6">
        <f t="shared" si="10"/>
        <v>2275</v>
      </c>
      <c r="L1362" s="6">
        <f t="shared" si="11"/>
        <v>455</v>
      </c>
      <c r="M1362" s="7">
        <v>0.2</v>
      </c>
    </row>
    <row r="1363" spans="2:13" x14ac:dyDescent="0.2">
      <c r="B1363" s="2" t="s">
        <v>25</v>
      </c>
      <c r="C1363" s="2">
        <v>1128299</v>
      </c>
      <c r="D1363" s="3">
        <v>44486</v>
      </c>
      <c r="E1363" s="2" t="s">
        <v>26</v>
      </c>
      <c r="F1363" s="2" t="s">
        <v>60</v>
      </c>
      <c r="G1363" s="2" t="s">
        <v>61</v>
      </c>
      <c r="H1363" s="2" t="s">
        <v>20</v>
      </c>
      <c r="I1363" s="4">
        <v>0.70000000000000007</v>
      </c>
      <c r="J1363" s="5">
        <v>4000</v>
      </c>
      <c r="K1363" s="6">
        <f t="shared" si="10"/>
        <v>2800.0000000000005</v>
      </c>
      <c r="L1363" s="6">
        <f t="shared" si="11"/>
        <v>1260.0000000000002</v>
      </c>
      <c r="M1363" s="7">
        <v>0.45</v>
      </c>
    </row>
    <row r="1364" spans="2:13" x14ac:dyDescent="0.2">
      <c r="B1364" s="2" t="s">
        <v>25</v>
      </c>
      <c r="C1364" s="2">
        <v>1128299</v>
      </c>
      <c r="D1364" s="3">
        <v>44517</v>
      </c>
      <c r="E1364" s="2" t="s">
        <v>26</v>
      </c>
      <c r="F1364" s="2" t="s">
        <v>60</v>
      </c>
      <c r="G1364" s="2" t="s">
        <v>61</v>
      </c>
      <c r="H1364" s="2" t="s">
        <v>15</v>
      </c>
      <c r="I1364" s="4">
        <v>0.55000000000000004</v>
      </c>
      <c r="J1364" s="5">
        <v>6250</v>
      </c>
      <c r="K1364" s="6">
        <f t="shared" si="10"/>
        <v>3437.5000000000005</v>
      </c>
      <c r="L1364" s="6">
        <f t="shared" si="11"/>
        <v>1031.25</v>
      </c>
      <c r="M1364" s="7">
        <v>0.3</v>
      </c>
    </row>
    <row r="1365" spans="2:13" x14ac:dyDescent="0.2">
      <c r="B1365" s="2" t="s">
        <v>25</v>
      </c>
      <c r="C1365" s="2">
        <v>1128299</v>
      </c>
      <c r="D1365" s="3">
        <v>44517</v>
      </c>
      <c r="E1365" s="2" t="s">
        <v>26</v>
      </c>
      <c r="F1365" s="2" t="s">
        <v>60</v>
      </c>
      <c r="G1365" s="2" t="s">
        <v>61</v>
      </c>
      <c r="H1365" s="2" t="s">
        <v>16</v>
      </c>
      <c r="I1365" s="4">
        <v>0.60000000000000009</v>
      </c>
      <c r="J1365" s="5">
        <v>7000</v>
      </c>
      <c r="K1365" s="6">
        <f t="shared" si="10"/>
        <v>4200.0000000000009</v>
      </c>
      <c r="L1365" s="6">
        <f t="shared" si="11"/>
        <v>1050.0000000000002</v>
      </c>
      <c r="M1365" s="7">
        <v>0.25</v>
      </c>
    </row>
    <row r="1366" spans="2:13" x14ac:dyDescent="0.2">
      <c r="B1366" s="2" t="s">
        <v>25</v>
      </c>
      <c r="C1366" s="2">
        <v>1128299</v>
      </c>
      <c r="D1366" s="3">
        <v>44517</v>
      </c>
      <c r="E1366" s="2" t="s">
        <v>26</v>
      </c>
      <c r="F1366" s="2" t="s">
        <v>60</v>
      </c>
      <c r="G1366" s="2" t="s">
        <v>61</v>
      </c>
      <c r="H1366" s="2" t="s">
        <v>17</v>
      </c>
      <c r="I1366" s="4">
        <v>0.55000000000000004</v>
      </c>
      <c r="J1366" s="5">
        <v>5250</v>
      </c>
      <c r="K1366" s="6">
        <f t="shared" si="10"/>
        <v>2887.5000000000005</v>
      </c>
      <c r="L1366" s="6">
        <f t="shared" si="11"/>
        <v>866.25000000000011</v>
      </c>
      <c r="M1366" s="7">
        <v>0.3</v>
      </c>
    </row>
    <row r="1367" spans="2:13" x14ac:dyDescent="0.2">
      <c r="B1367" s="2" t="s">
        <v>25</v>
      </c>
      <c r="C1367" s="2">
        <v>1128299</v>
      </c>
      <c r="D1367" s="3">
        <v>44517</v>
      </c>
      <c r="E1367" s="2" t="s">
        <v>26</v>
      </c>
      <c r="F1367" s="2" t="s">
        <v>60</v>
      </c>
      <c r="G1367" s="2" t="s">
        <v>61</v>
      </c>
      <c r="H1367" s="2" t="s">
        <v>18</v>
      </c>
      <c r="I1367" s="4">
        <v>0.65000000000000013</v>
      </c>
      <c r="J1367" s="5">
        <v>5000</v>
      </c>
      <c r="K1367" s="6">
        <f t="shared" si="10"/>
        <v>3250.0000000000005</v>
      </c>
      <c r="L1367" s="6">
        <f t="shared" si="11"/>
        <v>975.00000000000011</v>
      </c>
      <c r="M1367" s="7">
        <v>0.3</v>
      </c>
    </row>
    <row r="1368" spans="2:13" x14ac:dyDescent="0.2">
      <c r="B1368" s="2" t="s">
        <v>25</v>
      </c>
      <c r="C1368" s="2">
        <v>1128299</v>
      </c>
      <c r="D1368" s="3">
        <v>44517</v>
      </c>
      <c r="E1368" s="2" t="s">
        <v>26</v>
      </c>
      <c r="F1368" s="2" t="s">
        <v>60</v>
      </c>
      <c r="G1368" s="2" t="s">
        <v>61</v>
      </c>
      <c r="H1368" s="2" t="s">
        <v>19</v>
      </c>
      <c r="I1368" s="4">
        <v>0.85000000000000009</v>
      </c>
      <c r="J1368" s="5">
        <v>4750</v>
      </c>
      <c r="K1368" s="6">
        <f t="shared" si="10"/>
        <v>4037.5000000000005</v>
      </c>
      <c r="L1368" s="6">
        <f t="shared" si="11"/>
        <v>807.50000000000011</v>
      </c>
      <c r="M1368" s="7">
        <v>0.2</v>
      </c>
    </row>
    <row r="1369" spans="2:13" x14ac:dyDescent="0.2">
      <c r="B1369" s="2" t="s">
        <v>25</v>
      </c>
      <c r="C1369" s="2">
        <v>1128299</v>
      </c>
      <c r="D1369" s="3">
        <v>44517</v>
      </c>
      <c r="E1369" s="2" t="s">
        <v>26</v>
      </c>
      <c r="F1369" s="2" t="s">
        <v>60</v>
      </c>
      <c r="G1369" s="2" t="s">
        <v>61</v>
      </c>
      <c r="H1369" s="2" t="s">
        <v>20</v>
      </c>
      <c r="I1369" s="4">
        <v>0.90000000000000013</v>
      </c>
      <c r="J1369" s="5">
        <v>6000</v>
      </c>
      <c r="K1369" s="6">
        <f t="shared" si="10"/>
        <v>5400.0000000000009</v>
      </c>
      <c r="L1369" s="6">
        <f t="shared" si="11"/>
        <v>2430.0000000000005</v>
      </c>
      <c r="M1369" s="7">
        <v>0.45</v>
      </c>
    </row>
    <row r="1370" spans="2:13" x14ac:dyDescent="0.2">
      <c r="B1370" s="2" t="s">
        <v>25</v>
      </c>
      <c r="C1370" s="2">
        <v>1128299</v>
      </c>
      <c r="D1370" s="3">
        <v>44546</v>
      </c>
      <c r="E1370" s="2" t="s">
        <v>26</v>
      </c>
      <c r="F1370" s="2" t="s">
        <v>60</v>
      </c>
      <c r="G1370" s="2" t="s">
        <v>61</v>
      </c>
      <c r="H1370" s="2" t="s">
        <v>15</v>
      </c>
      <c r="I1370" s="4">
        <v>0.75000000000000011</v>
      </c>
      <c r="J1370" s="5">
        <v>8000</v>
      </c>
      <c r="K1370" s="6">
        <f t="shared" si="10"/>
        <v>6000.0000000000009</v>
      </c>
      <c r="L1370" s="6">
        <f t="shared" si="11"/>
        <v>1800.0000000000002</v>
      </c>
      <c r="M1370" s="7">
        <v>0.3</v>
      </c>
    </row>
    <row r="1371" spans="2:13" x14ac:dyDescent="0.2">
      <c r="B1371" s="2" t="s">
        <v>25</v>
      </c>
      <c r="C1371" s="2">
        <v>1128299</v>
      </c>
      <c r="D1371" s="3">
        <v>44546</v>
      </c>
      <c r="E1371" s="2" t="s">
        <v>26</v>
      </c>
      <c r="F1371" s="2" t="s">
        <v>60</v>
      </c>
      <c r="G1371" s="2" t="s">
        <v>61</v>
      </c>
      <c r="H1371" s="2" t="s">
        <v>16</v>
      </c>
      <c r="I1371" s="4">
        <v>0.8500000000000002</v>
      </c>
      <c r="J1371" s="5">
        <v>8000</v>
      </c>
      <c r="K1371" s="6">
        <f t="shared" si="10"/>
        <v>6800.0000000000018</v>
      </c>
      <c r="L1371" s="6">
        <f t="shared" si="11"/>
        <v>1700.0000000000005</v>
      </c>
      <c r="M1371" s="7">
        <v>0.25</v>
      </c>
    </row>
    <row r="1372" spans="2:13" x14ac:dyDescent="0.2">
      <c r="B1372" s="2" t="s">
        <v>25</v>
      </c>
      <c r="C1372" s="2">
        <v>1128299</v>
      </c>
      <c r="D1372" s="3">
        <v>44546</v>
      </c>
      <c r="E1372" s="2" t="s">
        <v>26</v>
      </c>
      <c r="F1372" s="2" t="s">
        <v>60</v>
      </c>
      <c r="G1372" s="2" t="s">
        <v>61</v>
      </c>
      <c r="H1372" s="2" t="s">
        <v>17</v>
      </c>
      <c r="I1372" s="4">
        <v>0.80000000000000016</v>
      </c>
      <c r="J1372" s="5">
        <v>6000</v>
      </c>
      <c r="K1372" s="6">
        <f t="shared" si="10"/>
        <v>4800.0000000000009</v>
      </c>
      <c r="L1372" s="6">
        <f t="shared" si="11"/>
        <v>1440.0000000000002</v>
      </c>
      <c r="M1372" s="7">
        <v>0.3</v>
      </c>
    </row>
    <row r="1373" spans="2:13" x14ac:dyDescent="0.2">
      <c r="B1373" s="2" t="s">
        <v>25</v>
      </c>
      <c r="C1373" s="2">
        <v>1128299</v>
      </c>
      <c r="D1373" s="3">
        <v>44546</v>
      </c>
      <c r="E1373" s="2" t="s">
        <v>26</v>
      </c>
      <c r="F1373" s="2" t="s">
        <v>60</v>
      </c>
      <c r="G1373" s="2" t="s">
        <v>61</v>
      </c>
      <c r="H1373" s="2" t="s">
        <v>18</v>
      </c>
      <c r="I1373" s="4">
        <v>0.80000000000000016</v>
      </c>
      <c r="J1373" s="5">
        <v>6000</v>
      </c>
      <c r="K1373" s="6">
        <f t="shared" si="10"/>
        <v>4800.0000000000009</v>
      </c>
      <c r="L1373" s="6">
        <f t="shared" si="11"/>
        <v>1440.0000000000002</v>
      </c>
      <c r="M1373" s="7">
        <v>0.3</v>
      </c>
    </row>
    <row r="1374" spans="2:13" x14ac:dyDescent="0.2">
      <c r="B1374" s="2" t="s">
        <v>25</v>
      </c>
      <c r="C1374" s="2">
        <v>1128299</v>
      </c>
      <c r="D1374" s="3">
        <v>44546</v>
      </c>
      <c r="E1374" s="2" t="s">
        <v>26</v>
      </c>
      <c r="F1374" s="2" t="s">
        <v>60</v>
      </c>
      <c r="G1374" s="2" t="s">
        <v>61</v>
      </c>
      <c r="H1374" s="2" t="s">
        <v>19</v>
      </c>
      <c r="I1374" s="4">
        <v>0.90000000000000013</v>
      </c>
      <c r="J1374" s="5">
        <v>5250</v>
      </c>
      <c r="K1374" s="6">
        <f t="shared" si="10"/>
        <v>4725.0000000000009</v>
      </c>
      <c r="L1374" s="6">
        <f t="shared" si="11"/>
        <v>945.00000000000023</v>
      </c>
      <c r="M1374" s="7">
        <v>0.2</v>
      </c>
    </row>
    <row r="1375" spans="2:13" x14ac:dyDescent="0.2">
      <c r="B1375" s="2" t="s">
        <v>25</v>
      </c>
      <c r="C1375" s="2">
        <v>1128299</v>
      </c>
      <c r="D1375" s="3">
        <v>44546</v>
      </c>
      <c r="E1375" s="2" t="s">
        <v>26</v>
      </c>
      <c r="F1375" s="2" t="s">
        <v>60</v>
      </c>
      <c r="G1375" s="2" t="s">
        <v>61</v>
      </c>
      <c r="H1375" s="2" t="s">
        <v>20</v>
      </c>
      <c r="I1375" s="4">
        <v>0.95000000000000018</v>
      </c>
      <c r="J1375" s="5">
        <v>6250</v>
      </c>
      <c r="K1375" s="6">
        <f t="shared" si="10"/>
        <v>5937.5000000000009</v>
      </c>
      <c r="L1375" s="6">
        <f t="shared" si="11"/>
        <v>2671.8750000000005</v>
      </c>
      <c r="M1375" s="7">
        <v>0.45</v>
      </c>
    </row>
    <row r="1376" spans="2:13" x14ac:dyDescent="0.2">
      <c r="B1376" s="2" t="s">
        <v>12</v>
      </c>
      <c r="C1376" s="2">
        <v>1185732</v>
      </c>
      <c r="D1376" s="3">
        <v>44208</v>
      </c>
      <c r="E1376" s="2" t="s">
        <v>43</v>
      </c>
      <c r="F1376" s="2" t="s">
        <v>44</v>
      </c>
      <c r="G1376" s="2" t="s">
        <v>62</v>
      </c>
      <c r="H1376" s="2" t="s">
        <v>15</v>
      </c>
      <c r="I1376" s="4">
        <v>0.45</v>
      </c>
      <c r="J1376" s="5">
        <v>8500</v>
      </c>
      <c r="K1376" s="6">
        <f t="shared" si="10"/>
        <v>3825</v>
      </c>
      <c r="L1376" s="6">
        <f t="shared" si="11"/>
        <v>1721.25</v>
      </c>
      <c r="M1376" s="7">
        <v>0.45</v>
      </c>
    </row>
    <row r="1377" spans="2:13" x14ac:dyDescent="0.2">
      <c r="B1377" s="2" t="s">
        <v>12</v>
      </c>
      <c r="C1377" s="2">
        <v>1185732</v>
      </c>
      <c r="D1377" s="3">
        <v>44208</v>
      </c>
      <c r="E1377" s="2" t="s">
        <v>43</v>
      </c>
      <c r="F1377" s="2" t="s">
        <v>44</v>
      </c>
      <c r="G1377" s="2" t="s">
        <v>62</v>
      </c>
      <c r="H1377" s="2" t="s">
        <v>16</v>
      </c>
      <c r="I1377" s="4">
        <v>0.45</v>
      </c>
      <c r="J1377" s="5">
        <v>6500</v>
      </c>
      <c r="K1377" s="6">
        <f t="shared" si="10"/>
        <v>2925</v>
      </c>
      <c r="L1377" s="6">
        <f t="shared" si="11"/>
        <v>1023.7499999999999</v>
      </c>
      <c r="M1377" s="7">
        <v>0.35</v>
      </c>
    </row>
    <row r="1378" spans="2:13" x14ac:dyDescent="0.2">
      <c r="B1378" s="2" t="s">
        <v>12</v>
      </c>
      <c r="C1378" s="2">
        <v>1185732</v>
      </c>
      <c r="D1378" s="3">
        <v>44208</v>
      </c>
      <c r="E1378" s="2" t="s">
        <v>43</v>
      </c>
      <c r="F1378" s="2" t="s">
        <v>44</v>
      </c>
      <c r="G1378" s="2" t="s">
        <v>62</v>
      </c>
      <c r="H1378" s="2" t="s">
        <v>17</v>
      </c>
      <c r="I1378" s="4">
        <v>0.35000000000000003</v>
      </c>
      <c r="J1378" s="5">
        <v>6500</v>
      </c>
      <c r="K1378" s="6">
        <f t="shared" si="10"/>
        <v>2275</v>
      </c>
      <c r="L1378" s="6">
        <f t="shared" si="11"/>
        <v>568.75</v>
      </c>
      <c r="M1378" s="7">
        <v>0.25</v>
      </c>
    </row>
    <row r="1379" spans="2:13" x14ac:dyDescent="0.2">
      <c r="B1379" s="2" t="s">
        <v>12</v>
      </c>
      <c r="C1379" s="2">
        <v>1185732</v>
      </c>
      <c r="D1379" s="3">
        <v>44208</v>
      </c>
      <c r="E1379" s="2" t="s">
        <v>43</v>
      </c>
      <c r="F1379" s="2" t="s">
        <v>44</v>
      </c>
      <c r="G1379" s="2" t="s">
        <v>62</v>
      </c>
      <c r="H1379" s="2" t="s">
        <v>18</v>
      </c>
      <c r="I1379" s="4">
        <v>0.39999999999999997</v>
      </c>
      <c r="J1379" s="5">
        <v>5000</v>
      </c>
      <c r="K1379" s="6">
        <f t="shared" si="10"/>
        <v>1999.9999999999998</v>
      </c>
      <c r="L1379" s="6">
        <f t="shared" si="11"/>
        <v>599.99999999999989</v>
      </c>
      <c r="M1379" s="7">
        <v>0.3</v>
      </c>
    </row>
    <row r="1380" spans="2:13" x14ac:dyDescent="0.2">
      <c r="B1380" s="2" t="s">
        <v>12</v>
      </c>
      <c r="C1380" s="2">
        <v>1185732</v>
      </c>
      <c r="D1380" s="3">
        <v>44208</v>
      </c>
      <c r="E1380" s="2" t="s">
        <v>43</v>
      </c>
      <c r="F1380" s="2" t="s">
        <v>44</v>
      </c>
      <c r="G1380" s="2" t="s">
        <v>62</v>
      </c>
      <c r="H1380" s="2" t="s">
        <v>19</v>
      </c>
      <c r="I1380" s="4">
        <v>0.55000000000000004</v>
      </c>
      <c r="J1380" s="5">
        <v>5500</v>
      </c>
      <c r="K1380" s="6">
        <f t="shared" si="10"/>
        <v>3025.0000000000005</v>
      </c>
      <c r="L1380" s="6">
        <f t="shared" si="11"/>
        <v>1058.75</v>
      </c>
      <c r="M1380" s="7">
        <v>0.35</v>
      </c>
    </row>
    <row r="1381" spans="2:13" x14ac:dyDescent="0.2">
      <c r="B1381" s="2" t="s">
        <v>12</v>
      </c>
      <c r="C1381" s="2">
        <v>1185732</v>
      </c>
      <c r="D1381" s="3">
        <v>44208</v>
      </c>
      <c r="E1381" s="2" t="s">
        <v>43</v>
      </c>
      <c r="F1381" s="2" t="s">
        <v>44</v>
      </c>
      <c r="G1381" s="2" t="s">
        <v>62</v>
      </c>
      <c r="H1381" s="2" t="s">
        <v>20</v>
      </c>
      <c r="I1381" s="4">
        <v>0.45</v>
      </c>
      <c r="J1381" s="5">
        <v>6500</v>
      </c>
      <c r="K1381" s="6">
        <f t="shared" si="10"/>
        <v>2925</v>
      </c>
      <c r="L1381" s="6">
        <f t="shared" si="11"/>
        <v>1462.5</v>
      </c>
      <c r="M1381" s="7">
        <v>0.5</v>
      </c>
    </row>
    <row r="1382" spans="2:13" x14ac:dyDescent="0.2">
      <c r="B1382" s="2" t="s">
        <v>12</v>
      </c>
      <c r="C1382" s="2">
        <v>1185732</v>
      </c>
      <c r="D1382" s="3">
        <v>44237</v>
      </c>
      <c r="E1382" s="2" t="s">
        <v>43</v>
      </c>
      <c r="F1382" s="2" t="s">
        <v>44</v>
      </c>
      <c r="G1382" s="2" t="s">
        <v>62</v>
      </c>
      <c r="H1382" s="2" t="s">
        <v>15</v>
      </c>
      <c r="I1382" s="4">
        <v>0.45</v>
      </c>
      <c r="J1382" s="5">
        <v>9000</v>
      </c>
      <c r="K1382" s="6">
        <f t="shared" si="10"/>
        <v>4050</v>
      </c>
      <c r="L1382" s="6">
        <f t="shared" si="11"/>
        <v>1822.5</v>
      </c>
      <c r="M1382" s="7">
        <v>0.45</v>
      </c>
    </row>
    <row r="1383" spans="2:13" x14ac:dyDescent="0.2">
      <c r="B1383" s="2" t="s">
        <v>12</v>
      </c>
      <c r="C1383" s="2">
        <v>1185732</v>
      </c>
      <c r="D1383" s="3">
        <v>44237</v>
      </c>
      <c r="E1383" s="2" t="s">
        <v>43</v>
      </c>
      <c r="F1383" s="2" t="s">
        <v>44</v>
      </c>
      <c r="G1383" s="2" t="s">
        <v>62</v>
      </c>
      <c r="H1383" s="2" t="s">
        <v>16</v>
      </c>
      <c r="I1383" s="4">
        <v>0.45</v>
      </c>
      <c r="J1383" s="5">
        <v>5500</v>
      </c>
      <c r="K1383" s="6">
        <f t="shared" si="10"/>
        <v>2475</v>
      </c>
      <c r="L1383" s="6">
        <f t="shared" si="11"/>
        <v>866.25</v>
      </c>
      <c r="M1383" s="7">
        <v>0.35</v>
      </c>
    </row>
    <row r="1384" spans="2:13" x14ac:dyDescent="0.2">
      <c r="B1384" s="2" t="s">
        <v>12</v>
      </c>
      <c r="C1384" s="2">
        <v>1185732</v>
      </c>
      <c r="D1384" s="3">
        <v>44237</v>
      </c>
      <c r="E1384" s="2" t="s">
        <v>43</v>
      </c>
      <c r="F1384" s="2" t="s">
        <v>44</v>
      </c>
      <c r="G1384" s="2" t="s">
        <v>62</v>
      </c>
      <c r="H1384" s="2" t="s">
        <v>17</v>
      </c>
      <c r="I1384" s="4">
        <v>0.35000000000000003</v>
      </c>
      <c r="J1384" s="5">
        <v>6000</v>
      </c>
      <c r="K1384" s="6">
        <f t="shared" si="10"/>
        <v>2100</v>
      </c>
      <c r="L1384" s="6">
        <f t="shared" si="11"/>
        <v>525</v>
      </c>
      <c r="M1384" s="7">
        <v>0.25</v>
      </c>
    </row>
    <row r="1385" spans="2:13" x14ac:dyDescent="0.2">
      <c r="B1385" s="2" t="s">
        <v>12</v>
      </c>
      <c r="C1385" s="2">
        <v>1185732</v>
      </c>
      <c r="D1385" s="3">
        <v>44237</v>
      </c>
      <c r="E1385" s="2" t="s">
        <v>43</v>
      </c>
      <c r="F1385" s="2" t="s">
        <v>44</v>
      </c>
      <c r="G1385" s="2" t="s">
        <v>62</v>
      </c>
      <c r="H1385" s="2" t="s">
        <v>18</v>
      </c>
      <c r="I1385" s="4">
        <v>0.39999999999999997</v>
      </c>
      <c r="J1385" s="5">
        <v>4750</v>
      </c>
      <c r="K1385" s="6">
        <f t="shared" si="10"/>
        <v>1899.9999999999998</v>
      </c>
      <c r="L1385" s="6">
        <f t="shared" si="11"/>
        <v>569.99999999999989</v>
      </c>
      <c r="M1385" s="7">
        <v>0.3</v>
      </c>
    </row>
    <row r="1386" spans="2:13" x14ac:dyDescent="0.2">
      <c r="B1386" s="2" t="s">
        <v>12</v>
      </c>
      <c r="C1386" s="2">
        <v>1185732</v>
      </c>
      <c r="D1386" s="3">
        <v>44237</v>
      </c>
      <c r="E1386" s="2" t="s">
        <v>43</v>
      </c>
      <c r="F1386" s="2" t="s">
        <v>44</v>
      </c>
      <c r="G1386" s="2" t="s">
        <v>62</v>
      </c>
      <c r="H1386" s="2" t="s">
        <v>19</v>
      </c>
      <c r="I1386" s="4">
        <v>0.55000000000000004</v>
      </c>
      <c r="J1386" s="5">
        <v>5500</v>
      </c>
      <c r="K1386" s="6">
        <f t="shared" si="10"/>
        <v>3025.0000000000005</v>
      </c>
      <c r="L1386" s="6">
        <f t="shared" si="11"/>
        <v>1058.75</v>
      </c>
      <c r="M1386" s="7">
        <v>0.35</v>
      </c>
    </row>
    <row r="1387" spans="2:13" x14ac:dyDescent="0.2">
      <c r="B1387" s="2" t="s">
        <v>12</v>
      </c>
      <c r="C1387" s="2">
        <v>1185732</v>
      </c>
      <c r="D1387" s="3">
        <v>44237</v>
      </c>
      <c r="E1387" s="2" t="s">
        <v>43</v>
      </c>
      <c r="F1387" s="2" t="s">
        <v>44</v>
      </c>
      <c r="G1387" s="2" t="s">
        <v>62</v>
      </c>
      <c r="H1387" s="2" t="s">
        <v>20</v>
      </c>
      <c r="I1387" s="4">
        <v>0.45</v>
      </c>
      <c r="J1387" s="5">
        <v>6500</v>
      </c>
      <c r="K1387" s="6">
        <f t="shared" si="10"/>
        <v>2925</v>
      </c>
      <c r="L1387" s="6">
        <f t="shared" si="11"/>
        <v>1462.5</v>
      </c>
      <c r="M1387" s="7">
        <v>0.5</v>
      </c>
    </row>
    <row r="1388" spans="2:13" x14ac:dyDescent="0.2">
      <c r="B1388" s="2" t="s">
        <v>12</v>
      </c>
      <c r="C1388" s="2">
        <v>1185732</v>
      </c>
      <c r="D1388" s="3">
        <v>44263</v>
      </c>
      <c r="E1388" s="2" t="s">
        <v>43</v>
      </c>
      <c r="F1388" s="2" t="s">
        <v>44</v>
      </c>
      <c r="G1388" s="2" t="s">
        <v>62</v>
      </c>
      <c r="H1388" s="2" t="s">
        <v>15</v>
      </c>
      <c r="I1388" s="4">
        <v>0.45</v>
      </c>
      <c r="J1388" s="5">
        <v>8700</v>
      </c>
      <c r="K1388" s="6">
        <f t="shared" si="10"/>
        <v>3915</v>
      </c>
      <c r="L1388" s="6">
        <f t="shared" si="11"/>
        <v>1761.75</v>
      </c>
      <c r="M1388" s="7">
        <v>0.45</v>
      </c>
    </row>
    <row r="1389" spans="2:13" x14ac:dyDescent="0.2">
      <c r="B1389" s="2" t="s">
        <v>12</v>
      </c>
      <c r="C1389" s="2">
        <v>1185732</v>
      </c>
      <c r="D1389" s="3">
        <v>44263</v>
      </c>
      <c r="E1389" s="2" t="s">
        <v>43</v>
      </c>
      <c r="F1389" s="2" t="s">
        <v>44</v>
      </c>
      <c r="G1389" s="2" t="s">
        <v>62</v>
      </c>
      <c r="H1389" s="2" t="s">
        <v>16</v>
      </c>
      <c r="I1389" s="4">
        <v>0.45</v>
      </c>
      <c r="J1389" s="5">
        <v>5500</v>
      </c>
      <c r="K1389" s="6">
        <f t="shared" si="10"/>
        <v>2475</v>
      </c>
      <c r="L1389" s="6">
        <f t="shared" si="11"/>
        <v>866.25</v>
      </c>
      <c r="M1389" s="7">
        <v>0.35</v>
      </c>
    </row>
    <row r="1390" spans="2:13" x14ac:dyDescent="0.2">
      <c r="B1390" s="2" t="s">
        <v>12</v>
      </c>
      <c r="C1390" s="2">
        <v>1185732</v>
      </c>
      <c r="D1390" s="3">
        <v>44263</v>
      </c>
      <c r="E1390" s="2" t="s">
        <v>43</v>
      </c>
      <c r="F1390" s="2" t="s">
        <v>44</v>
      </c>
      <c r="G1390" s="2" t="s">
        <v>62</v>
      </c>
      <c r="H1390" s="2" t="s">
        <v>17</v>
      </c>
      <c r="I1390" s="4">
        <v>0.35000000000000003</v>
      </c>
      <c r="J1390" s="5">
        <v>5750</v>
      </c>
      <c r="K1390" s="6">
        <f t="shared" si="10"/>
        <v>2012.5000000000002</v>
      </c>
      <c r="L1390" s="6">
        <f t="shared" si="11"/>
        <v>503.12500000000006</v>
      </c>
      <c r="M1390" s="7">
        <v>0.25</v>
      </c>
    </row>
    <row r="1391" spans="2:13" x14ac:dyDescent="0.2">
      <c r="B1391" s="2" t="s">
        <v>12</v>
      </c>
      <c r="C1391" s="2">
        <v>1185732</v>
      </c>
      <c r="D1391" s="3">
        <v>44263</v>
      </c>
      <c r="E1391" s="2" t="s">
        <v>43</v>
      </c>
      <c r="F1391" s="2" t="s">
        <v>44</v>
      </c>
      <c r="G1391" s="2" t="s">
        <v>62</v>
      </c>
      <c r="H1391" s="2" t="s">
        <v>18</v>
      </c>
      <c r="I1391" s="4">
        <v>0.39999999999999997</v>
      </c>
      <c r="J1391" s="5">
        <v>4250</v>
      </c>
      <c r="K1391" s="6">
        <f t="shared" si="10"/>
        <v>1699.9999999999998</v>
      </c>
      <c r="L1391" s="6">
        <f t="shared" si="11"/>
        <v>509.99999999999989</v>
      </c>
      <c r="M1391" s="7">
        <v>0.3</v>
      </c>
    </row>
    <row r="1392" spans="2:13" x14ac:dyDescent="0.2">
      <c r="B1392" s="2" t="s">
        <v>12</v>
      </c>
      <c r="C1392" s="2">
        <v>1185732</v>
      </c>
      <c r="D1392" s="3">
        <v>44263</v>
      </c>
      <c r="E1392" s="2" t="s">
        <v>43</v>
      </c>
      <c r="F1392" s="2" t="s">
        <v>44</v>
      </c>
      <c r="G1392" s="2" t="s">
        <v>62</v>
      </c>
      <c r="H1392" s="2" t="s">
        <v>19</v>
      </c>
      <c r="I1392" s="4">
        <v>0.55000000000000004</v>
      </c>
      <c r="J1392" s="5">
        <v>4750</v>
      </c>
      <c r="K1392" s="6">
        <f t="shared" si="10"/>
        <v>2612.5</v>
      </c>
      <c r="L1392" s="6">
        <f t="shared" si="11"/>
        <v>914.37499999999989</v>
      </c>
      <c r="M1392" s="7">
        <v>0.35</v>
      </c>
    </row>
    <row r="1393" spans="2:13" x14ac:dyDescent="0.2">
      <c r="B1393" s="2" t="s">
        <v>12</v>
      </c>
      <c r="C1393" s="2">
        <v>1185732</v>
      </c>
      <c r="D1393" s="3">
        <v>44263</v>
      </c>
      <c r="E1393" s="2" t="s">
        <v>43</v>
      </c>
      <c r="F1393" s="2" t="s">
        <v>44</v>
      </c>
      <c r="G1393" s="2" t="s">
        <v>62</v>
      </c>
      <c r="H1393" s="2" t="s">
        <v>20</v>
      </c>
      <c r="I1393" s="4">
        <v>0.45</v>
      </c>
      <c r="J1393" s="5">
        <v>5750</v>
      </c>
      <c r="K1393" s="6">
        <f t="shared" si="10"/>
        <v>2587.5</v>
      </c>
      <c r="L1393" s="6">
        <f t="shared" si="11"/>
        <v>1293.75</v>
      </c>
      <c r="M1393" s="7">
        <v>0.5</v>
      </c>
    </row>
    <row r="1394" spans="2:13" x14ac:dyDescent="0.2">
      <c r="B1394" s="2" t="s">
        <v>12</v>
      </c>
      <c r="C1394" s="2">
        <v>1185732</v>
      </c>
      <c r="D1394" s="3">
        <v>44295</v>
      </c>
      <c r="E1394" s="2" t="s">
        <v>43</v>
      </c>
      <c r="F1394" s="2" t="s">
        <v>44</v>
      </c>
      <c r="G1394" s="2" t="s">
        <v>62</v>
      </c>
      <c r="H1394" s="2" t="s">
        <v>15</v>
      </c>
      <c r="I1394" s="4">
        <v>0.45</v>
      </c>
      <c r="J1394" s="5">
        <v>8250</v>
      </c>
      <c r="K1394" s="6">
        <f t="shared" si="10"/>
        <v>3712.5</v>
      </c>
      <c r="L1394" s="6">
        <f t="shared" si="11"/>
        <v>1670.625</v>
      </c>
      <c r="M1394" s="7">
        <v>0.45</v>
      </c>
    </row>
    <row r="1395" spans="2:13" x14ac:dyDescent="0.2">
      <c r="B1395" s="2" t="s">
        <v>12</v>
      </c>
      <c r="C1395" s="2">
        <v>1185732</v>
      </c>
      <c r="D1395" s="3">
        <v>44295</v>
      </c>
      <c r="E1395" s="2" t="s">
        <v>43</v>
      </c>
      <c r="F1395" s="2" t="s">
        <v>44</v>
      </c>
      <c r="G1395" s="2" t="s">
        <v>62</v>
      </c>
      <c r="H1395" s="2" t="s">
        <v>16</v>
      </c>
      <c r="I1395" s="4">
        <v>0.45</v>
      </c>
      <c r="J1395" s="5">
        <v>5250</v>
      </c>
      <c r="K1395" s="6">
        <f t="shared" si="10"/>
        <v>2362.5</v>
      </c>
      <c r="L1395" s="6">
        <f t="shared" si="11"/>
        <v>826.875</v>
      </c>
      <c r="M1395" s="7">
        <v>0.35</v>
      </c>
    </row>
    <row r="1396" spans="2:13" x14ac:dyDescent="0.2">
      <c r="B1396" s="2" t="s">
        <v>12</v>
      </c>
      <c r="C1396" s="2">
        <v>1185732</v>
      </c>
      <c r="D1396" s="3">
        <v>44295</v>
      </c>
      <c r="E1396" s="2" t="s">
        <v>43</v>
      </c>
      <c r="F1396" s="2" t="s">
        <v>44</v>
      </c>
      <c r="G1396" s="2" t="s">
        <v>62</v>
      </c>
      <c r="H1396" s="2" t="s">
        <v>17</v>
      </c>
      <c r="I1396" s="4">
        <v>0.35000000000000003</v>
      </c>
      <c r="J1396" s="5">
        <v>5250</v>
      </c>
      <c r="K1396" s="6">
        <f t="shared" si="10"/>
        <v>1837.5000000000002</v>
      </c>
      <c r="L1396" s="6">
        <f t="shared" si="11"/>
        <v>459.37500000000006</v>
      </c>
      <c r="M1396" s="7">
        <v>0.25</v>
      </c>
    </row>
    <row r="1397" spans="2:13" x14ac:dyDescent="0.2">
      <c r="B1397" s="2" t="s">
        <v>12</v>
      </c>
      <c r="C1397" s="2">
        <v>1185732</v>
      </c>
      <c r="D1397" s="3">
        <v>44295</v>
      </c>
      <c r="E1397" s="2" t="s">
        <v>43</v>
      </c>
      <c r="F1397" s="2" t="s">
        <v>44</v>
      </c>
      <c r="G1397" s="2" t="s">
        <v>62</v>
      </c>
      <c r="H1397" s="2" t="s">
        <v>18</v>
      </c>
      <c r="I1397" s="4">
        <v>0.39999999999999997</v>
      </c>
      <c r="J1397" s="5">
        <v>4500</v>
      </c>
      <c r="K1397" s="6">
        <f t="shared" si="10"/>
        <v>1799.9999999999998</v>
      </c>
      <c r="L1397" s="6">
        <f t="shared" si="11"/>
        <v>539.99999999999989</v>
      </c>
      <c r="M1397" s="7">
        <v>0.3</v>
      </c>
    </row>
    <row r="1398" spans="2:13" x14ac:dyDescent="0.2">
      <c r="B1398" s="2" t="s">
        <v>12</v>
      </c>
      <c r="C1398" s="2">
        <v>1185732</v>
      </c>
      <c r="D1398" s="3">
        <v>44295</v>
      </c>
      <c r="E1398" s="2" t="s">
        <v>43</v>
      </c>
      <c r="F1398" s="2" t="s">
        <v>44</v>
      </c>
      <c r="G1398" s="2" t="s">
        <v>62</v>
      </c>
      <c r="H1398" s="2" t="s">
        <v>19</v>
      </c>
      <c r="I1398" s="4">
        <v>0.55000000000000004</v>
      </c>
      <c r="J1398" s="5">
        <v>4750</v>
      </c>
      <c r="K1398" s="6">
        <f t="shared" si="10"/>
        <v>2612.5</v>
      </c>
      <c r="L1398" s="6">
        <f t="shared" si="11"/>
        <v>914.37499999999989</v>
      </c>
      <c r="M1398" s="7">
        <v>0.35</v>
      </c>
    </row>
    <row r="1399" spans="2:13" x14ac:dyDescent="0.2">
      <c r="B1399" s="2" t="s">
        <v>12</v>
      </c>
      <c r="C1399" s="2">
        <v>1185732</v>
      </c>
      <c r="D1399" s="3">
        <v>44295</v>
      </c>
      <c r="E1399" s="2" t="s">
        <v>43</v>
      </c>
      <c r="F1399" s="2" t="s">
        <v>44</v>
      </c>
      <c r="G1399" s="2" t="s">
        <v>62</v>
      </c>
      <c r="H1399" s="2" t="s">
        <v>20</v>
      </c>
      <c r="I1399" s="4">
        <v>0.45</v>
      </c>
      <c r="J1399" s="5">
        <v>6000</v>
      </c>
      <c r="K1399" s="6">
        <f t="shared" si="10"/>
        <v>2700</v>
      </c>
      <c r="L1399" s="6">
        <f t="shared" si="11"/>
        <v>1350</v>
      </c>
      <c r="M1399" s="7">
        <v>0.5</v>
      </c>
    </row>
    <row r="1400" spans="2:13" x14ac:dyDescent="0.2">
      <c r="B1400" s="2" t="s">
        <v>12</v>
      </c>
      <c r="C1400" s="2">
        <v>1185732</v>
      </c>
      <c r="D1400" s="3">
        <v>44324</v>
      </c>
      <c r="E1400" s="2" t="s">
        <v>43</v>
      </c>
      <c r="F1400" s="2" t="s">
        <v>44</v>
      </c>
      <c r="G1400" s="2" t="s">
        <v>62</v>
      </c>
      <c r="H1400" s="2" t="s">
        <v>15</v>
      </c>
      <c r="I1400" s="4">
        <v>0.55000000000000004</v>
      </c>
      <c r="J1400" s="5">
        <v>8700</v>
      </c>
      <c r="K1400" s="6">
        <f t="shared" si="10"/>
        <v>4785</v>
      </c>
      <c r="L1400" s="6">
        <f t="shared" si="11"/>
        <v>2153.25</v>
      </c>
      <c r="M1400" s="7">
        <v>0.45</v>
      </c>
    </row>
    <row r="1401" spans="2:13" x14ac:dyDescent="0.2">
      <c r="B1401" s="2" t="s">
        <v>12</v>
      </c>
      <c r="C1401" s="2">
        <v>1185732</v>
      </c>
      <c r="D1401" s="3">
        <v>44324</v>
      </c>
      <c r="E1401" s="2" t="s">
        <v>43</v>
      </c>
      <c r="F1401" s="2" t="s">
        <v>44</v>
      </c>
      <c r="G1401" s="2" t="s">
        <v>62</v>
      </c>
      <c r="H1401" s="2" t="s">
        <v>16</v>
      </c>
      <c r="I1401" s="4">
        <v>0.55000000000000004</v>
      </c>
      <c r="J1401" s="5">
        <v>5750</v>
      </c>
      <c r="K1401" s="6">
        <f t="shared" si="10"/>
        <v>3162.5000000000005</v>
      </c>
      <c r="L1401" s="6">
        <f t="shared" si="11"/>
        <v>1106.875</v>
      </c>
      <c r="M1401" s="7">
        <v>0.35</v>
      </c>
    </row>
    <row r="1402" spans="2:13" x14ac:dyDescent="0.2">
      <c r="B1402" s="2" t="s">
        <v>12</v>
      </c>
      <c r="C1402" s="2">
        <v>1185732</v>
      </c>
      <c r="D1402" s="3">
        <v>44324</v>
      </c>
      <c r="E1402" s="2" t="s">
        <v>43</v>
      </c>
      <c r="F1402" s="2" t="s">
        <v>44</v>
      </c>
      <c r="G1402" s="2" t="s">
        <v>62</v>
      </c>
      <c r="H1402" s="2" t="s">
        <v>17</v>
      </c>
      <c r="I1402" s="4">
        <v>0.5</v>
      </c>
      <c r="J1402" s="5">
        <v>5500</v>
      </c>
      <c r="K1402" s="6">
        <f t="shared" si="10"/>
        <v>2750</v>
      </c>
      <c r="L1402" s="6">
        <f t="shared" si="11"/>
        <v>687.5</v>
      </c>
      <c r="M1402" s="7">
        <v>0.25</v>
      </c>
    </row>
    <row r="1403" spans="2:13" x14ac:dyDescent="0.2">
      <c r="B1403" s="2" t="s">
        <v>12</v>
      </c>
      <c r="C1403" s="2">
        <v>1185732</v>
      </c>
      <c r="D1403" s="3">
        <v>44324</v>
      </c>
      <c r="E1403" s="2" t="s">
        <v>43</v>
      </c>
      <c r="F1403" s="2" t="s">
        <v>44</v>
      </c>
      <c r="G1403" s="2" t="s">
        <v>62</v>
      </c>
      <c r="H1403" s="2" t="s">
        <v>18</v>
      </c>
      <c r="I1403" s="4">
        <v>0.5</v>
      </c>
      <c r="J1403" s="5">
        <v>5000</v>
      </c>
      <c r="K1403" s="6">
        <f t="shared" si="10"/>
        <v>2500</v>
      </c>
      <c r="L1403" s="6">
        <f t="shared" si="11"/>
        <v>750</v>
      </c>
      <c r="M1403" s="7">
        <v>0.3</v>
      </c>
    </row>
    <row r="1404" spans="2:13" x14ac:dyDescent="0.2">
      <c r="B1404" s="2" t="s">
        <v>12</v>
      </c>
      <c r="C1404" s="2">
        <v>1185732</v>
      </c>
      <c r="D1404" s="3">
        <v>44324</v>
      </c>
      <c r="E1404" s="2" t="s">
        <v>43</v>
      </c>
      <c r="F1404" s="2" t="s">
        <v>44</v>
      </c>
      <c r="G1404" s="2" t="s">
        <v>62</v>
      </c>
      <c r="H1404" s="2" t="s">
        <v>19</v>
      </c>
      <c r="I1404" s="4">
        <v>0.6</v>
      </c>
      <c r="J1404" s="5">
        <v>5250</v>
      </c>
      <c r="K1404" s="6">
        <f t="shared" si="10"/>
        <v>3150</v>
      </c>
      <c r="L1404" s="6">
        <f t="shared" si="11"/>
        <v>1102.5</v>
      </c>
      <c r="M1404" s="7">
        <v>0.35</v>
      </c>
    </row>
    <row r="1405" spans="2:13" x14ac:dyDescent="0.2">
      <c r="B1405" s="2" t="s">
        <v>12</v>
      </c>
      <c r="C1405" s="2">
        <v>1185732</v>
      </c>
      <c r="D1405" s="3">
        <v>44324</v>
      </c>
      <c r="E1405" s="2" t="s">
        <v>43</v>
      </c>
      <c r="F1405" s="2" t="s">
        <v>44</v>
      </c>
      <c r="G1405" s="2" t="s">
        <v>62</v>
      </c>
      <c r="H1405" s="2" t="s">
        <v>20</v>
      </c>
      <c r="I1405" s="4">
        <v>0.65</v>
      </c>
      <c r="J1405" s="5">
        <v>6250</v>
      </c>
      <c r="K1405" s="6">
        <f t="shared" si="10"/>
        <v>4062.5</v>
      </c>
      <c r="L1405" s="6">
        <f t="shared" si="11"/>
        <v>2031.25</v>
      </c>
      <c r="M1405" s="7">
        <v>0.5</v>
      </c>
    </row>
    <row r="1406" spans="2:13" x14ac:dyDescent="0.2">
      <c r="B1406" s="2" t="s">
        <v>12</v>
      </c>
      <c r="C1406" s="2">
        <v>1185732</v>
      </c>
      <c r="D1406" s="3">
        <v>44357</v>
      </c>
      <c r="E1406" s="2" t="s">
        <v>43</v>
      </c>
      <c r="F1406" s="2" t="s">
        <v>44</v>
      </c>
      <c r="G1406" s="2" t="s">
        <v>62</v>
      </c>
      <c r="H1406" s="2" t="s">
        <v>15</v>
      </c>
      <c r="I1406" s="4">
        <v>0.6</v>
      </c>
      <c r="J1406" s="5">
        <v>8750</v>
      </c>
      <c r="K1406" s="6">
        <f t="shared" si="10"/>
        <v>5250</v>
      </c>
      <c r="L1406" s="6">
        <f t="shared" si="11"/>
        <v>2362.5</v>
      </c>
      <c r="M1406" s="7">
        <v>0.45</v>
      </c>
    </row>
    <row r="1407" spans="2:13" x14ac:dyDescent="0.2">
      <c r="B1407" s="2" t="s">
        <v>12</v>
      </c>
      <c r="C1407" s="2">
        <v>1185732</v>
      </c>
      <c r="D1407" s="3">
        <v>44357</v>
      </c>
      <c r="E1407" s="2" t="s">
        <v>43</v>
      </c>
      <c r="F1407" s="2" t="s">
        <v>44</v>
      </c>
      <c r="G1407" s="2" t="s">
        <v>62</v>
      </c>
      <c r="H1407" s="2" t="s">
        <v>16</v>
      </c>
      <c r="I1407" s="4">
        <v>0.55000000000000004</v>
      </c>
      <c r="J1407" s="5">
        <v>6250</v>
      </c>
      <c r="K1407" s="6">
        <f t="shared" si="10"/>
        <v>3437.5000000000005</v>
      </c>
      <c r="L1407" s="6">
        <f t="shared" si="11"/>
        <v>1203.125</v>
      </c>
      <c r="M1407" s="7">
        <v>0.35</v>
      </c>
    </row>
    <row r="1408" spans="2:13" x14ac:dyDescent="0.2">
      <c r="B1408" s="2" t="s">
        <v>12</v>
      </c>
      <c r="C1408" s="2">
        <v>1185732</v>
      </c>
      <c r="D1408" s="3">
        <v>44357</v>
      </c>
      <c r="E1408" s="2" t="s">
        <v>43</v>
      </c>
      <c r="F1408" s="2" t="s">
        <v>44</v>
      </c>
      <c r="G1408" s="2" t="s">
        <v>62</v>
      </c>
      <c r="H1408" s="2" t="s">
        <v>17</v>
      </c>
      <c r="I1408" s="4">
        <v>0.5</v>
      </c>
      <c r="J1408" s="5">
        <v>6000</v>
      </c>
      <c r="K1408" s="6">
        <f t="shared" si="10"/>
        <v>3000</v>
      </c>
      <c r="L1408" s="6">
        <f t="shared" si="11"/>
        <v>750</v>
      </c>
      <c r="M1408" s="7">
        <v>0.25</v>
      </c>
    </row>
    <row r="1409" spans="2:13" x14ac:dyDescent="0.2">
      <c r="B1409" s="2" t="s">
        <v>12</v>
      </c>
      <c r="C1409" s="2">
        <v>1185732</v>
      </c>
      <c r="D1409" s="3">
        <v>44357</v>
      </c>
      <c r="E1409" s="2" t="s">
        <v>43</v>
      </c>
      <c r="F1409" s="2" t="s">
        <v>44</v>
      </c>
      <c r="G1409" s="2" t="s">
        <v>62</v>
      </c>
      <c r="H1409" s="2" t="s">
        <v>18</v>
      </c>
      <c r="I1409" s="4">
        <v>0.5</v>
      </c>
      <c r="J1409" s="5">
        <v>5750</v>
      </c>
      <c r="K1409" s="6">
        <f t="shared" si="10"/>
        <v>2875</v>
      </c>
      <c r="L1409" s="6">
        <f t="shared" si="11"/>
        <v>862.5</v>
      </c>
      <c r="M1409" s="7">
        <v>0.3</v>
      </c>
    </row>
    <row r="1410" spans="2:13" x14ac:dyDescent="0.2">
      <c r="B1410" s="2" t="s">
        <v>12</v>
      </c>
      <c r="C1410" s="2">
        <v>1185732</v>
      </c>
      <c r="D1410" s="3">
        <v>44357</v>
      </c>
      <c r="E1410" s="2" t="s">
        <v>43</v>
      </c>
      <c r="F1410" s="2" t="s">
        <v>44</v>
      </c>
      <c r="G1410" s="2" t="s">
        <v>62</v>
      </c>
      <c r="H1410" s="2" t="s">
        <v>19</v>
      </c>
      <c r="I1410" s="4">
        <v>0.65</v>
      </c>
      <c r="J1410" s="5">
        <v>5750</v>
      </c>
      <c r="K1410" s="6">
        <f t="shared" si="10"/>
        <v>3737.5</v>
      </c>
      <c r="L1410" s="6">
        <f t="shared" si="11"/>
        <v>1308.125</v>
      </c>
      <c r="M1410" s="7">
        <v>0.35</v>
      </c>
    </row>
    <row r="1411" spans="2:13" x14ac:dyDescent="0.2">
      <c r="B1411" s="2" t="s">
        <v>12</v>
      </c>
      <c r="C1411" s="2">
        <v>1185732</v>
      </c>
      <c r="D1411" s="3">
        <v>44357</v>
      </c>
      <c r="E1411" s="2" t="s">
        <v>43</v>
      </c>
      <c r="F1411" s="2" t="s">
        <v>44</v>
      </c>
      <c r="G1411" s="2" t="s">
        <v>62</v>
      </c>
      <c r="H1411" s="2" t="s">
        <v>20</v>
      </c>
      <c r="I1411" s="4">
        <v>0.70000000000000007</v>
      </c>
      <c r="J1411" s="5">
        <v>7250</v>
      </c>
      <c r="K1411" s="6">
        <f t="shared" si="10"/>
        <v>5075.0000000000009</v>
      </c>
      <c r="L1411" s="6">
        <f t="shared" si="11"/>
        <v>2537.5000000000005</v>
      </c>
      <c r="M1411" s="7">
        <v>0.5</v>
      </c>
    </row>
    <row r="1412" spans="2:13" x14ac:dyDescent="0.2">
      <c r="B1412" s="2" t="s">
        <v>12</v>
      </c>
      <c r="C1412" s="2">
        <v>1185732</v>
      </c>
      <c r="D1412" s="3">
        <v>44385</v>
      </c>
      <c r="E1412" s="2" t="s">
        <v>43</v>
      </c>
      <c r="F1412" s="2" t="s">
        <v>44</v>
      </c>
      <c r="G1412" s="2" t="s">
        <v>62</v>
      </c>
      <c r="H1412" s="2" t="s">
        <v>15</v>
      </c>
      <c r="I1412" s="4">
        <v>0.65</v>
      </c>
      <c r="J1412" s="5">
        <v>9500</v>
      </c>
      <c r="K1412" s="6">
        <f t="shared" si="10"/>
        <v>6175</v>
      </c>
      <c r="L1412" s="6">
        <f t="shared" si="11"/>
        <v>2778.75</v>
      </c>
      <c r="M1412" s="7">
        <v>0.45</v>
      </c>
    </row>
    <row r="1413" spans="2:13" x14ac:dyDescent="0.2">
      <c r="B1413" s="2" t="s">
        <v>12</v>
      </c>
      <c r="C1413" s="2">
        <v>1185732</v>
      </c>
      <c r="D1413" s="3">
        <v>44385</v>
      </c>
      <c r="E1413" s="2" t="s">
        <v>43</v>
      </c>
      <c r="F1413" s="2" t="s">
        <v>44</v>
      </c>
      <c r="G1413" s="2" t="s">
        <v>62</v>
      </c>
      <c r="H1413" s="2" t="s">
        <v>16</v>
      </c>
      <c r="I1413" s="4">
        <v>0.60000000000000009</v>
      </c>
      <c r="J1413" s="5">
        <v>7000</v>
      </c>
      <c r="K1413" s="6">
        <f t="shared" si="10"/>
        <v>4200.0000000000009</v>
      </c>
      <c r="L1413" s="6">
        <f t="shared" si="11"/>
        <v>1470.0000000000002</v>
      </c>
      <c r="M1413" s="7">
        <v>0.35</v>
      </c>
    </row>
    <row r="1414" spans="2:13" x14ac:dyDescent="0.2">
      <c r="B1414" s="2" t="s">
        <v>12</v>
      </c>
      <c r="C1414" s="2">
        <v>1185732</v>
      </c>
      <c r="D1414" s="3">
        <v>44385</v>
      </c>
      <c r="E1414" s="2" t="s">
        <v>43</v>
      </c>
      <c r="F1414" s="2" t="s">
        <v>44</v>
      </c>
      <c r="G1414" s="2" t="s">
        <v>62</v>
      </c>
      <c r="H1414" s="2" t="s">
        <v>17</v>
      </c>
      <c r="I1414" s="4">
        <v>0.55000000000000004</v>
      </c>
      <c r="J1414" s="5">
        <v>6250</v>
      </c>
      <c r="K1414" s="6">
        <f t="shared" si="10"/>
        <v>3437.5000000000005</v>
      </c>
      <c r="L1414" s="6">
        <f t="shared" si="11"/>
        <v>859.37500000000011</v>
      </c>
      <c r="M1414" s="7">
        <v>0.25</v>
      </c>
    </row>
    <row r="1415" spans="2:13" x14ac:dyDescent="0.2">
      <c r="B1415" s="2" t="s">
        <v>12</v>
      </c>
      <c r="C1415" s="2">
        <v>1185732</v>
      </c>
      <c r="D1415" s="3">
        <v>44385</v>
      </c>
      <c r="E1415" s="2" t="s">
        <v>43</v>
      </c>
      <c r="F1415" s="2" t="s">
        <v>44</v>
      </c>
      <c r="G1415" s="2" t="s">
        <v>62</v>
      </c>
      <c r="H1415" s="2" t="s">
        <v>18</v>
      </c>
      <c r="I1415" s="4">
        <v>0.55000000000000004</v>
      </c>
      <c r="J1415" s="5">
        <v>5750</v>
      </c>
      <c r="K1415" s="6">
        <f t="shared" si="10"/>
        <v>3162.5000000000005</v>
      </c>
      <c r="L1415" s="6">
        <f t="shared" si="11"/>
        <v>948.75000000000011</v>
      </c>
      <c r="M1415" s="7">
        <v>0.3</v>
      </c>
    </row>
    <row r="1416" spans="2:13" x14ac:dyDescent="0.2">
      <c r="B1416" s="2" t="s">
        <v>12</v>
      </c>
      <c r="C1416" s="2">
        <v>1185732</v>
      </c>
      <c r="D1416" s="3">
        <v>44385</v>
      </c>
      <c r="E1416" s="2" t="s">
        <v>43</v>
      </c>
      <c r="F1416" s="2" t="s">
        <v>44</v>
      </c>
      <c r="G1416" s="2" t="s">
        <v>62</v>
      </c>
      <c r="H1416" s="2" t="s">
        <v>19</v>
      </c>
      <c r="I1416" s="4">
        <v>0.65</v>
      </c>
      <c r="J1416" s="5">
        <v>6000</v>
      </c>
      <c r="K1416" s="6">
        <f t="shared" si="10"/>
        <v>3900</v>
      </c>
      <c r="L1416" s="6">
        <f t="shared" si="11"/>
        <v>1365</v>
      </c>
      <c r="M1416" s="7">
        <v>0.35</v>
      </c>
    </row>
    <row r="1417" spans="2:13" x14ac:dyDescent="0.2">
      <c r="B1417" s="2" t="s">
        <v>12</v>
      </c>
      <c r="C1417" s="2">
        <v>1185732</v>
      </c>
      <c r="D1417" s="3">
        <v>44385</v>
      </c>
      <c r="E1417" s="2" t="s">
        <v>43</v>
      </c>
      <c r="F1417" s="2" t="s">
        <v>44</v>
      </c>
      <c r="G1417" s="2" t="s">
        <v>62</v>
      </c>
      <c r="H1417" s="2" t="s">
        <v>20</v>
      </c>
      <c r="I1417" s="4">
        <v>0.70000000000000007</v>
      </c>
      <c r="J1417" s="5">
        <v>7750</v>
      </c>
      <c r="K1417" s="6">
        <f t="shared" si="10"/>
        <v>5425.0000000000009</v>
      </c>
      <c r="L1417" s="6">
        <f t="shared" si="11"/>
        <v>2712.5000000000005</v>
      </c>
      <c r="M1417" s="7">
        <v>0.5</v>
      </c>
    </row>
    <row r="1418" spans="2:13" x14ac:dyDescent="0.2">
      <c r="B1418" s="2" t="s">
        <v>12</v>
      </c>
      <c r="C1418" s="2">
        <v>1185732</v>
      </c>
      <c r="D1418" s="3">
        <v>44417</v>
      </c>
      <c r="E1418" s="2" t="s">
        <v>43</v>
      </c>
      <c r="F1418" s="2" t="s">
        <v>44</v>
      </c>
      <c r="G1418" s="2" t="s">
        <v>62</v>
      </c>
      <c r="H1418" s="2" t="s">
        <v>15</v>
      </c>
      <c r="I1418" s="4">
        <v>0.65</v>
      </c>
      <c r="J1418" s="5">
        <v>9250</v>
      </c>
      <c r="K1418" s="6">
        <f t="shared" si="10"/>
        <v>6012.5</v>
      </c>
      <c r="L1418" s="6">
        <f t="shared" si="11"/>
        <v>2705.625</v>
      </c>
      <c r="M1418" s="7">
        <v>0.45</v>
      </c>
    </row>
    <row r="1419" spans="2:13" x14ac:dyDescent="0.2">
      <c r="B1419" s="2" t="s">
        <v>12</v>
      </c>
      <c r="C1419" s="2">
        <v>1185732</v>
      </c>
      <c r="D1419" s="3">
        <v>44417</v>
      </c>
      <c r="E1419" s="2" t="s">
        <v>43</v>
      </c>
      <c r="F1419" s="2" t="s">
        <v>44</v>
      </c>
      <c r="G1419" s="2" t="s">
        <v>62</v>
      </c>
      <c r="H1419" s="2" t="s">
        <v>16</v>
      </c>
      <c r="I1419" s="4">
        <v>0.60000000000000009</v>
      </c>
      <c r="J1419" s="5">
        <v>7000</v>
      </c>
      <c r="K1419" s="6">
        <f t="shared" si="10"/>
        <v>4200.0000000000009</v>
      </c>
      <c r="L1419" s="6">
        <f t="shared" si="11"/>
        <v>1470.0000000000002</v>
      </c>
      <c r="M1419" s="7">
        <v>0.35</v>
      </c>
    </row>
    <row r="1420" spans="2:13" x14ac:dyDescent="0.2">
      <c r="B1420" s="2" t="s">
        <v>12</v>
      </c>
      <c r="C1420" s="2">
        <v>1185732</v>
      </c>
      <c r="D1420" s="3">
        <v>44417</v>
      </c>
      <c r="E1420" s="2" t="s">
        <v>43</v>
      </c>
      <c r="F1420" s="2" t="s">
        <v>44</v>
      </c>
      <c r="G1420" s="2" t="s">
        <v>62</v>
      </c>
      <c r="H1420" s="2" t="s">
        <v>17</v>
      </c>
      <c r="I1420" s="4">
        <v>0.55000000000000004</v>
      </c>
      <c r="J1420" s="5">
        <v>6250</v>
      </c>
      <c r="K1420" s="6">
        <f t="shared" si="10"/>
        <v>3437.5000000000005</v>
      </c>
      <c r="L1420" s="6">
        <f t="shared" si="11"/>
        <v>859.37500000000011</v>
      </c>
      <c r="M1420" s="7">
        <v>0.25</v>
      </c>
    </row>
    <row r="1421" spans="2:13" x14ac:dyDescent="0.2">
      <c r="B1421" s="2" t="s">
        <v>12</v>
      </c>
      <c r="C1421" s="2">
        <v>1185732</v>
      </c>
      <c r="D1421" s="3">
        <v>44417</v>
      </c>
      <c r="E1421" s="2" t="s">
        <v>43</v>
      </c>
      <c r="F1421" s="2" t="s">
        <v>44</v>
      </c>
      <c r="G1421" s="2" t="s">
        <v>62</v>
      </c>
      <c r="H1421" s="2" t="s">
        <v>18</v>
      </c>
      <c r="I1421" s="4">
        <v>0.45</v>
      </c>
      <c r="J1421" s="5">
        <v>5750</v>
      </c>
      <c r="K1421" s="6">
        <f t="shared" si="10"/>
        <v>2587.5</v>
      </c>
      <c r="L1421" s="6">
        <f t="shared" si="11"/>
        <v>776.25</v>
      </c>
      <c r="M1421" s="7">
        <v>0.3</v>
      </c>
    </row>
    <row r="1422" spans="2:13" x14ac:dyDescent="0.2">
      <c r="B1422" s="2" t="s">
        <v>12</v>
      </c>
      <c r="C1422" s="2">
        <v>1185732</v>
      </c>
      <c r="D1422" s="3">
        <v>44417</v>
      </c>
      <c r="E1422" s="2" t="s">
        <v>43</v>
      </c>
      <c r="F1422" s="2" t="s">
        <v>44</v>
      </c>
      <c r="G1422" s="2" t="s">
        <v>62</v>
      </c>
      <c r="H1422" s="2" t="s">
        <v>19</v>
      </c>
      <c r="I1422" s="4">
        <v>0.55000000000000004</v>
      </c>
      <c r="J1422" s="5">
        <v>5500</v>
      </c>
      <c r="K1422" s="6">
        <f t="shared" si="10"/>
        <v>3025.0000000000005</v>
      </c>
      <c r="L1422" s="6">
        <f t="shared" si="11"/>
        <v>1058.75</v>
      </c>
      <c r="M1422" s="7">
        <v>0.35</v>
      </c>
    </row>
    <row r="1423" spans="2:13" x14ac:dyDescent="0.2">
      <c r="B1423" s="2" t="s">
        <v>12</v>
      </c>
      <c r="C1423" s="2">
        <v>1185732</v>
      </c>
      <c r="D1423" s="3">
        <v>44417</v>
      </c>
      <c r="E1423" s="2" t="s">
        <v>43</v>
      </c>
      <c r="F1423" s="2" t="s">
        <v>44</v>
      </c>
      <c r="G1423" s="2" t="s">
        <v>62</v>
      </c>
      <c r="H1423" s="2" t="s">
        <v>20</v>
      </c>
      <c r="I1423" s="4">
        <v>0.60000000000000009</v>
      </c>
      <c r="J1423" s="5">
        <v>7250</v>
      </c>
      <c r="K1423" s="6">
        <f t="shared" si="10"/>
        <v>4350.0000000000009</v>
      </c>
      <c r="L1423" s="6">
        <f t="shared" si="11"/>
        <v>2175.0000000000005</v>
      </c>
      <c r="M1423" s="7">
        <v>0.5</v>
      </c>
    </row>
    <row r="1424" spans="2:13" x14ac:dyDescent="0.2">
      <c r="B1424" s="2" t="s">
        <v>12</v>
      </c>
      <c r="C1424" s="2">
        <v>1185732</v>
      </c>
      <c r="D1424" s="3">
        <v>44447</v>
      </c>
      <c r="E1424" s="2" t="s">
        <v>43</v>
      </c>
      <c r="F1424" s="2" t="s">
        <v>44</v>
      </c>
      <c r="G1424" s="2" t="s">
        <v>62</v>
      </c>
      <c r="H1424" s="2" t="s">
        <v>15</v>
      </c>
      <c r="I1424" s="4">
        <v>0.55000000000000004</v>
      </c>
      <c r="J1424" s="5">
        <v>8500</v>
      </c>
      <c r="K1424" s="6">
        <f t="shared" si="10"/>
        <v>4675</v>
      </c>
      <c r="L1424" s="6">
        <f t="shared" si="11"/>
        <v>2103.75</v>
      </c>
      <c r="M1424" s="7">
        <v>0.45</v>
      </c>
    </row>
    <row r="1425" spans="2:13" x14ac:dyDescent="0.2">
      <c r="B1425" s="2" t="s">
        <v>12</v>
      </c>
      <c r="C1425" s="2">
        <v>1185732</v>
      </c>
      <c r="D1425" s="3">
        <v>44447</v>
      </c>
      <c r="E1425" s="2" t="s">
        <v>43</v>
      </c>
      <c r="F1425" s="2" t="s">
        <v>44</v>
      </c>
      <c r="G1425" s="2" t="s">
        <v>62</v>
      </c>
      <c r="H1425" s="2" t="s">
        <v>16</v>
      </c>
      <c r="I1425" s="4">
        <v>0.50000000000000011</v>
      </c>
      <c r="J1425" s="5">
        <v>6500</v>
      </c>
      <c r="K1425" s="6">
        <f t="shared" si="10"/>
        <v>3250.0000000000009</v>
      </c>
      <c r="L1425" s="6">
        <f t="shared" si="11"/>
        <v>1137.5000000000002</v>
      </c>
      <c r="M1425" s="7">
        <v>0.35</v>
      </c>
    </row>
    <row r="1426" spans="2:13" x14ac:dyDescent="0.2">
      <c r="B1426" s="2" t="s">
        <v>12</v>
      </c>
      <c r="C1426" s="2">
        <v>1185732</v>
      </c>
      <c r="D1426" s="3">
        <v>44447</v>
      </c>
      <c r="E1426" s="2" t="s">
        <v>43</v>
      </c>
      <c r="F1426" s="2" t="s">
        <v>44</v>
      </c>
      <c r="G1426" s="2" t="s">
        <v>62</v>
      </c>
      <c r="H1426" s="2" t="s">
        <v>17</v>
      </c>
      <c r="I1426" s="4">
        <v>0.45</v>
      </c>
      <c r="J1426" s="5">
        <v>5500</v>
      </c>
      <c r="K1426" s="6">
        <f t="shared" si="10"/>
        <v>2475</v>
      </c>
      <c r="L1426" s="6">
        <f t="shared" si="11"/>
        <v>618.75</v>
      </c>
      <c r="M1426" s="7">
        <v>0.25</v>
      </c>
    </row>
    <row r="1427" spans="2:13" x14ac:dyDescent="0.2">
      <c r="B1427" s="2" t="s">
        <v>12</v>
      </c>
      <c r="C1427" s="2">
        <v>1185732</v>
      </c>
      <c r="D1427" s="3">
        <v>44447</v>
      </c>
      <c r="E1427" s="2" t="s">
        <v>43</v>
      </c>
      <c r="F1427" s="2" t="s">
        <v>44</v>
      </c>
      <c r="G1427" s="2" t="s">
        <v>62</v>
      </c>
      <c r="H1427" s="2" t="s">
        <v>18</v>
      </c>
      <c r="I1427" s="4">
        <v>0.45</v>
      </c>
      <c r="J1427" s="5">
        <v>5250</v>
      </c>
      <c r="K1427" s="6">
        <f t="shared" si="10"/>
        <v>2362.5</v>
      </c>
      <c r="L1427" s="6">
        <f t="shared" si="11"/>
        <v>708.75</v>
      </c>
      <c r="M1427" s="7">
        <v>0.3</v>
      </c>
    </row>
    <row r="1428" spans="2:13" x14ac:dyDescent="0.2">
      <c r="B1428" s="2" t="s">
        <v>12</v>
      </c>
      <c r="C1428" s="2">
        <v>1185732</v>
      </c>
      <c r="D1428" s="3">
        <v>44447</v>
      </c>
      <c r="E1428" s="2" t="s">
        <v>43</v>
      </c>
      <c r="F1428" s="2" t="s">
        <v>44</v>
      </c>
      <c r="G1428" s="2" t="s">
        <v>62</v>
      </c>
      <c r="H1428" s="2" t="s">
        <v>19</v>
      </c>
      <c r="I1428" s="4">
        <v>0.55000000000000004</v>
      </c>
      <c r="J1428" s="5">
        <v>5250</v>
      </c>
      <c r="K1428" s="6">
        <f t="shared" si="10"/>
        <v>2887.5000000000005</v>
      </c>
      <c r="L1428" s="6">
        <f t="shared" si="11"/>
        <v>1010.6250000000001</v>
      </c>
      <c r="M1428" s="7">
        <v>0.35</v>
      </c>
    </row>
    <row r="1429" spans="2:13" x14ac:dyDescent="0.2">
      <c r="B1429" s="2" t="s">
        <v>12</v>
      </c>
      <c r="C1429" s="2">
        <v>1185732</v>
      </c>
      <c r="D1429" s="3">
        <v>44447</v>
      </c>
      <c r="E1429" s="2" t="s">
        <v>43</v>
      </c>
      <c r="F1429" s="2" t="s">
        <v>44</v>
      </c>
      <c r="G1429" s="2" t="s">
        <v>62</v>
      </c>
      <c r="H1429" s="2" t="s">
        <v>20</v>
      </c>
      <c r="I1429" s="4">
        <v>0.60000000000000009</v>
      </c>
      <c r="J1429" s="5">
        <v>6250</v>
      </c>
      <c r="K1429" s="6">
        <f t="shared" si="10"/>
        <v>3750.0000000000005</v>
      </c>
      <c r="L1429" s="6">
        <f t="shared" si="11"/>
        <v>1875.0000000000002</v>
      </c>
      <c r="M1429" s="7">
        <v>0.5</v>
      </c>
    </row>
    <row r="1430" spans="2:13" x14ac:dyDescent="0.2">
      <c r="B1430" s="2" t="s">
        <v>12</v>
      </c>
      <c r="C1430" s="2">
        <v>1185732</v>
      </c>
      <c r="D1430" s="3">
        <v>44479</v>
      </c>
      <c r="E1430" s="2" t="s">
        <v>43</v>
      </c>
      <c r="F1430" s="2" t="s">
        <v>44</v>
      </c>
      <c r="G1430" s="2" t="s">
        <v>62</v>
      </c>
      <c r="H1430" s="2" t="s">
        <v>15</v>
      </c>
      <c r="I1430" s="4">
        <v>0.60000000000000009</v>
      </c>
      <c r="J1430" s="5">
        <v>8000</v>
      </c>
      <c r="K1430" s="6">
        <f t="shared" si="10"/>
        <v>4800.0000000000009</v>
      </c>
      <c r="L1430" s="6">
        <f t="shared" si="11"/>
        <v>2160.0000000000005</v>
      </c>
      <c r="M1430" s="7">
        <v>0.45</v>
      </c>
    </row>
    <row r="1431" spans="2:13" x14ac:dyDescent="0.2">
      <c r="B1431" s="2" t="s">
        <v>12</v>
      </c>
      <c r="C1431" s="2">
        <v>1185732</v>
      </c>
      <c r="D1431" s="3">
        <v>44479</v>
      </c>
      <c r="E1431" s="2" t="s">
        <v>43</v>
      </c>
      <c r="F1431" s="2" t="s">
        <v>44</v>
      </c>
      <c r="G1431" s="2" t="s">
        <v>62</v>
      </c>
      <c r="H1431" s="2" t="s">
        <v>16</v>
      </c>
      <c r="I1431" s="4">
        <v>0.50000000000000011</v>
      </c>
      <c r="J1431" s="5">
        <v>6250</v>
      </c>
      <c r="K1431" s="6">
        <f t="shared" si="10"/>
        <v>3125.0000000000009</v>
      </c>
      <c r="L1431" s="6">
        <f t="shared" si="11"/>
        <v>1093.7500000000002</v>
      </c>
      <c r="M1431" s="7">
        <v>0.35</v>
      </c>
    </row>
    <row r="1432" spans="2:13" x14ac:dyDescent="0.2">
      <c r="B1432" s="2" t="s">
        <v>12</v>
      </c>
      <c r="C1432" s="2">
        <v>1185732</v>
      </c>
      <c r="D1432" s="3">
        <v>44479</v>
      </c>
      <c r="E1432" s="2" t="s">
        <v>43</v>
      </c>
      <c r="F1432" s="2" t="s">
        <v>44</v>
      </c>
      <c r="G1432" s="2" t="s">
        <v>62</v>
      </c>
      <c r="H1432" s="2" t="s">
        <v>17</v>
      </c>
      <c r="I1432" s="4">
        <v>0.50000000000000011</v>
      </c>
      <c r="J1432" s="5">
        <v>5250</v>
      </c>
      <c r="K1432" s="6">
        <f t="shared" si="10"/>
        <v>2625.0000000000005</v>
      </c>
      <c r="L1432" s="6">
        <f t="shared" si="11"/>
        <v>656.25000000000011</v>
      </c>
      <c r="M1432" s="7">
        <v>0.25</v>
      </c>
    </row>
    <row r="1433" spans="2:13" x14ac:dyDescent="0.2">
      <c r="B1433" s="2" t="s">
        <v>12</v>
      </c>
      <c r="C1433" s="2">
        <v>1185732</v>
      </c>
      <c r="D1433" s="3">
        <v>44479</v>
      </c>
      <c r="E1433" s="2" t="s">
        <v>43</v>
      </c>
      <c r="F1433" s="2" t="s">
        <v>44</v>
      </c>
      <c r="G1433" s="2" t="s">
        <v>62</v>
      </c>
      <c r="H1433" s="2" t="s">
        <v>18</v>
      </c>
      <c r="I1433" s="4">
        <v>0.50000000000000011</v>
      </c>
      <c r="J1433" s="5">
        <v>5000</v>
      </c>
      <c r="K1433" s="6">
        <f t="shared" si="10"/>
        <v>2500.0000000000005</v>
      </c>
      <c r="L1433" s="6">
        <f t="shared" si="11"/>
        <v>750.00000000000011</v>
      </c>
      <c r="M1433" s="7">
        <v>0.3</v>
      </c>
    </row>
    <row r="1434" spans="2:13" x14ac:dyDescent="0.2">
      <c r="B1434" s="2" t="s">
        <v>12</v>
      </c>
      <c r="C1434" s="2">
        <v>1185732</v>
      </c>
      <c r="D1434" s="3">
        <v>44479</v>
      </c>
      <c r="E1434" s="2" t="s">
        <v>43</v>
      </c>
      <c r="F1434" s="2" t="s">
        <v>44</v>
      </c>
      <c r="G1434" s="2" t="s">
        <v>62</v>
      </c>
      <c r="H1434" s="2" t="s">
        <v>19</v>
      </c>
      <c r="I1434" s="4">
        <v>0.60000000000000009</v>
      </c>
      <c r="J1434" s="5">
        <v>5000</v>
      </c>
      <c r="K1434" s="6">
        <f t="shared" si="10"/>
        <v>3000.0000000000005</v>
      </c>
      <c r="L1434" s="6">
        <f t="shared" si="11"/>
        <v>1050</v>
      </c>
      <c r="M1434" s="7">
        <v>0.35</v>
      </c>
    </row>
    <row r="1435" spans="2:13" x14ac:dyDescent="0.2">
      <c r="B1435" s="2" t="s">
        <v>12</v>
      </c>
      <c r="C1435" s="2">
        <v>1185732</v>
      </c>
      <c r="D1435" s="3">
        <v>44479</v>
      </c>
      <c r="E1435" s="2" t="s">
        <v>43</v>
      </c>
      <c r="F1435" s="2" t="s">
        <v>44</v>
      </c>
      <c r="G1435" s="2" t="s">
        <v>62</v>
      </c>
      <c r="H1435" s="2" t="s">
        <v>20</v>
      </c>
      <c r="I1435" s="4">
        <v>0.65</v>
      </c>
      <c r="J1435" s="5">
        <v>6250</v>
      </c>
      <c r="K1435" s="6">
        <f t="shared" si="10"/>
        <v>4062.5</v>
      </c>
      <c r="L1435" s="6">
        <f t="shared" si="11"/>
        <v>2031.25</v>
      </c>
      <c r="M1435" s="7">
        <v>0.5</v>
      </c>
    </row>
    <row r="1436" spans="2:13" x14ac:dyDescent="0.2">
      <c r="B1436" s="2" t="s">
        <v>12</v>
      </c>
      <c r="C1436" s="2">
        <v>1185732</v>
      </c>
      <c r="D1436" s="3">
        <v>44509</v>
      </c>
      <c r="E1436" s="2" t="s">
        <v>43</v>
      </c>
      <c r="F1436" s="2" t="s">
        <v>44</v>
      </c>
      <c r="G1436" s="2" t="s">
        <v>62</v>
      </c>
      <c r="H1436" s="2" t="s">
        <v>15</v>
      </c>
      <c r="I1436" s="4">
        <v>0.60000000000000009</v>
      </c>
      <c r="J1436" s="5">
        <v>7750</v>
      </c>
      <c r="K1436" s="6">
        <f t="shared" si="10"/>
        <v>4650.0000000000009</v>
      </c>
      <c r="L1436" s="6">
        <f t="shared" si="11"/>
        <v>2092.5000000000005</v>
      </c>
      <c r="M1436" s="7">
        <v>0.45</v>
      </c>
    </row>
    <row r="1437" spans="2:13" x14ac:dyDescent="0.2">
      <c r="B1437" s="2" t="s">
        <v>12</v>
      </c>
      <c r="C1437" s="2">
        <v>1185732</v>
      </c>
      <c r="D1437" s="3">
        <v>44509</v>
      </c>
      <c r="E1437" s="2" t="s">
        <v>43</v>
      </c>
      <c r="F1437" s="2" t="s">
        <v>44</v>
      </c>
      <c r="G1437" s="2" t="s">
        <v>62</v>
      </c>
      <c r="H1437" s="2" t="s">
        <v>16</v>
      </c>
      <c r="I1437" s="4">
        <v>0.50000000000000011</v>
      </c>
      <c r="J1437" s="5">
        <v>6000</v>
      </c>
      <c r="K1437" s="6">
        <f t="shared" si="10"/>
        <v>3000.0000000000005</v>
      </c>
      <c r="L1437" s="6">
        <f t="shared" si="11"/>
        <v>1050</v>
      </c>
      <c r="M1437" s="7">
        <v>0.35</v>
      </c>
    </row>
    <row r="1438" spans="2:13" x14ac:dyDescent="0.2">
      <c r="B1438" s="2" t="s">
        <v>12</v>
      </c>
      <c r="C1438" s="2">
        <v>1185732</v>
      </c>
      <c r="D1438" s="3">
        <v>44509</v>
      </c>
      <c r="E1438" s="2" t="s">
        <v>43</v>
      </c>
      <c r="F1438" s="2" t="s">
        <v>44</v>
      </c>
      <c r="G1438" s="2" t="s">
        <v>62</v>
      </c>
      <c r="H1438" s="2" t="s">
        <v>17</v>
      </c>
      <c r="I1438" s="4">
        <v>0.50000000000000011</v>
      </c>
      <c r="J1438" s="5">
        <v>5450</v>
      </c>
      <c r="K1438" s="6">
        <f t="shared" si="10"/>
        <v>2725.0000000000005</v>
      </c>
      <c r="L1438" s="6">
        <f t="shared" si="11"/>
        <v>681.25000000000011</v>
      </c>
      <c r="M1438" s="7">
        <v>0.25</v>
      </c>
    </row>
    <row r="1439" spans="2:13" x14ac:dyDescent="0.2">
      <c r="B1439" s="2" t="s">
        <v>12</v>
      </c>
      <c r="C1439" s="2">
        <v>1185732</v>
      </c>
      <c r="D1439" s="3">
        <v>44509</v>
      </c>
      <c r="E1439" s="2" t="s">
        <v>43</v>
      </c>
      <c r="F1439" s="2" t="s">
        <v>44</v>
      </c>
      <c r="G1439" s="2" t="s">
        <v>62</v>
      </c>
      <c r="H1439" s="2" t="s">
        <v>18</v>
      </c>
      <c r="I1439" s="4">
        <v>0.50000000000000011</v>
      </c>
      <c r="J1439" s="5">
        <v>5750</v>
      </c>
      <c r="K1439" s="6">
        <f t="shared" si="10"/>
        <v>2875.0000000000005</v>
      </c>
      <c r="L1439" s="6">
        <f t="shared" si="11"/>
        <v>862.50000000000011</v>
      </c>
      <c r="M1439" s="7">
        <v>0.3</v>
      </c>
    </row>
    <row r="1440" spans="2:13" x14ac:dyDescent="0.2">
      <c r="B1440" s="2" t="s">
        <v>12</v>
      </c>
      <c r="C1440" s="2">
        <v>1185732</v>
      </c>
      <c r="D1440" s="3">
        <v>44509</v>
      </c>
      <c r="E1440" s="2" t="s">
        <v>43</v>
      </c>
      <c r="F1440" s="2" t="s">
        <v>44</v>
      </c>
      <c r="G1440" s="2" t="s">
        <v>62</v>
      </c>
      <c r="H1440" s="2" t="s">
        <v>19</v>
      </c>
      <c r="I1440" s="4">
        <v>0.65</v>
      </c>
      <c r="J1440" s="5">
        <v>5500</v>
      </c>
      <c r="K1440" s="6">
        <f t="shared" si="10"/>
        <v>3575</v>
      </c>
      <c r="L1440" s="6">
        <f t="shared" si="11"/>
        <v>1251.25</v>
      </c>
      <c r="M1440" s="7">
        <v>0.35</v>
      </c>
    </row>
    <row r="1441" spans="2:13" x14ac:dyDescent="0.2">
      <c r="B1441" s="2" t="s">
        <v>12</v>
      </c>
      <c r="C1441" s="2">
        <v>1185732</v>
      </c>
      <c r="D1441" s="3">
        <v>44509</v>
      </c>
      <c r="E1441" s="2" t="s">
        <v>43</v>
      </c>
      <c r="F1441" s="2" t="s">
        <v>44</v>
      </c>
      <c r="G1441" s="2" t="s">
        <v>62</v>
      </c>
      <c r="H1441" s="2" t="s">
        <v>20</v>
      </c>
      <c r="I1441" s="4">
        <v>0.7</v>
      </c>
      <c r="J1441" s="5">
        <v>6500</v>
      </c>
      <c r="K1441" s="6">
        <f t="shared" si="10"/>
        <v>4550</v>
      </c>
      <c r="L1441" s="6">
        <f t="shared" si="11"/>
        <v>2275</v>
      </c>
      <c r="M1441" s="7">
        <v>0.5</v>
      </c>
    </row>
    <row r="1442" spans="2:13" x14ac:dyDescent="0.2">
      <c r="B1442" s="2" t="s">
        <v>12</v>
      </c>
      <c r="C1442" s="2">
        <v>1185732</v>
      </c>
      <c r="D1442" s="3">
        <v>44538</v>
      </c>
      <c r="E1442" s="2" t="s">
        <v>43</v>
      </c>
      <c r="F1442" s="2" t="s">
        <v>44</v>
      </c>
      <c r="G1442" s="2" t="s">
        <v>62</v>
      </c>
      <c r="H1442" s="2" t="s">
        <v>15</v>
      </c>
      <c r="I1442" s="4">
        <v>0.65</v>
      </c>
      <c r="J1442" s="5">
        <v>8750</v>
      </c>
      <c r="K1442" s="6">
        <f t="shared" si="10"/>
        <v>5687.5</v>
      </c>
      <c r="L1442" s="6">
        <f t="shared" si="11"/>
        <v>2559.375</v>
      </c>
      <c r="M1442" s="7">
        <v>0.45</v>
      </c>
    </row>
    <row r="1443" spans="2:13" x14ac:dyDescent="0.2">
      <c r="B1443" s="2" t="s">
        <v>12</v>
      </c>
      <c r="C1443" s="2">
        <v>1185732</v>
      </c>
      <c r="D1443" s="3">
        <v>44538</v>
      </c>
      <c r="E1443" s="2" t="s">
        <v>43</v>
      </c>
      <c r="F1443" s="2" t="s">
        <v>44</v>
      </c>
      <c r="G1443" s="2" t="s">
        <v>62</v>
      </c>
      <c r="H1443" s="2" t="s">
        <v>16</v>
      </c>
      <c r="I1443" s="4">
        <v>0.55000000000000004</v>
      </c>
      <c r="J1443" s="5">
        <v>6750</v>
      </c>
      <c r="K1443" s="6">
        <f t="shared" si="10"/>
        <v>3712.5000000000005</v>
      </c>
      <c r="L1443" s="6">
        <f t="shared" si="11"/>
        <v>1299.375</v>
      </c>
      <c r="M1443" s="7">
        <v>0.35</v>
      </c>
    </row>
    <row r="1444" spans="2:13" x14ac:dyDescent="0.2">
      <c r="B1444" s="2" t="s">
        <v>12</v>
      </c>
      <c r="C1444" s="2">
        <v>1185732</v>
      </c>
      <c r="D1444" s="3">
        <v>44538</v>
      </c>
      <c r="E1444" s="2" t="s">
        <v>43</v>
      </c>
      <c r="F1444" s="2" t="s">
        <v>44</v>
      </c>
      <c r="G1444" s="2" t="s">
        <v>62</v>
      </c>
      <c r="H1444" s="2" t="s">
        <v>17</v>
      </c>
      <c r="I1444" s="4">
        <v>0.55000000000000004</v>
      </c>
      <c r="J1444" s="5">
        <v>6250</v>
      </c>
      <c r="K1444" s="6">
        <f t="shared" si="10"/>
        <v>3437.5000000000005</v>
      </c>
      <c r="L1444" s="6">
        <f t="shared" si="11"/>
        <v>859.37500000000011</v>
      </c>
      <c r="M1444" s="7">
        <v>0.25</v>
      </c>
    </row>
    <row r="1445" spans="2:13" x14ac:dyDescent="0.2">
      <c r="B1445" s="2" t="s">
        <v>12</v>
      </c>
      <c r="C1445" s="2">
        <v>1185732</v>
      </c>
      <c r="D1445" s="3">
        <v>44538</v>
      </c>
      <c r="E1445" s="2" t="s">
        <v>43</v>
      </c>
      <c r="F1445" s="2" t="s">
        <v>44</v>
      </c>
      <c r="G1445" s="2" t="s">
        <v>62</v>
      </c>
      <c r="H1445" s="2" t="s">
        <v>18</v>
      </c>
      <c r="I1445" s="4">
        <v>0.55000000000000004</v>
      </c>
      <c r="J1445" s="5">
        <v>5750</v>
      </c>
      <c r="K1445" s="6">
        <f t="shared" si="10"/>
        <v>3162.5000000000005</v>
      </c>
      <c r="L1445" s="6">
        <f t="shared" si="11"/>
        <v>948.75000000000011</v>
      </c>
      <c r="M1445" s="7">
        <v>0.3</v>
      </c>
    </row>
    <row r="1446" spans="2:13" x14ac:dyDescent="0.2">
      <c r="B1446" s="2" t="s">
        <v>12</v>
      </c>
      <c r="C1446" s="2">
        <v>1185732</v>
      </c>
      <c r="D1446" s="3">
        <v>44538</v>
      </c>
      <c r="E1446" s="2" t="s">
        <v>43</v>
      </c>
      <c r="F1446" s="2" t="s">
        <v>44</v>
      </c>
      <c r="G1446" s="2" t="s">
        <v>62</v>
      </c>
      <c r="H1446" s="2" t="s">
        <v>19</v>
      </c>
      <c r="I1446" s="4">
        <v>0.65</v>
      </c>
      <c r="J1446" s="5">
        <v>5750</v>
      </c>
      <c r="K1446" s="6">
        <f t="shared" si="10"/>
        <v>3737.5</v>
      </c>
      <c r="L1446" s="6">
        <f t="shared" si="11"/>
        <v>1308.125</v>
      </c>
      <c r="M1446" s="7">
        <v>0.35</v>
      </c>
    </row>
    <row r="1447" spans="2:13" x14ac:dyDescent="0.2">
      <c r="B1447" s="2" t="s">
        <v>12</v>
      </c>
      <c r="C1447" s="2">
        <v>1185732</v>
      </c>
      <c r="D1447" s="3">
        <v>44538</v>
      </c>
      <c r="E1447" s="2" t="s">
        <v>43</v>
      </c>
      <c r="F1447" s="2" t="s">
        <v>44</v>
      </c>
      <c r="G1447" s="2" t="s">
        <v>62</v>
      </c>
      <c r="H1447" s="2" t="s">
        <v>20</v>
      </c>
      <c r="I1447" s="4">
        <v>0.7</v>
      </c>
      <c r="J1447" s="5">
        <v>6750</v>
      </c>
      <c r="K1447" s="6">
        <f t="shared" si="10"/>
        <v>4725</v>
      </c>
      <c r="L1447" s="6">
        <f t="shared" si="11"/>
        <v>2362.5</v>
      </c>
      <c r="M1447" s="7">
        <v>0.5</v>
      </c>
    </row>
    <row r="1448" spans="2:13" x14ac:dyDescent="0.2">
      <c r="B1448" s="2" t="s">
        <v>12</v>
      </c>
      <c r="C1448" s="2">
        <v>1185732</v>
      </c>
      <c r="D1448" s="3">
        <v>44210</v>
      </c>
      <c r="E1448" s="2" t="s">
        <v>13</v>
      </c>
      <c r="F1448" s="2" t="s">
        <v>14</v>
      </c>
      <c r="G1448" s="2" t="s">
        <v>63</v>
      </c>
      <c r="H1448" s="2" t="s">
        <v>15</v>
      </c>
      <c r="I1448" s="4">
        <v>0.4</v>
      </c>
      <c r="J1448" s="5">
        <v>8000</v>
      </c>
      <c r="K1448" s="6">
        <f t="shared" si="10"/>
        <v>3200</v>
      </c>
      <c r="L1448" s="6">
        <f t="shared" si="11"/>
        <v>1600</v>
      </c>
      <c r="M1448" s="7">
        <v>0.5</v>
      </c>
    </row>
    <row r="1449" spans="2:13" x14ac:dyDescent="0.2">
      <c r="B1449" s="2" t="s">
        <v>12</v>
      </c>
      <c r="C1449" s="2">
        <v>1185732</v>
      </c>
      <c r="D1449" s="3">
        <v>44210</v>
      </c>
      <c r="E1449" s="2" t="s">
        <v>13</v>
      </c>
      <c r="F1449" s="2" t="s">
        <v>14</v>
      </c>
      <c r="G1449" s="2" t="s">
        <v>63</v>
      </c>
      <c r="H1449" s="2" t="s">
        <v>16</v>
      </c>
      <c r="I1449" s="4">
        <v>0.4</v>
      </c>
      <c r="J1449" s="5">
        <v>6000</v>
      </c>
      <c r="K1449" s="6">
        <f t="shared" si="10"/>
        <v>2400</v>
      </c>
      <c r="L1449" s="6">
        <f t="shared" si="11"/>
        <v>720</v>
      </c>
      <c r="M1449" s="7">
        <v>0.3</v>
      </c>
    </row>
    <row r="1450" spans="2:13" x14ac:dyDescent="0.2">
      <c r="B1450" s="2" t="s">
        <v>12</v>
      </c>
      <c r="C1450" s="2">
        <v>1185732</v>
      </c>
      <c r="D1450" s="3">
        <v>44210</v>
      </c>
      <c r="E1450" s="2" t="s">
        <v>13</v>
      </c>
      <c r="F1450" s="2" t="s">
        <v>14</v>
      </c>
      <c r="G1450" s="2" t="s">
        <v>63</v>
      </c>
      <c r="H1450" s="2" t="s">
        <v>17</v>
      </c>
      <c r="I1450" s="4">
        <v>0.30000000000000004</v>
      </c>
      <c r="J1450" s="5">
        <v>6000</v>
      </c>
      <c r="K1450" s="6">
        <f t="shared" si="10"/>
        <v>1800.0000000000002</v>
      </c>
      <c r="L1450" s="6">
        <f t="shared" si="11"/>
        <v>630</v>
      </c>
      <c r="M1450" s="7">
        <v>0.35</v>
      </c>
    </row>
    <row r="1451" spans="2:13" x14ac:dyDescent="0.2">
      <c r="B1451" s="2" t="s">
        <v>12</v>
      </c>
      <c r="C1451" s="2">
        <v>1185732</v>
      </c>
      <c r="D1451" s="3">
        <v>44210</v>
      </c>
      <c r="E1451" s="2" t="s">
        <v>13</v>
      </c>
      <c r="F1451" s="2" t="s">
        <v>14</v>
      </c>
      <c r="G1451" s="2" t="s">
        <v>63</v>
      </c>
      <c r="H1451" s="2" t="s">
        <v>18</v>
      </c>
      <c r="I1451" s="4">
        <v>0.35</v>
      </c>
      <c r="J1451" s="5">
        <v>4500</v>
      </c>
      <c r="K1451" s="6">
        <f t="shared" si="10"/>
        <v>1575</v>
      </c>
      <c r="L1451" s="6">
        <f t="shared" si="11"/>
        <v>551.25</v>
      </c>
      <c r="M1451" s="7">
        <v>0.35</v>
      </c>
    </row>
    <row r="1452" spans="2:13" x14ac:dyDescent="0.2">
      <c r="B1452" s="2" t="s">
        <v>12</v>
      </c>
      <c r="C1452" s="2">
        <v>1185732</v>
      </c>
      <c r="D1452" s="3">
        <v>44210</v>
      </c>
      <c r="E1452" s="2" t="s">
        <v>13</v>
      </c>
      <c r="F1452" s="2" t="s">
        <v>14</v>
      </c>
      <c r="G1452" s="2" t="s">
        <v>63</v>
      </c>
      <c r="H1452" s="2" t="s">
        <v>19</v>
      </c>
      <c r="I1452" s="4">
        <v>0.5</v>
      </c>
      <c r="J1452" s="5">
        <v>5000</v>
      </c>
      <c r="K1452" s="6">
        <f t="shared" si="10"/>
        <v>2500</v>
      </c>
      <c r="L1452" s="6">
        <f t="shared" si="11"/>
        <v>750</v>
      </c>
      <c r="M1452" s="7">
        <v>0.3</v>
      </c>
    </row>
    <row r="1453" spans="2:13" x14ac:dyDescent="0.2">
      <c r="B1453" s="2" t="s">
        <v>12</v>
      </c>
      <c r="C1453" s="2">
        <v>1185732</v>
      </c>
      <c r="D1453" s="3">
        <v>44210</v>
      </c>
      <c r="E1453" s="2" t="s">
        <v>13</v>
      </c>
      <c r="F1453" s="2" t="s">
        <v>14</v>
      </c>
      <c r="G1453" s="2" t="s">
        <v>63</v>
      </c>
      <c r="H1453" s="2" t="s">
        <v>20</v>
      </c>
      <c r="I1453" s="4">
        <v>0.4</v>
      </c>
      <c r="J1453" s="5">
        <v>6000</v>
      </c>
      <c r="K1453" s="6">
        <f t="shared" si="10"/>
        <v>2400</v>
      </c>
      <c r="L1453" s="6">
        <f t="shared" si="11"/>
        <v>600</v>
      </c>
      <c r="M1453" s="7">
        <v>0.25</v>
      </c>
    </row>
    <row r="1454" spans="2:13" x14ac:dyDescent="0.2">
      <c r="B1454" s="2" t="s">
        <v>12</v>
      </c>
      <c r="C1454" s="2">
        <v>1185732</v>
      </c>
      <c r="D1454" s="3">
        <v>44239</v>
      </c>
      <c r="E1454" s="2" t="s">
        <v>13</v>
      </c>
      <c r="F1454" s="2" t="s">
        <v>14</v>
      </c>
      <c r="G1454" s="2" t="s">
        <v>63</v>
      </c>
      <c r="H1454" s="2" t="s">
        <v>15</v>
      </c>
      <c r="I1454" s="4">
        <v>0.4</v>
      </c>
      <c r="J1454" s="5">
        <v>8500</v>
      </c>
      <c r="K1454" s="6">
        <f t="shared" si="10"/>
        <v>3400</v>
      </c>
      <c r="L1454" s="6">
        <f t="shared" si="11"/>
        <v>1700</v>
      </c>
      <c r="M1454" s="7">
        <v>0.5</v>
      </c>
    </row>
    <row r="1455" spans="2:13" x14ac:dyDescent="0.2">
      <c r="B1455" s="2" t="s">
        <v>12</v>
      </c>
      <c r="C1455" s="2">
        <v>1185732</v>
      </c>
      <c r="D1455" s="3">
        <v>44239</v>
      </c>
      <c r="E1455" s="2" t="s">
        <v>13</v>
      </c>
      <c r="F1455" s="2" t="s">
        <v>14</v>
      </c>
      <c r="G1455" s="2" t="s">
        <v>63</v>
      </c>
      <c r="H1455" s="2" t="s">
        <v>16</v>
      </c>
      <c r="I1455" s="4">
        <v>0.4</v>
      </c>
      <c r="J1455" s="5">
        <v>5000</v>
      </c>
      <c r="K1455" s="6">
        <f t="shared" si="10"/>
        <v>2000</v>
      </c>
      <c r="L1455" s="6">
        <f t="shared" si="11"/>
        <v>600</v>
      </c>
      <c r="M1455" s="7">
        <v>0.3</v>
      </c>
    </row>
    <row r="1456" spans="2:13" x14ac:dyDescent="0.2">
      <c r="B1456" s="2" t="s">
        <v>12</v>
      </c>
      <c r="C1456" s="2">
        <v>1185732</v>
      </c>
      <c r="D1456" s="3">
        <v>44239</v>
      </c>
      <c r="E1456" s="2" t="s">
        <v>13</v>
      </c>
      <c r="F1456" s="2" t="s">
        <v>14</v>
      </c>
      <c r="G1456" s="2" t="s">
        <v>63</v>
      </c>
      <c r="H1456" s="2" t="s">
        <v>17</v>
      </c>
      <c r="I1456" s="4">
        <v>0.30000000000000004</v>
      </c>
      <c r="J1456" s="5">
        <v>5500</v>
      </c>
      <c r="K1456" s="6">
        <f t="shared" si="10"/>
        <v>1650.0000000000002</v>
      </c>
      <c r="L1456" s="6">
        <f t="shared" si="11"/>
        <v>577.5</v>
      </c>
      <c r="M1456" s="7">
        <v>0.35</v>
      </c>
    </row>
    <row r="1457" spans="2:13" x14ac:dyDescent="0.2">
      <c r="B1457" s="2" t="s">
        <v>12</v>
      </c>
      <c r="C1457" s="2">
        <v>1185732</v>
      </c>
      <c r="D1457" s="3">
        <v>44239</v>
      </c>
      <c r="E1457" s="2" t="s">
        <v>13</v>
      </c>
      <c r="F1457" s="2" t="s">
        <v>14</v>
      </c>
      <c r="G1457" s="2" t="s">
        <v>63</v>
      </c>
      <c r="H1457" s="2" t="s">
        <v>18</v>
      </c>
      <c r="I1457" s="4">
        <v>0.35</v>
      </c>
      <c r="J1457" s="5">
        <v>4250</v>
      </c>
      <c r="K1457" s="6">
        <f t="shared" si="10"/>
        <v>1487.5</v>
      </c>
      <c r="L1457" s="6">
        <f t="shared" si="11"/>
        <v>520.625</v>
      </c>
      <c r="M1457" s="7">
        <v>0.35</v>
      </c>
    </row>
    <row r="1458" spans="2:13" x14ac:dyDescent="0.2">
      <c r="B1458" s="2" t="s">
        <v>12</v>
      </c>
      <c r="C1458" s="2">
        <v>1185732</v>
      </c>
      <c r="D1458" s="3">
        <v>44239</v>
      </c>
      <c r="E1458" s="2" t="s">
        <v>13</v>
      </c>
      <c r="F1458" s="2" t="s">
        <v>14</v>
      </c>
      <c r="G1458" s="2" t="s">
        <v>63</v>
      </c>
      <c r="H1458" s="2" t="s">
        <v>19</v>
      </c>
      <c r="I1458" s="4">
        <v>0.5</v>
      </c>
      <c r="J1458" s="5">
        <v>5000</v>
      </c>
      <c r="K1458" s="6">
        <f t="shared" si="10"/>
        <v>2500</v>
      </c>
      <c r="L1458" s="6">
        <f t="shared" si="11"/>
        <v>750</v>
      </c>
      <c r="M1458" s="7">
        <v>0.3</v>
      </c>
    </row>
    <row r="1459" spans="2:13" x14ac:dyDescent="0.2">
      <c r="B1459" s="2" t="s">
        <v>12</v>
      </c>
      <c r="C1459" s="2">
        <v>1185732</v>
      </c>
      <c r="D1459" s="3">
        <v>44239</v>
      </c>
      <c r="E1459" s="2" t="s">
        <v>13</v>
      </c>
      <c r="F1459" s="2" t="s">
        <v>14</v>
      </c>
      <c r="G1459" s="2" t="s">
        <v>63</v>
      </c>
      <c r="H1459" s="2" t="s">
        <v>20</v>
      </c>
      <c r="I1459" s="4">
        <v>0.4</v>
      </c>
      <c r="J1459" s="5">
        <v>6000</v>
      </c>
      <c r="K1459" s="6">
        <f t="shared" si="10"/>
        <v>2400</v>
      </c>
      <c r="L1459" s="6">
        <f t="shared" si="11"/>
        <v>600</v>
      </c>
      <c r="M1459" s="7">
        <v>0.25</v>
      </c>
    </row>
    <row r="1460" spans="2:13" x14ac:dyDescent="0.2">
      <c r="B1460" s="2" t="s">
        <v>12</v>
      </c>
      <c r="C1460" s="2">
        <v>1185732</v>
      </c>
      <c r="D1460" s="3">
        <v>44265</v>
      </c>
      <c r="E1460" s="2" t="s">
        <v>13</v>
      </c>
      <c r="F1460" s="2" t="s">
        <v>14</v>
      </c>
      <c r="G1460" s="2" t="s">
        <v>63</v>
      </c>
      <c r="H1460" s="2" t="s">
        <v>15</v>
      </c>
      <c r="I1460" s="4">
        <v>0.4</v>
      </c>
      <c r="J1460" s="5">
        <v>8200</v>
      </c>
      <c r="K1460" s="6">
        <f t="shared" si="10"/>
        <v>3280</v>
      </c>
      <c r="L1460" s="6">
        <f t="shared" si="11"/>
        <v>1640</v>
      </c>
      <c r="M1460" s="7">
        <v>0.5</v>
      </c>
    </row>
    <row r="1461" spans="2:13" x14ac:dyDescent="0.2">
      <c r="B1461" s="2" t="s">
        <v>12</v>
      </c>
      <c r="C1461" s="2">
        <v>1185732</v>
      </c>
      <c r="D1461" s="3">
        <v>44265</v>
      </c>
      <c r="E1461" s="2" t="s">
        <v>13</v>
      </c>
      <c r="F1461" s="2" t="s">
        <v>14</v>
      </c>
      <c r="G1461" s="2" t="s">
        <v>63</v>
      </c>
      <c r="H1461" s="2" t="s">
        <v>16</v>
      </c>
      <c r="I1461" s="4">
        <v>0.4</v>
      </c>
      <c r="J1461" s="5">
        <v>5250</v>
      </c>
      <c r="K1461" s="6">
        <f t="shared" si="10"/>
        <v>2100</v>
      </c>
      <c r="L1461" s="6">
        <f t="shared" si="11"/>
        <v>630</v>
      </c>
      <c r="M1461" s="7">
        <v>0.3</v>
      </c>
    </row>
    <row r="1462" spans="2:13" x14ac:dyDescent="0.2">
      <c r="B1462" s="2" t="s">
        <v>12</v>
      </c>
      <c r="C1462" s="2">
        <v>1185732</v>
      </c>
      <c r="D1462" s="3">
        <v>44265</v>
      </c>
      <c r="E1462" s="2" t="s">
        <v>13</v>
      </c>
      <c r="F1462" s="2" t="s">
        <v>14</v>
      </c>
      <c r="G1462" s="2" t="s">
        <v>63</v>
      </c>
      <c r="H1462" s="2" t="s">
        <v>17</v>
      </c>
      <c r="I1462" s="4">
        <v>0.30000000000000004</v>
      </c>
      <c r="J1462" s="5">
        <v>5500</v>
      </c>
      <c r="K1462" s="6">
        <f t="shared" si="10"/>
        <v>1650.0000000000002</v>
      </c>
      <c r="L1462" s="6">
        <f t="shared" si="11"/>
        <v>577.5</v>
      </c>
      <c r="M1462" s="7">
        <v>0.35</v>
      </c>
    </row>
    <row r="1463" spans="2:13" x14ac:dyDescent="0.2">
      <c r="B1463" s="2" t="s">
        <v>12</v>
      </c>
      <c r="C1463" s="2">
        <v>1185732</v>
      </c>
      <c r="D1463" s="3">
        <v>44265</v>
      </c>
      <c r="E1463" s="2" t="s">
        <v>13</v>
      </c>
      <c r="F1463" s="2" t="s">
        <v>14</v>
      </c>
      <c r="G1463" s="2" t="s">
        <v>63</v>
      </c>
      <c r="H1463" s="2" t="s">
        <v>18</v>
      </c>
      <c r="I1463" s="4">
        <v>0.35</v>
      </c>
      <c r="J1463" s="5">
        <v>4000</v>
      </c>
      <c r="K1463" s="6">
        <f t="shared" si="10"/>
        <v>1400</v>
      </c>
      <c r="L1463" s="6">
        <f t="shared" si="11"/>
        <v>489.99999999999994</v>
      </c>
      <c r="M1463" s="7">
        <v>0.35</v>
      </c>
    </row>
    <row r="1464" spans="2:13" x14ac:dyDescent="0.2">
      <c r="B1464" s="2" t="s">
        <v>12</v>
      </c>
      <c r="C1464" s="2">
        <v>1185732</v>
      </c>
      <c r="D1464" s="3">
        <v>44265</v>
      </c>
      <c r="E1464" s="2" t="s">
        <v>13</v>
      </c>
      <c r="F1464" s="2" t="s">
        <v>14</v>
      </c>
      <c r="G1464" s="2" t="s">
        <v>63</v>
      </c>
      <c r="H1464" s="2" t="s">
        <v>19</v>
      </c>
      <c r="I1464" s="4">
        <v>0.5</v>
      </c>
      <c r="J1464" s="5">
        <v>4500</v>
      </c>
      <c r="K1464" s="6">
        <f t="shared" si="10"/>
        <v>2250</v>
      </c>
      <c r="L1464" s="6">
        <f t="shared" si="11"/>
        <v>675</v>
      </c>
      <c r="M1464" s="7">
        <v>0.3</v>
      </c>
    </row>
    <row r="1465" spans="2:13" x14ac:dyDescent="0.2">
      <c r="B1465" s="2" t="s">
        <v>12</v>
      </c>
      <c r="C1465" s="2">
        <v>1185732</v>
      </c>
      <c r="D1465" s="3">
        <v>44265</v>
      </c>
      <c r="E1465" s="2" t="s">
        <v>13</v>
      </c>
      <c r="F1465" s="2" t="s">
        <v>14</v>
      </c>
      <c r="G1465" s="2" t="s">
        <v>63</v>
      </c>
      <c r="H1465" s="2" t="s">
        <v>20</v>
      </c>
      <c r="I1465" s="4">
        <v>0.4</v>
      </c>
      <c r="J1465" s="5">
        <v>5500</v>
      </c>
      <c r="K1465" s="6">
        <f t="shared" si="10"/>
        <v>2200</v>
      </c>
      <c r="L1465" s="6">
        <f t="shared" si="11"/>
        <v>550</v>
      </c>
      <c r="M1465" s="7">
        <v>0.25</v>
      </c>
    </row>
    <row r="1466" spans="2:13" x14ac:dyDescent="0.2">
      <c r="B1466" s="2" t="s">
        <v>12</v>
      </c>
      <c r="C1466" s="2">
        <v>1185732</v>
      </c>
      <c r="D1466" s="3">
        <v>44297</v>
      </c>
      <c r="E1466" s="2" t="s">
        <v>13</v>
      </c>
      <c r="F1466" s="2" t="s">
        <v>14</v>
      </c>
      <c r="G1466" s="2" t="s">
        <v>63</v>
      </c>
      <c r="H1466" s="2" t="s">
        <v>15</v>
      </c>
      <c r="I1466" s="4">
        <v>0.4</v>
      </c>
      <c r="J1466" s="5">
        <v>8000</v>
      </c>
      <c r="K1466" s="6">
        <f t="shared" si="10"/>
        <v>3200</v>
      </c>
      <c r="L1466" s="6">
        <f t="shared" si="11"/>
        <v>1600</v>
      </c>
      <c r="M1466" s="7">
        <v>0.5</v>
      </c>
    </row>
    <row r="1467" spans="2:13" x14ac:dyDescent="0.2">
      <c r="B1467" s="2" t="s">
        <v>12</v>
      </c>
      <c r="C1467" s="2">
        <v>1185732</v>
      </c>
      <c r="D1467" s="3">
        <v>44297</v>
      </c>
      <c r="E1467" s="2" t="s">
        <v>13</v>
      </c>
      <c r="F1467" s="2" t="s">
        <v>14</v>
      </c>
      <c r="G1467" s="2" t="s">
        <v>63</v>
      </c>
      <c r="H1467" s="2" t="s">
        <v>16</v>
      </c>
      <c r="I1467" s="4">
        <v>0.4</v>
      </c>
      <c r="J1467" s="5">
        <v>5000</v>
      </c>
      <c r="K1467" s="6">
        <f t="shared" si="10"/>
        <v>2000</v>
      </c>
      <c r="L1467" s="6">
        <f t="shared" si="11"/>
        <v>600</v>
      </c>
      <c r="M1467" s="7">
        <v>0.3</v>
      </c>
    </row>
    <row r="1468" spans="2:13" x14ac:dyDescent="0.2">
      <c r="B1468" s="2" t="s">
        <v>12</v>
      </c>
      <c r="C1468" s="2">
        <v>1185732</v>
      </c>
      <c r="D1468" s="3">
        <v>44297</v>
      </c>
      <c r="E1468" s="2" t="s">
        <v>13</v>
      </c>
      <c r="F1468" s="2" t="s">
        <v>14</v>
      </c>
      <c r="G1468" s="2" t="s">
        <v>63</v>
      </c>
      <c r="H1468" s="2" t="s">
        <v>17</v>
      </c>
      <c r="I1468" s="4">
        <v>0.30000000000000004</v>
      </c>
      <c r="J1468" s="5">
        <v>5000</v>
      </c>
      <c r="K1468" s="6">
        <f t="shared" si="10"/>
        <v>1500.0000000000002</v>
      </c>
      <c r="L1468" s="6">
        <f t="shared" si="11"/>
        <v>525</v>
      </c>
      <c r="M1468" s="7">
        <v>0.35</v>
      </c>
    </row>
    <row r="1469" spans="2:13" x14ac:dyDescent="0.2">
      <c r="B1469" s="2" t="s">
        <v>12</v>
      </c>
      <c r="C1469" s="2">
        <v>1185732</v>
      </c>
      <c r="D1469" s="3">
        <v>44297</v>
      </c>
      <c r="E1469" s="2" t="s">
        <v>13</v>
      </c>
      <c r="F1469" s="2" t="s">
        <v>14</v>
      </c>
      <c r="G1469" s="2" t="s">
        <v>63</v>
      </c>
      <c r="H1469" s="2" t="s">
        <v>18</v>
      </c>
      <c r="I1469" s="4">
        <v>0.35</v>
      </c>
      <c r="J1469" s="5">
        <v>4250</v>
      </c>
      <c r="K1469" s="6">
        <f t="shared" si="10"/>
        <v>1487.5</v>
      </c>
      <c r="L1469" s="6">
        <f t="shared" si="11"/>
        <v>520.625</v>
      </c>
      <c r="M1469" s="7">
        <v>0.35</v>
      </c>
    </row>
    <row r="1470" spans="2:13" x14ac:dyDescent="0.2">
      <c r="B1470" s="2" t="s">
        <v>12</v>
      </c>
      <c r="C1470" s="2">
        <v>1185732</v>
      </c>
      <c r="D1470" s="3">
        <v>44297</v>
      </c>
      <c r="E1470" s="2" t="s">
        <v>13</v>
      </c>
      <c r="F1470" s="2" t="s">
        <v>14</v>
      </c>
      <c r="G1470" s="2" t="s">
        <v>63</v>
      </c>
      <c r="H1470" s="2" t="s">
        <v>19</v>
      </c>
      <c r="I1470" s="4">
        <v>0.5</v>
      </c>
      <c r="J1470" s="5">
        <v>4250</v>
      </c>
      <c r="K1470" s="6">
        <f t="shared" si="10"/>
        <v>2125</v>
      </c>
      <c r="L1470" s="6">
        <f t="shared" si="11"/>
        <v>637.5</v>
      </c>
      <c r="M1470" s="7">
        <v>0.3</v>
      </c>
    </row>
    <row r="1471" spans="2:13" x14ac:dyDescent="0.2">
      <c r="B1471" s="2" t="s">
        <v>12</v>
      </c>
      <c r="C1471" s="2">
        <v>1185732</v>
      </c>
      <c r="D1471" s="3">
        <v>44297</v>
      </c>
      <c r="E1471" s="2" t="s">
        <v>13</v>
      </c>
      <c r="F1471" s="2" t="s">
        <v>14</v>
      </c>
      <c r="G1471" s="2" t="s">
        <v>63</v>
      </c>
      <c r="H1471" s="2" t="s">
        <v>20</v>
      </c>
      <c r="I1471" s="4">
        <v>0.4</v>
      </c>
      <c r="J1471" s="5">
        <v>5500</v>
      </c>
      <c r="K1471" s="6">
        <f t="shared" si="10"/>
        <v>2200</v>
      </c>
      <c r="L1471" s="6">
        <f t="shared" si="11"/>
        <v>550</v>
      </c>
      <c r="M1471" s="7">
        <v>0.25</v>
      </c>
    </row>
    <row r="1472" spans="2:13" x14ac:dyDescent="0.2">
      <c r="B1472" s="2" t="s">
        <v>12</v>
      </c>
      <c r="C1472" s="2">
        <v>1185732</v>
      </c>
      <c r="D1472" s="3">
        <v>44326</v>
      </c>
      <c r="E1472" s="2" t="s">
        <v>13</v>
      </c>
      <c r="F1472" s="2" t="s">
        <v>14</v>
      </c>
      <c r="G1472" s="2" t="s">
        <v>63</v>
      </c>
      <c r="H1472" s="2" t="s">
        <v>15</v>
      </c>
      <c r="I1472" s="4">
        <v>0.5</v>
      </c>
      <c r="J1472" s="5">
        <v>8200</v>
      </c>
      <c r="K1472" s="6">
        <f t="shared" si="10"/>
        <v>4100</v>
      </c>
      <c r="L1472" s="6">
        <f t="shared" si="11"/>
        <v>2050</v>
      </c>
      <c r="M1472" s="7">
        <v>0.5</v>
      </c>
    </row>
    <row r="1473" spans="2:13" x14ac:dyDescent="0.2">
      <c r="B1473" s="2" t="s">
        <v>12</v>
      </c>
      <c r="C1473" s="2">
        <v>1185732</v>
      </c>
      <c r="D1473" s="3">
        <v>44326</v>
      </c>
      <c r="E1473" s="2" t="s">
        <v>13</v>
      </c>
      <c r="F1473" s="2" t="s">
        <v>14</v>
      </c>
      <c r="G1473" s="2" t="s">
        <v>63</v>
      </c>
      <c r="H1473" s="2" t="s">
        <v>16</v>
      </c>
      <c r="I1473" s="4">
        <v>0.45000000000000007</v>
      </c>
      <c r="J1473" s="5">
        <v>5250</v>
      </c>
      <c r="K1473" s="6">
        <f t="shared" si="10"/>
        <v>2362.5000000000005</v>
      </c>
      <c r="L1473" s="6">
        <f t="shared" si="11"/>
        <v>708.75000000000011</v>
      </c>
      <c r="M1473" s="7">
        <v>0.3</v>
      </c>
    </row>
    <row r="1474" spans="2:13" x14ac:dyDescent="0.2">
      <c r="B1474" s="2" t="s">
        <v>12</v>
      </c>
      <c r="C1474" s="2">
        <v>1185732</v>
      </c>
      <c r="D1474" s="3">
        <v>44326</v>
      </c>
      <c r="E1474" s="2" t="s">
        <v>13</v>
      </c>
      <c r="F1474" s="2" t="s">
        <v>14</v>
      </c>
      <c r="G1474" s="2" t="s">
        <v>63</v>
      </c>
      <c r="H1474" s="2" t="s">
        <v>17</v>
      </c>
      <c r="I1474" s="4">
        <v>0.4</v>
      </c>
      <c r="J1474" s="5">
        <v>5000</v>
      </c>
      <c r="K1474" s="6">
        <f t="shared" si="10"/>
        <v>2000</v>
      </c>
      <c r="L1474" s="6">
        <f t="shared" si="11"/>
        <v>700</v>
      </c>
      <c r="M1474" s="7">
        <v>0.35</v>
      </c>
    </row>
    <row r="1475" spans="2:13" x14ac:dyDescent="0.2">
      <c r="B1475" s="2" t="s">
        <v>12</v>
      </c>
      <c r="C1475" s="2">
        <v>1185732</v>
      </c>
      <c r="D1475" s="3">
        <v>44326</v>
      </c>
      <c r="E1475" s="2" t="s">
        <v>13</v>
      </c>
      <c r="F1475" s="2" t="s">
        <v>14</v>
      </c>
      <c r="G1475" s="2" t="s">
        <v>63</v>
      </c>
      <c r="H1475" s="2" t="s">
        <v>18</v>
      </c>
      <c r="I1475" s="4">
        <v>0.4</v>
      </c>
      <c r="J1475" s="5">
        <v>4500</v>
      </c>
      <c r="K1475" s="6">
        <f t="shared" si="10"/>
        <v>1800</v>
      </c>
      <c r="L1475" s="6">
        <f t="shared" si="11"/>
        <v>630</v>
      </c>
      <c r="M1475" s="7">
        <v>0.35</v>
      </c>
    </row>
    <row r="1476" spans="2:13" x14ac:dyDescent="0.2">
      <c r="B1476" s="2" t="s">
        <v>12</v>
      </c>
      <c r="C1476" s="2">
        <v>1185732</v>
      </c>
      <c r="D1476" s="3">
        <v>44326</v>
      </c>
      <c r="E1476" s="2" t="s">
        <v>13</v>
      </c>
      <c r="F1476" s="2" t="s">
        <v>14</v>
      </c>
      <c r="G1476" s="2" t="s">
        <v>63</v>
      </c>
      <c r="H1476" s="2" t="s">
        <v>19</v>
      </c>
      <c r="I1476" s="4">
        <v>0.5</v>
      </c>
      <c r="J1476" s="5">
        <v>4750</v>
      </c>
      <c r="K1476" s="6">
        <f t="shared" si="10"/>
        <v>2375</v>
      </c>
      <c r="L1476" s="6">
        <f t="shared" si="11"/>
        <v>712.5</v>
      </c>
      <c r="M1476" s="7">
        <v>0.3</v>
      </c>
    </row>
    <row r="1477" spans="2:13" x14ac:dyDescent="0.2">
      <c r="B1477" s="2" t="s">
        <v>12</v>
      </c>
      <c r="C1477" s="2">
        <v>1185732</v>
      </c>
      <c r="D1477" s="3">
        <v>44326</v>
      </c>
      <c r="E1477" s="2" t="s">
        <v>13</v>
      </c>
      <c r="F1477" s="2" t="s">
        <v>14</v>
      </c>
      <c r="G1477" s="2" t="s">
        <v>63</v>
      </c>
      <c r="H1477" s="2" t="s">
        <v>20</v>
      </c>
      <c r="I1477" s="4">
        <v>0.55000000000000004</v>
      </c>
      <c r="J1477" s="5">
        <v>6000</v>
      </c>
      <c r="K1477" s="6">
        <f t="shared" si="10"/>
        <v>3300.0000000000005</v>
      </c>
      <c r="L1477" s="6">
        <f t="shared" si="11"/>
        <v>825.00000000000011</v>
      </c>
      <c r="M1477" s="7">
        <v>0.25</v>
      </c>
    </row>
    <row r="1478" spans="2:13" x14ac:dyDescent="0.2">
      <c r="B1478" s="2" t="s">
        <v>12</v>
      </c>
      <c r="C1478" s="2">
        <v>1185732</v>
      </c>
      <c r="D1478" s="3">
        <v>44359</v>
      </c>
      <c r="E1478" s="2" t="s">
        <v>13</v>
      </c>
      <c r="F1478" s="2" t="s">
        <v>14</v>
      </c>
      <c r="G1478" s="2" t="s">
        <v>63</v>
      </c>
      <c r="H1478" s="2" t="s">
        <v>15</v>
      </c>
      <c r="I1478" s="4">
        <v>0.5</v>
      </c>
      <c r="J1478" s="5">
        <v>8500</v>
      </c>
      <c r="K1478" s="6">
        <f t="shared" si="10"/>
        <v>4250</v>
      </c>
      <c r="L1478" s="6">
        <f t="shared" si="11"/>
        <v>2125</v>
      </c>
      <c r="M1478" s="7">
        <v>0.5</v>
      </c>
    </row>
    <row r="1479" spans="2:13" x14ac:dyDescent="0.2">
      <c r="B1479" s="2" t="s">
        <v>12</v>
      </c>
      <c r="C1479" s="2">
        <v>1185732</v>
      </c>
      <c r="D1479" s="3">
        <v>44359</v>
      </c>
      <c r="E1479" s="2" t="s">
        <v>13</v>
      </c>
      <c r="F1479" s="2" t="s">
        <v>14</v>
      </c>
      <c r="G1479" s="2" t="s">
        <v>63</v>
      </c>
      <c r="H1479" s="2" t="s">
        <v>16</v>
      </c>
      <c r="I1479" s="4">
        <v>0.45000000000000007</v>
      </c>
      <c r="J1479" s="5">
        <v>6000</v>
      </c>
      <c r="K1479" s="6">
        <f t="shared" si="10"/>
        <v>2700.0000000000005</v>
      </c>
      <c r="L1479" s="6">
        <f t="shared" si="11"/>
        <v>810.00000000000011</v>
      </c>
      <c r="M1479" s="7">
        <v>0.3</v>
      </c>
    </row>
    <row r="1480" spans="2:13" x14ac:dyDescent="0.2">
      <c r="B1480" s="2" t="s">
        <v>12</v>
      </c>
      <c r="C1480" s="2">
        <v>1185732</v>
      </c>
      <c r="D1480" s="3">
        <v>44359</v>
      </c>
      <c r="E1480" s="2" t="s">
        <v>13</v>
      </c>
      <c r="F1480" s="2" t="s">
        <v>14</v>
      </c>
      <c r="G1480" s="2" t="s">
        <v>63</v>
      </c>
      <c r="H1480" s="2" t="s">
        <v>17</v>
      </c>
      <c r="I1480" s="4">
        <v>0.4</v>
      </c>
      <c r="J1480" s="5">
        <v>5250</v>
      </c>
      <c r="K1480" s="6">
        <f t="shared" si="10"/>
        <v>2100</v>
      </c>
      <c r="L1480" s="6">
        <f t="shared" si="11"/>
        <v>735</v>
      </c>
      <c r="M1480" s="7">
        <v>0.35</v>
      </c>
    </row>
    <row r="1481" spans="2:13" x14ac:dyDescent="0.2">
      <c r="B1481" s="2" t="s">
        <v>12</v>
      </c>
      <c r="C1481" s="2">
        <v>1185732</v>
      </c>
      <c r="D1481" s="3">
        <v>44359</v>
      </c>
      <c r="E1481" s="2" t="s">
        <v>13</v>
      </c>
      <c r="F1481" s="2" t="s">
        <v>14</v>
      </c>
      <c r="G1481" s="2" t="s">
        <v>63</v>
      </c>
      <c r="H1481" s="2" t="s">
        <v>18</v>
      </c>
      <c r="I1481" s="4">
        <v>0.4</v>
      </c>
      <c r="J1481" s="5">
        <v>5000</v>
      </c>
      <c r="K1481" s="6">
        <f t="shared" si="10"/>
        <v>2000</v>
      </c>
      <c r="L1481" s="6">
        <f t="shared" si="11"/>
        <v>700</v>
      </c>
      <c r="M1481" s="7">
        <v>0.35</v>
      </c>
    </row>
    <row r="1482" spans="2:13" x14ac:dyDescent="0.2">
      <c r="B1482" s="2" t="s">
        <v>12</v>
      </c>
      <c r="C1482" s="2">
        <v>1185732</v>
      </c>
      <c r="D1482" s="3">
        <v>44359</v>
      </c>
      <c r="E1482" s="2" t="s">
        <v>13</v>
      </c>
      <c r="F1482" s="2" t="s">
        <v>14</v>
      </c>
      <c r="G1482" s="2" t="s">
        <v>63</v>
      </c>
      <c r="H1482" s="2" t="s">
        <v>19</v>
      </c>
      <c r="I1482" s="4">
        <v>0.5</v>
      </c>
      <c r="J1482" s="5">
        <v>5000</v>
      </c>
      <c r="K1482" s="6">
        <f t="shared" si="10"/>
        <v>2500</v>
      </c>
      <c r="L1482" s="6">
        <f t="shared" si="11"/>
        <v>750</v>
      </c>
      <c r="M1482" s="7">
        <v>0.3</v>
      </c>
    </row>
    <row r="1483" spans="2:13" x14ac:dyDescent="0.2">
      <c r="B1483" s="2" t="s">
        <v>12</v>
      </c>
      <c r="C1483" s="2">
        <v>1185732</v>
      </c>
      <c r="D1483" s="3">
        <v>44359</v>
      </c>
      <c r="E1483" s="2" t="s">
        <v>13</v>
      </c>
      <c r="F1483" s="2" t="s">
        <v>14</v>
      </c>
      <c r="G1483" s="2" t="s">
        <v>63</v>
      </c>
      <c r="H1483" s="2" t="s">
        <v>20</v>
      </c>
      <c r="I1483" s="4">
        <v>0.55000000000000004</v>
      </c>
      <c r="J1483" s="5">
        <v>6500</v>
      </c>
      <c r="K1483" s="6">
        <f t="shared" si="10"/>
        <v>3575.0000000000005</v>
      </c>
      <c r="L1483" s="6">
        <f t="shared" si="11"/>
        <v>893.75000000000011</v>
      </c>
      <c r="M1483" s="7">
        <v>0.25</v>
      </c>
    </row>
    <row r="1484" spans="2:13" x14ac:dyDescent="0.2">
      <c r="B1484" s="2" t="s">
        <v>12</v>
      </c>
      <c r="C1484" s="2">
        <v>1185732</v>
      </c>
      <c r="D1484" s="3">
        <v>44387</v>
      </c>
      <c r="E1484" s="2" t="s">
        <v>13</v>
      </c>
      <c r="F1484" s="2" t="s">
        <v>14</v>
      </c>
      <c r="G1484" s="2" t="s">
        <v>63</v>
      </c>
      <c r="H1484" s="2" t="s">
        <v>15</v>
      </c>
      <c r="I1484" s="4">
        <v>0.5</v>
      </c>
      <c r="J1484" s="5">
        <v>8750</v>
      </c>
      <c r="K1484" s="6">
        <f t="shared" si="10"/>
        <v>4375</v>
      </c>
      <c r="L1484" s="6">
        <f t="shared" si="11"/>
        <v>2187.5</v>
      </c>
      <c r="M1484" s="7">
        <v>0.5</v>
      </c>
    </row>
    <row r="1485" spans="2:13" x14ac:dyDescent="0.2">
      <c r="B1485" s="2" t="s">
        <v>12</v>
      </c>
      <c r="C1485" s="2">
        <v>1185732</v>
      </c>
      <c r="D1485" s="3">
        <v>44387</v>
      </c>
      <c r="E1485" s="2" t="s">
        <v>13</v>
      </c>
      <c r="F1485" s="2" t="s">
        <v>14</v>
      </c>
      <c r="G1485" s="2" t="s">
        <v>63</v>
      </c>
      <c r="H1485" s="2" t="s">
        <v>16</v>
      </c>
      <c r="I1485" s="4">
        <v>0.45000000000000007</v>
      </c>
      <c r="J1485" s="5">
        <v>6250</v>
      </c>
      <c r="K1485" s="6">
        <f t="shared" si="10"/>
        <v>2812.5000000000005</v>
      </c>
      <c r="L1485" s="6">
        <f t="shared" si="11"/>
        <v>843.75000000000011</v>
      </c>
      <c r="M1485" s="7">
        <v>0.3</v>
      </c>
    </row>
    <row r="1486" spans="2:13" x14ac:dyDescent="0.2">
      <c r="B1486" s="2" t="s">
        <v>12</v>
      </c>
      <c r="C1486" s="2">
        <v>1185732</v>
      </c>
      <c r="D1486" s="3">
        <v>44387</v>
      </c>
      <c r="E1486" s="2" t="s">
        <v>13</v>
      </c>
      <c r="F1486" s="2" t="s">
        <v>14</v>
      </c>
      <c r="G1486" s="2" t="s">
        <v>63</v>
      </c>
      <c r="H1486" s="2" t="s">
        <v>17</v>
      </c>
      <c r="I1486" s="4">
        <v>0.4</v>
      </c>
      <c r="J1486" s="5">
        <v>5500</v>
      </c>
      <c r="K1486" s="6">
        <f t="shared" si="10"/>
        <v>2200</v>
      </c>
      <c r="L1486" s="6">
        <f t="shared" si="11"/>
        <v>770</v>
      </c>
      <c r="M1486" s="7">
        <v>0.35</v>
      </c>
    </row>
    <row r="1487" spans="2:13" x14ac:dyDescent="0.2">
      <c r="B1487" s="2" t="s">
        <v>12</v>
      </c>
      <c r="C1487" s="2">
        <v>1185732</v>
      </c>
      <c r="D1487" s="3">
        <v>44387</v>
      </c>
      <c r="E1487" s="2" t="s">
        <v>13</v>
      </c>
      <c r="F1487" s="2" t="s">
        <v>14</v>
      </c>
      <c r="G1487" s="2" t="s">
        <v>63</v>
      </c>
      <c r="H1487" s="2" t="s">
        <v>18</v>
      </c>
      <c r="I1487" s="4">
        <v>0.4</v>
      </c>
      <c r="J1487" s="5">
        <v>5000</v>
      </c>
      <c r="K1487" s="6">
        <f t="shared" si="10"/>
        <v>2000</v>
      </c>
      <c r="L1487" s="6">
        <f t="shared" si="11"/>
        <v>700</v>
      </c>
      <c r="M1487" s="7">
        <v>0.35</v>
      </c>
    </row>
    <row r="1488" spans="2:13" x14ac:dyDescent="0.2">
      <c r="B1488" s="2" t="s">
        <v>12</v>
      </c>
      <c r="C1488" s="2">
        <v>1185732</v>
      </c>
      <c r="D1488" s="3">
        <v>44387</v>
      </c>
      <c r="E1488" s="2" t="s">
        <v>13</v>
      </c>
      <c r="F1488" s="2" t="s">
        <v>14</v>
      </c>
      <c r="G1488" s="2" t="s">
        <v>63</v>
      </c>
      <c r="H1488" s="2" t="s">
        <v>19</v>
      </c>
      <c r="I1488" s="4">
        <v>0.5</v>
      </c>
      <c r="J1488" s="5">
        <v>5250</v>
      </c>
      <c r="K1488" s="6">
        <f t="shared" si="10"/>
        <v>2625</v>
      </c>
      <c r="L1488" s="6">
        <f t="shared" si="11"/>
        <v>787.5</v>
      </c>
      <c r="M1488" s="7">
        <v>0.3</v>
      </c>
    </row>
    <row r="1489" spans="2:13" x14ac:dyDescent="0.2">
      <c r="B1489" s="2" t="s">
        <v>12</v>
      </c>
      <c r="C1489" s="2">
        <v>1185732</v>
      </c>
      <c r="D1489" s="3">
        <v>44387</v>
      </c>
      <c r="E1489" s="2" t="s">
        <v>13</v>
      </c>
      <c r="F1489" s="2" t="s">
        <v>14</v>
      </c>
      <c r="G1489" s="2" t="s">
        <v>63</v>
      </c>
      <c r="H1489" s="2" t="s">
        <v>20</v>
      </c>
      <c r="I1489" s="4">
        <v>0.55000000000000004</v>
      </c>
      <c r="J1489" s="5">
        <v>7000</v>
      </c>
      <c r="K1489" s="6">
        <f t="shared" si="10"/>
        <v>3850.0000000000005</v>
      </c>
      <c r="L1489" s="6">
        <f t="shared" si="11"/>
        <v>962.50000000000011</v>
      </c>
      <c r="M1489" s="7">
        <v>0.25</v>
      </c>
    </row>
    <row r="1490" spans="2:13" x14ac:dyDescent="0.2">
      <c r="B1490" s="2" t="s">
        <v>12</v>
      </c>
      <c r="C1490" s="2">
        <v>1185732</v>
      </c>
      <c r="D1490" s="3">
        <v>44419</v>
      </c>
      <c r="E1490" s="2" t="s">
        <v>13</v>
      </c>
      <c r="F1490" s="2" t="s">
        <v>14</v>
      </c>
      <c r="G1490" s="2" t="s">
        <v>63</v>
      </c>
      <c r="H1490" s="2" t="s">
        <v>15</v>
      </c>
      <c r="I1490" s="4">
        <v>0.5</v>
      </c>
      <c r="J1490" s="5">
        <v>8500</v>
      </c>
      <c r="K1490" s="6">
        <f t="shared" si="10"/>
        <v>4250</v>
      </c>
      <c r="L1490" s="6">
        <f t="shared" si="11"/>
        <v>2125</v>
      </c>
      <c r="M1490" s="7">
        <v>0.5</v>
      </c>
    </row>
    <row r="1491" spans="2:13" x14ac:dyDescent="0.2">
      <c r="B1491" s="2" t="s">
        <v>12</v>
      </c>
      <c r="C1491" s="2">
        <v>1185732</v>
      </c>
      <c r="D1491" s="3">
        <v>44419</v>
      </c>
      <c r="E1491" s="2" t="s">
        <v>13</v>
      </c>
      <c r="F1491" s="2" t="s">
        <v>14</v>
      </c>
      <c r="G1491" s="2" t="s">
        <v>63</v>
      </c>
      <c r="H1491" s="2" t="s">
        <v>16</v>
      </c>
      <c r="I1491" s="4">
        <v>0.45000000000000007</v>
      </c>
      <c r="J1491" s="5">
        <v>6250</v>
      </c>
      <c r="K1491" s="6">
        <f t="shared" si="10"/>
        <v>2812.5000000000005</v>
      </c>
      <c r="L1491" s="6">
        <f t="shared" si="11"/>
        <v>843.75000000000011</v>
      </c>
      <c r="M1491" s="7">
        <v>0.3</v>
      </c>
    </row>
    <row r="1492" spans="2:13" x14ac:dyDescent="0.2">
      <c r="B1492" s="2" t="s">
        <v>12</v>
      </c>
      <c r="C1492" s="2">
        <v>1185732</v>
      </c>
      <c r="D1492" s="3">
        <v>44419</v>
      </c>
      <c r="E1492" s="2" t="s">
        <v>13</v>
      </c>
      <c r="F1492" s="2" t="s">
        <v>14</v>
      </c>
      <c r="G1492" s="2" t="s">
        <v>63</v>
      </c>
      <c r="H1492" s="2" t="s">
        <v>17</v>
      </c>
      <c r="I1492" s="4">
        <v>0.4</v>
      </c>
      <c r="J1492" s="5">
        <v>5500</v>
      </c>
      <c r="K1492" s="6">
        <f t="shared" si="10"/>
        <v>2200</v>
      </c>
      <c r="L1492" s="6">
        <f t="shared" si="11"/>
        <v>770</v>
      </c>
      <c r="M1492" s="7">
        <v>0.35</v>
      </c>
    </row>
    <row r="1493" spans="2:13" x14ac:dyDescent="0.2">
      <c r="B1493" s="2" t="s">
        <v>12</v>
      </c>
      <c r="C1493" s="2">
        <v>1185732</v>
      </c>
      <c r="D1493" s="3">
        <v>44419</v>
      </c>
      <c r="E1493" s="2" t="s">
        <v>13</v>
      </c>
      <c r="F1493" s="2" t="s">
        <v>14</v>
      </c>
      <c r="G1493" s="2" t="s">
        <v>63</v>
      </c>
      <c r="H1493" s="2" t="s">
        <v>18</v>
      </c>
      <c r="I1493" s="4">
        <v>0.4</v>
      </c>
      <c r="J1493" s="5">
        <v>5250</v>
      </c>
      <c r="K1493" s="6">
        <f t="shared" si="10"/>
        <v>2100</v>
      </c>
      <c r="L1493" s="6">
        <f t="shared" si="11"/>
        <v>735</v>
      </c>
      <c r="M1493" s="7">
        <v>0.35</v>
      </c>
    </row>
    <row r="1494" spans="2:13" x14ac:dyDescent="0.2">
      <c r="B1494" s="2" t="s">
        <v>12</v>
      </c>
      <c r="C1494" s="2">
        <v>1185732</v>
      </c>
      <c r="D1494" s="3">
        <v>44419</v>
      </c>
      <c r="E1494" s="2" t="s">
        <v>13</v>
      </c>
      <c r="F1494" s="2" t="s">
        <v>14</v>
      </c>
      <c r="G1494" s="2" t="s">
        <v>63</v>
      </c>
      <c r="H1494" s="2" t="s">
        <v>19</v>
      </c>
      <c r="I1494" s="4">
        <v>0.5</v>
      </c>
      <c r="J1494" s="5">
        <v>5000</v>
      </c>
      <c r="K1494" s="6">
        <f t="shared" si="10"/>
        <v>2500</v>
      </c>
      <c r="L1494" s="6">
        <f t="shared" si="11"/>
        <v>750</v>
      </c>
      <c r="M1494" s="7">
        <v>0.3</v>
      </c>
    </row>
    <row r="1495" spans="2:13" x14ac:dyDescent="0.2">
      <c r="B1495" s="2" t="s">
        <v>12</v>
      </c>
      <c r="C1495" s="2">
        <v>1185732</v>
      </c>
      <c r="D1495" s="3">
        <v>44419</v>
      </c>
      <c r="E1495" s="2" t="s">
        <v>13</v>
      </c>
      <c r="F1495" s="2" t="s">
        <v>14</v>
      </c>
      <c r="G1495" s="2" t="s">
        <v>63</v>
      </c>
      <c r="H1495" s="2" t="s">
        <v>20</v>
      </c>
      <c r="I1495" s="4">
        <v>0.55000000000000004</v>
      </c>
      <c r="J1495" s="5">
        <v>6750</v>
      </c>
      <c r="K1495" s="6">
        <f t="shared" si="10"/>
        <v>3712.5000000000005</v>
      </c>
      <c r="L1495" s="6">
        <f t="shared" si="11"/>
        <v>928.12500000000011</v>
      </c>
      <c r="M1495" s="7">
        <v>0.25</v>
      </c>
    </row>
    <row r="1496" spans="2:13" x14ac:dyDescent="0.2">
      <c r="B1496" s="2" t="s">
        <v>12</v>
      </c>
      <c r="C1496" s="2">
        <v>1185732</v>
      </c>
      <c r="D1496" s="3">
        <v>44449</v>
      </c>
      <c r="E1496" s="2" t="s">
        <v>13</v>
      </c>
      <c r="F1496" s="2" t="s">
        <v>14</v>
      </c>
      <c r="G1496" s="2" t="s">
        <v>63</v>
      </c>
      <c r="H1496" s="2" t="s">
        <v>15</v>
      </c>
      <c r="I1496" s="4">
        <v>0.5</v>
      </c>
      <c r="J1496" s="5">
        <v>8000</v>
      </c>
      <c r="K1496" s="6">
        <f t="shared" si="10"/>
        <v>4000</v>
      </c>
      <c r="L1496" s="6">
        <f t="shared" si="11"/>
        <v>2000</v>
      </c>
      <c r="M1496" s="7">
        <v>0.5</v>
      </c>
    </row>
    <row r="1497" spans="2:13" x14ac:dyDescent="0.2">
      <c r="B1497" s="2" t="s">
        <v>12</v>
      </c>
      <c r="C1497" s="2">
        <v>1185732</v>
      </c>
      <c r="D1497" s="3">
        <v>44449</v>
      </c>
      <c r="E1497" s="2" t="s">
        <v>13</v>
      </c>
      <c r="F1497" s="2" t="s">
        <v>14</v>
      </c>
      <c r="G1497" s="2" t="s">
        <v>63</v>
      </c>
      <c r="H1497" s="2" t="s">
        <v>16</v>
      </c>
      <c r="I1497" s="4">
        <v>0.45000000000000007</v>
      </c>
      <c r="J1497" s="5">
        <v>6000</v>
      </c>
      <c r="K1497" s="6">
        <f t="shared" si="10"/>
        <v>2700.0000000000005</v>
      </c>
      <c r="L1497" s="6">
        <f t="shared" si="11"/>
        <v>810.00000000000011</v>
      </c>
      <c r="M1497" s="7">
        <v>0.3</v>
      </c>
    </row>
    <row r="1498" spans="2:13" x14ac:dyDescent="0.2">
      <c r="B1498" s="2" t="s">
        <v>12</v>
      </c>
      <c r="C1498" s="2">
        <v>1185732</v>
      </c>
      <c r="D1498" s="3">
        <v>44449</v>
      </c>
      <c r="E1498" s="2" t="s">
        <v>13</v>
      </c>
      <c r="F1498" s="2" t="s">
        <v>14</v>
      </c>
      <c r="G1498" s="2" t="s">
        <v>63</v>
      </c>
      <c r="H1498" s="2" t="s">
        <v>17</v>
      </c>
      <c r="I1498" s="4">
        <v>0.4</v>
      </c>
      <c r="J1498" s="5">
        <v>5250</v>
      </c>
      <c r="K1498" s="6">
        <f t="shared" si="10"/>
        <v>2100</v>
      </c>
      <c r="L1498" s="6">
        <f t="shared" si="11"/>
        <v>735</v>
      </c>
      <c r="M1498" s="7">
        <v>0.35</v>
      </c>
    </row>
    <row r="1499" spans="2:13" x14ac:dyDescent="0.2">
      <c r="B1499" s="2" t="s">
        <v>12</v>
      </c>
      <c r="C1499" s="2">
        <v>1185732</v>
      </c>
      <c r="D1499" s="3">
        <v>44449</v>
      </c>
      <c r="E1499" s="2" t="s">
        <v>13</v>
      </c>
      <c r="F1499" s="2" t="s">
        <v>14</v>
      </c>
      <c r="G1499" s="2" t="s">
        <v>63</v>
      </c>
      <c r="H1499" s="2" t="s">
        <v>18</v>
      </c>
      <c r="I1499" s="4">
        <v>0.4</v>
      </c>
      <c r="J1499" s="5">
        <v>5000</v>
      </c>
      <c r="K1499" s="6">
        <f t="shared" si="10"/>
        <v>2000</v>
      </c>
      <c r="L1499" s="6">
        <f t="shared" si="11"/>
        <v>700</v>
      </c>
      <c r="M1499" s="7">
        <v>0.35</v>
      </c>
    </row>
    <row r="1500" spans="2:13" x14ac:dyDescent="0.2">
      <c r="B1500" s="2" t="s">
        <v>12</v>
      </c>
      <c r="C1500" s="2">
        <v>1185732</v>
      </c>
      <c r="D1500" s="3">
        <v>44449</v>
      </c>
      <c r="E1500" s="2" t="s">
        <v>13</v>
      </c>
      <c r="F1500" s="2" t="s">
        <v>14</v>
      </c>
      <c r="G1500" s="2" t="s">
        <v>63</v>
      </c>
      <c r="H1500" s="2" t="s">
        <v>19</v>
      </c>
      <c r="I1500" s="4">
        <v>0.5</v>
      </c>
      <c r="J1500" s="5">
        <v>5000</v>
      </c>
      <c r="K1500" s="6">
        <f t="shared" si="10"/>
        <v>2500</v>
      </c>
      <c r="L1500" s="6">
        <f t="shared" si="11"/>
        <v>750</v>
      </c>
      <c r="M1500" s="7">
        <v>0.3</v>
      </c>
    </row>
    <row r="1501" spans="2:13" x14ac:dyDescent="0.2">
      <c r="B1501" s="2" t="s">
        <v>12</v>
      </c>
      <c r="C1501" s="2">
        <v>1185732</v>
      </c>
      <c r="D1501" s="3">
        <v>44449</v>
      </c>
      <c r="E1501" s="2" t="s">
        <v>13</v>
      </c>
      <c r="F1501" s="2" t="s">
        <v>14</v>
      </c>
      <c r="G1501" s="2" t="s">
        <v>63</v>
      </c>
      <c r="H1501" s="2" t="s">
        <v>20</v>
      </c>
      <c r="I1501" s="4">
        <v>0.55000000000000004</v>
      </c>
      <c r="J1501" s="5">
        <v>6000</v>
      </c>
      <c r="K1501" s="6">
        <f t="shared" si="10"/>
        <v>3300.0000000000005</v>
      </c>
      <c r="L1501" s="6">
        <f t="shared" si="11"/>
        <v>825.00000000000011</v>
      </c>
      <c r="M1501" s="7">
        <v>0.25</v>
      </c>
    </row>
    <row r="1502" spans="2:13" x14ac:dyDescent="0.2">
      <c r="B1502" s="2" t="s">
        <v>12</v>
      </c>
      <c r="C1502" s="2">
        <v>1185732</v>
      </c>
      <c r="D1502" s="3">
        <v>44481</v>
      </c>
      <c r="E1502" s="2" t="s">
        <v>13</v>
      </c>
      <c r="F1502" s="2" t="s">
        <v>14</v>
      </c>
      <c r="G1502" s="2" t="s">
        <v>63</v>
      </c>
      <c r="H1502" s="2" t="s">
        <v>15</v>
      </c>
      <c r="I1502" s="4">
        <v>0.55000000000000004</v>
      </c>
      <c r="J1502" s="5">
        <v>7750</v>
      </c>
      <c r="K1502" s="6">
        <f t="shared" si="10"/>
        <v>4262.5</v>
      </c>
      <c r="L1502" s="6">
        <f t="shared" si="11"/>
        <v>2131.25</v>
      </c>
      <c r="M1502" s="7">
        <v>0.5</v>
      </c>
    </row>
    <row r="1503" spans="2:13" x14ac:dyDescent="0.2">
      <c r="B1503" s="2" t="s">
        <v>12</v>
      </c>
      <c r="C1503" s="2">
        <v>1185732</v>
      </c>
      <c r="D1503" s="3">
        <v>44481</v>
      </c>
      <c r="E1503" s="2" t="s">
        <v>13</v>
      </c>
      <c r="F1503" s="2" t="s">
        <v>14</v>
      </c>
      <c r="G1503" s="2" t="s">
        <v>63</v>
      </c>
      <c r="H1503" s="2" t="s">
        <v>16</v>
      </c>
      <c r="I1503" s="4">
        <v>0.45000000000000007</v>
      </c>
      <c r="J1503" s="5">
        <v>6000</v>
      </c>
      <c r="K1503" s="6">
        <f t="shared" si="10"/>
        <v>2700.0000000000005</v>
      </c>
      <c r="L1503" s="6">
        <f t="shared" si="11"/>
        <v>810.00000000000011</v>
      </c>
      <c r="M1503" s="7">
        <v>0.3</v>
      </c>
    </row>
    <row r="1504" spans="2:13" x14ac:dyDescent="0.2">
      <c r="B1504" s="2" t="s">
        <v>12</v>
      </c>
      <c r="C1504" s="2">
        <v>1185732</v>
      </c>
      <c r="D1504" s="3">
        <v>44481</v>
      </c>
      <c r="E1504" s="2" t="s">
        <v>13</v>
      </c>
      <c r="F1504" s="2" t="s">
        <v>14</v>
      </c>
      <c r="G1504" s="2" t="s">
        <v>63</v>
      </c>
      <c r="H1504" s="2" t="s">
        <v>17</v>
      </c>
      <c r="I1504" s="4">
        <v>0.45000000000000007</v>
      </c>
      <c r="J1504" s="5">
        <v>5000</v>
      </c>
      <c r="K1504" s="6">
        <f t="shared" si="10"/>
        <v>2250.0000000000005</v>
      </c>
      <c r="L1504" s="6">
        <f t="shared" si="11"/>
        <v>787.50000000000011</v>
      </c>
      <c r="M1504" s="7">
        <v>0.35</v>
      </c>
    </row>
    <row r="1505" spans="2:13" x14ac:dyDescent="0.2">
      <c r="B1505" s="2" t="s">
        <v>12</v>
      </c>
      <c r="C1505" s="2">
        <v>1185732</v>
      </c>
      <c r="D1505" s="3">
        <v>44481</v>
      </c>
      <c r="E1505" s="2" t="s">
        <v>13</v>
      </c>
      <c r="F1505" s="2" t="s">
        <v>14</v>
      </c>
      <c r="G1505" s="2" t="s">
        <v>63</v>
      </c>
      <c r="H1505" s="2" t="s">
        <v>18</v>
      </c>
      <c r="I1505" s="4">
        <v>0.45000000000000007</v>
      </c>
      <c r="J1505" s="5">
        <v>4750</v>
      </c>
      <c r="K1505" s="6">
        <f t="shared" si="10"/>
        <v>2137.5000000000005</v>
      </c>
      <c r="L1505" s="6">
        <f t="shared" si="11"/>
        <v>748.12500000000011</v>
      </c>
      <c r="M1505" s="7">
        <v>0.35</v>
      </c>
    </row>
    <row r="1506" spans="2:13" x14ac:dyDescent="0.2">
      <c r="B1506" s="2" t="s">
        <v>12</v>
      </c>
      <c r="C1506" s="2">
        <v>1185732</v>
      </c>
      <c r="D1506" s="3">
        <v>44481</v>
      </c>
      <c r="E1506" s="2" t="s">
        <v>13</v>
      </c>
      <c r="F1506" s="2" t="s">
        <v>14</v>
      </c>
      <c r="G1506" s="2" t="s">
        <v>63</v>
      </c>
      <c r="H1506" s="2" t="s">
        <v>19</v>
      </c>
      <c r="I1506" s="4">
        <v>0.55000000000000004</v>
      </c>
      <c r="J1506" s="5">
        <v>4750</v>
      </c>
      <c r="K1506" s="6">
        <f t="shared" si="10"/>
        <v>2612.5</v>
      </c>
      <c r="L1506" s="6">
        <f t="shared" si="11"/>
        <v>783.75</v>
      </c>
      <c r="M1506" s="7">
        <v>0.3</v>
      </c>
    </row>
    <row r="1507" spans="2:13" x14ac:dyDescent="0.2">
      <c r="B1507" s="2" t="s">
        <v>12</v>
      </c>
      <c r="C1507" s="2">
        <v>1185732</v>
      </c>
      <c r="D1507" s="3">
        <v>44481</v>
      </c>
      <c r="E1507" s="2" t="s">
        <v>13</v>
      </c>
      <c r="F1507" s="2" t="s">
        <v>14</v>
      </c>
      <c r="G1507" s="2" t="s">
        <v>63</v>
      </c>
      <c r="H1507" s="2" t="s">
        <v>20</v>
      </c>
      <c r="I1507" s="4">
        <v>0.6</v>
      </c>
      <c r="J1507" s="5">
        <v>6000</v>
      </c>
      <c r="K1507" s="6">
        <f t="shared" si="10"/>
        <v>3600</v>
      </c>
      <c r="L1507" s="6">
        <f t="shared" si="11"/>
        <v>900</v>
      </c>
      <c r="M1507" s="7">
        <v>0.25</v>
      </c>
    </row>
    <row r="1508" spans="2:13" x14ac:dyDescent="0.2">
      <c r="B1508" s="2" t="s">
        <v>12</v>
      </c>
      <c r="C1508" s="2">
        <v>1185732</v>
      </c>
      <c r="D1508" s="3">
        <v>44511</v>
      </c>
      <c r="E1508" s="2" t="s">
        <v>13</v>
      </c>
      <c r="F1508" s="2" t="s">
        <v>14</v>
      </c>
      <c r="G1508" s="2" t="s">
        <v>63</v>
      </c>
      <c r="H1508" s="2" t="s">
        <v>15</v>
      </c>
      <c r="I1508" s="4">
        <v>0.55000000000000004</v>
      </c>
      <c r="J1508" s="5">
        <v>7500</v>
      </c>
      <c r="K1508" s="6">
        <f t="shared" si="10"/>
        <v>4125</v>
      </c>
      <c r="L1508" s="6">
        <f t="shared" si="11"/>
        <v>2062.5</v>
      </c>
      <c r="M1508" s="7">
        <v>0.5</v>
      </c>
    </row>
    <row r="1509" spans="2:13" x14ac:dyDescent="0.2">
      <c r="B1509" s="2" t="s">
        <v>12</v>
      </c>
      <c r="C1509" s="2">
        <v>1185732</v>
      </c>
      <c r="D1509" s="3">
        <v>44511</v>
      </c>
      <c r="E1509" s="2" t="s">
        <v>13</v>
      </c>
      <c r="F1509" s="2" t="s">
        <v>14</v>
      </c>
      <c r="G1509" s="2" t="s">
        <v>63</v>
      </c>
      <c r="H1509" s="2" t="s">
        <v>16</v>
      </c>
      <c r="I1509" s="4">
        <v>0.45000000000000007</v>
      </c>
      <c r="J1509" s="5">
        <v>5750</v>
      </c>
      <c r="K1509" s="6">
        <f t="shared" si="10"/>
        <v>2587.5000000000005</v>
      </c>
      <c r="L1509" s="6">
        <f t="shared" si="11"/>
        <v>776.25000000000011</v>
      </c>
      <c r="M1509" s="7">
        <v>0.3</v>
      </c>
    </row>
    <row r="1510" spans="2:13" x14ac:dyDescent="0.2">
      <c r="B1510" s="2" t="s">
        <v>12</v>
      </c>
      <c r="C1510" s="2">
        <v>1185732</v>
      </c>
      <c r="D1510" s="3">
        <v>44511</v>
      </c>
      <c r="E1510" s="2" t="s">
        <v>13</v>
      </c>
      <c r="F1510" s="2" t="s">
        <v>14</v>
      </c>
      <c r="G1510" s="2" t="s">
        <v>63</v>
      </c>
      <c r="H1510" s="2" t="s">
        <v>17</v>
      </c>
      <c r="I1510" s="4">
        <v>0.45000000000000007</v>
      </c>
      <c r="J1510" s="5">
        <v>5200</v>
      </c>
      <c r="K1510" s="6">
        <f t="shared" si="10"/>
        <v>2340.0000000000005</v>
      </c>
      <c r="L1510" s="6">
        <f t="shared" si="11"/>
        <v>819.00000000000011</v>
      </c>
      <c r="M1510" s="7">
        <v>0.35</v>
      </c>
    </row>
    <row r="1511" spans="2:13" x14ac:dyDescent="0.2">
      <c r="B1511" s="2" t="s">
        <v>12</v>
      </c>
      <c r="C1511" s="2">
        <v>1185732</v>
      </c>
      <c r="D1511" s="3">
        <v>44511</v>
      </c>
      <c r="E1511" s="2" t="s">
        <v>13</v>
      </c>
      <c r="F1511" s="2" t="s">
        <v>14</v>
      </c>
      <c r="G1511" s="2" t="s">
        <v>63</v>
      </c>
      <c r="H1511" s="2" t="s">
        <v>18</v>
      </c>
      <c r="I1511" s="4">
        <v>0.45000000000000007</v>
      </c>
      <c r="J1511" s="5">
        <v>5000</v>
      </c>
      <c r="K1511" s="6">
        <f t="shared" si="10"/>
        <v>2250.0000000000005</v>
      </c>
      <c r="L1511" s="6">
        <f t="shared" si="11"/>
        <v>787.50000000000011</v>
      </c>
      <c r="M1511" s="7">
        <v>0.35</v>
      </c>
    </row>
    <row r="1512" spans="2:13" x14ac:dyDescent="0.2">
      <c r="B1512" s="2" t="s">
        <v>12</v>
      </c>
      <c r="C1512" s="2">
        <v>1185732</v>
      </c>
      <c r="D1512" s="3">
        <v>44511</v>
      </c>
      <c r="E1512" s="2" t="s">
        <v>13</v>
      </c>
      <c r="F1512" s="2" t="s">
        <v>14</v>
      </c>
      <c r="G1512" s="2" t="s">
        <v>63</v>
      </c>
      <c r="H1512" s="2" t="s">
        <v>19</v>
      </c>
      <c r="I1512" s="4">
        <v>0.55000000000000004</v>
      </c>
      <c r="J1512" s="5">
        <v>4750</v>
      </c>
      <c r="K1512" s="6">
        <f t="shared" si="10"/>
        <v>2612.5</v>
      </c>
      <c r="L1512" s="6">
        <f t="shared" si="11"/>
        <v>783.75</v>
      </c>
      <c r="M1512" s="7">
        <v>0.3</v>
      </c>
    </row>
    <row r="1513" spans="2:13" x14ac:dyDescent="0.2">
      <c r="B1513" s="2" t="s">
        <v>12</v>
      </c>
      <c r="C1513" s="2">
        <v>1185732</v>
      </c>
      <c r="D1513" s="3">
        <v>44511</v>
      </c>
      <c r="E1513" s="2" t="s">
        <v>13</v>
      </c>
      <c r="F1513" s="2" t="s">
        <v>14</v>
      </c>
      <c r="G1513" s="2" t="s">
        <v>63</v>
      </c>
      <c r="H1513" s="2" t="s">
        <v>20</v>
      </c>
      <c r="I1513" s="4">
        <v>0.6</v>
      </c>
      <c r="J1513" s="5">
        <v>5750</v>
      </c>
      <c r="K1513" s="6">
        <f t="shared" si="10"/>
        <v>3450</v>
      </c>
      <c r="L1513" s="6">
        <f t="shared" si="11"/>
        <v>862.5</v>
      </c>
      <c r="M1513" s="7">
        <v>0.25</v>
      </c>
    </row>
    <row r="1514" spans="2:13" x14ac:dyDescent="0.2">
      <c r="B1514" s="2" t="s">
        <v>12</v>
      </c>
      <c r="C1514" s="2">
        <v>1185732</v>
      </c>
      <c r="D1514" s="3">
        <v>44540</v>
      </c>
      <c r="E1514" s="2" t="s">
        <v>13</v>
      </c>
      <c r="F1514" s="2" t="s">
        <v>14</v>
      </c>
      <c r="G1514" s="2" t="s">
        <v>63</v>
      </c>
      <c r="H1514" s="2" t="s">
        <v>15</v>
      </c>
      <c r="I1514" s="4">
        <v>0.55000000000000004</v>
      </c>
      <c r="J1514" s="5">
        <v>8000</v>
      </c>
      <c r="K1514" s="6">
        <f t="shared" si="10"/>
        <v>4400</v>
      </c>
      <c r="L1514" s="6">
        <f t="shared" si="11"/>
        <v>2200</v>
      </c>
      <c r="M1514" s="7">
        <v>0.5</v>
      </c>
    </row>
    <row r="1515" spans="2:13" x14ac:dyDescent="0.2">
      <c r="B1515" s="2" t="s">
        <v>12</v>
      </c>
      <c r="C1515" s="2">
        <v>1185732</v>
      </c>
      <c r="D1515" s="3">
        <v>44540</v>
      </c>
      <c r="E1515" s="2" t="s">
        <v>13</v>
      </c>
      <c r="F1515" s="2" t="s">
        <v>14</v>
      </c>
      <c r="G1515" s="2" t="s">
        <v>63</v>
      </c>
      <c r="H1515" s="2" t="s">
        <v>16</v>
      </c>
      <c r="I1515" s="4">
        <v>0.45000000000000007</v>
      </c>
      <c r="J1515" s="5">
        <v>6000</v>
      </c>
      <c r="K1515" s="6">
        <f t="shared" si="10"/>
        <v>2700.0000000000005</v>
      </c>
      <c r="L1515" s="6">
        <f t="shared" si="11"/>
        <v>810.00000000000011</v>
      </c>
      <c r="M1515" s="7">
        <v>0.3</v>
      </c>
    </row>
    <row r="1516" spans="2:13" x14ac:dyDescent="0.2">
      <c r="B1516" s="2" t="s">
        <v>12</v>
      </c>
      <c r="C1516" s="2">
        <v>1185732</v>
      </c>
      <c r="D1516" s="3">
        <v>44540</v>
      </c>
      <c r="E1516" s="2" t="s">
        <v>13</v>
      </c>
      <c r="F1516" s="2" t="s">
        <v>14</v>
      </c>
      <c r="G1516" s="2" t="s">
        <v>63</v>
      </c>
      <c r="H1516" s="2" t="s">
        <v>17</v>
      </c>
      <c r="I1516" s="4">
        <v>0.45000000000000007</v>
      </c>
      <c r="J1516" s="5">
        <v>5500</v>
      </c>
      <c r="K1516" s="6">
        <f t="shared" si="10"/>
        <v>2475.0000000000005</v>
      </c>
      <c r="L1516" s="6">
        <f t="shared" si="11"/>
        <v>866.25000000000011</v>
      </c>
      <c r="M1516" s="7">
        <v>0.35</v>
      </c>
    </row>
    <row r="1517" spans="2:13" x14ac:dyDescent="0.2">
      <c r="B1517" s="2" t="s">
        <v>12</v>
      </c>
      <c r="C1517" s="2">
        <v>1185732</v>
      </c>
      <c r="D1517" s="3">
        <v>44540</v>
      </c>
      <c r="E1517" s="2" t="s">
        <v>13</v>
      </c>
      <c r="F1517" s="2" t="s">
        <v>14</v>
      </c>
      <c r="G1517" s="2" t="s">
        <v>63</v>
      </c>
      <c r="H1517" s="2" t="s">
        <v>18</v>
      </c>
      <c r="I1517" s="4">
        <v>0.45000000000000007</v>
      </c>
      <c r="J1517" s="5">
        <v>5000</v>
      </c>
      <c r="K1517" s="6">
        <f t="shared" si="10"/>
        <v>2250.0000000000005</v>
      </c>
      <c r="L1517" s="6">
        <f t="shared" si="11"/>
        <v>787.50000000000011</v>
      </c>
      <c r="M1517" s="7">
        <v>0.35</v>
      </c>
    </row>
    <row r="1518" spans="2:13" x14ac:dyDescent="0.2">
      <c r="B1518" s="2" t="s">
        <v>12</v>
      </c>
      <c r="C1518" s="2">
        <v>1185732</v>
      </c>
      <c r="D1518" s="3">
        <v>44540</v>
      </c>
      <c r="E1518" s="2" t="s">
        <v>13</v>
      </c>
      <c r="F1518" s="2" t="s">
        <v>14</v>
      </c>
      <c r="G1518" s="2" t="s">
        <v>63</v>
      </c>
      <c r="H1518" s="2" t="s">
        <v>19</v>
      </c>
      <c r="I1518" s="4">
        <v>0.55000000000000004</v>
      </c>
      <c r="J1518" s="5">
        <v>5000</v>
      </c>
      <c r="K1518" s="6">
        <f t="shared" si="10"/>
        <v>2750</v>
      </c>
      <c r="L1518" s="6">
        <f t="shared" si="11"/>
        <v>825</v>
      </c>
      <c r="M1518" s="7">
        <v>0.3</v>
      </c>
    </row>
    <row r="1519" spans="2:13" x14ac:dyDescent="0.2">
      <c r="B1519" s="2" t="s">
        <v>12</v>
      </c>
      <c r="C1519" s="2">
        <v>1185732</v>
      </c>
      <c r="D1519" s="3">
        <v>44540</v>
      </c>
      <c r="E1519" s="2" t="s">
        <v>13</v>
      </c>
      <c r="F1519" s="2" t="s">
        <v>14</v>
      </c>
      <c r="G1519" s="2" t="s">
        <v>63</v>
      </c>
      <c r="H1519" s="2" t="s">
        <v>20</v>
      </c>
      <c r="I1519" s="4">
        <v>0.6</v>
      </c>
      <c r="J1519" s="5">
        <v>6000</v>
      </c>
      <c r="K1519" s="6">
        <f t="shared" si="10"/>
        <v>3600</v>
      </c>
      <c r="L1519" s="6">
        <f t="shared" si="11"/>
        <v>900</v>
      </c>
      <c r="M1519" s="7">
        <v>0.25</v>
      </c>
    </row>
    <row r="1520" spans="2:13" x14ac:dyDescent="0.2">
      <c r="B1520" s="2" t="s">
        <v>25</v>
      </c>
      <c r="C1520" s="2">
        <v>1128299</v>
      </c>
      <c r="D1520" s="3">
        <v>44220</v>
      </c>
      <c r="E1520" s="2" t="s">
        <v>26</v>
      </c>
      <c r="F1520" s="2" t="s">
        <v>64</v>
      </c>
      <c r="G1520" s="2" t="s">
        <v>65</v>
      </c>
      <c r="H1520" s="2" t="s">
        <v>15</v>
      </c>
      <c r="I1520" s="4">
        <v>0.30000000000000004</v>
      </c>
      <c r="J1520" s="5">
        <v>3500</v>
      </c>
      <c r="K1520" s="6">
        <f t="shared" si="10"/>
        <v>1050.0000000000002</v>
      </c>
      <c r="L1520" s="6">
        <f t="shared" si="11"/>
        <v>367.50000000000006</v>
      </c>
      <c r="M1520" s="7">
        <v>0.35</v>
      </c>
    </row>
    <row r="1521" spans="2:13" x14ac:dyDescent="0.2">
      <c r="B1521" s="2" t="s">
        <v>25</v>
      </c>
      <c r="C1521" s="2">
        <v>1128299</v>
      </c>
      <c r="D1521" s="3">
        <v>44220</v>
      </c>
      <c r="E1521" s="2" t="s">
        <v>26</v>
      </c>
      <c r="F1521" s="2" t="s">
        <v>64</v>
      </c>
      <c r="G1521" s="2" t="s">
        <v>65</v>
      </c>
      <c r="H1521" s="2" t="s">
        <v>16</v>
      </c>
      <c r="I1521" s="4">
        <v>0.4</v>
      </c>
      <c r="J1521" s="5">
        <v>3500</v>
      </c>
      <c r="K1521" s="6">
        <f t="shared" si="10"/>
        <v>1400</v>
      </c>
      <c r="L1521" s="6">
        <f t="shared" si="11"/>
        <v>489.99999999999994</v>
      </c>
      <c r="M1521" s="7">
        <v>0.35</v>
      </c>
    </row>
    <row r="1522" spans="2:13" x14ac:dyDescent="0.2">
      <c r="B1522" s="2" t="s">
        <v>25</v>
      </c>
      <c r="C1522" s="2">
        <v>1128299</v>
      </c>
      <c r="D1522" s="3">
        <v>44220</v>
      </c>
      <c r="E1522" s="2" t="s">
        <v>26</v>
      </c>
      <c r="F1522" s="2" t="s">
        <v>64</v>
      </c>
      <c r="G1522" s="2" t="s">
        <v>65</v>
      </c>
      <c r="H1522" s="2" t="s">
        <v>17</v>
      </c>
      <c r="I1522" s="4">
        <v>0.4</v>
      </c>
      <c r="J1522" s="5">
        <v>3500</v>
      </c>
      <c r="K1522" s="6">
        <f t="shared" si="10"/>
        <v>1400</v>
      </c>
      <c r="L1522" s="6">
        <f t="shared" si="11"/>
        <v>489.99999999999994</v>
      </c>
      <c r="M1522" s="7">
        <v>0.35</v>
      </c>
    </row>
    <row r="1523" spans="2:13" x14ac:dyDescent="0.2">
      <c r="B1523" s="2" t="s">
        <v>25</v>
      </c>
      <c r="C1523" s="2">
        <v>1128299</v>
      </c>
      <c r="D1523" s="3">
        <v>44220</v>
      </c>
      <c r="E1523" s="2" t="s">
        <v>26</v>
      </c>
      <c r="F1523" s="2" t="s">
        <v>64</v>
      </c>
      <c r="G1523" s="2" t="s">
        <v>65</v>
      </c>
      <c r="H1523" s="2" t="s">
        <v>18</v>
      </c>
      <c r="I1523" s="4">
        <v>0.4</v>
      </c>
      <c r="J1523" s="5">
        <v>2000</v>
      </c>
      <c r="K1523" s="6">
        <f t="shared" si="10"/>
        <v>800</v>
      </c>
      <c r="L1523" s="6">
        <f t="shared" si="11"/>
        <v>280</v>
      </c>
      <c r="M1523" s="7">
        <v>0.35</v>
      </c>
    </row>
    <row r="1524" spans="2:13" x14ac:dyDescent="0.2">
      <c r="B1524" s="2" t="s">
        <v>25</v>
      </c>
      <c r="C1524" s="2">
        <v>1128299</v>
      </c>
      <c r="D1524" s="3">
        <v>44220</v>
      </c>
      <c r="E1524" s="2" t="s">
        <v>26</v>
      </c>
      <c r="F1524" s="2" t="s">
        <v>64</v>
      </c>
      <c r="G1524" s="2" t="s">
        <v>65</v>
      </c>
      <c r="H1524" s="2" t="s">
        <v>19</v>
      </c>
      <c r="I1524" s="4">
        <v>0.45000000000000007</v>
      </c>
      <c r="J1524" s="5">
        <v>1500</v>
      </c>
      <c r="K1524" s="6">
        <f t="shared" si="10"/>
        <v>675.00000000000011</v>
      </c>
      <c r="L1524" s="6">
        <f t="shared" si="11"/>
        <v>270.00000000000006</v>
      </c>
      <c r="M1524" s="7">
        <v>0.4</v>
      </c>
    </row>
    <row r="1525" spans="2:13" x14ac:dyDescent="0.2">
      <c r="B1525" s="2" t="s">
        <v>25</v>
      </c>
      <c r="C1525" s="2">
        <v>1128299</v>
      </c>
      <c r="D1525" s="3">
        <v>44220</v>
      </c>
      <c r="E1525" s="2" t="s">
        <v>26</v>
      </c>
      <c r="F1525" s="2" t="s">
        <v>64</v>
      </c>
      <c r="G1525" s="2" t="s">
        <v>65</v>
      </c>
      <c r="H1525" s="2" t="s">
        <v>20</v>
      </c>
      <c r="I1525" s="4">
        <v>0.4</v>
      </c>
      <c r="J1525" s="5">
        <v>4000</v>
      </c>
      <c r="K1525" s="6">
        <f t="shared" si="10"/>
        <v>1600</v>
      </c>
      <c r="L1525" s="6">
        <f t="shared" si="11"/>
        <v>480</v>
      </c>
      <c r="M1525" s="7">
        <v>0.3</v>
      </c>
    </row>
    <row r="1526" spans="2:13" x14ac:dyDescent="0.2">
      <c r="B1526" s="2" t="s">
        <v>25</v>
      </c>
      <c r="C1526" s="2">
        <v>1128299</v>
      </c>
      <c r="D1526" s="3">
        <v>44251</v>
      </c>
      <c r="E1526" s="2" t="s">
        <v>26</v>
      </c>
      <c r="F1526" s="2" t="s">
        <v>64</v>
      </c>
      <c r="G1526" s="2" t="s">
        <v>65</v>
      </c>
      <c r="H1526" s="2" t="s">
        <v>15</v>
      </c>
      <c r="I1526" s="4">
        <v>0.30000000000000004</v>
      </c>
      <c r="J1526" s="5">
        <v>4500</v>
      </c>
      <c r="K1526" s="6">
        <f t="shared" si="10"/>
        <v>1350.0000000000002</v>
      </c>
      <c r="L1526" s="6">
        <f t="shared" si="11"/>
        <v>472.50000000000006</v>
      </c>
      <c r="M1526" s="7">
        <v>0.35</v>
      </c>
    </row>
    <row r="1527" spans="2:13" x14ac:dyDescent="0.2">
      <c r="B1527" s="2" t="s">
        <v>25</v>
      </c>
      <c r="C1527" s="2">
        <v>1128299</v>
      </c>
      <c r="D1527" s="3">
        <v>44251</v>
      </c>
      <c r="E1527" s="2" t="s">
        <v>26</v>
      </c>
      <c r="F1527" s="2" t="s">
        <v>64</v>
      </c>
      <c r="G1527" s="2" t="s">
        <v>65</v>
      </c>
      <c r="H1527" s="2" t="s">
        <v>16</v>
      </c>
      <c r="I1527" s="4">
        <v>0.4</v>
      </c>
      <c r="J1527" s="5">
        <v>3500</v>
      </c>
      <c r="K1527" s="6">
        <f t="shared" si="10"/>
        <v>1400</v>
      </c>
      <c r="L1527" s="6">
        <f t="shared" si="11"/>
        <v>489.99999999999994</v>
      </c>
      <c r="M1527" s="7">
        <v>0.35</v>
      </c>
    </row>
    <row r="1528" spans="2:13" x14ac:dyDescent="0.2">
      <c r="B1528" s="2" t="s">
        <v>25</v>
      </c>
      <c r="C1528" s="2">
        <v>1128299</v>
      </c>
      <c r="D1528" s="3">
        <v>44251</v>
      </c>
      <c r="E1528" s="2" t="s">
        <v>26</v>
      </c>
      <c r="F1528" s="2" t="s">
        <v>64</v>
      </c>
      <c r="G1528" s="2" t="s">
        <v>65</v>
      </c>
      <c r="H1528" s="2" t="s">
        <v>17</v>
      </c>
      <c r="I1528" s="4">
        <v>0.4</v>
      </c>
      <c r="J1528" s="5">
        <v>3500</v>
      </c>
      <c r="K1528" s="6">
        <f t="shared" si="10"/>
        <v>1400</v>
      </c>
      <c r="L1528" s="6">
        <f t="shared" si="11"/>
        <v>489.99999999999994</v>
      </c>
      <c r="M1528" s="7">
        <v>0.35</v>
      </c>
    </row>
    <row r="1529" spans="2:13" x14ac:dyDescent="0.2">
      <c r="B1529" s="2" t="s">
        <v>25</v>
      </c>
      <c r="C1529" s="2">
        <v>1128299</v>
      </c>
      <c r="D1529" s="3">
        <v>44251</v>
      </c>
      <c r="E1529" s="2" t="s">
        <v>26</v>
      </c>
      <c r="F1529" s="2" t="s">
        <v>64</v>
      </c>
      <c r="G1529" s="2" t="s">
        <v>65</v>
      </c>
      <c r="H1529" s="2" t="s">
        <v>18</v>
      </c>
      <c r="I1529" s="4">
        <v>0.4</v>
      </c>
      <c r="J1529" s="5">
        <v>2000</v>
      </c>
      <c r="K1529" s="6">
        <f t="shared" si="10"/>
        <v>800</v>
      </c>
      <c r="L1529" s="6">
        <f t="shared" si="11"/>
        <v>280</v>
      </c>
      <c r="M1529" s="7">
        <v>0.35</v>
      </c>
    </row>
    <row r="1530" spans="2:13" x14ac:dyDescent="0.2">
      <c r="B1530" s="2" t="s">
        <v>25</v>
      </c>
      <c r="C1530" s="2">
        <v>1128299</v>
      </c>
      <c r="D1530" s="3">
        <v>44251</v>
      </c>
      <c r="E1530" s="2" t="s">
        <v>26</v>
      </c>
      <c r="F1530" s="2" t="s">
        <v>64</v>
      </c>
      <c r="G1530" s="2" t="s">
        <v>65</v>
      </c>
      <c r="H1530" s="2" t="s">
        <v>19</v>
      </c>
      <c r="I1530" s="4">
        <v>0.45000000000000007</v>
      </c>
      <c r="J1530" s="5">
        <v>1250</v>
      </c>
      <c r="K1530" s="6">
        <f t="shared" si="10"/>
        <v>562.50000000000011</v>
      </c>
      <c r="L1530" s="6">
        <f t="shared" si="11"/>
        <v>225.00000000000006</v>
      </c>
      <c r="M1530" s="7">
        <v>0.4</v>
      </c>
    </row>
    <row r="1531" spans="2:13" x14ac:dyDescent="0.2">
      <c r="B1531" s="2" t="s">
        <v>25</v>
      </c>
      <c r="C1531" s="2">
        <v>1128299</v>
      </c>
      <c r="D1531" s="3">
        <v>44251</v>
      </c>
      <c r="E1531" s="2" t="s">
        <v>26</v>
      </c>
      <c r="F1531" s="2" t="s">
        <v>64</v>
      </c>
      <c r="G1531" s="2" t="s">
        <v>65</v>
      </c>
      <c r="H1531" s="2" t="s">
        <v>20</v>
      </c>
      <c r="I1531" s="4">
        <v>0.4</v>
      </c>
      <c r="J1531" s="5">
        <v>3250</v>
      </c>
      <c r="K1531" s="6">
        <f t="shared" si="10"/>
        <v>1300</v>
      </c>
      <c r="L1531" s="6">
        <f t="shared" si="11"/>
        <v>390</v>
      </c>
      <c r="M1531" s="7">
        <v>0.3</v>
      </c>
    </row>
    <row r="1532" spans="2:13" x14ac:dyDescent="0.2">
      <c r="B1532" s="2" t="s">
        <v>25</v>
      </c>
      <c r="C1532" s="2">
        <v>1128299</v>
      </c>
      <c r="D1532" s="3">
        <v>44278</v>
      </c>
      <c r="E1532" s="2" t="s">
        <v>26</v>
      </c>
      <c r="F1532" s="2" t="s">
        <v>64</v>
      </c>
      <c r="G1532" s="2" t="s">
        <v>65</v>
      </c>
      <c r="H1532" s="2" t="s">
        <v>15</v>
      </c>
      <c r="I1532" s="4">
        <v>0.4</v>
      </c>
      <c r="J1532" s="5">
        <v>4750</v>
      </c>
      <c r="K1532" s="6">
        <f t="shared" si="10"/>
        <v>1900</v>
      </c>
      <c r="L1532" s="6">
        <f t="shared" si="11"/>
        <v>665</v>
      </c>
      <c r="M1532" s="7">
        <v>0.35</v>
      </c>
    </row>
    <row r="1533" spans="2:13" x14ac:dyDescent="0.2">
      <c r="B1533" s="2" t="s">
        <v>25</v>
      </c>
      <c r="C1533" s="2">
        <v>1128299</v>
      </c>
      <c r="D1533" s="3">
        <v>44278</v>
      </c>
      <c r="E1533" s="2" t="s">
        <v>26</v>
      </c>
      <c r="F1533" s="2" t="s">
        <v>64</v>
      </c>
      <c r="G1533" s="2" t="s">
        <v>65</v>
      </c>
      <c r="H1533" s="2" t="s">
        <v>16</v>
      </c>
      <c r="I1533" s="4">
        <v>0.5</v>
      </c>
      <c r="J1533" s="5">
        <v>3250</v>
      </c>
      <c r="K1533" s="6">
        <f t="shared" si="10"/>
        <v>1625</v>
      </c>
      <c r="L1533" s="6">
        <f t="shared" si="11"/>
        <v>568.75</v>
      </c>
      <c r="M1533" s="7">
        <v>0.35</v>
      </c>
    </row>
    <row r="1534" spans="2:13" x14ac:dyDescent="0.2">
      <c r="B1534" s="2" t="s">
        <v>25</v>
      </c>
      <c r="C1534" s="2">
        <v>1128299</v>
      </c>
      <c r="D1534" s="3">
        <v>44278</v>
      </c>
      <c r="E1534" s="2" t="s">
        <v>26</v>
      </c>
      <c r="F1534" s="2" t="s">
        <v>64</v>
      </c>
      <c r="G1534" s="2" t="s">
        <v>65</v>
      </c>
      <c r="H1534" s="2" t="s">
        <v>17</v>
      </c>
      <c r="I1534" s="4">
        <v>0.54999999999999993</v>
      </c>
      <c r="J1534" s="5">
        <v>3500</v>
      </c>
      <c r="K1534" s="6">
        <f t="shared" si="10"/>
        <v>1924.9999999999998</v>
      </c>
      <c r="L1534" s="6">
        <f t="shared" si="11"/>
        <v>673.74999999999989</v>
      </c>
      <c r="M1534" s="7">
        <v>0.35</v>
      </c>
    </row>
    <row r="1535" spans="2:13" x14ac:dyDescent="0.2">
      <c r="B1535" s="2" t="s">
        <v>25</v>
      </c>
      <c r="C1535" s="2">
        <v>1128299</v>
      </c>
      <c r="D1535" s="3">
        <v>44278</v>
      </c>
      <c r="E1535" s="2" t="s">
        <v>26</v>
      </c>
      <c r="F1535" s="2" t="s">
        <v>64</v>
      </c>
      <c r="G1535" s="2" t="s">
        <v>65</v>
      </c>
      <c r="H1535" s="2" t="s">
        <v>18</v>
      </c>
      <c r="I1535" s="4">
        <v>0.5</v>
      </c>
      <c r="J1535" s="5">
        <v>2500</v>
      </c>
      <c r="K1535" s="6">
        <f t="shared" si="10"/>
        <v>1250</v>
      </c>
      <c r="L1535" s="6">
        <f t="shared" si="11"/>
        <v>437.5</v>
      </c>
      <c r="M1535" s="7">
        <v>0.35</v>
      </c>
    </row>
    <row r="1536" spans="2:13" x14ac:dyDescent="0.2">
      <c r="B1536" s="2" t="s">
        <v>25</v>
      </c>
      <c r="C1536" s="2">
        <v>1128299</v>
      </c>
      <c r="D1536" s="3">
        <v>44278</v>
      </c>
      <c r="E1536" s="2" t="s">
        <v>26</v>
      </c>
      <c r="F1536" s="2" t="s">
        <v>64</v>
      </c>
      <c r="G1536" s="2" t="s">
        <v>65</v>
      </c>
      <c r="H1536" s="2" t="s">
        <v>19</v>
      </c>
      <c r="I1536" s="4">
        <v>0.55000000000000004</v>
      </c>
      <c r="J1536" s="5">
        <v>1000</v>
      </c>
      <c r="K1536" s="6">
        <f t="shared" si="10"/>
        <v>550</v>
      </c>
      <c r="L1536" s="6">
        <f t="shared" si="11"/>
        <v>220</v>
      </c>
      <c r="M1536" s="7">
        <v>0.4</v>
      </c>
    </row>
    <row r="1537" spans="2:13" x14ac:dyDescent="0.2">
      <c r="B1537" s="2" t="s">
        <v>25</v>
      </c>
      <c r="C1537" s="2">
        <v>1128299</v>
      </c>
      <c r="D1537" s="3">
        <v>44278</v>
      </c>
      <c r="E1537" s="2" t="s">
        <v>26</v>
      </c>
      <c r="F1537" s="2" t="s">
        <v>64</v>
      </c>
      <c r="G1537" s="2" t="s">
        <v>65</v>
      </c>
      <c r="H1537" s="2" t="s">
        <v>20</v>
      </c>
      <c r="I1537" s="4">
        <v>0.5</v>
      </c>
      <c r="J1537" s="5">
        <v>3000</v>
      </c>
      <c r="K1537" s="6">
        <f t="shared" si="10"/>
        <v>1500</v>
      </c>
      <c r="L1537" s="6">
        <f t="shared" si="11"/>
        <v>450</v>
      </c>
      <c r="M1537" s="7">
        <v>0.3</v>
      </c>
    </row>
    <row r="1538" spans="2:13" x14ac:dyDescent="0.2">
      <c r="B1538" s="2" t="s">
        <v>25</v>
      </c>
      <c r="C1538" s="2">
        <v>1128299</v>
      </c>
      <c r="D1538" s="3">
        <v>44310</v>
      </c>
      <c r="E1538" s="2" t="s">
        <v>26</v>
      </c>
      <c r="F1538" s="2" t="s">
        <v>64</v>
      </c>
      <c r="G1538" s="2" t="s">
        <v>65</v>
      </c>
      <c r="H1538" s="2" t="s">
        <v>15</v>
      </c>
      <c r="I1538" s="4">
        <v>0.55000000000000004</v>
      </c>
      <c r="J1538" s="5">
        <v>4750</v>
      </c>
      <c r="K1538" s="6">
        <f t="shared" ref="K1538:K1792" si="12">I1538*J1538</f>
        <v>2612.5</v>
      </c>
      <c r="L1538" s="6">
        <f t="shared" ref="L1538:L1792" si="13">K1538*M1538</f>
        <v>914.37499999999989</v>
      </c>
      <c r="M1538" s="7">
        <v>0.35</v>
      </c>
    </row>
    <row r="1539" spans="2:13" x14ac:dyDescent="0.2">
      <c r="B1539" s="2" t="s">
        <v>25</v>
      </c>
      <c r="C1539" s="2">
        <v>1128299</v>
      </c>
      <c r="D1539" s="3">
        <v>44310</v>
      </c>
      <c r="E1539" s="2" t="s">
        <v>26</v>
      </c>
      <c r="F1539" s="2" t="s">
        <v>64</v>
      </c>
      <c r="G1539" s="2" t="s">
        <v>65</v>
      </c>
      <c r="H1539" s="2" t="s">
        <v>16</v>
      </c>
      <c r="I1539" s="4">
        <v>0.60000000000000009</v>
      </c>
      <c r="J1539" s="5">
        <v>2750</v>
      </c>
      <c r="K1539" s="6">
        <f t="shared" si="12"/>
        <v>1650.0000000000002</v>
      </c>
      <c r="L1539" s="6">
        <f t="shared" si="13"/>
        <v>577.5</v>
      </c>
      <c r="M1539" s="7">
        <v>0.35</v>
      </c>
    </row>
    <row r="1540" spans="2:13" x14ac:dyDescent="0.2">
      <c r="B1540" s="2" t="s">
        <v>25</v>
      </c>
      <c r="C1540" s="2">
        <v>1128299</v>
      </c>
      <c r="D1540" s="3">
        <v>44310</v>
      </c>
      <c r="E1540" s="2" t="s">
        <v>26</v>
      </c>
      <c r="F1540" s="2" t="s">
        <v>64</v>
      </c>
      <c r="G1540" s="2" t="s">
        <v>65</v>
      </c>
      <c r="H1540" s="2" t="s">
        <v>17</v>
      </c>
      <c r="I1540" s="4">
        <v>0.60000000000000009</v>
      </c>
      <c r="J1540" s="5">
        <v>3250</v>
      </c>
      <c r="K1540" s="6">
        <f t="shared" si="12"/>
        <v>1950.0000000000002</v>
      </c>
      <c r="L1540" s="6">
        <f t="shared" si="13"/>
        <v>682.5</v>
      </c>
      <c r="M1540" s="7">
        <v>0.35</v>
      </c>
    </row>
    <row r="1541" spans="2:13" x14ac:dyDescent="0.2">
      <c r="B1541" s="2" t="s">
        <v>25</v>
      </c>
      <c r="C1541" s="2">
        <v>1128299</v>
      </c>
      <c r="D1541" s="3">
        <v>44310</v>
      </c>
      <c r="E1541" s="2" t="s">
        <v>26</v>
      </c>
      <c r="F1541" s="2" t="s">
        <v>64</v>
      </c>
      <c r="G1541" s="2" t="s">
        <v>65</v>
      </c>
      <c r="H1541" s="2" t="s">
        <v>18</v>
      </c>
      <c r="I1541" s="4">
        <v>0.45000000000000007</v>
      </c>
      <c r="J1541" s="5">
        <v>2250</v>
      </c>
      <c r="K1541" s="6">
        <f t="shared" si="12"/>
        <v>1012.5000000000001</v>
      </c>
      <c r="L1541" s="6">
        <f t="shared" si="13"/>
        <v>354.375</v>
      </c>
      <c r="M1541" s="7">
        <v>0.35</v>
      </c>
    </row>
    <row r="1542" spans="2:13" x14ac:dyDescent="0.2">
      <c r="B1542" s="2" t="s">
        <v>25</v>
      </c>
      <c r="C1542" s="2">
        <v>1128299</v>
      </c>
      <c r="D1542" s="3">
        <v>44310</v>
      </c>
      <c r="E1542" s="2" t="s">
        <v>26</v>
      </c>
      <c r="F1542" s="2" t="s">
        <v>64</v>
      </c>
      <c r="G1542" s="2" t="s">
        <v>65</v>
      </c>
      <c r="H1542" s="2" t="s">
        <v>19</v>
      </c>
      <c r="I1542" s="4">
        <v>0.50000000000000011</v>
      </c>
      <c r="J1542" s="5">
        <v>1250</v>
      </c>
      <c r="K1542" s="6">
        <f t="shared" si="12"/>
        <v>625.00000000000011</v>
      </c>
      <c r="L1542" s="6">
        <f t="shared" si="13"/>
        <v>250.00000000000006</v>
      </c>
      <c r="M1542" s="7">
        <v>0.4</v>
      </c>
    </row>
    <row r="1543" spans="2:13" x14ac:dyDescent="0.2">
      <c r="B1543" s="2" t="s">
        <v>25</v>
      </c>
      <c r="C1543" s="2">
        <v>1128299</v>
      </c>
      <c r="D1543" s="3">
        <v>44310</v>
      </c>
      <c r="E1543" s="2" t="s">
        <v>26</v>
      </c>
      <c r="F1543" s="2" t="s">
        <v>64</v>
      </c>
      <c r="G1543" s="2" t="s">
        <v>65</v>
      </c>
      <c r="H1543" s="2" t="s">
        <v>20</v>
      </c>
      <c r="I1543" s="4">
        <v>0.65000000000000013</v>
      </c>
      <c r="J1543" s="5">
        <v>3000</v>
      </c>
      <c r="K1543" s="6">
        <f t="shared" si="12"/>
        <v>1950.0000000000005</v>
      </c>
      <c r="L1543" s="6">
        <f t="shared" si="13"/>
        <v>585.00000000000011</v>
      </c>
      <c r="M1543" s="7">
        <v>0.3</v>
      </c>
    </row>
    <row r="1544" spans="2:13" x14ac:dyDescent="0.2">
      <c r="B1544" s="2" t="s">
        <v>25</v>
      </c>
      <c r="C1544" s="2">
        <v>1128299</v>
      </c>
      <c r="D1544" s="3">
        <v>44341</v>
      </c>
      <c r="E1544" s="2" t="s">
        <v>26</v>
      </c>
      <c r="F1544" s="2" t="s">
        <v>64</v>
      </c>
      <c r="G1544" s="2" t="s">
        <v>65</v>
      </c>
      <c r="H1544" s="2" t="s">
        <v>15</v>
      </c>
      <c r="I1544" s="4">
        <v>0.5</v>
      </c>
      <c r="J1544" s="5">
        <v>5000</v>
      </c>
      <c r="K1544" s="6">
        <f t="shared" si="12"/>
        <v>2500</v>
      </c>
      <c r="L1544" s="6">
        <f t="shared" si="13"/>
        <v>875</v>
      </c>
      <c r="M1544" s="7">
        <v>0.35</v>
      </c>
    </row>
    <row r="1545" spans="2:13" x14ac:dyDescent="0.2">
      <c r="B1545" s="2" t="s">
        <v>25</v>
      </c>
      <c r="C1545" s="2">
        <v>1128299</v>
      </c>
      <c r="D1545" s="3">
        <v>44341</v>
      </c>
      <c r="E1545" s="2" t="s">
        <v>26</v>
      </c>
      <c r="F1545" s="2" t="s">
        <v>64</v>
      </c>
      <c r="G1545" s="2" t="s">
        <v>65</v>
      </c>
      <c r="H1545" s="2" t="s">
        <v>16</v>
      </c>
      <c r="I1545" s="4">
        <v>0.55000000000000004</v>
      </c>
      <c r="J1545" s="5">
        <v>3500</v>
      </c>
      <c r="K1545" s="6">
        <f t="shared" si="12"/>
        <v>1925.0000000000002</v>
      </c>
      <c r="L1545" s="6">
        <f t="shared" si="13"/>
        <v>673.75</v>
      </c>
      <c r="M1545" s="7">
        <v>0.35</v>
      </c>
    </row>
    <row r="1546" spans="2:13" x14ac:dyDescent="0.2">
      <c r="B1546" s="2" t="s">
        <v>25</v>
      </c>
      <c r="C1546" s="2">
        <v>1128299</v>
      </c>
      <c r="D1546" s="3">
        <v>44341</v>
      </c>
      <c r="E1546" s="2" t="s">
        <v>26</v>
      </c>
      <c r="F1546" s="2" t="s">
        <v>64</v>
      </c>
      <c r="G1546" s="2" t="s">
        <v>65</v>
      </c>
      <c r="H1546" s="2" t="s">
        <v>17</v>
      </c>
      <c r="I1546" s="4">
        <v>0.55000000000000004</v>
      </c>
      <c r="J1546" s="5">
        <v>3500</v>
      </c>
      <c r="K1546" s="6">
        <f t="shared" si="12"/>
        <v>1925.0000000000002</v>
      </c>
      <c r="L1546" s="6">
        <f t="shared" si="13"/>
        <v>673.75</v>
      </c>
      <c r="M1546" s="7">
        <v>0.35</v>
      </c>
    </row>
    <row r="1547" spans="2:13" x14ac:dyDescent="0.2">
      <c r="B1547" s="2" t="s">
        <v>25</v>
      </c>
      <c r="C1547" s="2">
        <v>1128299</v>
      </c>
      <c r="D1547" s="3">
        <v>44341</v>
      </c>
      <c r="E1547" s="2" t="s">
        <v>26</v>
      </c>
      <c r="F1547" s="2" t="s">
        <v>64</v>
      </c>
      <c r="G1547" s="2" t="s">
        <v>65</v>
      </c>
      <c r="H1547" s="2" t="s">
        <v>18</v>
      </c>
      <c r="I1547" s="4">
        <v>0.5</v>
      </c>
      <c r="J1547" s="5">
        <v>2750</v>
      </c>
      <c r="K1547" s="6">
        <f t="shared" si="12"/>
        <v>1375</v>
      </c>
      <c r="L1547" s="6">
        <f t="shared" si="13"/>
        <v>481.24999999999994</v>
      </c>
      <c r="M1547" s="7">
        <v>0.35</v>
      </c>
    </row>
    <row r="1548" spans="2:13" x14ac:dyDescent="0.2">
      <c r="B1548" s="2" t="s">
        <v>25</v>
      </c>
      <c r="C1548" s="2">
        <v>1128299</v>
      </c>
      <c r="D1548" s="3">
        <v>44341</v>
      </c>
      <c r="E1548" s="2" t="s">
        <v>26</v>
      </c>
      <c r="F1548" s="2" t="s">
        <v>64</v>
      </c>
      <c r="G1548" s="2" t="s">
        <v>65</v>
      </c>
      <c r="H1548" s="2" t="s">
        <v>19</v>
      </c>
      <c r="I1548" s="4">
        <v>0.44999999999999996</v>
      </c>
      <c r="J1548" s="5">
        <v>1750</v>
      </c>
      <c r="K1548" s="6">
        <f t="shared" si="12"/>
        <v>787.49999999999989</v>
      </c>
      <c r="L1548" s="6">
        <f t="shared" si="13"/>
        <v>315</v>
      </c>
      <c r="M1548" s="7">
        <v>0.4</v>
      </c>
    </row>
    <row r="1549" spans="2:13" x14ac:dyDescent="0.2">
      <c r="B1549" s="2" t="s">
        <v>25</v>
      </c>
      <c r="C1549" s="2">
        <v>1128299</v>
      </c>
      <c r="D1549" s="3">
        <v>44341</v>
      </c>
      <c r="E1549" s="2" t="s">
        <v>26</v>
      </c>
      <c r="F1549" s="2" t="s">
        <v>64</v>
      </c>
      <c r="G1549" s="2" t="s">
        <v>65</v>
      </c>
      <c r="H1549" s="2" t="s">
        <v>20</v>
      </c>
      <c r="I1549" s="4">
        <v>0.6</v>
      </c>
      <c r="J1549" s="5">
        <v>5250</v>
      </c>
      <c r="K1549" s="6">
        <f t="shared" si="12"/>
        <v>3150</v>
      </c>
      <c r="L1549" s="6">
        <f t="shared" si="13"/>
        <v>945</v>
      </c>
      <c r="M1549" s="7">
        <v>0.3</v>
      </c>
    </row>
    <row r="1550" spans="2:13" x14ac:dyDescent="0.2">
      <c r="B1550" s="2" t="s">
        <v>25</v>
      </c>
      <c r="C1550" s="2">
        <v>1128299</v>
      </c>
      <c r="D1550" s="3">
        <v>44371</v>
      </c>
      <c r="E1550" s="2" t="s">
        <v>26</v>
      </c>
      <c r="F1550" s="2" t="s">
        <v>64</v>
      </c>
      <c r="G1550" s="2" t="s">
        <v>65</v>
      </c>
      <c r="H1550" s="2" t="s">
        <v>15</v>
      </c>
      <c r="I1550" s="4">
        <v>0.54999999999999993</v>
      </c>
      <c r="J1550" s="5">
        <v>7750</v>
      </c>
      <c r="K1550" s="6">
        <f t="shared" si="12"/>
        <v>4262.4999999999991</v>
      </c>
      <c r="L1550" s="6">
        <f t="shared" si="13"/>
        <v>1491.8749999999995</v>
      </c>
      <c r="M1550" s="7">
        <v>0.35</v>
      </c>
    </row>
    <row r="1551" spans="2:13" x14ac:dyDescent="0.2">
      <c r="B1551" s="2" t="s">
        <v>25</v>
      </c>
      <c r="C1551" s="2">
        <v>1128299</v>
      </c>
      <c r="D1551" s="3">
        <v>44371</v>
      </c>
      <c r="E1551" s="2" t="s">
        <v>26</v>
      </c>
      <c r="F1551" s="2" t="s">
        <v>64</v>
      </c>
      <c r="G1551" s="2" t="s">
        <v>65</v>
      </c>
      <c r="H1551" s="2" t="s">
        <v>16</v>
      </c>
      <c r="I1551" s="4">
        <v>0.64999999999999991</v>
      </c>
      <c r="J1551" s="5">
        <v>6500</v>
      </c>
      <c r="K1551" s="6">
        <f t="shared" si="12"/>
        <v>4224.9999999999991</v>
      </c>
      <c r="L1551" s="6">
        <f t="shared" si="13"/>
        <v>1478.7499999999995</v>
      </c>
      <c r="M1551" s="7">
        <v>0.35</v>
      </c>
    </row>
    <row r="1552" spans="2:13" x14ac:dyDescent="0.2">
      <c r="B1552" s="2" t="s">
        <v>25</v>
      </c>
      <c r="C1552" s="2">
        <v>1128299</v>
      </c>
      <c r="D1552" s="3">
        <v>44371</v>
      </c>
      <c r="E1552" s="2" t="s">
        <v>26</v>
      </c>
      <c r="F1552" s="2" t="s">
        <v>64</v>
      </c>
      <c r="G1552" s="2" t="s">
        <v>65</v>
      </c>
      <c r="H1552" s="2" t="s">
        <v>17</v>
      </c>
      <c r="I1552" s="4">
        <v>0.79999999999999993</v>
      </c>
      <c r="J1552" s="5">
        <v>6500</v>
      </c>
      <c r="K1552" s="6">
        <f t="shared" si="12"/>
        <v>5200</v>
      </c>
      <c r="L1552" s="6">
        <f t="shared" si="13"/>
        <v>1819.9999999999998</v>
      </c>
      <c r="M1552" s="7">
        <v>0.35</v>
      </c>
    </row>
    <row r="1553" spans="2:13" x14ac:dyDescent="0.2">
      <c r="B1553" s="2" t="s">
        <v>25</v>
      </c>
      <c r="C1553" s="2">
        <v>1128299</v>
      </c>
      <c r="D1553" s="3">
        <v>44371</v>
      </c>
      <c r="E1553" s="2" t="s">
        <v>26</v>
      </c>
      <c r="F1553" s="2" t="s">
        <v>64</v>
      </c>
      <c r="G1553" s="2" t="s">
        <v>65</v>
      </c>
      <c r="H1553" s="2" t="s">
        <v>18</v>
      </c>
      <c r="I1553" s="4">
        <v>0.79999999999999993</v>
      </c>
      <c r="J1553" s="5">
        <v>5250</v>
      </c>
      <c r="K1553" s="6">
        <f t="shared" si="12"/>
        <v>4200</v>
      </c>
      <c r="L1553" s="6">
        <f t="shared" si="13"/>
        <v>1470</v>
      </c>
      <c r="M1553" s="7">
        <v>0.35</v>
      </c>
    </row>
    <row r="1554" spans="2:13" x14ac:dyDescent="0.2">
      <c r="B1554" s="2" t="s">
        <v>25</v>
      </c>
      <c r="C1554" s="2">
        <v>1128299</v>
      </c>
      <c r="D1554" s="3">
        <v>44371</v>
      </c>
      <c r="E1554" s="2" t="s">
        <v>26</v>
      </c>
      <c r="F1554" s="2" t="s">
        <v>64</v>
      </c>
      <c r="G1554" s="2" t="s">
        <v>65</v>
      </c>
      <c r="H1554" s="2" t="s">
        <v>19</v>
      </c>
      <c r="I1554" s="4">
        <v>0.9</v>
      </c>
      <c r="J1554" s="5">
        <v>4000</v>
      </c>
      <c r="K1554" s="6">
        <f t="shared" si="12"/>
        <v>3600</v>
      </c>
      <c r="L1554" s="6">
        <f t="shared" si="13"/>
        <v>1440</v>
      </c>
      <c r="M1554" s="7">
        <v>0.4</v>
      </c>
    </row>
    <row r="1555" spans="2:13" x14ac:dyDescent="0.2">
      <c r="B1555" s="2" t="s">
        <v>25</v>
      </c>
      <c r="C1555" s="2">
        <v>1128299</v>
      </c>
      <c r="D1555" s="3">
        <v>44371</v>
      </c>
      <c r="E1555" s="2" t="s">
        <v>26</v>
      </c>
      <c r="F1555" s="2" t="s">
        <v>64</v>
      </c>
      <c r="G1555" s="2" t="s">
        <v>65</v>
      </c>
      <c r="H1555" s="2" t="s">
        <v>20</v>
      </c>
      <c r="I1555" s="4">
        <v>1.05</v>
      </c>
      <c r="J1555" s="5">
        <v>7000</v>
      </c>
      <c r="K1555" s="6">
        <f t="shared" si="12"/>
        <v>7350</v>
      </c>
      <c r="L1555" s="6">
        <f t="shared" si="13"/>
        <v>2205</v>
      </c>
      <c r="M1555" s="7">
        <v>0.3</v>
      </c>
    </row>
    <row r="1556" spans="2:13" x14ac:dyDescent="0.2">
      <c r="B1556" s="2" t="s">
        <v>25</v>
      </c>
      <c r="C1556" s="2">
        <v>1128299</v>
      </c>
      <c r="D1556" s="3">
        <v>44400</v>
      </c>
      <c r="E1556" s="2" t="s">
        <v>26</v>
      </c>
      <c r="F1556" s="2" t="s">
        <v>64</v>
      </c>
      <c r="G1556" s="2" t="s">
        <v>65</v>
      </c>
      <c r="H1556" s="2" t="s">
        <v>15</v>
      </c>
      <c r="I1556" s="4">
        <v>0.85</v>
      </c>
      <c r="J1556" s="5">
        <v>8500</v>
      </c>
      <c r="K1556" s="6">
        <f t="shared" si="12"/>
        <v>7225</v>
      </c>
      <c r="L1556" s="6">
        <f t="shared" si="13"/>
        <v>2528.75</v>
      </c>
      <c r="M1556" s="7">
        <v>0.35</v>
      </c>
    </row>
    <row r="1557" spans="2:13" x14ac:dyDescent="0.2">
      <c r="B1557" s="2" t="s">
        <v>25</v>
      </c>
      <c r="C1557" s="2">
        <v>1128299</v>
      </c>
      <c r="D1557" s="3">
        <v>44400</v>
      </c>
      <c r="E1557" s="2" t="s">
        <v>26</v>
      </c>
      <c r="F1557" s="2" t="s">
        <v>64</v>
      </c>
      <c r="G1557" s="2" t="s">
        <v>65</v>
      </c>
      <c r="H1557" s="2" t="s">
        <v>16</v>
      </c>
      <c r="I1557" s="4">
        <v>0.9</v>
      </c>
      <c r="J1557" s="5">
        <v>7000</v>
      </c>
      <c r="K1557" s="6">
        <f t="shared" si="12"/>
        <v>6300</v>
      </c>
      <c r="L1557" s="6">
        <f t="shared" si="13"/>
        <v>2205</v>
      </c>
      <c r="M1557" s="7">
        <v>0.35</v>
      </c>
    </row>
    <row r="1558" spans="2:13" x14ac:dyDescent="0.2">
      <c r="B1558" s="2" t="s">
        <v>25</v>
      </c>
      <c r="C1558" s="2">
        <v>1128299</v>
      </c>
      <c r="D1558" s="3">
        <v>44400</v>
      </c>
      <c r="E1558" s="2" t="s">
        <v>26</v>
      </c>
      <c r="F1558" s="2" t="s">
        <v>64</v>
      </c>
      <c r="G1558" s="2" t="s">
        <v>65</v>
      </c>
      <c r="H1558" s="2" t="s">
        <v>17</v>
      </c>
      <c r="I1558" s="4">
        <v>0.9</v>
      </c>
      <c r="J1558" s="5">
        <v>6500</v>
      </c>
      <c r="K1558" s="6">
        <f t="shared" si="12"/>
        <v>5850</v>
      </c>
      <c r="L1558" s="6">
        <f t="shared" si="13"/>
        <v>2047.4999999999998</v>
      </c>
      <c r="M1558" s="7">
        <v>0.35</v>
      </c>
    </row>
    <row r="1559" spans="2:13" x14ac:dyDescent="0.2">
      <c r="B1559" s="2" t="s">
        <v>25</v>
      </c>
      <c r="C1559" s="2">
        <v>1128299</v>
      </c>
      <c r="D1559" s="3">
        <v>44400</v>
      </c>
      <c r="E1559" s="2" t="s">
        <v>26</v>
      </c>
      <c r="F1559" s="2" t="s">
        <v>64</v>
      </c>
      <c r="G1559" s="2" t="s">
        <v>65</v>
      </c>
      <c r="H1559" s="2" t="s">
        <v>18</v>
      </c>
      <c r="I1559" s="4">
        <v>0.85</v>
      </c>
      <c r="J1559" s="5">
        <v>5500</v>
      </c>
      <c r="K1559" s="6">
        <f t="shared" si="12"/>
        <v>4675</v>
      </c>
      <c r="L1559" s="6">
        <f t="shared" si="13"/>
        <v>1636.25</v>
      </c>
      <c r="M1559" s="7">
        <v>0.35</v>
      </c>
    </row>
    <row r="1560" spans="2:13" x14ac:dyDescent="0.2">
      <c r="B1560" s="2" t="s">
        <v>25</v>
      </c>
      <c r="C1560" s="2">
        <v>1128299</v>
      </c>
      <c r="D1560" s="3">
        <v>44400</v>
      </c>
      <c r="E1560" s="2" t="s">
        <v>26</v>
      </c>
      <c r="F1560" s="2" t="s">
        <v>64</v>
      </c>
      <c r="G1560" s="2" t="s">
        <v>65</v>
      </c>
      <c r="H1560" s="2" t="s">
        <v>19</v>
      </c>
      <c r="I1560" s="4">
        <v>0.9</v>
      </c>
      <c r="J1560" s="5">
        <v>6000</v>
      </c>
      <c r="K1560" s="6">
        <f t="shared" si="12"/>
        <v>5400</v>
      </c>
      <c r="L1560" s="6">
        <f t="shared" si="13"/>
        <v>2160</v>
      </c>
      <c r="M1560" s="7">
        <v>0.4</v>
      </c>
    </row>
    <row r="1561" spans="2:13" x14ac:dyDescent="0.2">
      <c r="B1561" s="2" t="s">
        <v>25</v>
      </c>
      <c r="C1561" s="2">
        <v>1128299</v>
      </c>
      <c r="D1561" s="3">
        <v>44400</v>
      </c>
      <c r="E1561" s="2" t="s">
        <v>26</v>
      </c>
      <c r="F1561" s="2" t="s">
        <v>64</v>
      </c>
      <c r="G1561" s="2" t="s">
        <v>65</v>
      </c>
      <c r="H1561" s="2" t="s">
        <v>20</v>
      </c>
      <c r="I1561" s="4">
        <v>1.05</v>
      </c>
      <c r="J1561" s="5">
        <v>6000</v>
      </c>
      <c r="K1561" s="6">
        <f t="shared" si="12"/>
        <v>6300</v>
      </c>
      <c r="L1561" s="6">
        <f t="shared" si="13"/>
        <v>1890</v>
      </c>
      <c r="M1561" s="7">
        <v>0.3</v>
      </c>
    </row>
    <row r="1562" spans="2:13" x14ac:dyDescent="0.2">
      <c r="B1562" s="2" t="s">
        <v>25</v>
      </c>
      <c r="C1562" s="2">
        <v>1128299</v>
      </c>
      <c r="D1562" s="3">
        <v>44432</v>
      </c>
      <c r="E1562" s="2" t="s">
        <v>26</v>
      </c>
      <c r="F1562" s="2" t="s">
        <v>64</v>
      </c>
      <c r="G1562" s="2" t="s">
        <v>65</v>
      </c>
      <c r="H1562" s="2" t="s">
        <v>15</v>
      </c>
      <c r="I1562" s="4">
        <v>0.9</v>
      </c>
      <c r="J1562" s="5">
        <v>8000</v>
      </c>
      <c r="K1562" s="6">
        <f t="shared" si="12"/>
        <v>7200</v>
      </c>
      <c r="L1562" s="6">
        <f t="shared" si="13"/>
        <v>2520</v>
      </c>
      <c r="M1562" s="7">
        <v>0.35</v>
      </c>
    </row>
    <row r="1563" spans="2:13" x14ac:dyDescent="0.2">
      <c r="B1563" s="2" t="s">
        <v>25</v>
      </c>
      <c r="C1563" s="2">
        <v>1128299</v>
      </c>
      <c r="D1563" s="3">
        <v>44432</v>
      </c>
      <c r="E1563" s="2" t="s">
        <v>26</v>
      </c>
      <c r="F1563" s="2" t="s">
        <v>64</v>
      </c>
      <c r="G1563" s="2" t="s">
        <v>65</v>
      </c>
      <c r="H1563" s="2" t="s">
        <v>16</v>
      </c>
      <c r="I1563" s="4">
        <v>0.8</v>
      </c>
      <c r="J1563" s="5">
        <v>7750</v>
      </c>
      <c r="K1563" s="6">
        <f t="shared" si="12"/>
        <v>6200</v>
      </c>
      <c r="L1563" s="6">
        <f t="shared" si="13"/>
        <v>2170</v>
      </c>
      <c r="M1563" s="7">
        <v>0.35</v>
      </c>
    </row>
    <row r="1564" spans="2:13" x14ac:dyDescent="0.2">
      <c r="B1564" s="2" t="s">
        <v>25</v>
      </c>
      <c r="C1564" s="2">
        <v>1128299</v>
      </c>
      <c r="D1564" s="3">
        <v>44432</v>
      </c>
      <c r="E1564" s="2" t="s">
        <v>26</v>
      </c>
      <c r="F1564" s="2" t="s">
        <v>64</v>
      </c>
      <c r="G1564" s="2" t="s">
        <v>65</v>
      </c>
      <c r="H1564" s="2" t="s">
        <v>17</v>
      </c>
      <c r="I1564" s="4">
        <v>0.70000000000000007</v>
      </c>
      <c r="J1564" s="5">
        <v>6500</v>
      </c>
      <c r="K1564" s="6">
        <f t="shared" si="12"/>
        <v>4550</v>
      </c>
      <c r="L1564" s="6">
        <f t="shared" si="13"/>
        <v>1592.5</v>
      </c>
      <c r="M1564" s="7">
        <v>0.35</v>
      </c>
    </row>
    <row r="1565" spans="2:13" x14ac:dyDescent="0.2">
      <c r="B1565" s="2" t="s">
        <v>25</v>
      </c>
      <c r="C1565" s="2">
        <v>1128299</v>
      </c>
      <c r="D1565" s="3">
        <v>44432</v>
      </c>
      <c r="E1565" s="2" t="s">
        <v>26</v>
      </c>
      <c r="F1565" s="2" t="s">
        <v>64</v>
      </c>
      <c r="G1565" s="2" t="s">
        <v>65</v>
      </c>
      <c r="H1565" s="2" t="s">
        <v>18</v>
      </c>
      <c r="I1565" s="4">
        <v>0.70000000000000007</v>
      </c>
      <c r="J1565" s="5">
        <v>4250</v>
      </c>
      <c r="K1565" s="6">
        <f t="shared" si="12"/>
        <v>2975.0000000000005</v>
      </c>
      <c r="L1565" s="6">
        <f t="shared" si="13"/>
        <v>1041.25</v>
      </c>
      <c r="M1565" s="7">
        <v>0.35</v>
      </c>
    </row>
    <row r="1566" spans="2:13" x14ac:dyDescent="0.2">
      <c r="B1566" s="2" t="s">
        <v>25</v>
      </c>
      <c r="C1566" s="2">
        <v>1128299</v>
      </c>
      <c r="D1566" s="3">
        <v>44432</v>
      </c>
      <c r="E1566" s="2" t="s">
        <v>26</v>
      </c>
      <c r="F1566" s="2" t="s">
        <v>64</v>
      </c>
      <c r="G1566" s="2" t="s">
        <v>65</v>
      </c>
      <c r="H1566" s="2" t="s">
        <v>19</v>
      </c>
      <c r="I1566" s="4">
        <v>0.7</v>
      </c>
      <c r="J1566" s="5">
        <v>4250</v>
      </c>
      <c r="K1566" s="6">
        <f t="shared" si="12"/>
        <v>2975</v>
      </c>
      <c r="L1566" s="6">
        <f t="shared" si="13"/>
        <v>1190</v>
      </c>
      <c r="M1566" s="7">
        <v>0.4</v>
      </c>
    </row>
    <row r="1567" spans="2:13" x14ac:dyDescent="0.2">
      <c r="B1567" s="2" t="s">
        <v>25</v>
      </c>
      <c r="C1567" s="2">
        <v>1128299</v>
      </c>
      <c r="D1567" s="3">
        <v>44432</v>
      </c>
      <c r="E1567" s="2" t="s">
        <v>26</v>
      </c>
      <c r="F1567" s="2" t="s">
        <v>64</v>
      </c>
      <c r="G1567" s="2" t="s">
        <v>65</v>
      </c>
      <c r="H1567" s="2" t="s">
        <v>20</v>
      </c>
      <c r="I1567" s="4">
        <v>0.75</v>
      </c>
      <c r="J1567" s="5">
        <v>2500</v>
      </c>
      <c r="K1567" s="6">
        <f t="shared" si="12"/>
        <v>1875</v>
      </c>
      <c r="L1567" s="6">
        <f t="shared" si="13"/>
        <v>562.5</v>
      </c>
      <c r="M1567" s="7">
        <v>0.3</v>
      </c>
    </row>
    <row r="1568" spans="2:13" x14ac:dyDescent="0.2">
      <c r="B1568" s="2" t="s">
        <v>25</v>
      </c>
      <c r="C1568" s="2">
        <v>1128299</v>
      </c>
      <c r="D1568" s="3">
        <v>44464</v>
      </c>
      <c r="E1568" s="2" t="s">
        <v>26</v>
      </c>
      <c r="F1568" s="2" t="s">
        <v>64</v>
      </c>
      <c r="G1568" s="2" t="s">
        <v>65</v>
      </c>
      <c r="H1568" s="2" t="s">
        <v>15</v>
      </c>
      <c r="I1568" s="4">
        <v>0.50000000000000011</v>
      </c>
      <c r="J1568" s="5">
        <v>4500</v>
      </c>
      <c r="K1568" s="6">
        <f t="shared" si="12"/>
        <v>2250.0000000000005</v>
      </c>
      <c r="L1568" s="6">
        <f t="shared" si="13"/>
        <v>787.50000000000011</v>
      </c>
      <c r="M1568" s="7">
        <v>0.35</v>
      </c>
    </row>
    <row r="1569" spans="2:13" x14ac:dyDescent="0.2">
      <c r="B1569" s="2" t="s">
        <v>25</v>
      </c>
      <c r="C1569" s="2">
        <v>1128299</v>
      </c>
      <c r="D1569" s="3">
        <v>44464</v>
      </c>
      <c r="E1569" s="2" t="s">
        <v>26</v>
      </c>
      <c r="F1569" s="2" t="s">
        <v>64</v>
      </c>
      <c r="G1569" s="2" t="s">
        <v>65</v>
      </c>
      <c r="H1569" s="2" t="s">
        <v>16</v>
      </c>
      <c r="I1569" s="4">
        <v>0.55000000000000016</v>
      </c>
      <c r="J1569" s="5">
        <v>4500</v>
      </c>
      <c r="K1569" s="6">
        <f t="shared" si="12"/>
        <v>2475.0000000000009</v>
      </c>
      <c r="L1569" s="6">
        <f t="shared" si="13"/>
        <v>866.25000000000023</v>
      </c>
      <c r="M1569" s="7">
        <v>0.35</v>
      </c>
    </row>
    <row r="1570" spans="2:13" x14ac:dyDescent="0.2">
      <c r="B1570" s="2" t="s">
        <v>25</v>
      </c>
      <c r="C1570" s="2">
        <v>1128299</v>
      </c>
      <c r="D1570" s="3">
        <v>44464</v>
      </c>
      <c r="E1570" s="2" t="s">
        <v>26</v>
      </c>
      <c r="F1570" s="2" t="s">
        <v>64</v>
      </c>
      <c r="G1570" s="2" t="s">
        <v>65</v>
      </c>
      <c r="H1570" s="2" t="s">
        <v>17</v>
      </c>
      <c r="I1570" s="4">
        <v>0.50000000000000011</v>
      </c>
      <c r="J1570" s="5">
        <v>2500</v>
      </c>
      <c r="K1570" s="6">
        <f t="shared" si="12"/>
        <v>1250.0000000000002</v>
      </c>
      <c r="L1570" s="6">
        <f t="shared" si="13"/>
        <v>437.50000000000006</v>
      </c>
      <c r="M1570" s="7">
        <v>0.35</v>
      </c>
    </row>
    <row r="1571" spans="2:13" x14ac:dyDescent="0.2">
      <c r="B1571" s="2" t="s">
        <v>25</v>
      </c>
      <c r="C1571" s="2">
        <v>1128299</v>
      </c>
      <c r="D1571" s="3">
        <v>44464</v>
      </c>
      <c r="E1571" s="2" t="s">
        <v>26</v>
      </c>
      <c r="F1571" s="2" t="s">
        <v>64</v>
      </c>
      <c r="G1571" s="2" t="s">
        <v>65</v>
      </c>
      <c r="H1571" s="2" t="s">
        <v>18</v>
      </c>
      <c r="I1571" s="4">
        <v>0.50000000000000011</v>
      </c>
      <c r="J1571" s="5">
        <v>2000</v>
      </c>
      <c r="K1571" s="6">
        <f t="shared" si="12"/>
        <v>1000.0000000000002</v>
      </c>
      <c r="L1571" s="6">
        <f t="shared" si="13"/>
        <v>350.00000000000006</v>
      </c>
      <c r="M1571" s="7">
        <v>0.35</v>
      </c>
    </row>
    <row r="1572" spans="2:13" x14ac:dyDescent="0.2">
      <c r="B1572" s="2" t="s">
        <v>25</v>
      </c>
      <c r="C1572" s="2">
        <v>1128299</v>
      </c>
      <c r="D1572" s="3">
        <v>44464</v>
      </c>
      <c r="E1572" s="2" t="s">
        <v>26</v>
      </c>
      <c r="F1572" s="2" t="s">
        <v>64</v>
      </c>
      <c r="G1572" s="2" t="s">
        <v>65</v>
      </c>
      <c r="H1572" s="2" t="s">
        <v>19</v>
      </c>
      <c r="I1572" s="4">
        <v>0.60000000000000009</v>
      </c>
      <c r="J1572" s="5">
        <v>2250</v>
      </c>
      <c r="K1572" s="6">
        <f t="shared" si="12"/>
        <v>1350.0000000000002</v>
      </c>
      <c r="L1572" s="6">
        <f t="shared" si="13"/>
        <v>540.00000000000011</v>
      </c>
      <c r="M1572" s="7">
        <v>0.4</v>
      </c>
    </row>
    <row r="1573" spans="2:13" x14ac:dyDescent="0.2">
      <c r="B1573" s="2" t="s">
        <v>25</v>
      </c>
      <c r="C1573" s="2">
        <v>1128299</v>
      </c>
      <c r="D1573" s="3">
        <v>44464</v>
      </c>
      <c r="E1573" s="2" t="s">
        <v>26</v>
      </c>
      <c r="F1573" s="2" t="s">
        <v>64</v>
      </c>
      <c r="G1573" s="2" t="s">
        <v>65</v>
      </c>
      <c r="H1573" s="2" t="s">
        <v>20</v>
      </c>
      <c r="I1573" s="4">
        <v>0.44999999999999996</v>
      </c>
      <c r="J1573" s="5">
        <v>2500</v>
      </c>
      <c r="K1573" s="6">
        <f t="shared" si="12"/>
        <v>1125</v>
      </c>
      <c r="L1573" s="6">
        <f t="shared" si="13"/>
        <v>337.5</v>
      </c>
      <c r="M1573" s="7">
        <v>0.3</v>
      </c>
    </row>
    <row r="1574" spans="2:13" x14ac:dyDescent="0.2">
      <c r="B1574" s="2" t="s">
        <v>25</v>
      </c>
      <c r="C1574" s="2">
        <v>1128299</v>
      </c>
      <c r="D1574" s="3">
        <v>44493</v>
      </c>
      <c r="E1574" s="2" t="s">
        <v>26</v>
      </c>
      <c r="F1574" s="2" t="s">
        <v>64</v>
      </c>
      <c r="G1574" s="2" t="s">
        <v>65</v>
      </c>
      <c r="H1574" s="2" t="s">
        <v>15</v>
      </c>
      <c r="I1574" s="4">
        <v>0.4</v>
      </c>
      <c r="J1574" s="5">
        <v>3500</v>
      </c>
      <c r="K1574" s="6">
        <f t="shared" si="12"/>
        <v>1400</v>
      </c>
      <c r="L1574" s="6">
        <f t="shared" si="13"/>
        <v>489.99999999999994</v>
      </c>
      <c r="M1574" s="7">
        <v>0.35</v>
      </c>
    </row>
    <row r="1575" spans="2:13" x14ac:dyDescent="0.2">
      <c r="B1575" s="2" t="s">
        <v>25</v>
      </c>
      <c r="C1575" s="2">
        <v>1128299</v>
      </c>
      <c r="D1575" s="3">
        <v>44493</v>
      </c>
      <c r="E1575" s="2" t="s">
        <v>26</v>
      </c>
      <c r="F1575" s="2" t="s">
        <v>64</v>
      </c>
      <c r="G1575" s="2" t="s">
        <v>65</v>
      </c>
      <c r="H1575" s="2" t="s">
        <v>16</v>
      </c>
      <c r="I1575" s="4">
        <v>0.55000000000000016</v>
      </c>
      <c r="J1575" s="5">
        <v>5250</v>
      </c>
      <c r="K1575" s="6">
        <f t="shared" si="12"/>
        <v>2887.5000000000009</v>
      </c>
      <c r="L1575" s="6">
        <f t="shared" si="13"/>
        <v>1010.6250000000002</v>
      </c>
      <c r="M1575" s="7">
        <v>0.35</v>
      </c>
    </row>
    <row r="1576" spans="2:13" x14ac:dyDescent="0.2">
      <c r="B1576" s="2" t="s">
        <v>25</v>
      </c>
      <c r="C1576" s="2">
        <v>1128299</v>
      </c>
      <c r="D1576" s="3">
        <v>44493</v>
      </c>
      <c r="E1576" s="2" t="s">
        <v>26</v>
      </c>
      <c r="F1576" s="2" t="s">
        <v>64</v>
      </c>
      <c r="G1576" s="2" t="s">
        <v>65</v>
      </c>
      <c r="H1576" s="2" t="s">
        <v>17</v>
      </c>
      <c r="I1576" s="4">
        <v>0.50000000000000011</v>
      </c>
      <c r="J1576" s="5">
        <v>3500</v>
      </c>
      <c r="K1576" s="6">
        <f t="shared" si="12"/>
        <v>1750.0000000000005</v>
      </c>
      <c r="L1576" s="6">
        <f t="shared" si="13"/>
        <v>612.50000000000011</v>
      </c>
      <c r="M1576" s="7">
        <v>0.35</v>
      </c>
    </row>
    <row r="1577" spans="2:13" x14ac:dyDescent="0.2">
      <c r="B1577" s="2" t="s">
        <v>25</v>
      </c>
      <c r="C1577" s="2">
        <v>1128299</v>
      </c>
      <c r="D1577" s="3">
        <v>44493</v>
      </c>
      <c r="E1577" s="2" t="s">
        <v>26</v>
      </c>
      <c r="F1577" s="2" t="s">
        <v>64</v>
      </c>
      <c r="G1577" s="2" t="s">
        <v>65</v>
      </c>
      <c r="H1577" s="2" t="s">
        <v>18</v>
      </c>
      <c r="I1577" s="4">
        <v>0.45000000000000007</v>
      </c>
      <c r="J1577" s="5">
        <v>3250</v>
      </c>
      <c r="K1577" s="6">
        <f t="shared" si="12"/>
        <v>1462.5000000000002</v>
      </c>
      <c r="L1577" s="6">
        <f t="shared" si="13"/>
        <v>511.87500000000006</v>
      </c>
      <c r="M1577" s="7">
        <v>0.35</v>
      </c>
    </row>
    <row r="1578" spans="2:13" x14ac:dyDescent="0.2">
      <c r="B1578" s="2" t="s">
        <v>25</v>
      </c>
      <c r="C1578" s="2">
        <v>1128299</v>
      </c>
      <c r="D1578" s="3">
        <v>44493</v>
      </c>
      <c r="E1578" s="2" t="s">
        <v>26</v>
      </c>
      <c r="F1578" s="2" t="s">
        <v>64</v>
      </c>
      <c r="G1578" s="2" t="s">
        <v>65</v>
      </c>
      <c r="H1578" s="2" t="s">
        <v>19</v>
      </c>
      <c r="I1578" s="4">
        <v>0.55000000000000004</v>
      </c>
      <c r="J1578" s="5">
        <v>3000</v>
      </c>
      <c r="K1578" s="6">
        <f t="shared" si="12"/>
        <v>1650.0000000000002</v>
      </c>
      <c r="L1578" s="6">
        <f t="shared" si="13"/>
        <v>660.00000000000011</v>
      </c>
      <c r="M1578" s="7">
        <v>0.4</v>
      </c>
    </row>
    <row r="1579" spans="2:13" x14ac:dyDescent="0.2">
      <c r="B1579" s="2" t="s">
        <v>25</v>
      </c>
      <c r="C1579" s="2">
        <v>1128299</v>
      </c>
      <c r="D1579" s="3">
        <v>44493</v>
      </c>
      <c r="E1579" s="2" t="s">
        <v>26</v>
      </c>
      <c r="F1579" s="2" t="s">
        <v>64</v>
      </c>
      <c r="G1579" s="2" t="s">
        <v>65</v>
      </c>
      <c r="H1579" s="2" t="s">
        <v>20</v>
      </c>
      <c r="I1579" s="4">
        <v>0.60000000000000009</v>
      </c>
      <c r="J1579" s="5">
        <v>3500</v>
      </c>
      <c r="K1579" s="6">
        <f t="shared" si="12"/>
        <v>2100.0000000000005</v>
      </c>
      <c r="L1579" s="6">
        <f t="shared" si="13"/>
        <v>630.00000000000011</v>
      </c>
      <c r="M1579" s="7">
        <v>0.3</v>
      </c>
    </row>
    <row r="1580" spans="2:13" x14ac:dyDescent="0.2">
      <c r="B1580" s="2" t="s">
        <v>25</v>
      </c>
      <c r="C1580" s="2">
        <v>1128299</v>
      </c>
      <c r="D1580" s="3">
        <v>44524</v>
      </c>
      <c r="E1580" s="2" t="s">
        <v>26</v>
      </c>
      <c r="F1580" s="2" t="s">
        <v>64</v>
      </c>
      <c r="G1580" s="2" t="s">
        <v>65</v>
      </c>
      <c r="H1580" s="2" t="s">
        <v>15</v>
      </c>
      <c r="I1580" s="4">
        <v>0.45000000000000007</v>
      </c>
      <c r="J1580" s="5">
        <v>5750</v>
      </c>
      <c r="K1580" s="6">
        <f t="shared" si="12"/>
        <v>2587.5000000000005</v>
      </c>
      <c r="L1580" s="6">
        <f t="shared" si="13"/>
        <v>905.62500000000011</v>
      </c>
      <c r="M1580" s="7">
        <v>0.35</v>
      </c>
    </row>
    <row r="1581" spans="2:13" x14ac:dyDescent="0.2">
      <c r="B1581" s="2" t="s">
        <v>25</v>
      </c>
      <c r="C1581" s="2">
        <v>1128299</v>
      </c>
      <c r="D1581" s="3">
        <v>44524</v>
      </c>
      <c r="E1581" s="2" t="s">
        <v>26</v>
      </c>
      <c r="F1581" s="2" t="s">
        <v>64</v>
      </c>
      <c r="G1581" s="2" t="s">
        <v>65</v>
      </c>
      <c r="H1581" s="2" t="s">
        <v>16</v>
      </c>
      <c r="I1581" s="4">
        <v>0.50000000000000011</v>
      </c>
      <c r="J1581" s="5">
        <v>6500</v>
      </c>
      <c r="K1581" s="6">
        <f t="shared" si="12"/>
        <v>3250.0000000000009</v>
      </c>
      <c r="L1581" s="6">
        <f t="shared" si="13"/>
        <v>1137.5000000000002</v>
      </c>
      <c r="M1581" s="7">
        <v>0.35</v>
      </c>
    </row>
    <row r="1582" spans="2:13" x14ac:dyDescent="0.2">
      <c r="B1582" s="2" t="s">
        <v>25</v>
      </c>
      <c r="C1582" s="2">
        <v>1128299</v>
      </c>
      <c r="D1582" s="3">
        <v>44524</v>
      </c>
      <c r="E1582" s="2" t="s">
        <v>26</v>
      </c>
      <c r="F1582" s="2" t="s">
        <v>64</v>
      </c>
      <c r="G1582" s="2" t="s">
        <v>65</v>
      </c>
      <c r="H1582" s="2" t="s">
        <v>17</v>
      </c>
      <c r="I1582" s="4">
        <v>0.45000000000000007</v>
      </c>
      <c r="J1582" s="5">
        <v>4750</v>
      </c>
      <c r="K1582" s="6">
        <f t="shared" si="12"/>
        <v>2137.5000000000005</v>
      </c>
      <c r="L1582" s="6">
        <f t="shared" si="13"/>
        <v>748.12500000000011</v>
      </c>
      <c r="M1582" s="7">
        <v>0.35</v>
      </c>
    </row>
    <row r="1583" spans="2:13" x14ac:dyDescent="0.2">
      <c r="B1583" s="2" t="s">
        <v>25</v>
      </c>
      <c r="C1583" s="2">
        <v>1128299</v>
      </c>
      <c r="D1583" s="3">
        <v>44524</v>
      </c>
      <c r="E1583" s="2" t="s">
        <v>26</v>
      </c>
      <c r="F1583" s="2" t="s">
        <v>64</v>
      </c>
      <c r="G1583" s="2" t="s">
        <v>65</v>
      </c>
      <c r="H1583" s="2" t="s">
        <v>18</v>
      </c>
      <c r="I1583" s="4">
        <v>0.55000000000000016</v>
      </c>
      <c r="J1583" s="5">
        <v>4500</v>
      </c>
      <c r="K1583" s="6">
        <f t="shared" si="12"/>
        <v>2475.0000000000009</v>
      </c>
      <c r="L1583" s="6">
        <f t="shared" si="13"/>
        <v>866.25000000000023</v>
      </c>
      <c r="M1583" s="7">
        <v>0.35</v>
      </c>
    </row>
    <row r="1584" spans="2:13" x14ac:dyDescent="0.2">
      <c r="B1584" s="2" t="s">
        <v>25</v>
      </c>
      <c r="C1584" s="2">
        <v>1128299</v>
      </c>
      <c r="D1584" s="3">
        <v>44524</v>
      </c>
      <c r="E1584" s="2" t="s">
        <v>26</v>
      </c>
      <c r="F1584" s="2" t="s">
        <v>64</v>
      </c>
      <c r="G1584" s="2" t="s">
        <v>65</v>
      </c>
      <c r="H1584" s="2" t="s">
        <v>19</v>
      </c>
      <c r="I1584" s="4">
        <v>0.75000000000000011</v>
      </c>
      <c r="J1584" s="5">
        <v>4250</v>
      </c>
      <c r="K1584" s="6">
        <f t="shared" si="12"/>
        <v>3187.5000000000005</v>
      </c>
      <c r="L1584" s="6">
        <f t="shared" si="13"/>
        <v>1275.0000000000002</v>
      </c>
      <c r="M1584" s="7">
        <v>0.4</v>
      </c>
    </row>
    <row r="1585" spans="2:13" x14ac:dyDescent="0.2">
      <c r="B1585" s="2" t="s">
        <v>25</v>
      </c>
      <c r="C1585" s="2">
        <v>1128299</v>
      </c>
      <c r="D1585" s="3">
        <v>44524</v>
      </c>
      <c r="E1585" s="2" t="s">
        <v>26</v>
      </c>
      <c r="F1585" s="2" t="s">
        <v>64</v>
      </c>
      <c r="G1585" s="2" t="s">
        <v>65</v>
      </c>
      <c r="H1585" s="2" t="s">
        <v>20</v>
      </c>
      <c r="I1585" s="4">
        <v>0.80000000000000016</v>
      </c>
      <c r="J1585" s="5">
        <v>5500</v>
      </c>
      <c r="K1585" s="6">
        <f t="shared" si="12"/>
        <v>4400.0000000000009</v>
      </c>
      <c r="L1585" s="6">
        <f t="shared" si="13"/>
        <v>1320.0000000000002</v>
      </c>
      <c r="M1585" s="7">
        <v>0.3</v>
      </c>
    </row>
    <row r="1586" spans="2:13" x14ac:dyDescent="0.2">
      <c r="B1586" s="2" t="s">
        <v>25</v>
      </c>
      <c r="C1586" s="2">
        <v>1128299</v>
      </c>
      <c r="D1586" s="3">
        <v>44553</v>
      </c>
      <c r="E1586" s="2" t="s">
        <v>26</v>
      </c>
      <c r="F1586" s="2" t="s">
        <v>64</v>
      </c>
      <c r="G1586" s="2" t="s">
        <v>65</v>
      </c>
      <c r="H1586" s="2" t="s">
        <v>15</v>
      </c>
      <c r="I1586" s="4">
        <v>0.65000000000000013</v>
      </c>
      <c r="J1586" s="5">
        <v>7500</v>
      </c>
      <c r="K1586" s="6">
        <f t="shared" si="12"/>
        <v>4875.0000000000009</v>
      </c>
      <c r="L1586" s="6">
        <f t="shared" si="13"/>
        <v>1706.2500000000002</v>
      </c>
      <c r="M1586" s="7">
        <v>0.35</v>
      </c>
    </row>
    <row r="1587" spans="2:13" x14ac:dyDescent="0.2">
      <c r="B1587" s="2" t="s">
        <v>25</v>
      </c>
      <c r="C1587" s="2">
        <v>1128299</v>
      </c>
      <c r="D1587" s="3">
        <v>44553</v>
      </c>
      <c r="E1587" s="2" t="s">
        <v>26</v>
      </c>
      <c r="F1587" s="2" t="s">
        <v>64</v>
      </c>
      <c r="G1587" s="2" t="s">
        <v>65</v>
      </c>
      <c r="H1587" s="2" t="s">
        <v>16</v>
      </c>
      <c r="I1587" s="4">
        <v>0.75000000000000022</v>
      </c>
      <c r="J1587" s="5">
        <v>7500</v>
      </c>
      <c r="K1587" s="6">
        <f t="shared" si="12"/>
        <v>5625.0000000000018</v>
      </c>
      <c r="L1587" s="6">
        <f t="shared" si="13"/>
        <v>1968.7500000000005</v>
      </c>
      <c r="M1587" s="7">
        <v>0.35</v>
      </c>
    </row>
    <row r="1588" spans="2:13" x14ac:dyDescent="0.2">
      <c r="B1588" s="2" t="s">
        <v>25</v>
      </c>
      <c r="C1588" s="2">
        <v>1128299</v>
      </c>
      <c r="D1588" s="3">
        <v>44553</v>
      </c>
      <c r="E1588" s="2" t="s">
        <v>26</v>
      </c>
      <c r="F1588" s="2" t="s">
        <v>64</v>
      </c>
      <c r="G1588" s="2" t="s">
        <v>65</v>
      </c>
      <c r="H1588" s="2" t="s">
        <v>17</v>
      </c>
      <c r="I1588" s="4">
        <v>0.70000000000000018</v>
      </c>
      <c r="J1588" s="5">
        <v>5500</v>
      </c>
      <c r="K1588" s="6">
        <f t="shared" si="12"/>
        <v>3850.0000000000009</v>
      </c>
      <c r="L1588" s="6">
        <f t="shared" si="13"/>
        <v>1347.5000000000002</v>
      </c>
      <c r="M1588" s="7">
        <v>0.35</v>
      </c>
    </row>
    <row r="1589" spans="2:13" x14ac:dyDescent="0.2">
      <c r="B1589" s="2" t="s">
        <v>25</v>
      </c>
      <c r="C1589" s="2">
        <v>1128299</v>
      </c>
      <c r="D1589" s="3">
        <v>44553</v>
      </c>
      <c r="E1589" s="2" t="s">
        <v>26</v>
      </c>
      <c r="F1589" s="2" t="s">
        <v>64</v>
      </c>
      <c r="G1589" s="2" t="s">
        <v>65</v>
      </c>
      <c r="H1589" s="2" t="s">
        <v>18</v>
      </c>
      <c r="I1589" s="4">
        <v>0.70000000000000018</v>
      </c>
      <c r="J1589" s="5">
        <v>5500</v>
      </c>
      <c r="K1589" s="6">
        <f t="shared" si="12"/>
        <v>3850.0000000000009</v>
      </c>
      <c r="L1589" s="6">
        <f t="shared" si="13"/>
        <v>1347.5000000000002</v>
      </c>
      <c r="M1589" s="7">
        <v>0.35</v>
      </c>
    </row>
    <row r="1590" spans="2:13" x14ac:dyDescent="0.2">
      <c r="B1590" s="2" t="s">
        <v>25</v>
      </c>
      <c r="C1590" s="2">
        <v>1128299</v>
      </c>
      <c r="D1590" s="3">
        <v>44553</v>
      </c>
      <c r="E1590" s="2" t="s">
        <v>26</v>
      </c>
      <c r="F1590" s="2" t="s">
        <v>64</v>
      </c>
      <c r="G1590" s="2" t="s">
        <v>65</v>
      </c>
      <c r="H1590" s="2" t="s">
        <v>19</v>
      </c>
      <c r="I1590" s="4">
        <v>0.80000000000000016</v>
      </c>
      <c r="J1590" s="5">
        <v>4750</v>
      </c>
      <c r="K1590" s="6">
        <f t="shared" si="12"/>
        <v>3800.0000000000009</v>
      </c>
      <c r="L1590" s="6">
        <f t="shared" si="13"/>
        <v>1520.0000000000005</v>
      </c>
      <c r="M1590" s="7">
        <v>0.4</v>
      </c>
    </row>
    <row r="1591" spans="2:13" x14ac:dyDescent="0.2">
      <c r="B1591" s="2" t="s">
        <v>25</v>
      </c>
      <c r="C1591" s="2">
        <v>1128299</v>
      </c>
      <c r="D1591" s="3">
        <v>44553</v>
      </c>
      <c r="E1591" s="2" t="s">
        <v>26</v>
      </c>
      <c r="F1591" s="2" t="s">
        <v>64</v>
      </c>
      <c r="G1591" s="2" t="s">
        <v>65</v>
      </c>
      <c r="H1591" s="2" t="s">
        <v>20</v>
      </c>
      <c r="I1591" s="4">
        <v>0.8500000000000002</v>
      </c>
      <c r="J1591" s="5">
        <v>5750</v>
      </c>
      <c r="K1591" s="6">
        <f t="shared" si="12"/>
        <v>4887.5000000000009</v>
      </c>
      <c r="L1591" s="6">
        <f t="shared" si="13"/>
        <v>1466.2500000000002</v>
      </c>
      <c r="M1591" s="7">
        <v>0.3</v>
      </c>
    </row>
    <row r="1592" spans="2:13" x14ac:dyDescent="0.2">
      <c r="B1592" s="2" t="s">
        <v>12</v>
      </c>
      <c r="C1592" s="2">
        <v>1185732</v>
      </c>
      <c r="D1592" s="3">
        <v>44215</v>
      </c>
      <c r="E1592" s="2" t="s">
        <v>43</v>
      </c>
      <c r="F1592" s="2" t="s">
        <v>66</v>
      </c>
      <c r="G1592" s="2" t="s">
        <v>67</v>
      </c>
      <c r="H1592" s="2" t="s">
        <v>15</v>
      </c>
      <c r="I1592" s="4">
        <v>0.35</v>
      </c>
      <c r="J1592" s="5">
        <v>7500</v>
      </c>
      <c r="K1592" s="6">
        <f t="shared" si="12"/>
        <v>2625</v>
      </c>
      <c r="L1592" s="6">
        <f t="shared" si="13"/>
        <v>1312.5</v>
      </c>
      <c r="M1592" s="7">
        <v>0.5</v>
      </c>
    </row>
    <row r="1593" spans="2:13" x14ac:dyDescent="0.2">
      <c r="B1593" s="2" t="s">
        <v>12</v>
      </c>
      <c r="C1593" s="2">
        <v>1185732</v>
      </c>
      <c r="D1593" s="3">
        <v>44215</v>
      </c>
      <c r="E1593" s="2" t="s">
        <v>43</v>
      </c>
      <c r="F1593" s="2" t="s">
        <v>66</v>
      </c>
      <c r="G1593" s="2" t="s">
        <v>67</v>
      </c>
      <c r="H1593" s="2" t="s">
        <v>16</v>
      </c>
      <c r="I1593" s="4">
        <v>0.35</v>
      </c>
      <c r="J1593" s="5">
        <v>5500</v>
      </c>
      <c r="K1593" s="6">
        <f t="shared" si="12"/>
        <v>1924.9999999999998</v>
      </c>
      <c r="L1593" s="6">
        <f t="shared" si="13"/>
        <v>769.99999999999989</v>
      </c>
      <c r="M1593" s="7">
        <v>0.39999999999999997</v>
      </c>
    </row>
    <row r="1594" spans="2:13" x14ac:dyDescent="0.2">
      <c r="B1594" s="2" t="s">
        <v>12</v>
      </c>
      <c r="C1594" s="2">
        <v>1185732</v>
      </c>
      <c r="D1594" s="3">
        <v>44215</v>
      </c>
      <c r="E1594" s="2" t="s">
        <v>43</v>
      </c>
      <c r="F1594" s="2" t="s">
        <v>66</v>
      </c>
      <c r="G1594" s="2" t="s">
        <v>67</v>
      </c>
      <c r="H1594" s="2" t="s">
        <v>17</v>
      </c>
      <c r="I1594" s="4">
        <v>0.25</v>
      </c>
      <c r="J1594" s="5">
        <v>5500</v>
      </c>
      <c r="K1594" s="6">
        <f t="shared" si="12"/>
        <v>1375</v>
      </c>
      <c r="L1594" s="6">
        <f t="shared" si="13"/>
        <v>412.5</v>
      </c>
      <c r="M1594" s="7">
        <v>0.3</v>
      </c>
    </row>
    <row r="1595" spans="2:13" x14ac:dyDescent="0.2">
      <c r="B1595" s="2" t="s">
        <v>12</v>
      </c>
      <c r="C1595" s="2">
        <v>1185732</v>
      </c>
      <c r="D1595" s="3">
        <v>44215</v>
      </c>
      <c r="E1595" s="2" t="s">
        <v>43</v>
      </c>
      <c r="F1595" s="2" t="s">
        <v>66</v>
      </c>
      <c r="G1595" s="2" t="s">
        <v>67</v>
      </c>
      <c r="H1595" s="2" t="s">
        <v>18</v>
      </c>
      <c r="I1595" s="4">
        <v>0.29999999999999993</v>
      </c>
      <c r="J1595" s="5">
        <v>4000</v>
      </c>
      <c r="K1595" s="6">
        <f t="shared" si="12"/>
        <v>1199.9999999999998</v>
      </c>
      <c r="L1595" s="6">
        <f t="shared" si="13"/>
        <v>419.99999999999989</v>
      </c>
      <c r="M1595" s="7">
        <v>0.35</v>
      </c>
    </row>
    <row r="1596" spans="2:13" x14ac:dyDescent="0.2">
      <c r="B1596" s="2" t="s">
        <v>12</v>
      </c>
      <c r="C1596" s="2">
        <v>1185732</v>
      </c>
      <c r="D1596" s="3">
        <v>44215</v>
      </c>
      <c r="E1596" s="2" t="s">
        <v>43</v>
      </c>
      <c r="F1596" s="2" t="s">
        <v>66</v>
      </c>
      <c r="G1596" s="2" t="s">
        <v>67</v>
      </c>
      <c r="H1596" s="2" t="s">
        <v>19</v>
      </c>
      <c r="I1596" s="4">
        <v>0.45000000000000007</v>
      </c>
      <c r="J1596" s="5">
        <v>4500</v>
      </c>
      <c r="K1596" s="6">
        <f t="shared" si="12"/>
        <v>2025.0000000000002</v>
      </c>
      <c r="L1596" s="6">
        <f t="shared" si="13"/>
        <v>810</v>
      </c>
      <c r="M1596" s="7">
        <v>0.39999999999999997</v>
      </c>
    </row>
    <row r="1597" spans="2:13" x14ac:dyDescent="0.2">
      <c r="B1597" s="2" t="s">
        <v>12</v>
      </c>
      <c r="C1597" s="2">
        <v>1185732</v>
      </c>
      <c r="D1597" s="3">
        <v>44215</v>
      </c>
      <c r="E1597" s="2" t="s">
        <v>43</v>
      </c>
      <c r="F1597" s="2" t="s">
        <v>66</v>
      </c>
      <c r="G1597" s="2" t="s">
        <v>67</v>
      </c>
      <c r="H1597" s="2" t="s">
        <v>20</v>
      </c>
      <c r="I1597" s="4">
        <v>0.35</v>
      </c>
      <c r="J1597" s="5">
        <v>5500</v>
      </c>
      <c r="K1597" s="6">
        <f t="shared" si="12"/>
        <v>1924.9999999999998</v>
      </c>
      <c r="L1597" s="6">
        <f t="shared" si="13"/>
        <v>1058.75</v>
      </c>
      <c r="M1597" s="7">
        <v>0.55000000000000004</v>
      </c>
    </row>
    <row r="1598" spans="2:13" x14ac:dyDescent="0.2">
      <c r="B1598" s="2" t="s">
        <v>12</v>
      </c>
      <c r="C1598" s="2">
        <v>1185732</v>
      </c>
      <c r="D1598" s="3">
        <v>44244</v>
      </c>
      <c r="E1598" s="2" t="s">
        <v>43</v>
      </c>
      <c r="F1598" s="2" t="s">
        <v>66</v>
      </c>
      <c r="G1598" s="2" t="s">
        <v>67</v>
      </c>
      <c r="H1598" s="2" t="s">
        <v>15</v>
      </c>
      <c r="I1598" s="4">
        <v>0.35</v>
      </c>
      <c r="J1598" s="5">
        <v>8000</v>
      </c>
      <c r="K1598" s="6">
        <f t="shared" si="12"/>
        <v>2800</v>
      </c>
      <c r="L1598" s="6">
        <f t="shared" si="13"/>
        <v>1400</v>
      </c>
      <c r="M1598" s="7">
        <v>0.5</v>
      </c>
    </row>
    <row r="1599" spans="2:13" x14ac:dyDescent="0.2">
      <c r="B1599" s="2" t="s">
        <v>12</v>
      </c>
      <c r="C1599" s="2">
        <v>1185732</v>
      </c>
      <c r="D1599" s="3">
        <v>44244</v>
      </c>
      <c r="E1599" s="2" t="s">
        <v>43</v>
      </c>
      <c r="F1599" s="2" t="s">
        <v>66</v>
      </c>
      <c r="G1599" s="2" t="s">
        <v>67</v>
      </c>
      <c r="H1599" s="2" t="s">
        <v>16</v>
      </c>
      <c r="I1599" s="4">
        <v>0.35</v>
      </c>
      <c r="J1599" s="5">
        <v>4500</v>
      </c>
      <c r="K1599" s="6">
        <f t="shared" si="12"/>
        <v>1575</v>
      </c>
      <c r="L1599" s="6">
        <f t="shared" si="13"/>
        <v>630</v>
      </c>
      <c r="M1599" s="7">
        <v>0.39999999999999997</v>
      </c>
    </row>
    <row r="1600" spans="2:13" x14ac:dyDescent="0.2">
      <c r="B1600" s="2" t="s">
        <v>12</v>
      </c>
      <c r="C1600" s="2">
        <v>1185732</v>
      </c>
      <c r="D1600" s="3">
        <v>44244</v>
      </c>
      <c r="E1600" s="2" t="s">
        <v>43</v>
      </c>
      <c r="F1600" s="2" t="s">
        <v>66</v>
      </c>
      <c r="G1600" s="2" t="s">
        <v>67</v>
      </c>
      <c r="H1600" s="2" t="s">
        <v>17</v>
      </c>
      <c r="I1600" s="4">
        <v>0.25</v>
      </c>
      <c r="J1600" s="5">
        <v>5000</v>
      </c>
      <c r="K1600" s="6">
        <f t="shared" si="12"/>
        <v>1250</v>
      </c>
      <c r="L1600" s="6">
        <f t="shared" si="13"/>
        <v>375</v>
      </c>
      <c r="M1600" s="7">
        <v>0.3</v>
      </c>
    </row>
    <row r="1601" spans="2:13" x14ac:dyDescent="0.2">
      <c r="B1601" s="2" t="s">
        <v>12</v>
      </c>
      <c r="C1601" s="2">
        <v>1185732</v>
      </c>
      <c r="D1601" s="3">
        <v>44244</v>
      </c>
      <c r="E1601" s="2" t="s">
        <v>43</v>
      </c>
      <c r="F1601" s="2" t="s">
        <v>66</v>
      </c>
      <c r="G1601" s="2" t="s">
        <v>67</v>
      </c>
      <c r="H1601" s="2" t="s">
        <v>18</v>
      </c>
      <c r="I1601" s="4">
        <v>0.29999999999999993</v>
      </c>
      <c r="J1601" s="5">
        <v>3750</v>
      </c>
      <c r="K1601" s="6">
        <f t="shared" si="12"/>
        <v>1124.9999999999998</v>
      </c>
      <c r="L1601" s="6">
        <f t="shared" si="13"/>
        <v>393.74999999999989</v>
      </c>
      <c r="M1601" s="7">
        <v>0.35</v>
      </c>
    </row>
    <row r="1602" spans="2:13" x14ac:dyDescent="0.2">
      <c r="B1602" s="2" t="s">
        <v>12</v>
      </c>
      <c r="C1602" s="2">
        <v>1185732</v>
      </c>
      <c r="D1602" s="3">
        <v>44244</v>
      </c>
      <c r="E1602" s="2" t="s">
        <v>43</v>
      </c>
      <c r="F1602" s="2" t="s">
        <v>66</v>
      </c>
      <c r="G1602" s="2" t="s">
        <v>67</v>
      </c>
      <c r="H1602" s="2" t="s">
        <v>19</v>
      </c>
      <c r="I1602" s="4">
        <v>0.45000000000000007</v>
      </c>
      <c r="J1602" s="5">
        <v>4500</v>
      </c>
      <c r="K1602" s="6">
        <f t="shared" si="12"/>
        <v>2025.0000000000002</v>
      </c>
      <c r="L1602" s="6">
        <f t="shared" si="13"/>
        <v>810</v>
      </c>
      <c r="M1602" s="7">
        <v>0.39999999999999997</v>
      </c>
    </row>
    <row r="1603" spans="2:13" x14ac:dyDescent="0.2">
      <c r="B1603" s="2" t="s">
        <v>12</v>
      </c>
      <c r="C1603" s="2">
        <v>1185732</v>
      </c>
      <c r="D1603" s="3">
        <v>44244</v>
      </c>
      <c r="E1603" s="2" t="s">
        <v>43</v>
      </c>
      <c r="F1603" s="2" t="s">
        <v>66</v>
      </c>
      <c r="G1603" s="2" t="s">
        <v>67</v>
      </c>
      <c r="H1603" s="2" t="s">
        <v>20</v>
      </c>
      <c r="I1603" s="4">
        <v>0.35</v>
      </c>
      <c r="J1603" s="5">
        <v>5500</v>
      </c>
      <c r="K1603" s="6">
        <f t="shared" si="12"/>
        <v>1924.9999999999998</v>
      </c>
      <c r="L1603" s="6">
        <f t="shared" si="13"/>
        <v>1058.75</v>
      </c>
      <c r="M1603" s="7">
        <v>0.55000000000000004</v>
      </c>
    </row>
    <row r="1604" spans="2:13" x14ac:dyDescent="0.2">
      <c r="B1604" s="2" t="s">
        <v>12</v>
      </c>
      <c r="C1604" s="2">
        <v>1185732</v>
      </c>
      <c r="D1604" s="3">
        <v>44270</v>
      </c>
      <c r="E1604" s="2" t="s">
        <v>43</v>
      </c>
      <c r="F1604" s="2" t="s">
        <v>66</v>
      </c>
      <c r="G1604" s="2" t="s">
        <v>67</v>
      </c>
      <c r="H1604" s="2" t="s">
        <v>15</v>
      </c>
      <c r="I1604" s="4">
        <v>0.35</v>
      </c>
      <c r="J1604" s="5">
        <v>7700</v>
      </c>
      <c r="K1604" s="6">
        <f t="shared" si="12"/>
        <v>2695</v>
      </c>
      <c r="L1604" s="6">
        <f t="shared" si="13"/>
        <v>1347.5</v>
      </c>
      <c r="M1604" s="7">
        <v>0.5</v>
      </c>
    </row>
    <row r="1605" spans="2:13" x14ac:dyDescent="0.2">
      <c r="B1605" s="2" t="s">
        <v>12</v>
      </c>
      <c r="C1605" s="2">
        <v>1185732</v>
      </c>
      <c r="D1605" s="3">
        <v>44270</v>
      </c>
      <c r="E1605" s="2" t="s">
        <v>43</v>
      </c>
      <c r="F1605" s="2" t="s">
        <v>66</v>
      </c>
      <c r="G1605" s="2" t="s">
        <v>67</v>
      </c>
      <c r="H1605" s="2" t="s">
        <v>16</v>
      </c>
      <c r="I1605" s="4">
        <v>0.35</v>
      </c>
      <c r="J1605" s="5">
        <v>4500</v>
      </c>
      <c r="K1605" s="6">
        <f t="shared" si="12"/>
        <v>1575</v>
      </c>
      <c r="L1605" s="6">
        <f t="shared" si="13"/>
        <v>630</v>
      </c>
      <c r="M1605" s="7">
        <v>0.39999999999999997</v>
      </c>
    </row>
    <row r="1606" spans="2:13" x14ac:dyDescent="0.2">
      <c r="B1606" s="2" t="s">
        <v>12</v>
      </c>
      <c r="C1606" s="2">
        <v>1185732</v>
      </c>
      <c r="D1606" s="3">
        <v>44270</v>
      </c>
      <c r="E1606" s="2" t="s">
        <v>43</v>
      </c>
      <c r="F1606" s="2" t="s">
        <v>66</v>
      </c>
      <c r="G1606" s="2" t="s">
        <v>67</v>
      </c>
      <c r="H1606" s="2" t="s">
        <v>17</v>
      </c>
      <c r="I1606" s="4">
        <v>0.25</v>
      </c>
      <c r="J1606" s="5">
        <v>4750</v>
      </c>
      <c r="K1606" s="6">
        <f t="shared" si="12"/>
        <v>1187.5</v>
      </c>
      <c r="L1606" s="6">
        <f t="shared" si="13"/>
        <v>356.25</v>
      </c>
      <c r="M1606" s="7">
        <v>0.3</v>
      </c>
    </row>
    <row r="1607" spans="2:13" x14ac:dyDescent="0.2">
      <c r="B1607" s="2" t="s">
        <v>12</v>
      </c>
      <c r="C1607" s="2">
        <v>1185732</v>
      </c>
      <c r="D1607" s="3">
        <v>44270</v>
      </c>
      <c r="E1607" s="2" t="s">
        <v>43</v>
      </c>
      <c r="F1607" s="2" t="s">
        <v>66</v>
      </c>
      <c r="G1607" s="2" t="s">
        <v>67</v>
      </c>
      <c r="H1607" s="2" t="s">
        <v>18</v>
      </c>
      <c r="I1607" s="4">
        <v>0.29999999999999993</v>
      </c>
      <c r="J1607" s="5">
        <v>3250</v>
      </c>
      <c r="K1607" s="6">
        <f t="shared" si="12"/>
        <v>974.99999999999977</v>
      </c>
      <c r="L1607" s="6">
        <f t="shared" si="13"/>
        <v>341.24999999999989</v>
      </c>
      <c r="M1607" s="7">
        <v>0.35</v>
      </c>
    </row>
    <row r="1608" spans="2:13" x14ac:dyDescent="0.2">
      <c r="B1608" s="2" t="s">
        <v>12</v>
      </c>
      <c r="C1608" s="2">
        <v>1185732</v>
      </c>
      <c r="D1608" s="3">
        <v>44270</v>
      </c>
      <c r="E1608" s="2" t="s">
        <v>43</v>
      </c>
      <c r="F1608" s="2" t="s">
        <v>66</v>
      </c>
      <c r="G1608" s="2" t="s">
        <v>67</v>
      </c>
      <c r="H1608" s="2" t="s">
        <v>19</v>
      </c>
      <c r="I1608" s="4">
        <v>0.45000000000000007</v>
      </c>
      <c r="J1608" s="5">
        <v>3750</v>
      </c>
      <c r="K1608" s="6">
        <f t="shared" si="12"/>
        <v>1687.5000000000002</v>
      </c>
      <c r="L1608" s="6">
        <f t="shared" si="13"/>
        <v>675</v>
      </c>
      <c r="M1608" s="7">
        <v>0.39999999999999997</v>
      </c>
    </row>
    <row r="1609" spans="2:13" x14ac:dyDescent="0.2">
      <c r="B1609" s="2" t="s">
        <v>12</v>
      </c>
      <c r="C1609" s="2">
        <v>1185732</v>
      </c>
      <c r="D1609" s="3">
        <v>44270</v>
      </c>
      <c r="E1609" s="2" t="s">
        <v>43</v>
      </c>
      <c r="F1609" s="2" t="s">
        <v>66</v>
      </c>
      <c r="G1609" s="2" t="s">
        <v>67</v>
      </c>
      <c r="H1609" s="2" t="s">
        <v>20</v>
      </c>
      <c r="I1609" s="4">
        <v>0.35</v>
      </c>
      <c r="J1609" s="5">
        <v>4750</v>
      </c>
      <c r="K1609" s="6">
        <f t="shared" si="12"/>
        <v>1662.5</v>
      </c>
      <c r="L1609" s="6">
        <f t="shared" si="13"/>
        <v>914.37500000000011</v>
      </c>
      <c r="M1609" s="7">
        <v>0.55000000000000004</v>
      </c>
    </row>
    <row r="1610" spans="2:13" x14ac:dyDescent="0.2">
      <c r="B1610" s="2" t="s">
        <v>12</v>
      </c>
      <c r="C1610" s="2">
        <v>1185732</v>
      </c>
      <c r="D1610" s="3">
        <v>44302</v>
      </c>
      <c r="E1610" s="2" t="s">
        <v>43</v>
      </c>
      <c r="F1610" s="2" t="s">
        <v>66</v>
      </c>
      <c r="G1610" s="2" t="s">
        <v>67</v>
      </c>
      <c r="H1610" s="2" t="s">
        <v>15</v>
      </c>
      <c r="I1610" s="4">
        <v>0.35</v>
      </c>
      <c r="J1610" s="5">
        <v>7250</v>
      </c>
      <c r="K1610" s="6">
        <f t="shared" si="12"/>
        <v>2537.5</v>
      </c>
      <c r="L1610" s="6">
        <f t="shared" si="13"/>
        <v>1268.75</v>
      </c>
      <c r="M1610" s="7">
        <v>0.5</v>
      </c>
    </row>
    <row r="1611" spans="2:13" x14ac:dyDescent="0.2">
      <c r="B1611" s="2" t="s">
        <v>12</v>
      </c>
      <c r="C1611" s="2">
        <v>1185732</v>
      </c>
      <c r="D1611" s="3">
        <v>44302</v>
      </c>
      <c r="E1611" s="2" t="s">
        <v>43</v>
      </c>
      <c r="F1611" s="2" t="s">
        <v>66</v>
      </c>
      <c r="G1611" s="2" t="s">
        <v>67</v>
      </c>
      <c r="H1611" s="2" t="s">
        <v>16</v>
      </c>
      <c r="I1611" s="4">
        <v>0.4</v>
      </c>
      <c r="J1611" s="5">
        <v>4250</v>
      </c>
      <c r="K1611" s="6">
        <f t="shared" si="12"/>
        <v>1700</v>
      </c>
      <c r="L1611" s="6">
        <f t="shared" si="13"/>
        <v>680</v>
      </c>
      <c r="M1611" s="7">
        <v>0.39999999999999997</v>
      </c>
    </row>
    <row r="1612" spans="2:13" x14ac:dyDescent="0.2">
      <c r="B1612" s="2" t="s">
        <v>12</v>
      </c>
      <c r="C1612" s="2">
        <v>1185732</v>
      </c>
      <c r="D1612" s="3">
        <v>44302</v>
      </c>
      <c r="E1612" s="2" t="s">
        <v>43</v>
      </c>
      <c r="F1612" s="2" t="s">
        <v>66</v>
      </c>
      <c r="G1612" s="2" t="s">
        <v>67</v>
      </c>
      <c r="H1612" s="2" t="s">
        <v>17</v>
      </c>
      <c r="I1612" s="4">
        <v>0.30000000000000004</v>
      </c>
      <c r="J1612" s="5">
        <v>4500</v>
      </c>
      <c r="K1612" s="6">
        <f t="shared" si="12"/>
        <v>1350.0000000000002</v>
      </c>
      <c r="L1612" s="6">
        <f t="shared" si="13"/>
        <v>405.00000000000006</v>
      </c>
      <c r="M1612" s="7">
        <v>0.3</v>
      </c>
    </row>
    <row r="1613" spans="2:13" x14ac:dyDescent="0.2">
      <c r="B1613" s="2" t="s">
        <v>12</v>
      </c>
      <c r="C1613" s="2">
        <v>1185732</v>
      </c>
      <c r="D1613" s="3">
        <v>44302</v>
      </c>
      <c r="E1613" s="2" t="s">
        <v>43</v>
      </c>
      <c r="F1613" s="2" t="s">
        <v>66</v>
      </c>
      <c r="G1613" s="2" t="s">
        <v>67</v>
      </c>
      <c r="H1613" s="2" t="s">
        <v>18</v>
      </c>
      <c r="I1613" s="4">
        <v>0.35</v>
      </c>
      <c r="J1613" s="5">
        <v>3750</v>
      </c>
      <c r="K1613" s="6">
        <f t="shared" si="12"/>
        <v>1312.5</v>
      </c>
      <c r="L1613" s="6">
        <f t="shared" si="13"/>
        <v>459.37499999999994</v>
      </c>
      <c r="M1613" s="7">
        <v>0.35</v>
      </c>
    </row>
    <row r="1614" spans="2:13" x14ac:dyDescent="0.2">
      <c r="B1614" s="2" t="s">
        <v>12</v>
      </c>
      <c r="C1614" s="2">
        <v>1185732</v>
      </c>
      <c r="D1614" s="3">
        <v>44302</v>
      </c>
      <c r="E1614" s="2" t="s">
        <v>43</v>
      </c>
      <c r="F1614" s="2" t="s">
        <v>66</v>
      </c>
      <c r="G1614" s="2" t="s">
        <v>67</v>
      </c>
      <c r="H1614" s="2" t="s">
        <v>19</v>
      </c>
      <c r="I1614" s="4">
        <v>0.5</v>
      </c>
      <c r="J1614" s="5">
        <v>4000</v>
      </c>
      <c r="K1614" s="6">
        <f t="shared" si="12"/>
        <v>2000</v>
      </c>
      <c r="L1614" s="6">
        <f t="shared" si="13"/>
        <v>799.99999999999989</v>
      </c>
      <c r="M1614" s="7">
        <v>0.39999999999999997</v>
      </c>
    </row>
    <row r="1615" spans="2:13" x14ac:dyDescent="0.2">
      <c r="B1615" s="2" t="s">
        <v>12</v>
      </c>
      <c r="C1615" s="2">
        <v>1185732</v>
      </c>
      <c r="D1615" s="3">
        <v>44302</v>
      </c>
      <c r="E1615" s="2" t="s">
        <v>43</v>
      </c>
      <c r="F1615" s="2" t="s">
        <v>66</v>
      </c>
      <c r="G1615" s="2" t="s">
        <v>67</v>
      </c>
      <c r="H1615" s="2" t="s">
        <v>20</v>
      </c>
      <c r="I1615" s="4">
        <v>0.4</v>
      </c>
      <c r="J1615" s="5">
        <v>5250</v>
      </c>
      <c r="K1615" s="6">
        <f t="shared" si="12"/>
        <v>2100</v>
      </c>
      <c r="L1615" s="6">
        <f t="shared" si="13"/>
        <v>1155</v>
      </c>
      <c r="M1615" s="7">
        <v>0.55000000000000004</v>
      </c>
    </row>
    <row r="1616" spans="2:13" x14ac:dyDescent="0.2">
      <c r="B1616" s="2" t="s">
        <v>12</v>
      </c>
      <c r="C1616" s="2">
        <v>1185732</v>
      </c>
      <c r="D1616" s="3">
        <v>44331</v>
      </c>
      <c r="E1616" s="2" t="s">
        <v>43</v>
      </c>
      <c r="F1616" s="2" t="s">
        <v>66</v>
      </c>
      <c r="G1616" s="2" t="s">
        <v>67</v>
      </c>
      <c r="H1616" s="2" t="s">
        <v>15</v>
      </c>
      <c r="I1616" s="4">
        <v>0.5</v>
      </c>
      <c r="J1616" s="5">
        <v>7950</v>
      </c>
      <c r="K1616" s="6">
        <f t="shared" si="12"/>
        <v>3975</v>
      </c>
      <c r="L1616" s="6">
        <f t="shared" si="13"/>
        <v>1987.5</v>
      </c>
      <c r="M1616" s="7">
        <v>0.5</v>
      </c>
    </row>
    <row r="1617" spans="2:13" x14ac:dyDescent="0.2">
      <c r="B1617" s="2" t="s">
        <v>12</v>
      </c>
      <c r="C1617" s="2">
        <v>1185732</v>
      </c>
      <c r="D1617" s="3">
        <v>44331</v>
      </c>
      <c r="E1617" s="2" t="s">
        <v>43</v>
      </c>
      <c r="F1617" s="2" t="s">
        <v>66</v>
      </c>
      <c r="G1617" s="2" t="s">
        <v>67</v>
      </c>
      <c r="H1617" s="2" t="s">
        <v>16</v>
      </c>
      <c r="I1617" s="4">
        <v>0.5</v>
      </c>
      <c r="J1617" s="5">
        <v>5000</v>
      </c>
      <c r="K1617" s="6">
        <f t="shared" si="12"/>
        <v>2500</v>
      </c>
      <c r="L1617" s="6">
        <f t="shared" si="13"/>
        <v>999.99999999999989</v>
      </c>
      <c r="M1617" s="7">
        <v>0.39999999999999997</v>
      </c>
    </row>
    <row r="1618" spans="2:13" x14ac:dyDescent="0.2">
      <c r="B1618" s="2" t="s">
        <v>12</v>
      </c>
      <c r="C1618" s="2">
        <v>1185732</v>
      </c>
      <c r="D1618" s="3">
        <v>44331</v>
      </c>
      <c r="E1618" s="2" t="s">
        <v>43</v>
      </c>
      <c r="F1618" s="2" t="s">
        <v>66</v>
      </c>
      <c r="G1618" s="2" t="s">
        <v>67</v>
      </c>
      <c r="H1618" s="2" t="s">
        <v>17</v>
      </c>
      <c r="I1618" s="4">
        <v>0.45</v>
      </c>
      <c r="J1618" s="5">
        <v>4750</v>
      </c>
      <c r="K1618" s="6">
        <f t="shared" si="12"/>
        <v>2137.5</v>
      </c>
      <c r="L1618" s="6">
        <f t="shared" si="13"/>
        <v>641.25</v>
      </c>
      <c r="M1618" s="7">
        <v>0.3</v>
      </c>
    </row>
    <row r="1619" spans="2:13" x14ac:dyDescent="0.2">
      <c r="B1619" s="2" t="s">
        <v>12</v>
      </c>
      <c r="C1619" s="2">
        <v>1185732</v>
      </c>
      <c r="D1619" s="3">
        <v>44331</v>
      </c>
      <c r="E1619" s="2" t="s">
        <v>43</v>
      </c>
      <c r="F1619" s="2" t="s">
        <v>66</v>
      </c>
      <c r="G1619" s="2" t="s">
        <v>67</v>
      </c>
      <c r="H1619" s="2" t="s">
        <v>18</v>
      </c>
      <c r="I1619" s="4">
        <v>0.45</v>
      </c>
      <c r="J1619" s="5">
        <v>4500</v>
      </c>
      <c r="K1619" s="6">
        <f t="shared" si="12"/>
        <v>2025</v>
      </c>
      <c r="L1619" s="6">
        <f t="shared" si="13"/>
        <v>708.75</v>
      </c>
      <c r="M1619" s="7">
        <v>0.35</v>
      </c>
    </row>
    <row r="1620" spans="2:13" x14ac:dyDescent="0.2">
      <c r="B1620" s="2" t="s">
        <v>12</v>
      </c>
      <c r="C1620" s="2">
        <v>1185732</v>
      </c>
      <c r="D1620" s="3">
        <v>44331</v>
      </c>
      <c r="E1620" s="2" t="s">
        <v>43</v>
      </c>
      <c r="F1620" s="2" t="s">
        <v>66</v>
      </c>
      <c r="G1620" s="2" t="s">
        <v>67</v>
      </c>
      <c r="H1620" s="2" t="s">
        <v>19</v>
      </c>
      <c r="I1620" s="4">
        <v>0.54999999999999993</v>
      </c>
      <c r="J1620" s="5">
        <v>4750</v>
      </c>
      <c r="K1620" s="6">
        <f t="shared" si="12"/>
        <v>2612.4999999999995</v>
      </c>
      <c r="L1620" s="6">
        <f t="shared" si="13"/>
        <v>1044.9999999999998</v>
      </c>
      <c r="M1620" s="7">
        <v>0.39999999999999997</v>
      </c>
    </row>
    <row r="1621" spans="2:13" x14ac:dyDescent="0.2">
      <c r="B1621" s="2" t="s">
        <v>12</v>
      </c>
      <c r="C1621" s="2">
        <v>1185732</v>
      </c>
      <c r="D1621" s="3">
        <v>44331</v>
      </c>
      <c r="E1621" s="2" t="s">
        <v>43</v>
      </c>
      <c r="F1621" s="2" t="s">
        <v>66</v>
      </c>
      <c r="G1621" s="2" t="s">
        <v>67</v>
      </c>
      <c r="H1621" s="2" t="s">
        <v>20</v>
      </c>
      <c r="I1621" s="4">
        <v>0.6</v>
      </c>
      <c r="J1621" s="5">
        <v>5750</v>
      </c>
      <c r="K1621" s="6">
        <f t="shared" si="12"/>
        <v>3450</v>
      </c>
      <c r="L1621" s="6">
        <f t="shared" si="13"/>
        <v>1897.5000000000002</v>
      </c>
      <c r="M1621" s="7">
        <v>0.55000000000000004</v>
      </c>
    </row>
    <row r="1622" spans="2:13" x14ac:dyDescent="0.2">
      <c r="B1622" s="2" t="s">
        <v>12</v>
      </c>
      <c r="C1622" s="2">
        <v>1185732</v>
      </c>
      <c r="D1622" s="3">
        <v>44364</v>
      </c>
      <c r="E1622" s="2" t="s">
        <v>43</v>
      </c>
      <c r="F1622" s="2" t="s">
        <v>66</v>
      </c>
      <c r="G1622" s="2" t="s">
        <v>67</v>
      </c>
      <c r="H1622" s="2" t="s">
        <v>15</v>
      </c>
      <c r="I1622" s="4">
        <v>0.54999999999999993</v>
      </c>
      <c r="J1622" s="5">
        <v>8250</v>
      </c>
      <c r="K1622" s="6">
        <f t="shared" si="12"/>
        <v>4537.4999999999991</v>
      </c>
      <c r="L1622" s="6">
        <f t="shared" si="13"/>
        <v>2268.7499999999995</v>
      </c>
      <c r="M1622" s="7">
        <v>0.5</v>
      </c>
    </row>
    <row r="1623" spans="2:13" x14ac:dyDescent="0.2">
      <c r="B1623" s="2" t="s">
        <v>12</v>
      </c>
      <c r="C1623" s="2">
        <v>1185732</v>
      </c>
      <c r="D1623" s="3">
        <v>44364</v>
      </c>
      <c r="E1623" s="2" t="s">
        <v>43</v>
      </c>
      <c r="F1623" s="2" t="s">
        <v>66</v>
      </c>
      <c r="G1623" s="2" t="s">
        <v>67</v>
      </c>
      <c r="H1623" s="2" t="s">
        <v>16</v>
      </c>
      <c r="I1623" s="4">
        <v>0.5</v>
      </c>
      <c r="J1623" s="5">
        <v>5750</v>
      </c>
      <c r="K1623" s="6">
        <f t="shared" si="12"/>
        <v>2875</v>
      </c>
      <c r="L1623" s="6">
        <f t="shared" si="13"/>
        <v>1150</v>
      </c>
      <c r="M1623" s="7">
        <v>0.39999999999999997</v>
      </c>
    </row>
    <row r="1624" spans="2:13" x14ac:dyDescent="0.2">
      <c r="B1624" s="2" t="s">
        <v>12</v>
      </c>
      <c r="C1624" s="2">
        <v>1185732</v>
      </c>
      <c r="D1624" s="3">
        <v>44364</v>
      </c>
      <c r="E1624" s="2" t="s">
        <v>43</v>
      </c>
      <c r="F1624" s="2" t="s">
        <v>66</v>
      </c>
      <c r="G1624" s="2" t="s">
        <v>67</v>
      </c>
      <c r="H1624" s="2" t="s">
        <v>17</v>
      </c>
      <c r="I1624" s="4">
        <v>0.45</v>
      </c>
      <c r="J1624" s="5">
        <v>5500</v>
      </c>
      <c r="K1624" s="6">
        <f t="shared" si="12"/>
        <v>2475</v>
      </c>
      <c r="L1624" s="6">
        <f t="shared" si="13"/>
        <v>742.5</v>
      </c>
      <c r="M1624" s="7">
        <v>0.3</v>
      </c>
    </row>
    <row r="1625" spans="2:13" x14ac:dyDescent="0.2">
      <c r="B1625" s="2" t="s">
        <v>12</v>
      </c>
      <c r="C1625" s="2">
        <v>1185732</v>
      </c>
      <c r="D1625" s="3">
        <v>44364</v>
      </c>
      <c r="E1625" s="2" t="s">
        <v>43</v>
      </c>
      <c r="F1625" s="2" t="s">
        <v>66</v>
      </c>
      <c r="G1625" s="2" t="s">
        <v>67</v>
      </c>
      <c r="H1625" s="2" t="s">
        <v>18</v>
      </c>
      <c r="I1625" s="4">
        <v>0.45</v>
      </c>
      <c r="J1625" s="5">
        <v>5250</v>
      </c>
      <c r="K1625" s="6">
        <f t="shared" si="12"/>
        <v>2362.5</v>
      </c>
      <c r="L1625" s="6">
        <f t="shared" si="13"/>
        <v>826.875</v>
      </c>
      <c r="M1625" s="7">
        <v>0.35</v>
      </c>
    </row>
    <row r="1626" spans="2:13" x14ac:dyDescent="0.2">
      <c r="B1626" s="2" t="s">
        <v>12</v>
      </c>
      <c r="C1626" s="2">
        <v>1185732</v>
      </c>
      <c r="D1626" s="3">
        <v>44364</v>
      </c>
      <c r="E1626" s="2" t="s">
        <v>43</v>
      </c>
      <c r="F1626" s="2" t="s">
        <v>66</v>
      </c>
      <c r="G1626" s="2" t="s">
        <v>67</v>
      </c>
      <c r="H1626" s="2" t="s">
        <v>19</v>
      </c>
      <c r="I1626" s="4">
        <v>0.6</v>
      </c>
      <c r="J1626" s="5">
        <v>5250</v>
      </c>
      <c r="K1626" s="6">
        <f t="shared" si="12"/>
        <v>3150</v>
      </c>
      <c r="L1626" s="6">
        <f t="shared" si="13"/>
        <v>1260</v>
      </c>
      <c r="M1626" s="7">
        <v>0.39999999999999997</v>
      </c>
    </row>
    <row r="1627" spans="2:13" x14ac:dyDescent="0.2">
      <c r="B1627" s="2" t="s">
        <v>12</v>
      </c>
      <c r="C1627" s="2">
        <v>1185732</v>
      </c>
      <c r="D1627" s="3">
        <v>44364</v>
      </c>
      <c r="E1627" s="2" t="s">
        <v>43</v>
      </c>
      <c r="F1627" s="2" t="s">
        <v>66</v>
      </c>
      <c r="G1627" s="2" t="s">
        <v>67</v>
      </c>
      <c r="H1627" s="2" t="s">
        <v>20</v>
      </c>
      <c r="I1627" s="4">
        <v>0.65</v>
      </c>
      <c r="J1627" s="5">
        <v>6750</v>
      </c>
      <c r="K1627" s="6">
        <f t="shared" si="12"/>
        <v>4387.5</v>
      </c>
      <c r="L1627" s="6">
        <f t="shared" si="13"/>
        <v>2413.125</v>
      </c>
      <c r="M1627" s="7">
        <v>0.55000000000000004</v>
      </c>
    </row>
    <row r="1628" spans="2:13" x14ac:dyDescent="0.2">
      <c r="B1628" s="2" t="s">
        <v>12</v>
      </c>
      <c r="C1628" s="2">
        <v>1185732</v>
      </c>
      <c r="D1628" s="3">
        <v>44392</v>
      </c>
      <c r="E1628" s="2" t="s">
        <v>43</v>
      </c>
      <c r="F1628" s="2" t="s">
        <v>66</v>
      </c>
      <c r="G1628" s="2" t="s">
        <v>67</v>
      </c>
      <c r="H1628" s="2" t="s">
        <v>15</v>
      </c>
      <c r="I1628" s="4">
        <v>0.6</v>
      </c>
      <c r="J1628" s="5">
        <v>9000</v>
      </c>
      <c r="K1628" s="6">
        <f t="shared" si="12"/>
        <v>5400</v>
      </c>
      <c r="L1628" s="6">
        <f t="shared" si="13"/>
        <v>2700</v>
      </c>
      <c r="M1628" s="7">
        <v>0.5</v>
      </c>
    </row>
    <row r="1629" spans="2:13" x14ac:dyDescent="0.2">
      <c r="B1629" s="2" t="s">
        <v>12</v>
      </c>
      <c r="C1629" s="2">
        <v>1185732</v>
      </c>
      <c r="D1629" s="3">
        <v>44392</v>
      </c>
      <c r="E1629" s="2" t="s">
        <v>43</v>
      </c>
      <c r="F1629" s="2" t="s">
        <v>66</v>
      </c>
      <c r="G1629" s="2" t="s">
        <v>67</v>
      </c>
      <c r="H1629" s="2" t="s">
        <v>16</v>
      </c>
      <c r="I1629" s="4">
        <v>0.55000000000000004</v>
      </c>
      <c r="J1629" s="5">
        <v>6500</v>
      </c>
      <c r="K1629" s="6">
        <f t="shared" si="12"/>
        <v>3575.0000000000005</v>
      </c>
      <c r="L1629" s="6">
        <f t="shared" si="13"/>
        <v>1430</v>
      </c>
      <c r="M1629" s="7">
        <v>0.39999999999999997</v>
      </c>
    </row>
    <row r="1630" spans="2:13" x14ac:dyDescent="0.2">
      <c r="B1630" s="2" t="s">
        <v>12</v>
      </c>
      <c r="C1630" s="2">
        <v>1185732</v>
      </c>
      <c r="D1630" s="3">
        <v>44392</v>
      </c>
      <c r="E1630" s="2" t="s">
        <v>43</v>
      </c>
      <c r="F1630" s="2" t="s">
        <v>66</v>
      </c>
      <c r="G1630" s="2" t="s">
        <v>67</v>
      </c>
      <c r="H1630" s="2" t="s">
        <v>17</v>
      </c>
      <c r="I1630" s="4">
        <v>0.5</v>
      </c>
      <c r="J1630" s="5">
        <v>5750</v>
      </c>
      <c r="K1630" s="6">
        <f t="shared" si="12"/>
        <v>2875</v>
      </c>
      <c r="L1630" s="6">
        <f t="shared" si="13"/>
        <v>862.5</v>
      </c>
      <c r="M1630" s="7">
        <v>0.3</v>
      </c>
    </row>
    <row r="1631" spans="2:13" x14ac:dyDescent="0.2">
      <c r="B1631" s="2" t="s">
        <v>12</v>
      </c>
      <c r="C1631" s="2">
        <v>1185732</v>
      </c>
      <c r="D1631" s="3">
        <v>44392</v>
      </c>
      <c r="E1631" s="2" t="s">
        <v>43</v>
      </c>
      <c r="F1631" s="2" t="s">
        <v>66</v>
      </c>
      <c r="G1631" s="2" t="s">
        <v>67</v>
      </c>
      <c r="H1631" s="2" t="s">
        <v>18</v>
      </c>
      <c r="I1631" s="4">
        <v>0.5</v>
      </c>
      <c r="J1631" s="5">
        <v>5250</v>
      </c>
      <c r="K1631" s="6">
        <f t="shared" si="12"/>
        <v>2625</v>
      </c>
      <c r="L1631" s="6">
        <f t="shared" si="13"/>
        <v>918.74999999999989</v>
      </c>
      <c r="M1631" s="7">
        <v>0.35</v>
      </c>
    </row>
    <row r="1632" spans="2:13" x14ac:dyDescent="0.2">
      <c r="B1632" s="2" t="s">
        <v>12</v>
      </c>
      <c r="C1632" s="2">
        <v>1185732</v>
      </c>
      <c r="D1632" s="3">
        <v>44392</v>
      </c>
      <c r="E1632" s="2" t="s">
        <v>43</v>
      </c>
      <c r="F1632" s="2" t="s">
        <v>66</v>
      </c>
      <c r="G1632" s="2" t="s">
        <v>67</v>
      </c>
      <c r="H1632" s="2" t="s">
        <v>19</v>
      </c>
      <c r="I1632" s="4">
        <v>0.6</v>
      </c>
      <c r="J1632" s="5">
        <v>5500</v>
      </c>
      <c r="K1632" s="6">
        <f t="shared" si="12"/>
        <v>3300</v>
      </c>
      <c r="L1632" s="6">
        <f t="shared" si="13"/>
        <v>1320</v>
      </c>
      <c r="M1632" s="7">
        <v>0.39999999999999997</v>
      </c>
    </row>
    <row r="1633" spans="2:13" x14ac:dyDescent="0.2">
      <c r="B1633" s="2" t="s">
        <v>12</v>
      </c>
      <c r="C1633" s="2">
        <v>1185732</v>
      </c>
      <c r="D1633" s="3">
        <v>44392</v>
      </c>
      <c r="E1633" s="2" t="s">
        <v>43</v>
      </c>
      <c r="F1633" s="2" t="s">
        <v>66</v>
      </c>
      <c r="G1633" s="2" t="s">
        <v>67</v>
      </c>
      <c r="H1633" s="2" t="s">
        <v>20</v>
      </c>
      <c r="I1633" s="4">
        <v>0.65</v>
      </c>
      <c r="J1633" s="5">
        <v>7250</v>
      </c>
      <c r="K1633" s="6">
        <f t="shared" si="12"/>
        <v>4712.5</v>
      </c>
      <c r="L1633" s="6">
        <f t="shared" si="13"/>
        <v>2591.875</v>
      </c>
      <c r="M1633" s="7">
        <v>0.55000000000000004</v>
      </c>
    </row>
    <row r="1634" spans="2:13" x14ac:dyDescent="0.2">
      <c r="B1634" s="2" t="s">
        <v>12</v>
      </c>
      <c r="C1634" s="2">
        <v>1185732</v>
      </c>
      <c r="D1634" s="3">
        <v>44424</v>
      </c>
      <c r="E1634" s="2" t="s">
        <v>43</v>
      </c>
      <c r="F1634" s="2" t="s">
        <v>66</v>
      </c>
      <c r="G1634" s="2" t="s">
        <v>67</v>
      </c>
      <c r="H1634" s="2" t="s">
        <v>15</v>
      </c>
      <c r="I1634" s="4">
        <v>0.6</v>
      </c>
      <c r="J1634" s="5">
        <v>8750</v>
      </c>
      <c r="K1634" s="6">
        <f t="shared" si="12"/>
        <v>5250</v>
      </c>
      <c r="L1634" s="6">
        <f t="shared" si="13"/>
        <v>2625</v>
      </c>
      <c r="M1634" s="7">
        <v>0.5</v>
      </c>
    </row>
    <row r="1635" spans="2:13" x14ac:dyDescent="0.2">
      <c r="B1635" s="2" t="s">
        <v>12</v>
      </c>
      <c r="C1635" s="2">
        <v>1185732</v>
      </c>
      <c r="D1635" s="3">
        <v>44424</v>
      </c>
      <c r="E1635" s="2" t="s">
        <v>43</v>
      </c>
      <c r="F1635" s="2" t="s">
        <v>66</v>
      </c>
      <c r="G1635" s="2" t="s">
        <v>67</v>
      </c>
      <c r="H1635" s="2" t="s">
        <v>16</v>
      </c>
      <c r="I1635" s="4">
        <v>0.55000000000000004</v>
      </c>
      <c r="J1635" s="5">
        <v>6500</v>
      </c>
      <c r="K1635" s="6">
        <f t="shared" si="12"/>
        <v>3575.0000000000005</v>
      </c>
      <c r="L1635" s="6">
        <f t="shared" si="13"/>
        <v>1430</v>
      </c>
      <c r="M1635" s="7">
        <v>0.39999999999999997</v>
      </c>
    </row>
    <row r="1636" spans="2:13" x14ac:dyDescent="0.2">
      <c r="B1636" s="2" t="s">
        <v>12</v>
      </c>
      <c r="C1636" s="2">
        <v>1185732</v>
      </c>
      <c r="D1636" s="3">
        <v>44424</v>
      </c>
      <c r="E1636" s="2" t="s">
        <v>43</v>
      </c>
      <c r="F1636" s="2" t="s">
        <v>66</v>
      </c>
      <c r="G1636" s="2" t="s">
        <v>67</v>
      </c>
      <c r="H1636" s="2" t="s">
        <v>17</v>
      </c>
      <c r="I1636" s="4">
        <v>0.45000000000000007</v>
      </c>
      <c r="J1636" s="5">
        <v>5750</v>
      </c>
      <c r="K1636" s="6">
        <f t="shared" si="12"/>
        <v>2587.5000000000005</v>
      </c>
      <c r="L1636" s="6">
        <f t="shared" si="13"/>
        <v>776.25000000000011</v>
      </c>
      <c r="M1636" s="7">
        <v>0.3</v>
      </c>
    </row>
    <row r="1637" spans="2:13" x14ac:dyDescent="0.2">
      <c r="B1637" s="2" t="s">
        <v>12</v>
      </c>
      <c r="C1637" s="2">
        <v>1185732</v>
      </c>
      <c r="D1637" s="3">
        <v>44424</v>
      </c>
      <c r="E1637" s="2" t="s">
        <v>43</v>
      </c>
      <c r="F1637" s="2" t="s">
        <v>66</v>
      </c>
      <c r="G1637" s="2" t="s">
        <v>67</v>
      </c>
      <c r="H1637" s="2" t="s">
        <v>18</v>
      </c>
      <c r="I1637" s="4">
        <v>0.35</v>
      </c>
      <c r="J1637" s="5">
        <v>5250</v>
      </c>
      <c r="K1637" s="6">
        <f t="shared" si="12"/>
        <v>1837.4999999999998</v>
      </c>
      <c r="L1637" s="6">
        <f t="shared" si="13"/>
        <v>643.12499999999989</v>
      </c>
      <c r="M1637" s="7">
        <v>0.35</v>
      </c>
    </row>
    <row r="1638" spans="2:13" x14ac:dyDescent="0.2">
      <c r="B1638" s="2" t="s">
        <v>12</v>
      </c>
      <c r="C1638" s="2">
        <v>1185732</v>
      </c>
      <c r="D1638" s="3">
        <v>44424</v>
      </c>
      <c r="E1638" s="2" t="s">
        <v>43</v>
      </c>
      <c r="F1638" s="2" t="s">
        <v>66</v>
      </c>
      <c r="G1638" s="2" t="s">
        <v>67</v>
      </c>
      <c r="H1638" s="2" t="s">
        <v>19</v>
      </c>
      <c r="I1638" s="4">
        <v>0.45000000000000007</v>
      </c>
      <c r="J1638" s="5">
        <v>5000</v>
      </c>
      <c r="K1638" s="6">
        <f t="shared" si="12"/>
        <v>2250.0000000000005</v>
      </c>
      <c r="L1638" s="6">
        <f t="shared" si="13"/>
        <v>900.00000000000011</v>
      </c>
      <c r="M1638" s="7">
        <v>0.39999999999999997</v>
      </c>
    </row>
    <row r="1639" spans="2:13" x14ac:dyDescent="0.2">
      <c r="B1639" s="2" t="s">
        <v>12</v>
      </c>
      <c r="C1639" s="2">
        <v>1185732</v>
      </c>
      <c r="D1639" s="3">
        <v>44424</v>
      </c>
      <c r="E1639" s="2" t="s">
        <v>43</v>
      </c>
      <c r="F1639" s="2" t="s">
        <v>66</v>
      </c>
      <c r="G1639" s="2" t="s">
        <v>67</v>
      </c>
      <c r="H1639" s="2" t="s">
        <v>20</v>
      </c>
      <c r="I1639" s="4">
        <v>0.50000000000000011</v>
      </c>
      <c r="J1639" s="5">
        <v>6750</v>
      </c>
      <c r="K1639" s="6">
        <f t="shared" si="12"/>
        <v>3375.0000000000009</v>
      </c>
      <c r="L1639" s="6">
        <f t="shared" si="13"/>
        <v>1856.2500000000007</v>
      </c>
      <c r="M1639" s="7">
        <v>0.55000000000000004</v>
      </c>
    </row>
    <row r="1640" spans="2:13" x14ac:dyDescent="0.2">
      <c r="B1640" s="2" t="s">
        <v>12</v>
      </c>
      <c r="C1640" s="2">
        <v>1185732</v>
      </c>
      <c r="D1640" s="3">
        <v>44454</v>
      </c>
      <c r="E1640" s="2" t="s">
        <v>43</v>
      </c>
      <c r="F1640" s="2" t="s">
        <v>66</v>
      </c>
      <c r="G1640" s="2" t="s">
        <v>67</v>
      </c>
      <c r="H1640" s="2" t="s">
        <v>15</v>
      </c>
      <c r="I1640" s="4">
        <v>0.45000000000000007</v>
      </c>
      <c r="J1640" s="5">
        <v>8000</v>
      </c>
      <c r="K1640" s="6">
        <f t="shared" si="12"/>
        <v>3600.0000000000005</v>
      </c>
      <c r="L1640" s="6">
        <f t="shared" si="13"/>
        <v>1800.0000000000002</v>
      </c>
      <c r="M1640" s="7">
        <v>0.5</v>
      </c>
    </row>
    <row r="1641" spans="2:13" x14ac:dyDescent="0.2">
      <c r="B1641" s="2" t="s">
        <v>12</v>
      </c>
      <c r="C1641" s="2">
        <v>1185732</v>
      </c>
      <c r="D1641" s="3">
        <v>44454</v>
      </c>
      <c r="E1641" s="2" t="s">
        <v>43</v>
      </c>
      <c r="F1641" s="2" t="s">
        <v>66</v>
      </c>
      <c r="G1641" s="2" t="s">
        <v>67</v>
      </c>
      <c r="H1641" s="2" t="s">
        <v>16</v>
      </c>
      <c r="I1641" s="4">
        <v>0.40000000000000013</v>
      </c>
      <c r="J1641" s="5">
        <v>6000</v>
      </c>
      <c r="K1641" s="6">
        <f t="shared" si="12"/>
        <v>2400.0000000000009</v>
      </c>
      <c r="L1641" s="6">
        <f t="shared" si="13"/>
        <v>960.00000000000023</v>
      </c>
      <c r="M1641" s="7">
        <v>0.39999999999999997</v>
      </c>
    </row>
    <row r="1642" spans="2:13" x14ac:dyDescent="0.2">
      <c r="B1642" s="2" t="s">
        <v>12</v>
      </c>
      <c r="C1642" s="2">
        <v>1185732</v>
      </c>
      <c r="D1642" s="3">
        <v>44454</v>
      </c>
      <c r="E1642" s="2" t="s">
        <v>43</v>
      </c>
      <c r="F1642" s="2" t="s">
        <v>66</v>
      </c>
      <c r="G1642" s="2" t="s">
        <v>67</v>
      </c>
      <c r="H1642" s="2" t="s">
        <v>17</v>
      </c>
      <c r="I1642" s="4">
        <v>0.35</v>
      </c>
      <c r="J1642" s="5">
        <v>5000</v>
      </c>
      <c r="K1642" s="6">
        <f t="shared" si="12"/>
        <v>1750</v>
      </c>
      <c r="L1642" s="6">
        <f t="shared" si="13"/>
        <v>525</v>
      </c>
      <c r="M1642" s="7">
        <v>0.3</v>
      </c>
    </row>
    <row r="1643" spans="2:13" x14ac:dyDescent="0.2">
      <c r="B1643" s="2" t="s">
        <v>12</v>
      </c>
      <c r="C1643" s="2">
        <v>1185732</v>
      </c>
      <c r="D1643" s="3">
        <v>44454</v>
      </c>
      <c r="E1643" s="2" t="s">
        <v>43</v>
      </c>
      <c r="F1643" s="2" t="s">
        <v>66</v>
      </c>
      <c r="G1643" s="2" t="s">
        <v>67</v>
      </c>
      <c r="H1643" s="2" t="s">
        <v>18</v>
      </c>
      <c r="I1643" s="4">
        <v>0.35</v>
      </c>
      <c r="J1643" s="5">
        <v>4750</v>
      </c>
      <c r="K1643" s="6">
        <f t="shared" si="12"/>
        <v>1662.5</v>
      </c>
      <c r="L1643" s="6">
        <f t="shared" si="13"/>
        <v>581.875</v>
      </c>
      <c r="M1643" s="7">
        <v>0.35</v>
      </c>
    </row>
    <row r="1644" spans="2:13" x14ac:dyDescent="0.2">
      <c r="B1644" s="2" t="s">
        <v>12</v>
      </c>
      <c r="C1644" s="2">
        <v>1185732</v>
      </c>
      <c r="D1644" s="3">
        <v>44454</v>
      </c>
      <c r="E1644" s="2" t="s">
        <v>43</v>
      </c>
      <c r="F1644" s="2" t="s">
        <v>66</v>
      </c>
      <c r="G1644" s="2" t="s">
        <v>67</v>
      </c>
      <c r="H1644" s="2" t="s">
        <v>19</v>
      </c>
      <c r="I1644" s="4">
        <v>0.45000000000000007</v>
      </c>
      <c r="J1644" s="5">
        <v>4750</v>
      </c>
      <c r="K1644" s="6">
        <f t="shared" si="12"/>
        <v>2137.5000000000005</v>
      </c>
      <c r="L1644" s="6">
        <f t="shared" si="13"/>
        <v>855.00000000000011</v>
      </c>
      <c r="M1644" s="7">
        <v>0.39999999999999997</v>
      </c>
    </row>
    <row r="1645" spans="2:13" x14ac:dyDescent="0.2">
      <c r="B1645" s="2" t="s">
        <v>12</v>
      </c>
      <c r="C1645" s="2">
        <v>1185732</v>
      </c>
      <c r="D1645" s="3">
        <v>44454</v>
      </c>
      <c r="E1645" s="2" t="s">
        <v>43</v>
      </c>
      <c r="F1645" s="2" t="s">
        <v>66</v>
      </c>
      <c r="G1645" s="2" t="s">
        <v>67</v>
      </c>
      <c r="H1645" s="2" t="s">
        <v>20</v>
      </c>
      <c r="I1645" s="4">
        <v>0.50000000000000011</v>
      </c>
      <c r="J1645" s="5">
        <v>5750</v>
      </c>
      <c r="K1645" s="6">
        <f t="shared" si="12"/>
        <v>2875.0000000000005</v>
      </c>
      <c r="L1645" s="6">
        <f t="shared" si="13"/>
        <v>1581.2500000000005</v>
      </c>
      <c r="M1645" s="7">
        <v>0.55000000000000004</v>
      </c>
    </row>
    <row r="1646" spans="2:13" x14ac:dyDescent="0.2">
      <c r="B1646" s="2" t="s">
        <v>12</v>
      </c>
      <c r="C1646" s="2">
        <v>1185732</v>
      </c>
      <c r="D1646" s="3">
        <v>44486</v>
      </c>
      <c r="E1646" s="2" t="s">
        <v>43</v>
      </c>
      <c r="F1646" s="2" t="s">
        <v>66</v>
      </c>
      <c r="G1646" s="2" t="s">
        <v>67</v>
      </c>
      <c r="H1646" s="2" t="s">
        <v>15</v>
      </c>
      <c r="I1646" s="4">
        <v>0.50000000000000011</v>
      </c>
      <c r="J1646" s="5">
        <v>7500</v>
      </c>
      <c r="K1646" s="6">
        <f t="shared" si="12"/>
        <v>3750.0000000000009</v>
      </c>
      <c r="L1646" s="6">
        <f t="shared" si="13"/>
        <v>1875.0000000000005</v>
      </c>
      <c r="M1646" s="7">
        <v>0.5</v>
      </c>
    </row>
    <row r="1647" spans="2:13" x14ac:dyDescent="0.2">
      <c r="B1647" s="2" t="s">
        <v>12</v>
      </c>
      <c r="C1647" s="2">
        <v>1185732</v>
      </c>
      <c r="D1647" s="3">
        <v>44486</v>
      </c>
      <c r="E1647" s="2" t="s">
        <v>43</v>
      </c>
      <c r="F1647" s="2" t="s">
        <v>66</v>
      </c>
      <c r="G1647" s="2" t="s">
        <v>67</v>
      </c>
      <c r="H1647" s="2" t="s">
        <v>16</v>
      </c>
      <c r="I1647" s="4">
        <v>0.40000000000000013</v>
      </c>
      <c r="J1647" s="5">
        <v>5750</v>
      </c>
      <c r="K1647" s="6">
        <f t="shared" si="12"/>
        <v>2300.0000000000009</v>
      </c>
      <c r="L1647" s="6">
        <f t="shared" si="13"/>
        <v>920.00000000000034</v>
      </c>
      <c r="M1647" s="7">
        <v>0.39999999999999997</v>
      </c>
    </row>
    <row r="1648" spans="2:13" x14ac:dyDescent="0.2">
      <c r="B1648" s="2" t="s">
        <v>12</v>
      </c>
      <c r="C1648" s="2">
        <v>1185732</v>
      </c>
      <c r="D1648" s="3">
        <v>44486</v>
      </c>
      <c r="E1648" s="2" t="s">
        <v>43</v>
      </c>
      <c r="F1648" s="2" t="s">
        <v>66</v>
      </c>
      <c r="G1648" s="2" t="s">
        <v>67</v>
      </c>
      <c r="H1648" s="2" t="s">
        <v>17</v>
      </c>
      <c r="I1648" s="4">
        <v>0.40000000000000013</v>
      </c>
      <c r="J1648" s="5">
        <v>4250</v>
      </c>
      <c r="K1648" s="6">
        <f t="shared" si="12"/>
        <v>1700.0000000000005</v>
      </c>
      <c r="L1648" s="6">
        <f t="shared" si="13"/>
        <v>510.00000000000011</v>
      </c>
      <c r="M1648" s="7">
        <v>0.3</v>
      </c>
    </row>
    <row r="1649" spans="2:13" x14ac:dyDescent="0.2">
      <c r="B1649" s="2" t="s">
        <v>12</v>
      </c>
      <c r="C1649" s="2">
        <v>1185732</v>
      </c>
      <c r="D1649" s="3">
        <v>44486</v>
      </c>
      <c r="E1649" s="2" t="s">
        <v>43</v>
      </c>
      <c r="F1649" s="2" t="s">
        <v>66</v>
      </c>
      <c r="G1649" s="2" t="s">
        <v>67</v>
      </c>
      <c r="H1649" s="2" t="s">
        <v>18</v>
      </c>
      <c r="I1649" s="4">
        <v>0.40000000000000013</v>
      </c>
      <c r="J1649" s="5">
        <v>4000</v>
      </c>
      <c r="K1649" s="6">
        <f t="shared" si="12"/>
        <v>1600.0000000000005</v>
      </c>
      <c r="L1649" s="6">
        <f t="shared" si="13"/>
        <v>560.00000000000011</v>
      </c>
      <c r="M1649" s="7">
        <v>0.35</v>
      </c>
    </row>
    <row r="1650" spans="2:13" x14ac:dyDescent="0.2">
      <c r="B1650" s="2" t="s">
        <v>12</v>
      </c>
      <c r="C1650" s="2">
        <v>1185732</v>
      </c>
      <c r="D1650" s="3">
        <v>44486</v>
      </c>
      <c r="E1650" s="2" t="s">
        <v>43</v>
      </c>
      <c r="F1650" s="2" t="s">
        <v>66</v>
      </c>
      <c r="G1650" s="2" t="s">
        <v>67</v>
      </c>
      <c r="H1650" s="2" t="s">
        <v>19</v>
      </c>
      <c r="I1650" s="4">
        <v>0.50000000000000011</v>
      </c>
      <c r="J1650" s="5">
        <v>4000</v>
      </c>
      <c r="K1650" s="6">
        <f t="shared" si="12"/>
        <v>2000.0000000000005</v>
      </c>
      <c r="L1650" s="6">
        <f t="shared" si="13"/>
        <v>800.00000000000011</v>
      </c>
      <c r="M1650" s="7">
        <v>0.39999999999999997</v>
      </c>
    </row>
    <row r="1651" spans="2:13" x14ac:dyDescent="0.2">
      <c r="B1651" s="2" t="s">
        <v>12</v>
      </c>
      <c r="C1651" s="2">
        <v>1185732</v>
      </c>
      <c r="D1651" s="3">
        <v>44486</v>
      </c>
      <c r="E1651" s="2" t="s">
        <v>43</v>
      </c>
      <c r="F1651" s="2" t="s">
        <v>66</v>
      </c>
      <c r="G1651" s="2" t="s">
        <v>67</v>
      </c>
      <c r="H1651" s="2" t="s">
        <v>20</v>
      </c>
      <c r="I1651" s="4">
        <v>0.55000000000000004</v>
      </c>
      <c r="J1651" s="5">
        <v>5250</v>
      </c>
      <c r="K1651" s="6">
        <f t="shared" si="12"/>
        <v>2887.5000000000005</v>
      </c>
      <c r="L1651" s="6">
        <f t="shared" si="13"/>
        <v>1588.1250000000005</v>
      </c>
      <c r="M1651" s="7">
        <v>0.55000000000000004</v>
      </c>
    </row>
    <row r="1652" spans="2:13" x14ac:dyDescent="0.2">
      <c r="B1652" s="2" t="s">
        <v>12</v>
      </c>
      <c r="C1652" s="2">
        <v>1185732</v>
      </c>
      <c r="D1652" s="3">
        <v>44516</v>
      </c>
      <c r="E1652" s="2" t="s">
        <v>43</v>
      </c>
      <c r="F1652" s="2" t="s">
        <v>66</v>
      </c>
      <c r="G1652" s="2" t="s">
        <v>67</v>
      </c>
      <c r="H1652" s="2" t="s">
        <v>15</v>
      </c>
      <c r="I1652" s="4">
        <v>0.50000000000000011</v>
      </c>
      <c r="J1652" s="5">
        <v>6750</v>
      </c>
      <c r="K1652" s="6">
        <f t="shared" si="12"/>
        <v>3375.0000000000009</v>
      </c>
      <c r="L1652" s="6">
        <f t="shared" si="13"/>
        <v>1687.5000000000005</v>
      </c>
      <c r="M1652" s="7">
        <v>0.5</v>
      </c>
    </row>
    <row r="1653" spans="2:13" x14ac:dyDescent="0.2">
      <c r="B1653" s="2" t="s">
        <v>12</v>
      </c>
      <c r="C1653" s="2">
        <v>1185732</v>
      </c>
      <c r="D1653" s="3">
        <v>44516</v>
      </c>
      <c r="E1653" s="2" t="s">
        <v>43</v>
      </c>
      <c r="F1653" s="2" t="s">
        <v>66</v>
      </c>
      <c r="G1653" s="2" t="s">
        <v>67</v>
      </c>
      <c r="H1653" s="2" t="s">
        <v>16</v>
      </c>
      <c r="I1653" s="4">
        <v>0.45000000000000012</v>
      </c>
      <c r="J1653" s="5">
        <v>5000</v>
      </c>
      <c r="K1653" s="6">
        <f t="shared" si="12"/>
        <v>2250.0000000000005</v>
      </c>
      <c r="L1653" s="6">
        <f t="shared" si="13"/>
        <v>900.00000000000011</v>
      </c>
      <c r="M1653" s="7">
        <v>0.39999999999999997</v>
      </c>
    </row>
    <row r="1654" spans="2:13" x14ac:dyDescent="0.2">
      <c r="B1654" s="2" t="s">
        <v>12</v>
      </c>
      <c r="C1654" s="2">
        <v>1185732</v>
      </c>
      <c r="D1654" s="3">
        <v>44516</v>
      </c>
      <c r="E1654" s="2" t="s">
        <v>43</v>
      </c>
      <c r="F1654" s="2" t="s">
        <v>66</v>
      </c>
      <c r="G1654" s="2" t="s">
        <v>67</v>
      </c>
      <c r="H1654" s="2" t="s">
        <v>17</v>
      </c>
      <c r="I1654" s="4">
        <v>0.45000000000000012</v>
      </c>
      <c r="J1654" s="5">
        <v>4450</v>
      </c>
      <c r="K1654" s="6">
        <f t="shared" si="12"/>
        <v>2002.5000000000005</v>
      </c>
      <c r="L1654" s="6">
        <f t="shared" si="13"/>
        <v>600.75000000000011</v>
      </c>
      <c r="M1654" s="7">
        <v>0.3</v>
      </c>
    </row>
    <row r="1655" spans="2:13" x14ac:dyDescent="0.2">
      <c r="B1655" s="2" t="s">
        <v>12</v>
      </c>
      <c r="C1655" s="2">
        <v>1185732</v>
      </c>
      <c r="D1655" s="3">
        <v>44516</v>
      </c>
      <c r="E1655" s="2" t="s">
        <v>43</v>
      </c>
      <c r="F1655" s="2" t="s">
        <v>66</v>
      </c>
      <c r="G1655" s="2" t="s">
        <v>67</v>
      </c>
      <c r="H1655" s="2" t="s">
        <v>18</v>
      </c>
      <c r="I1655" s="4">
        <v>0.45000000000000012</v>
      </c>
      <c r="J1655" s="5">
        <v>4750</v>
      </c>
      <c r="K1655" s="6">
        <f t="shared" si="12"/>
        <v>2137.5000000000005</v>
      </c>
      <c r="L1655" s="6">
        <f t="shared" si="13"/>
        <v>748.12500000000011</v>
      </c>
      <c r="M1655" s="7">
        <v>0.35</v>
      </c>
    </row>
    <row r="1656" spans="2:13" x14ac:dyDescent="0.2">
      <c r="B1656" s="2" t="s">
        <v>12</v>
      </c>
      <c r="C1656" s="2">
        <v>1185732</v>
      </c>
      <c r="D1656" s="3">
        <v>44516</v>
      </c>
      <c r="E1656" s="2" t="s">
        <v>43</v>
      </c>
      <c r="F1656" s="2" t="s">
        <v>66</v>
      </c>
      <c r="G1656" s="2" t="s">
        <v>67</v>
      </c>
      <c r="H1656" s="2" t="s">
        <v>19</v>
      </c>
      <c r="I1656" s="4">
        <v>0.6</v>
      </c>
      <c r="J1656" s="5">
        <v>4500</v>
      </c>
      <c r="K1656" s="6">
        <f t="shared" si="12"/>
        <v>2700</v>
      </c>
      <c r="L1656" s="6">
        <f t="shared" si="13"/>
        <v>1080</v>
      </c>
      <c r="M1656" s="7">
        <v>0.39999999999999997</v>
      </c>
    </row>
    <row r="1657" spans="2:13" x14ac:dyDescent="0.2">
      <c r="B1657" s="2" t="s">
        <v>12</v>
      </c>
      <c r="C1657" s="2">
        <v>1185732</v>
      </c>
      <c r="D1657" s="3">
        <v>44516</v>
      </c>
      <c r="E1657" s="2" t="s">
        <v>43</v>
      </c>
      <c r="F1657" s="2" t="s">
        <v>66</v>
      </c>
      <c r="G1657" s="2" t="s">
        <v>67</v>
      </c>
      <c r="H1657" s="2" t="s">
        <v>20</v>
      </c>
      <c r="I1657" s="4">
        <v>0.64999999999999991</v>
      </c>
      <c r="J1657" s="5">
        <v>6250</v>
      </c>
      <c r="K1657" s="6">
        <f t="shared" si="12"/>
        <v>4062.4999999999995</v>
      </c>
      <c r="L1657" s="6">
        <f t="shared" si="13"/>
        <v>2234.375</v>
      </c>
      <c r="M1657" s="7">
        <v>0.55000000000000004</v>
      </c>
    </row>
    <row r="1658" spans="2:13" x14ac:dyDescent="0.2">
      <c r="B1658" s="2" t="s">
        <v>12</v>
      </c>
      <c r="C1658" s="2">
        <v>1185732</v>
      </c>
      <c r="D1658" s="3">
        <v>44545</v>
      </c>
      <c r="E1658" s="2" t="s">
        <v>43</v>
      </c>
      <c r="F1658" s="2" t="s">
        <v>66</v>
      </c>
      <c r="G1658" s="2" t="s">
        <v>67</v>
      </c>
      <c r="H1658" s="2" t="s">
        <v>15</v>
      </c>
      <c r="I1658" s="4">
        <v>0.6</v>
      </c>
      <c r="J1658" s="5">
        <v>8500</v>
      </c>
      <c r="K1658" s="6">
        <f t="shared" si="12"/>
        <v>5100</v>
      </c>
      <c r="L1658" s="6">
        <f t="shared" si="13"/>
        <v>2550</v>
      </c>
      <c r="M1658" s="7">
        <v>0.5</v>
      </c>
    </row>
    <row r="1659" spans="2:13" x14ac:dyDescent="0.2">
      <c r="B1659" s="2" t="s">
        <v>12</v>
      </c>
      <c r="C1659" s="2">
        <v>1185732</v>
      </c>
      <c r="D1659" s="3">
        <v>44545</v>
      </c>
      <c r="E1659" s="2" t="s">
        <v>43</v>
      </c>
      <c r="F1659" s="2" t="s">
        <v>66</v>
      </c>
      <c r="G1659" s="2" t="s">
        <v>67</v>
      </c>
      <c r="H1659" s="2" t="s">
        <v>16</v>
      </c>
      <c r="I1659" s="4">
        <v>0.5</v>
      </c>
      <c r="J1659" s="5">
        <v>6500</v>
      </c>
      <c r="K1659" s="6">
        <f t="shared" si="12"/>
        <v>3250</v>
      </c>
      <c r="L1659" s="6">
        <f t="shared" si="13"/>
        <v>1300</v>
      </c>
      <c r="M1659" s="7">
        <v>0.39999999999999997</v>
      </c>
    </row>
    <row r="1660" spans="2:13" x14ac:dyDescent="0.2">
      <c r="B1660" s="2" t="s">
        <v>12</v>
      </c>
      <c r="C1660" s="2">
        <v>1185732</v>
      </c>
      <c r="D1660" s="3">
        <v>44545</v>
      </c>
      <c r="E1660" s="2" t="s">
        <v>43</v>
      </c>
      <c r="F1660" s="2" t="s">
        <v>66</v>
      </c>
      <c r="G1660" s="2" t="s">
        <v>67</v>
      </c>
      <c r="H1660" s="2" t="s">
        <v>17</v>
      </c>
      <c r="I1660" s="4">
        <v>0.5</v>
      </c>
      <c r="J1660" s="5">
        <v>6000</v>
      </c>
      <c r="K1660" s="6">
        <f t="shared" si="12"/>
        <v>3000</v>
      </c>
      <c r="L1660" s="6">
        <f t="shared" si="13"/>
        <v>900</v>
      </c>
      <c r="M1660" s="7">
        <v>0.3</v>
      </c>
    </row>
    <row r="1661" spans="2:13" x14ac:dyDescent="0.2">
      <c r="B1661" s="2" t="s">
        <v>12</v>
      </c>
      <c r="C1661" s="2">
        <v>1185732</v>
      </c>
      <c r="D1661" s="3">
        <v>44545</v>
      </c>
      <c r="E1661" s="2" t="s">
        <v>43</v>
      </c>
      <c r="F1661" s="2" t="s">
        <v>66</v>
      </c>
      <c r="G1661" s="2" t="s">
        <v>67</v>
      </c>
      <c r="H1661" s="2" t="s">
        <v>18</v>
      </c>
      <c r="I1661" s="4">
        <v>0.5</v>
      </c>
      <c r="J1661" s="5">
        <v>5500</v>
      </c>
      <c r="K1661" s="6">
        <f t="shared" si="12"/>
        <v>2750</v>
      </c>
      <c r="L1661" s="6">
        <f t="shared" si="13"/>
        <v>962.49999999999989</v>
      </c>
      <c r="M1661" s="7">
        <v>0.35</v>
      </c>
    </row>
    <row r="1662" spans="2:13" x14ac:dyDescent="0.2">
      <c r="B1662" s="2" t="s">
        <v>12</v>
      </c>
      <c r="C1662" s="2">
        <v>1185732</v>
      </c>
      <c r="D1662" s="3">
        <v>44545</v>
      </c>
      <c r="E1662" s="2" t="s">
        <v>43</v>
      </c>
      <c r="F1662" s="2" t="s">
        <v>66</v>
      </c>
      <c r="G1662" s="2" t="s">
        <v>67</v>
      </c>
      <c r="H1662" s="2" t="s">
        <v>19</v>
      </c>
      <c r="I1662" s="4">
        <v>0.6</v>
      </c>
      <c r="J1662" s="5">
        <v>5500</v>
      </c>
      <c r="K1662" s="6">
        <f t="shared" si="12"/>
        <v>3300</v>
      </c>
      <c r="L1662" s="6">
        <f t="shared" si="13"/>
        <v>1320</v>
      </c>
      <c r="M1662" s="7">
        <v>0.39999999999999997</v>
      </c>
    </row>
    <row r="1663" spans="2:13" x14ac:dyDescent="0.2">
      <c r="B1663" s="2" t="s">
        <v>12</v>
      </c>
      <c r="C1663" s="2">
        <v>1185732</v>
      </c>
      <c r="D1663" s="3">
        <v>44545</v>
      </c>
      <c r="E1663" s="2" t="s">
        <v>43</v>
      </c>
      <c r="F1663" s="2" t="s">
        <v>66</v>
      </c>
      <c r="G1663" s="2" t="s">
        <v>67</v>
      </c>
      <c r="H1663" s="2" t="s">
        <v>20</v>
      </c>
      <c r="I1663" s="4">
        <v>0.64999999999999991</v>
      </c>
      <c r="J1663" s="5">
        <v>6500</v>
      </c>
      <c r="K1663" s="6">
        <f t="shared" si="12"/>
        <v>4224.9999999999991</v>
      </c>
      <c r="L1663" s="6">
        <f t="shared" si="13"/>
        <v>2323.7499999999995</v>
      </c>
      <c r="M1663" s="7">
        <v>0.55000000000000004</v>
      </c>
    </row>
    <row r="1664" spans="2:13" x14ac:dyDescent="0.2">
      <c r="B1664" s="2" t="s">
        <v>12</v>
      </c>
      <c r="C1664" s="2">
        <v>1185732</v>
      </c>
      <c r="D1664" s="3">
        <v>44214</v>
      </c>
      <c r="E1664" s="2" t="s">
        <v>31</v>
      </c>
      <c r="F1664" s="2" t="s">
        <v>68</v>
      </c>
      <c r="G1664" s="2" t="s">
        <v>69</v>
      </c>
      <c r="H1664" s="2" t="s">
        <v>15</v>
      </c>
      <c r="I1664" s="4">
        <v>0.3</v>
      </c>
      <c r="J1664" s="5">
        <v>6250</v>
      </c>
      <c r="K1664" s="6">
        <f t="shared" si="12"/>
        <v>1875</v>
      </c>
      <c r="L1664" s="6">
        <f t="shared" si="13"/>
        <v>750</v>
      </c>
      <c r="M1664" s="7">
        <v>0.4</v>
      </c>
    </row>
    <row r="1665" spans="2:13" x14ac:dyDescent="0.2">
      <c r="B1665" s="2" t="s">
        <v>12</v>
      </c>
      <c r="C1665" s="2">
        <v>1185732</v>
      </c>
      <c r="D1665" s="3">
        <v>44214</v>
      </c>
      <c r="E1665" s="2" t="s">
        <v>31</v>
      </c>
      <c r="F1665" s="2" t="s">
        <v>68</v>
      </c>
      <c r="G1665" s="2" t="s">
        <v>69</v>
      </c>
      <c r="H1665" s="2" t="s">
        <v>16</v>
      </c>
      <c r="I1665" s="4">
        <v>0.3</v>
      </c>
      <c r="J1665" s="5">
        <v>4250</v>
      </c>
      <c r="K1665" s="6">
        <f t="shared" si="12"/>
        <v>1275</v>
      </c>
      <c r="L1665" s="6">
        <f t="shared" si="13"/>
        <v>446.25</v>
      </c>
      <c r="M1665" s="7">
        <v>0.35</v>
      </c>
    </row>
    <row r="1666" spans="2:13" x14ac:dyDescent="0.2">
      <c r="B1666" s="2" t="s">
        <v>12</v>
      </c>
      <c r="C1666" s="2">
        <v>1185732</v>
      </c>
      <c r="D1666" s="3">
        <v>44214</v>
      </c>
      <c r="E1666" s="2" t="s">
        <v>31</v>
      </c>
      <c r="F1666" s="2" t="s">
        <v>68</v>
      </c>
      <c r="G1666" s="2" t="s">
        <v>69</v>
      </c>
      <c r="H1666" s="2" t="s">
        <v>17</v>
      </c>
      <c r="I1666" s="4">
        <v>0.2</v>
      </c>
      <c r="J1666" s="5">
        <v>4250</v>
      </c>
      <c r="K1666" s="6">
        <f t="shared" si="12"/>
        <v>850</v>
      </c>
      <c r="L1666" s="6">
        <f t="shared" si="13"/>
        <v>297.5</v>
      </c>
      <c r="M1666" s="7">
        <v>0.35</v>
      </c>
    </row>
    <row r="1667" spans="2:13" x14ac:dyDescent="0.2">
      <c r="B1667" s="2" t="s">
        <v>12</v>
      </c>
      <c r="C1667" s="2">
        <v>1185732</v>
      </c>
      <c r="D1667" s="3">
        <v>44214</v>
      </c>
      <c r="E1667" s="2" t="s">
        <v>31</v>
      </c>
      <c r="F1667" s="2" t="s">
        <v>68</v>
      </c>
      <c r="G1667" s="2" t="s">
        <v>69</v>
      </c>
      <c r="H1667" s="2" t="s">
        <v>18</v>
      </c>
      <c r="I1667" s="4">
        <v>0.25000000000000006</v>
      </c>
      <c r="J1667" s="5">
        <v>2750</v>
      </c>
      <c r="K1667" s="6">
        <f t="shared" si="12"/>
        <v>687.50000000000011</v>
      </c>
      <c r="L1667" s="6">
        <f t="shared" si="13"/>
        <v>275.00000000000006</v>
      </c>
      <c r="M1667" s="7">
        <v>0.4</v>
      </c>
    </row>
    <row r="1668" spans="2:13" x14ac:dyDescent="0.2">
      <c r="B1668" s="2" t="s">
        <v>12</v>
      </c>
      <c r="C1668" s="2">
        <v>1185732</v>
      </c>
      <c r="D1668" s="3">
        <v>44214</v>
      </c>
      <c r="E1668" s="2" t="s">
        <v>31</v>
      </c>
      <c r="F1668" s="2" t="s">
        <v>68</v>
      </c>
      <c r="G1668" s="2" t="s">
        <v>69</v>
      </c>
      <c r="H1668" s="2" t="s">
        <v>19</v>
      </c>
      <c r="I1668" s="4">
        <v>0.39999999999999997</v>
      </c>
      <c r="J1668" s="5">
        <v>3250</v>
      </c>
      <c r="K1668" s="6">
        <f t="shared" si="12"/>
        <v>1300</v>
      </c>
      <c r="L1668" s="6">
        <f t="shared" si="13"/>
        <v>454.99999999999994</v>
      </c>
      <c r="M1668" s="7">
        <v>0.35</v>
      </c>
    </row>
    <row r="1669" spans="2:13" x14ac:dyDescent="0.2">
      <c r="B1669" s="2" t="s">
        <v>12</v>
      </c>
      <c r="C1669" s="2">
        <v>1185732</v>
      </c>
      <c r="D1669" s="3">
        <v>44214</v>
      </c>
      <c r="E1669" s="2" t="s">
        <v>31</v>
      </c>
      <c r="F1669" s="2" t="s">
        <v>68</v>
      </c>
      <c r="G1669" s="2" t="s">
        <v>69</v>
      </c>
      <c r="H1669" s="2" t="s">
        <v>20</v>
      </c>
      <c r="I1669" s="4">
        <v>0.3</v>
      </c>
      <c r="J1669" s="5">
        <v>4250</v>
      </c>
      <c r="K1669" s="6">
        <f t="shared" si="12"/>
        <v>1275</v>
      </c>
      <c r="L1669" s="6">
        <f t="shared" si="13"/>
        <v>637.5</v>
      </c>
      <c r="M1669" s="7">
        <v>0.5</v>
      </c>
    </row>
    <row r="1670" spans="2:13" x14ac:dyDescent="0.2">
      <c r="B1670" s="2" t="s">
        <v>12</v>
      </c>
      <c r="C1670" s="2">
        <v>1185732</v>
      </c>
      <c r="D1670" s="3">
        <v>44245</v>
      </c>
      <c r="E1670" s="2" t="s">
        <v>31</v>
      </c>
      <c r="F1670" s="2" t="s">
        <v>68</v>
      </c>
      <c r="G1670" s="2" t="s">
        <v>69</v>
      </c>
      <c r="H1670" s="2" t="s">
        <v>15</v>
      </c>
      <c r="I1670" s="4">
        <v>0.3</v>
      </c>
      <c r="J1670" s="5">
        <v>6750</v>
      </c>
      <c r="K1670" s="6">
        <f t="shared" si="12"/>
        <v>2025</v>
      </c>
      <c r="L1670" s="6">
        <f t="shared" si="13"/>
        <v>810</v>
      </c>
      <c r="M1670" s="7">
        <v>0.4</v>
      </c>
    </row>
    <row r="1671" spans="2:13" x14ac:dyDescent="0.2">
      <c r="B1671" s="2" t="s">
        <v>12</v>
      </c>
      <c r="C1671" s="2">
        <v>1185732</v>
      </c>
      <c r="D1671" s="3">
        <v>44245</v>
      </c>
      <c r="E1671" s="2" t="s">
        <v>31</v>
      </c>
      <c r="F1671" s="2" t="s">
        <v>68</v>
      </c>
      <c r="G1671" s="2" t="s">
        <v>69</v>
      </c>
      <c r="H1671" s="2" t="s">
        <v>16</v>
      </c>
      <c r="I1671" s="4">
        <v>0.3</v>
      </c>
      <c r="J1671" s="5">
        <v>3250</v>
      </c>
      <c r="K1671" s="6">
        <f t="shared" si="12"/>
        <v>975</v>
      </c>
      <c r="L1671" s="6">
        <f t="shared" si="13"/>
        <v>341.25</v>
      </c>
      <c r="M1671" s="7">
        <v>0.35</v>
      </c>
    </row>
    <row r="1672" spans="2:13" x14ac:dyDescent="0.2">
      <c r="B1672" s="2" t="s">
        <v>12</v>
      </c>
      <c r="C1672" s="2">
        <v>1185732</v>
      </c>
      <c r="D1672" s="3">
        <v>44245</v>
      </c>
      <c r="E1672" s="2" t="s">
        <v>31</v>
      </c>
      <c r="F1672" s="2" t="s">
        <v>68</v>
      </c>
      <c r="G1672" s="2" t="s">
        <v>69</v>
      </c>
      <c r="H1672" s="2" t="s">
        <v>17</v>
      </c>
      <c r="I1672" s="4">
        <v>0.2</v>
      </c>
      <c r="J1672" s="5">
        <v>3750</v>
      </c>
      <c r="K1672" s="6">
        <f t="shared" si="12"/>
        <v>750</v>
      </c>
      <c r="L1672" s="6">
        <f t="shared" si="13"/>
        <v>262.5</v>
      </c>
      <c r="M1672" s="7">
        <v>0.35</v>
      </c>
    </row>
    <row r="1673" spans="2:13" x14ac:dyDescent="0.2">
      <c r="B1673" s="2" t="s">
        <v>12</v>
      </c>
      <c r="C1673" s="2">
        <v>1185732</v>
      </c>
      <c r="D1673" s="3">
        <v>44245</v>
      </c>
      <c r="E1673" s="2" t="s">
        <v>31</v>
      </c>
      <c r="F1673" s="2" t="s">
        <v>68</v>
      </c>
      <c r="G1673" s="2" t="s">
        <v>69</v>
      </c>
      <c r="H1673" s="2" t="s">
        <v>18</v>
      </c>
      <c r="I1673" s="4">
        <v>0.25000000000000006</v>
      </c>
      <c r="J1673" s="5">
        <v>2500</v>
      </c>
      <c r="K1673" s="6">
        <f t="shared" si="12"/>
        <v>625.00000000000011</v>
      </c>
      <c r="L1673" s="6">
        <f t="shared" si="13"/>
        <v>250.00000000000006</v>
      </c>
      <c r="M1673" s="7">
        <v>0.4</v>
      </c>
    </row>
    <row r="1674" spans="2:13" x14ac:dyDescent="0.2">
      <c r="B1674" s="2" t="s">
        <v>12</v>
      </c>
      <c r="C1674" s="2">
        <v>1185732</v>
      </c>
      <c r="D1674" s="3">
        <v>44245</v>
      </c>
      <c r="E1674" s="2" t="s">
        <v>31</v>
      </c>
      <c r="F1674" s="2" t="s">
        <v>68</v>
      </c>
      <c r="G1674" s="2" t="s">
        <v>69</v>
      </c>
      <c r="H1674" s="2" t="s">
        <v>19</v>
      </c>
      <c r="I1674" s="4">
        <v>0.39999999999999997</v>
      </c>
      <c r="J1674" s="5">
        <v>3250</v>
      </c>
      <c r="K1674" s="6">
        <f t="shared" si="12"/>
        <v>1300</v>
      </c>
      <c r="L1674" s="6">
        <f t="shared" si="13"/>
        <v>454.99999999999994</v>
      </c>
      <c r="M1674" s="7">
        <v>0.35</v>
      </c>
    </row>
    <row r="1675" spans="2:13" x14ac:dyDescent="0.2">
      <c r="B1675" s="2" t="s">
        <v>12</v>
      </c>
      <c r="C1675" s="2">
        <v>1185732</v>
      </c>
      <c r="D1675" s="3">
        <v>44245</v>
      </c>
      <c r="E1675" s="2" t="s">
        <v>31</v>
      </c>
      <c r="F1675" s="2" t="s">
        <v>68</v>
      </c>
      <c r="G1675" s="2" t="s">
        <v>69</v>
      </c>
      <c r="H1675" s="2" t="s">
        <v>20</v>
      </c>
      <c r="I1675" s="4">
        <v>0.3</v>
      </c>
      <c r="J1675" s="5">
        <v>4000</v>
      </c>
      <c r="K1675" s="6">
        <f t="shared" si="12"/>
        <v>1200</v>
      </c>
      <c r="L1675" s="6">
        <f t="shared" si="13"/>
        <v>600</v>
      </c>
      <c r="M1675" s="7">
        <v>0.5</v>
      </c>
    </row>
    <row r="1676" spans="2:13" x14ac:dyDescent="0.2">
      <c r="B1676" s="2" t="s">
        <v>12</v>
      </c>
      <c r="C1676" s="2">
        <v>1185732</v>
      </c>
      <c r="D1676" s="3">
        <v>44272</v>
      </c>
      <c r="E1676" s="2" t="s">
        <v>31</v>
      </c>
      <c r="F1676" s="2" t="s">
        <v>68</v>
      </c>
      <c r="G1676" s="2" t="s">
        <v>69</v>
      </c>
      <c r="H1676" s="2" t="s">
        <v>15</v>
      </c>
      <c r="I1676" s="4">
        <v>0.35000000000000003</v>
      </c>
      <c r="J1676" s="5">
        <v>6200</v>
      </c>
      <c r="K1676" s="6">
        <f t="shared" si="12"/>
        <v>2170</v>
      </c>
      <c r="L1676" s="6">
        <f t="shared" si="13"/>
        <v>868</v>
      </c>
      <c r="M1676" s="7">
        <v>0.4</v>
      </c>
    </row>
    <row r="1677" spans="2:13" x14ac:dyDescent="0.2">
      <c r="B1677" s="2" t="s">
        <v>12</v>
      </c>
      <c r="C1677" s="2">
        <v>1185732</v>
      </c>
      <c r="D1677" s="3">
        <v>44272</v>
      </c>
      <c r="E1677" s="2" t="s">
        <v>31</v>
      </c>
      <c r="F1677" s="2" t="s">
        <v>68</v>
      </c>
      <c r="G1677" s="2" t="s">
        <v>69</v>
      </c>
      <c r="H1677" s="2" t="s">
        <v>16</v>
      </c>
      <c r="I1677" s="4">
        <v>0.35000000000000003</v>
      </c>
      <c r="J1677" s="5">
        <v>3000</v>
      </c>
      <c r="K1677" s="6">
        <f t="shared" si="12"/>
        <v>1050</v>
      </c>
      <c r="L1677" s="6">
        <f t="shared" si="13"/>
        <v>367.5</v>
      </c>
      <c r="M1677" s="7">
        <v>0.35</v>
      </c>
    </row>
    <row r="1678" spans="2:13" x14ac:dyDescent="0.2">
      <c r="B1678" s="2" t="s">
        <v>12</v>
      </c>
      <c r="C1678" s="2">
        <v>1185732</v>
      </c>
      <c r="D1678" s="3">
        <v>44272</v>
      </c>
      <c r="E1678" s="2" t="s">
        <v>31</v>
      </c>
      <c r="F1678" s="2" t="s">
        <v>68</v>
      </c>
      <c r="G1678" s="2" t="s">
        <v>69</v>
      </c>
      <c r="H1678" s="2" t="s">
        <v>17</v>
      </c>
      <c r="I1678" s="4">
        <v>0.25000000000000006</v>
      </c>
      <c r="J1678" s="5">
        <v>3500</v>
      </c>
      <c r="K1678" s="6">
        <f t="shared" si="12"/>
        <v>875.00000000000023</v>
      </c>
      <c r="L1678" s="6">
        <f t="shared" si="13"/>
        <v>306.25000000000006</v>
      </c>
      <c r="M1678" s="7">
        <v>0.35</v>
      </c>
    </row>
    <row r="1679" spans="2:13" x14ac:dyDescent="0.2">
      <c r="B1679" s="2" t="s">
        <v>12</v>
      </c>
      <c r="C1679" s="2">
        <v>1185732</v>
      </c>
      <c r="D1679" s="3">
        <v>44272</v>
      </c>
      <c r="E1679" s="2" t="s">
        <v>31</v>
      </c>
      <c r="F1679" s="2" t="s">
        <v>68</v>
      </c>
      <c r="G1679" s="2" t="s">
        <v>69</v>
      </c>
      <c r="H1679" s="2" t="s">
        <v>18</v>
      </c>
      <c r="I1679" s="4">
        <v>0.3</v>
      </c>
      <c r="J1679" s="5">
        <v>2000</v>
      </c>
      <c r="K1679" s="6">
        <f t="shared" si="12"/>
        <v>600</v>
      </c>
      <c r="L1679" s="6">
        <f t="shared" si="13"/>
        <v>240</v>
      </c>
      <c r="M1679" s="7">
        <v>0.4</v>
      </c>
    </row>
    <row r="1680" spans="2:13" x14ac:dyDescent="0.2">
      <c r="B1680" s="2" t="s">
        <v>12</v>
      </c>
      <c r="C1680" s="2">
        <v>1185732</v>
      </c>
      <c r="D1680" s="3">
        <v>44272</v>
      </c>
      <c r="E1680" s="2" t="s">
        <v>31</v>
      </c>
      <c r="F1680" s="2" t="s">
        <v>68</v>
      </c>
      <c r="G1680" s="2" t="s">
        <v>69</v>
      </c>
      <c r="H1680" s="2" t="s">
        <v>19</v>
      </c>
      <c r="I1680" s="4">
        <v>0.45</v>
      </c>
      <c r="J1680" s="5">
        <v>2500</v>
      </c>
      <c r="K1680" s="6">
        <f t="shared" si="12"/>
        <v>1125</v>
      </c>
      <c r="L1680" s="6">
        <f t="shared" si="13"/>
        <v>393.75</v>
      </c>
      <c r="M1680" s="7">
        <v>0.35</v>
      </c>
    </row>
    <row r="1681" spans="2:13" x14ac:dyDescent="0.2">
      <c r="B1681" s="2" t="s">
        <v>12</v>
      </c>
      <c r="C1681" s="2">
        <v>1185732</v>
      </c>
      <c r="D1681" s="3">
        <v>44272</v>
      </c>
      <c r="E1681" s="2" t="s">
        <v>31</v>
      </c>
      <c r="F1681" s="2" t="s">
        <v>68</v>
      </c>
      <c r="G1681" s="2" t="s">
        <v>69</v>
      </c>
      <c r="H1681" s="2" t="s">
        <v>20</v>
      </c>
      <c r="I1681" s="4">
        <v>0.35000000000000003</v>
      </c>
      <c r="J1681" s="5">
        <v>3500</v>
      </c>
      <c r="K1681" s="6">
        <f t="shared" si="12"/>
        <v>1225.0000000000002</v>
      </c>
      <c r="L1681" s="6">
        <f t="shared" si="13"/>
        <v>612.50000000000011</v>
      </c>
      <c r="M1681" s="7">
        <v>0.5</v>
      </c>
    </row>
    <row r="1682" spans="2:13" x14ac:dyDescent="0.2">
      <c r="B1682" s="2" t="s">
        <v>12</v>
      </c>
      <c r="C1682" s="2">
        <v>1185732</v>
      </c>
      <c r="D1682" s="3">
        <v>44304</v>
      </c>
      <c r="E1682" s="2" t="s">
        <v>31</v>
      </c>
      <c r="F1682" s="2" t="s">
        <v>68</v>
      </c>
      <c r="G1682" s="2" t="s">
        <v>69</v>
      </c>
      <c r="H1682" s="2" t="s">
        <v>15</v>
      </c>
      <c r="I1682" s="4">
        <v>0.35000000000000003</v>
      </c>
      <c r="J1682" s="5">
        <v>5750</v>
      </c>
      <c r="K1682" s="6">
        <f t="shared" si="12"/>
        <v>2012.5000000000002</v>
      </c>
      <c r="L1682" s="6">
        <f t="shared" si="13"/>
        <v>805.00000000000011</v>
      </c>
      <c r="M1682" s="7">
        <v>0.4</v>
      </c>
    </row>
    <row r="1683" spans="2:13" x14ac:dyDescent="0.2">
      <c r="B1683" s="2" t="s">
        <v>12</v>
      </c>
      <c r="C1683" s="2">
        <v>1185732</v>
      </c>
      <c r="D1683" s="3">
        <v>44304</v>
      </c>
      <c r="E1683" s="2" t="s">
        <v>31</v>
      </c>
      <c r="F1683" s="2" t="s">
        <v>68</v>
      </c>
      <c r="G1683" s="2" t="s">
        <v>69</v>
      </c>
      <c r="H1683" s="2" t="s">
        <v>16</v>
      </c>
      <c r="I1683" s="4">
        <v>0.30000000000000004</v>
      </c>
      <c r="J1683" s="5">
        <v>2750</v>
      </c>
      <c r="K1683" s="6">
        <f t="shared" si="12"/>
        <v>825.00000000000011</v>
      </c>
      <c r="L1683" s="6">
        <f t="shared" si="13"/>
        <v>288.75</v>
      </c>
      <c r="M1683" s="7">
        <v>0.35</v>
      </c>
    </row>
    <row r="1684" spans="2:13" x14ac:dyDescent="0.2">
      <c r="B1684" s="2" t="s">
        <v>12</v>
      </c>
      <c r="C1684" s="2">
        <v>1185732</v>
      </c>
      <c r="D1684" s="3">
        <v>44304</v>
      </c>
      <c r="E1684" s="2" t="s">
        <v>31</v>
      </c>
      <c r="F1684" s="2" t="s">
        <v>68</v>
      </c>
      <c r="G1684" s="2" t="s">
        <v>69</v>
      </c>
      <c r="H1684" s="2" t="s">
        <v>17</v>
      </c>
      <c r="I1684" s="4">
        <v>0.20000000000000007</v>
      </c>
      <c r="J1684" s="5">
        <v>2750</v>
      </c>
      <c r="K1684" s="6">
        <f t="shared" si="12"/>
        <v>550.00000000000023</v>
      </c>
      <c r="L1684" s="6">
        <f t="shared" si="13"/>
        <v>192.50000000000006</v>
      </c>
      <c r="M1684" s="7">
        <v>0.35</v>
      </c>
    </row>
    <row r="1685" spans="2:13" x14ac:dyDescent="0.2">
      <c r="B1685" s="2" t="s">
        <v>12</v>
      </c>
      <c r="C1685" s="2">
        <v>1185732</v>
      </c>
      <c r="D1685" s="3">
        <v>44304</v>
      </c>
      <c r="E1685" s="2" t="s">
        <v>31</v>
      </c>
      <c r="F1685" s="2" t="s">
        <v>68</v>
      </c>
      <c r="G1685" s="2" t="s">
        <v>69</v>
      </c>
      <c r="H1685" s="2" t="s">
        <v>18</v>
      </c>
      <c r="I1685" s="4">
        <v>0.25</v>
      </c>
      <c r="J1685" s="5">
        <v>2000</v>
      </c>
      <c r="K1685" s="6">
        <f t="shared" si="12"/>
        <v>500</v>
      </c>
      <c r="L1685" s="6">
        <f t="shared" si="13"/>
        <v>200</v>
      </c>
      <c r="M1685" s="7">
        <v>0.4</v>
      </c>
    </row>
    <row r="1686" spans="2:13" x14ac:dyDescent="0.2">
      <c r="B1686" s="2" t="s">
        <v>12</v>
      </c>
      <c r="C1686" s="2">
        <v>1185732</v>
      </c>
      <c r="D1686" s="3">
        <v>44304</v>
      </c>
      <c r="E1686" s="2" t="s">
        <v>31</v>
      </c>
      <c r="F1686" s="2" t="s">
        <v>68</v>
      </c>
      <c r="G1686" s="2" t="s">
        <v>69</v>
      </c>
      <c r="H1686" s="2" t="s">
        <v>19</v>
      </c>
      <c r="I1686" s="4">
        <v>0.4</v>
      </c>
      <c r="J1686" s="5">
        <v>2250</v>
      </c>
      <c r="K1686" s="6">
        <f t="shared" si="12"/>
        <v>900</v>
      </c>
      <c r="L1686" s="6">
        <f t="shared" si="13"/>
        <v>315</v>
      </c>
      <c r="M1686" s="7">
        <v>0.35</v>
      </c>
    </row>
    <row r="1687" spans="2:13" x14ac:dyDescent="0.2">
      <c r="B1687" s="2" t="s">
        <v>12</v>
      </c>
      <c r="C1687" s="2">
        <v>1185732</v>
      </c>
      <c r="D1687" s="3">
        <v>44304</v>
      </c>
      <c r="E1687" s="2" t="s">
        <v>31</v>
      </c>
      <c r="F1687" s="2" t="s">
        <v>68</v>
      </c>
      <c r="G1687" s="2" t="s">
        <v>69</v>
      </c>
      <c r="H1687" s="2" t="s">
        <v>20</v>
      </c>
      <c r="I1687" s="4">
        <v>0.30000000000000004</v>
      </c>
      <c r="J1687" s="5">
        <v>3500</v>
      </c>
      <c r="K1687" s="6">
        <f t="shared" si="12"/>
        <v>1050.0000000000002</v>
      </c>
      <c r="L1687" s="6">
        <f t="shared" si="13"/>
        <v>525.00000000000011</v>
      </c>
      <c r="M1687" s="7">
        <v>0.5</v>
      </c>
    </row>
    <row r="1688" spans="2:13" x14ac:dyDescent="0.2">
      <c r="B1688" s="2" t="s">
        <v>12</v>
      </c>
      <c r="C1688" s="2">
        <v>1185732</v>
      </c>
      <c r="D1688" s="3">
        <v>44335</v>
      </c>
      <c r="E1688" s="2" t="s">
        <v>31</v>
      </c>
      <c r="F1688" s="2" t="s">
        <v>68</v>
      </c>
      <c r="G1688" s="2" t="s">
        <v>69</v>
      </c>
      <c r="H1688" s="2" t="s">
        <v>15</v>
      </c>
      <c r="I1688" s="4">
        <v>0.4</v>
      </c>
      <c r="J1688" s="5">
        <v>6200</v>
      </c>
      <c r="K1688" s="6">
        <f t="shared" si="12"/>
        <v>2480</v>
      </c>
      <c r="L1688" s="6">
        <f t="shared" si="13"/>
        <v>992</v>
      </c>
      <c r="M1688" s="7">
        <v>0.4</v>
      </c>
    </row>
    <row r="1689" spans="2:13" x14ac:dyDescent="0.2">
      <c r="B1689" s="2" t="s">
        <v>12</v>
      </c>
      <c r="C1689" s="2">
        <v>1185732</v>
      </c>
      <c r="D1689" s="3">
        <v>44335</v>
      </c>
      <c r="E1689" s="2" t="s">
        <v>31</v>
      </c>
      <c r="F1689" s="2" t="s">
        <v>68</v>
      </c>
      <c r="G1689" s="2" t="s">
        <v>69</v>
      </c>
      <c r="H1689" s="2" t="s">
        <v>16</v>
      </c>
      <c r="I1689" s="4">
        <v>0.35000000000000009</v>
      </c>
      <c r="J1689" s="5">
        <v>3250</v>
      </c>
      <c r="K1689" s="6">
        <f t="shared" si="12"/>
        <v>1137.5000000000002</v>
      </c>
      <c r="L1689" s="6">
        <f t="shared" si="13"/>
        <v>398.12500000000006</v>
      </c>
      <c r="M1689" s="7">
        <v>0.35</v>
      </c>
    </row>
    <row r="1690" spans="2:13" x14ac:dyDescent="0.2">
      <c r="B1690" s="2" t="s">
        <v>12</v>
      </c>
      <c r="C1690" s="2">
        <v>1185732</v>
      </c>
      <c r="D1690" s="3">
        <v>44335</v>
      </c>
      <c r="E1690" s="2" t="s">
        <v>31</v>
      </c>
      <c r="F1690" s="2" t="s">
        <v>68</v>
      </c>
      <c r="G1690" s="2" t="s">
        <v>69</v>
      </c>
      <c r="H1690" s="2" t="s">
        <v>17</v>
      </c>
      <c r="I1690" s="4">
        <v>0.30000000000000004</v>
      </c>
      <c r="J1690" s="5">
        <v>3000</v>
      </c>
      <c r="K1690" s="6">
        <f t="shared" si="12"/>
        <v>900.00000000000011</v>
      </c>
      <c r="L1690" s="6">
        <f t="shared" si="13"/>
        <v>315</v>
      </c>
      <c r="M1690" s="7">
        <v>0.35</v>
      </c>
    </row>
    <row r="1691" spans="2:13" x14ac:dyDescent="0.2">
      <c r="B1691" s="2" t="s">
        <v>12</v>
      </c>
      <c r="C1691" s="2">
        <v>1185732</v>
      </c>
      <c r="D1691" s="3">
        <v>44335</v>
      </c>
      <c r="E1691" s="2" t="s">
        <v>31</v>
      </c>
      <c r="F1691" s="2" t="s">
        <v>68</v>
      </c>
      <c r="G1691" s="2" t="s">
        <v>69</v>
      </c>
      <c r="H1691" s="2" t="s">
        <v>18</v>
      </c>
      <c r="I1691" s="4">
        <v>0.30000000000000004</v>
      </c>
      <c r="J1691" s="5">
        <v>2250</v>
      </c>
      <c r="K1691" s="6">
        <f t="shared" si="12"/>
        <v>675.00000000000011</v>
      </c>
      <c r="L1691" s="6">
        <f t="shared" si="13"/>
        <v>270.00000000000006</v>
      </c>
      <c r="M1691" s="7">
        <v>0.4</v>
      </c>
    </row>
    <row r="1692" spans="2:13" x14ac:dyDescent="0.2">
      <c r="B1692" s="2" t="s">
        <v>12</v>
      </c>
      <c r="C1692" s="2">
        <v>1185732</v>
      </c>
      <c r="D1692" s="3">
        <v>44335</v>
      </c>
      <c r="E1692" s="2" t="s">
        <v>31</v>
      </c>
      <c r="F1692" s="2" t="s">
        <v>68</v>
      </c>
      <c r="G1692" s="2" t="s">
        <v>69</v>
      </c>
      <c r="H1692" s="2" t="s">
        <v>19</v>
      </c>
      <c r="I1692" s="4">
        <v>0.44999999999999996</v>
      </c>
      <c r="J1692" s="5">
        <v>2500</v>
      </c>
      <c r="K1692" s="6">
        <f t="shared" si="12"/>
        <v>1125</v>
      </c>
      <c r="L1692" s="6">
        <f t="shared" si="13"/>
        <v>393.75</v>
      </c>
      <c r="M1692" s="7">
        <v>0.35</v>
      </c>
    </row>
    <row r="1693" spans="2:13" x14ac:dyDescent="0.2">
      <c r="B1693" s="2" t="s">
        <v>12</v>
      </c>
      <c r="C1693" s="2">
        <v>1185732</v>
      </c>
      <c r="D1693" s="3">
        <v>44335</v>
      </c>
      <c r="E1693" s="2" t="s">
        <v>31</v>
      </c>
      <c r="F1693" s="2" t="s">
        <v>68</v>
      </c>
      <c r="G1693" s="2" t="s">
        <v>69</v>
      </c>
      <c r="H1693" s="2" t="s">
        <v>20</v>
      </c>
      <c r="I1693" s="4">
        <v>0.49999999999999994</v>
      </c>
      <c r="J1693" s="5">
        <v>3500</v>
      </c>
      <c r="K1693" s="6">
        <f t="shared" si="12"/>
        <v>1749.9999999999998</v>
      </c>
      <c r="L1693" s="6">
        <f t="shared" si="13"/>
        <v>874.99999999999989</v>
      </c>
      <c r="M1693" s="7">
        <v>0.5</v>
      </c>
    </row>
    <row r="1694" spans="2:13" x14ac:dyDescent="0.2">
      <c r="B1694" s="2" t="s">
        <v>12</v>
      </c>
      <c r="C1694" s="2">
        <v>1185732</v>
      </c>
      <c r="D1694" s="3">
        <v>44365</v>
      </c>
      <c r="E1694" s="2" t="s">
        <v>31</v>
      </c>
      <c r="F1694" s="2" t="s">
        <v>68</v>
      </c>
      <c r="G1694" s="2" t="s">
        <v>69</v>
      </c>
      <c r="H1694" s="2" t="s">
        <v>15</v>
      </c>
      <c r="I1694" s="4">
        <v>0.35000000000000003</v>
      </c>
      <c r="J1694" s="5">
        <v>6000</v>
      </c>
      <c r="K1694" s="6">
        <f t="shared" si="12"/>
        <v>2100</v>
      </c>
      <c r="L1694" s="6">
        <f t="shared" si="13"/>
        <v>840</v>
      </c>
      <c r="M1694" s="7">
        <v>0.4</v>
      </c>
    </row>
    <row r="1695" spans="2:13" x14ac:dyDescent="0.2">
      <c r="B1695" s="2" t="s">
        <v>12</v>
      </c>
      <c r="C1695" s="2">
        <v>1185732</v>
      </c>
      <c r="D1695" s="3">
        <v>44365</v>
      </c>
      <c r="E1695" s="2" t="s">
        <v>31</v>
      </c>
      <c r="F1695" s="2" t="s">
        <v>68</v>
      </c>
      <c r="G1695" s="2" t="s">
        <v>69</v>
      </c>
      <c r="H1695" s="2" t="s">
        <v>16</v>
      </c>
      <c r="I1695" s="4">
        <v>0.3000000000000001</v>
      </c>
      <c r="J1695" s="5">
        <v>3500</v>
      </c>
      <c r="K1695" s="6">
        <f t="shared" si="12"/>
        <v>1050.0000000000005</v>
      </c>
      <c r="L1695" s="6">
        <f t="shared" si="13"/>
        <v>367.50000000000011</v>
      </c>
      <c r="M1695" s="7">
        <v>0.35</v>
      </c>
    </row>
    <row r="1696" spans="2:13" x14ac:dyDescent="0.2">
      <c r="B1696" s="2" t="s">
        <v>12</v>
      </c>
      <c r="C1696" s="2">
        <v>1185732</v>
      </c>
      <c r="D1696" s="3">
        <v>44365</v>
      </c>
      <c r="E1696" s="2" t="s">
        <v>31</v>
      </c>
      <c r="F1696" s="2" t="s">
        <v>68</v>
      </c>
      <c r="G1696" s="2" t="s">
        <v>69</v>
      </c>
      <c r="H1696" s="2" t="s">
        <v>17</v>
      </c>
      <c r="I1696" s="4">
        <v>0.25000000000000006</v>
      </c>
      <c r="J1696" s="5">
        <v>3750</v>
      </c>
      <c r="K1696" s="6">
        <f t="shared" si="12"/>
        <v>937.50000000000023</v>
      </c>
      <c r="L1696" s="6">
        <f t="shared" si="13"/>
        <v>328.12500000000006</v>
      </c>
      <c r="M1696" s="7">
        <v>0.35</v>
      </c>
    </row>
    <row r="1697" spans="2:13" x14ac:dyDescent="0.2">
      <c r="B1697" s="2" t="s">
        <v>12</v>
      </c>
      <c r="C1697" s="2">
        <v>1185732</v>
      </c>
      <c r="D1697" s="3">
        <v>44365</v>
      </c>
      <c r="E1697" s="2" t="s">
        <v>31</v>
      </c>
      <c r="F1697" s="2" t="s">
        <v>68</v>
      </c>
      <c r="G1697" s="2" t="s">
        <v>69</v>
      </c>
      <c r="H1697" s="2" t="s">
        <v>18</v>
      </c>
      <c r="I1697" s="4">
        <v>0.25000000000000006</v>
      </c>
      <c r="J1697" s="5">
        <v>3500</v>
      </c>
      <c r="K1697" s="6">
        <f t="shared" si="12"/>
        <v>875.00000000000023</v>
      </c>
      <c r="L1697" s="6">
        <f t="shared" si="13"/>
        <v>350.00000000000011</v>
      </c>
      <c r="M1697" s="7">
        <v>0.4</v>
      </c>
    </row>
    <row r="1698" spans="2:13" x14ac:dyDescent="0.2">
      <c r="B1698" s="2" t="s">
        <v>12</v>
      </c>
      <c r="C1698" s="2">
        <v>1185732</v>
      </c>
      <c r="D1698" s="3">
        <v>44365</v>
      </c>
      <c r="E1698" s="2" t="s">
        <v>31</v>
      </c>
      <c r="F1698" s="2" t="s">
        <v>68</v>
      </c>
      <c r="G1698" s="2" t="s">
        <v>69</v>
      </c>
      <c r="H1698" s="2" t="s">
        <v>19</v>
      </c>
      <c r="I1698" s="4">
        <v>0.4</v>
      </c>
      <c r="J1698" s="5">
        <v>3500</v>
      </c>
      <c r="K1698" s="6">
        <f t="shared" si="12"/>
        <v>1400</v>
      </c>
      <c r="L1698" s="6">
        <f t="shared" si="13"/>
        <v>489.99999999999994</v>
      </c>
      <c r="M1698" s="7">
        <v>0.35</v>
      </c>
    </row>
    <row r="1699" spans="2:13" x14ac:dyDescent="0.2">
      <c r="B1699" s="2" t="s">
        <v>12</v>
      </c>
      <c r="C1699" s="2">
        <v>1185732</v>
      </c>
      <c r="D1699" s="3">
        <v>44365</v>
      </c>
      <c r="E1699" s="2" t="s">
        <v>31</v>
      </c>
      <c r="F1699" s="2" t="s">
        <v>68</v>
      </c>
      <c r="G1699" s="2" t="s">
        <v>69</v>
      </c>
      <c r="H1699" s="2" t="s">
        <v>20</v>
      </c>
      <c r="I1699" s="4">
        <v>0.45</v>
      </c>
      <c r="J1699" s="5">
        <v>5250</v>
      </c>
      <c r="K1699" s="6">
        <f t="shared" si="12"/>
        <v>2362.5</v>
      </c>
      <c r="L1699" s="6">
        <f t="shared" si="13"/>
        <v>1181.25</v>
      </c>
      <c r="M1699" s="7">
        <v>0.5</v>
      </c>
    </row>
    <row r="1700" spans="2:13" x14ac:dyDescent="0.2">
      <c r="B1700" s="2" t="s">
        <v>12</v>
      </c>
      <c r="C1700" s="2">
        <v>1185732</v>
      </c>
      <c r="D1700" s="3">
        <v>44394</v>
      </c>
      <c r="E1700" s="2" t="s">
        <v>31</v>
      </c>
      <c r="F1700" s="2" t="s">
        <v>68</v>
      </c>
      <c r="G1700" s="2" t="s">
        <v>69</v>
      </c>
      <c r="H1700" s="2" t="s">
        <v>15</v>
      </c>
      <c r="I1700" s="4">
        <v>0.4</v>
      </c>
      <c r="J1700" s="5">
        <v>7500</v>
      </c>
      <c r="K1700" s="6">
        <f t="shared" si="12"/>
        <v>3000</v>
      </c>
      <c r="L1700" s="6">
        <f t="shared" si="13"/>
        <v>1200</v>
      </c>
      <c r="M1700" s="7">
        <v>0.4</v>
      </c>
    </row>
    <row r="1701" spans="2:13" x14ac:dyDescent="0.2">
      <c r="B1701" s="2" t="s">
        <v>12</v>
      </c>
      <c r="C1701" s="2">
        <v>1185732</v>
      </c>
      <c r="D1701" s="3">
        <v>44394</v>
      </c>
      <c r="E1701" s="2" t="s">
        <v>31</v>
      </c>
      <c r="F1701" s="2" t="s">
        <v>68</v>
      </c>
      <c r="G1701" s="2" t="s">
        <v>69</v>
      </c>
      <c r="H1701" s="2" t="s">
        <v>16</v>
      </c>
      <c r="I1701" s="4">
        <v>0.35000000000000009</v>
      </c>
      <c r="J1701" s="5">
        <v>5000</v>
      </c>
      <c r="K1701" s="6">
        <f t="shared" si="12"/>
        <v>1750.0000000000005</v>
      </c>
      <c r="L1701" s="6">
        <f t="shared" si="13"/>
        <v>612.50000000000011</v>
      </c>
      <c r="M1701" s="7">
        <v>0.35</v>
      </c>
    </row>
    <row r="1702" spans="2:13" x14ac:dyDescent="0.2">
      <c r="B1702" s="2" t="s">
        <v>12</v>
      </c>
      <c r="C1702" s="2">
        <v>1185732</v>
      </c>
      <c r="D1702" s="3">
        <v>44394</v>
      </c>
      <c r="E1702" s="2" t="s">
        <v>31</v>
      </c>
      <c r="F1702" s="2" t="s">
        <v>68</v>
      </c>
      <c r="G1702" s="2" t="s">
        <v>69</v>
      </c>
      <c r="H1702" s="2" t="s">
        <v>17</v>
      </c>
      <c r="I1702" s="4">
        <v>0.30000000000000004</v>
      </c>
      <c r="J1702" s="5">
        <v>4250</v>
      </c>
      <c r="K1702" s="6">
        <f t="shared" si="12"/>
        <v>1275.0000000000002</v>
      </c>
      <c r="L1702" s="6">
        <f t="shared" si="13"/>
        <v>446.25000000000006</v>
      </c>
      <c r="M1702" s="7">
        <v>0.35</v>
      </c>
    </row>
    <row r="1703" spans="2:13" x14ac:dyDescent="0.2">
      <c r="B1703" s="2" t="s">
        <v>12</v>
      </c>
      <c r="C1703" s="2">
        <v>1185732</v>
      </c>
      <c r="D1703" s="3">
        <v>44394</v>
      </c>
      <c r="E1703" s="2" t="s">
        <v>31</v>
      </c>
      <c r="F1703" s="2" t="s">
        <v>68</v>
      </c>
      <c r="G1703" s="2" t="s">
        <v>69</v>
      </c>
      <c r="H1703" s="2" t="s">
        <v>18</v>
      </c>
      <c r="I1703" s="4">
        <v>0.30000000000000004</v>
      </c>
      <c r="J1703" s="5">
        <v>3750</v>
      </c>
      <c r="K1703" s="6">
        <f t="shared" si="12"/>
        <v>1125.0000000000002</v>
      </c>
      <c r="L1703" s="6">
        <f t="shared" si="13"/>
        <v>450.00000000000011</v>
      </c>
      <c r="M1703" s="7">
        <v>0.4</v>
      </c>
    </row>
    <row r="1704" spans="2:13" x14ac:dyDescent="0.2">
      <c r="B1704" s="2" t="s">
        <v>12</v>
      </c>
      <c r="C1704" s="2">
        <v>1185732</v>
      </c>
      <c r="D1704" s="3">
        <v>44394</v>
      </c>
      <c r="E1704" s="2" t="s">
        <v>31</v>
      </c>
      <c r="F1704" s="2" t="s">
        <v>68</v>
      </c>
      <c r="G1704" s="2" t="s">
        <v>69</v>
      </c>
      <c r="H1704" s="2" t="s">
        <v>19</v>
      </c>
      <c r="I1704" s="4">
        <v>0.4</v>
      </c>
      <c r="J1704" s="5">
        <v>3750</v>
      </c>
      <c r="K1704" s="6">
        <f t="shared" si="12"/>
        <v>1500</v>
      </c>
      <c r="L1704" s="6">
        <f t="shared" si="13"/>
        <v>525</v>
      </c>
      <c r="M1704" s="7">
        <v>0.35</v>
      </c>
    </row>
    <row r="1705" spans="2:13" x14ac:dyDescent="0.2">
      <c r="B1705" s="2" t="s">
        <v>12</v>
      </c>
      <c r="C1705" s="2">
        <v>1185732</v>
      </c>
      <c r="D1705" s="3">
        <v>44394</v>
      </c>
      <c r="E1705" s="2" t="s">
        <v>31</v>
      </c>
      <c r="F1705" s="2" t="s">
        <v>68</v>
      </c>
      <c r="G1705" s="2" t="s">
        <v>69</v>
      </c>
      <c r="H1705" s="2" t="s">
        <v>20</v>
      </c>
      <c r="I1705" s="4">
        <v>0.45</v>
      </c>
      <c r="J1705" s="5">
        <v>5500</v>
      </c>
      <c r="K1705" s="6">
        <f t="shared" si="12"/>
        <v>2475</v>
      </c>
      <c r="L1705" s="6">
        <f t="shared" si="13"/>
        <v>1237.5</v>
      </c>
      <c r="M1705" s="7">
        <v>0.5</v>
      </c>
    </row>
    <row r="1706" spans="2:13" x14ac:dyDescent="0.2">
      <c r="B1706" s="2" t="s">
        <v>12</v>
      </c>
      <c r="C1706" s="2">
        <v>1185732</v>
      </c>
      <c r="D1706" s="3">
        <v>44426</v>
      </c>
      <c r="E1706" s="2" t="s">
        <v>31</v>
      </c>
      <c r="F1706" s="2" t="s">
        <v>68</v>
      </c>
      <c r="G1706" s="2" t="s">
        <v>69</v>
      </c>
      <c r="H1706" s="2" t="s">
        <v>15</v>
      </c>
      <c r="I1706" s="4">
        <v>0.4</v>
      </c>
      <c r="J1706" s="5">
        <v>7000</v>
      </c>
      <c r="K1706" s="6">
        <f t="shared" si="12"/>
        <v>2800</v>
      </c>
      <c r="L1706" s="6">
        <f t="shared" si="13"/>
        <v>1120</v>
      </c>
      <c r="M1706" s="7">
        <v>0.4</v>
      </c>
    </row>
    <row r="1707" spans="2:13" x14ac:dyDescent="0.2">
      <c r="B1707" s="2" t="s">
        <v>12</v>
      </c>
      <c r="C1707" s="2">
        <v>1185732</v>
      </c>
      <c r="D1707" s="3">
        <v>44426</v>
      </c>
      <c r="E1707" s="2" t="s">
        <v>31</v>
      </c>
      <c r="F1707" s="2" t="s">
        <v>68</v>
      </c>
      <c r="G1707" s="2" t="s">
        <v>69</v>
      </c>
      <c r="H1707" s="2" t="s">
        <v>16</v>
      </c>
      <c r="I1707" s="4">
        <v>0.40000000000000008</v>
      </c>
      <c r="J1707" s="5">
        <v>4750</v>
      </c>
      <c r="K1707" s="6">
        <f t="shared" si="12"/>
        <v>1900.0000000000005</v>
      </c>
      <c r="L1707" s="6">
        <f t="shared" si="13"/>
        <v>665.00000000000011</v>
      </c>
      <c r="M1707" s="7">
        <v>0.35</v>
      </c>
    </row>
    <row r="1708" spans="2:13" x14ac:dyDescent="0.2">
      <c r="B1708" s="2" t="s">
        <v>12</v>
      </c>
      <c r="C1708" s="2">
        <v>1185732</v>
      </c>
      <c r="D1708" s="3">
        <v>44426</v>
      </c>
      <c r="E1708" s="2" t="s">
        <v>31</v>
      </c>
      <c r="F1708" s="2" t="s">
        <v>68</v>
      </c>
      <c r="G1708" s="2" t="s">
        <v>69</v>
      </c>
      <c r="H1708" s="2" t="s">
        <v>17</v>
      </c>
      <c r="I1708" s="4">
        <v>0.35000000000000003</v>
      </c>
      <c r="J1708" s="5">
        <v>4000</v>
      </c>
      <c r="K1708" s="6">
        <f t="shared" si="12"/>
        <v>1400.0000000000002</v>
      </c>
      <c r="L1708" s="6">
        <f t="shared" si="13"/>
        <v>490.00000000000006</v>
      </c>
      <c r="M1708" s="7">
        <v>0.35</v>
      </c>
    </row>
    <row r="1709" spans="2:13" x14ac:dyDescent="0.2">
      <c r="B1709" s="2" t="s">
        <v>12</v>
      </c>
      <c r="C1709" s="2">
        <v>1185732</v>
      </c>
      <c r="D1709" s="3">
        <v>44426</v>
      </c>
      <c r="E1709" s="2" t="s">
        <v>31</v>
      </c>
      <c r="F1709" s="2" t="s">
        <v>68</v>
      </c>
      <c r="G1709" s="2" t="s">
        <v>69</v>
      </c>
      <c r="H1709" s="2" t="s">
        <v>18</v>
      </c>
      <c r="I1709" s="4">
        <v>0.25000000000000006</v>
      </c>
      <c r="J1709" s="5">
        <v>3250</v>
      </c>
      <c r="K1709" s="6">
        <f t="shared" si="12"/>
        <v>812.50000000000023</v>
      </c>
      <c r="L1709" s="6">
        <f t="shared" si="13"/>
        <v>325.00000000000011</v>
      </c>
      <c r="M1709" s="7">
        <v>0.4</v>
      </c>
    </row>
    <row r="1710" spans="2:13" x14ac:dyDescent="0.2">
      <c r="B1710" s="2" t="s">
        <v>12</v>
      </c>
      <c r="C1710" s="2">
        <v>1185732</v>
      </c>
      <c r="D1710" s="3">
        <v>44426</v>
      </c>
      <c r="E1710" s="2" t="s">
        <v>31</v>
      </c>
      <c r="F1710" s="2" t="s">
        <v>68</v>
      </c>
      <c r="G1710" s="2" t="s">
        <v>69</v>
      </c>
      <c r="H1710" s="2" t="s">
        <v>19</v>
      </c>
      <c r="I1710" s="4">
        <v>0.35000000000000003</v>
      </c>
      <c r="J1710" s="5">
        <v>3000</v>
      </c>
      <c r="K1710" s="6">
        <f t="shared" si="12"/>
        <v>1050</v>
      </c>
      <c r="L1710" s="6">
        <f t="shared" si="13"/>
        <v>367.5</v>
      </c>
      <c r="M1710" s="7">
        <v>0.35</v>
      </c>
    </row>
    <row r="1711" spans="2:13" x14ac:dyDescent="0.2">
      <c r="B1711" s="2" t="s">
        <v>12</v>
      </c>
      <c r="C1711" s="2">
        <v>1185732</v>
      </c>
      <c r="D1711" s="3">
        <v>44426</v>
      </c>
      <c r="E1711" s="2" t="s">
        <v>31</v>
      </c>
      <c r="F1711" s="2" t="s">
        <v>68</v>
      </c>
      <c r="G1711" s="2" t="s">
        <v>69</v>
      </c>
      <c r="H1711" s="2" t="s">
        <v>20</v>
      </c>
      <c r="I1711" s="4">
        <v>0.4</v>
      </c>
      <c r="J1711" s="5">
        <v>4750</v>
      </c>
      <c r="K1711" s="6">
        <f t="shared" si="12"/>
        <v>1900</v>
      </c>
      <c r="L1711" s="6">
        <f t="shared" si="13"/>
        <v>950</v>
      </c>
      <c r="M1711" s="7">
        <v>0.5</v>
      </c>
    </row>
    <row r="1712" spans="2:13" x14ac:dyDescent="0.2">
      <c r="B1712" s="2" t="s">
        <v>12</v>
      </c>
      <c r="C1712" s="2">
        <v>1185732</v>
      </c>
      <c r="D1712" s="3">
        <v>44458</v>
      </c>
      <c r="E1712" s="2" t="s">
        <v>31</v>
      </c>
      <c r="F1712" s="2" t="s">
        <v>68</v>
      </c>
      <c r="G1712" s="2" t="s">
        <v>69</v>
      </c>
      <c r="H1712" s="2" t="s">
        <v>15</v>
      </c>
      <c r="I1712" s="4">
        <v>0.35000000000000003</v>
      </c>
      <c r="J1712" s="5">
        <v>6000</v>
      </c>
      <c r="K1712" s="6">
        <f t="shared" si="12"/>
        <v>2100</v>
      </c>
      <c r="L1712" s="6">
        <f t="shared" si="13"/>
        <v>840</v>
      </c>
      <c r="M1712" s="7">
        <v>0.4</v>
      </c>
    </row>
    <row r="1713" spans="2:13" x14ac:dyDescent="0.2">
      <c r="B1713" s="2" t="s">
        <v>12</v>
      </c>
      <c r="C1713" s="2">
        <v>1185732</v>
      </c>
      <c r="D1713" s="3">
        <v>44458</v>
      </c>
      <c r="E1713" s="2" t="s">
        <v>31</v>
      </c>
      <c r="F1713" s="2" t="s">
        <v>68</v>
      </c>
      <c r="G1713" s="2" t="s">
        <v>69</v>
      </c>
      <c r="H1713" s="2" t="s">
        <v>16</v>
      </c>
      <c r="I1713" s="4">
        <v>0.3000000000000001</v>
      </c>
      <c r="J1713" s="5">
        <v>4000</v>
      </c>
      <c r="K1713" s="6">
        <f t="shared" si="12"/>
        <v>1200.0000000000005</v>
      </c>
      <c r="L1713" s="6">
        <f t="shared" si="13"/>
        <v>420.00000000000011</v>
      </c>
      <c r="M1713" s="7">
        <v>0.35</v>
      </c>
    </row>
    <row r="1714" spans="2:13" x14ac:dyDescent="0.2">
      <c r="B1714" s="2" t="s">
        <v>12</v>
      </c>
      <c r="C1714" s="2">
        <v>1185732</v>
      </c>
      <c r="D1714" s="3">
        <v>44458</v>
      </c>
      <c r="E1714" s="2" t="s">
        <v>31</v>
      </c>
      <c r="F1714" s="2" t="s">
        <v>68</v>
      </c>
      <c r="G1714" s="2" t="s">
        <v>69</v>
      </c>
      <c r="H1714" s="2" t="s">
        <v>17</v>
      </c>
      <c r="I1714" s="4">
        <v>0.15000000000000002</v>
      </c>
      <c r="J1714" s="5">
        <v>3000</v>
      </c>
      <c r="K1714" s="6">
        <f t="shared" si="12"/>
        <v>450.00000000000006</v>
      </c>
      <c r="L1714" s="6">
        <f t="shared" si="13"/>
        <v>157.5</v>
      </c>
      <c r="M1714" s="7">
        <v>0.35</v>
      </c>
    </row>
    <row r="1715" spans="2:13" x14ac:dyDescent="0.2">
      <c r="B1715" s="2" t="s">
        <v>12</v>
      </c>
      <c r="C1715" s="2">
        <v>1185732</v>
      </c>
      <c r="D1715" s="3">
        <v>44458</v>
      </c>
      <c r="E1715" s="2" t="s">
        <v>31</v>
      </c>
      <c r="F1715" s="2" t="s">
        <v>68</v>
      </c>
      <c r="G1715" s="2" t="s">
        <v>69</v>
      </c>
      <c r="H1715" s="2" t="s">
        <v>18</v>
      </c>
      <c r="I1715" s="4">
        <v>0.15000000000000002</v>
      </c>
      <c r="J1715" s="5">
        <v>2750</v>
      </c>
      <c r="K1715" s="6">
        <f t="shared" si="12"/>
        <v>412.50000000000006</v>
      </c>
      <c r="L1715" s="6">
        <f t="shared" si="13"/>
        <v>165.00000000000003</v>
      </c>
      <c r="M1715" s="7">
        <v>0.4</v>
      </c>
    </row>
    <row r="1716" spans="2:13" x14ac:dyDescent="0.2">
      <c r="B1716" s="2" t="s">
        <v>12</v>
      </c>
      <c r="C1716" s="2">
        <v>1185732</v>
      </c>
      <c r="D1716" s="3">
        <v>44458</v>
      </c>
      <c r="E1716" s="2" t="s">
        <v>31</v>
      </c>
      <c r="F1716" s="2" t="s">
        <v>68</v>
      </c>
      <c r="G1716" s="2" t="s">
        <v>69</v>
      </c>
      <c r="H1716" s="2" t="s">
        <v>19</v>
      </c>
      <c r="I1716" s="4">
        <v>0.25</v>
      </c>
      <c r="J1716" s="5">
        <v>2750</v>
      </c>
      <c r="K1716" s="6">
        <f t="shared" si="12"/>
        <v>687.5</v>
      </c>
      <c r="L1716" s="6">
        <f t="shared" si="13"/>
        <v>240.62499999999997</v>
      </c>
      <c r="M1716" s="7">
        <v>0.35</v>
      </c>
    </row>
    <row r="1717" spans="2:13" x14ac:dyDescent="0.2">
      <c r="B1717" s="2" t="s">
        <v>12</v>
      </c>
      <c r="C1717" s="2">
        <v>1185732</v>
      </c>
      <c r="D1717" s="3">
        <v>44458</v>
      </c>
      <c r="E1717" s="2" t="s">
        <v>31</v>
      </c>
      <c r="F1717" s="2" t="s">
        <v>68</v>
      </c>
      <c r="G1717" s="2" t="s">
        <v>69</v>
      </c>
      <c r="H1717" s="2" t="s">
        <v>20</v>
      </c>
      <c r="I1717" s="4">
        <v>0.30000000000000004</v>
      </c>
      <c r="J1717" s="5">
        <v>3500</v>
      </c>
      <c r="K1717" s="6">
        <f t="shared" si="12"/>
        <v>1050.0000000000002</v>
      </c>
      <c r="L1717" s="6">
        <f t="shared" si="13"/>
        <v>525.00000000000011</v>
      </c>
      <c r="M1717" s="7">
        <v>0.5</v>
      </c>
    </row>
    <row r="1718" spans="2:13" x14ac:dyDescent="0.2">
      <c r="B1718" s="2" t="s">
        <v>12</v>
      </c>
      <c r="C1718" s="2">
        <v>1185732</v>
      </c>
      <c r="D1718" s="3">
        <v>44487</v>
      </c>
      <c r="E1718" s="2" t="s">
        <v>31</v>
      </c>
      <c r="F1718" s="2" t="s">
        <v>68</v>
      </c>
      <c r="G1718" s="2" t="s">
        <v>69</v>
      </c>
      <c r="H1718" s="2" t="s">
        <v>15</v>
      </c>
      <c r="I1718" s="4">
        <v>0.35</v>
      </c>
      <c r="J1718" s="5">
        <v>5250</v>
      </c>
      <c r="K1718" s="6">
        <f t="shared" si="12"/>
        <v>1837.4999999999998</v>
      </c>
      <c r="L1718" s="6">
        <f t="shared" si="13"/>
        <v>735</v>
      </c>
      <c r="M1718" s="7">
        <v>0.4</v>
      </c>
    </row>
    <row r="1719" spans="2:13" x14ac:dyDescent="0.2">
      <c r="B1719" s="2" t="s">
        <v>12</v>
      </c>
      <c r="C1719" s="2">
        <v>1185732</v>
      </c>
      <c r="D1719" s="3">
        <v>44487</v>
      </c>
      <c r="E1719" s="2" t="s">
        <v>31</v>
      </c>
      <c r="F1719" s="2" t="s">
        <v>68</v>
      </c>
      <c r="G1719" s="2" t="s">
        <v>69</v>
      </c>
      <c r="H1719" s="2" t="s">
        <v>16</v>
      </c>
      <c r="I1719" s="4">
        <v>0.25</v>
      </c>
      <c r="J1719" s="5">
        <v>3500</v>
      </c>
      <c r="K1719" s="6">
        <f t="shared" si="12"/>
        <v>875</v>
      </c>
      <c r="L1719" s="6">
        <f t="shared" si="13"/>
        <v>306.25</v>
      </c>
      <c r="M1719" s="7">
        <v>0.35</v>
      </c>
    </row>
    <row r="1720" spans="2:13" x14ac:dyDescent="0.2">
      <c r="B1720" s="2" t="s">
        <v>12</v>
      </c>
      <c r="C1720" s="2">
        <v>1185732</v>
      </c>
      <c r="D1720" s="3">
        <v>44487</v>
      </c>
      <c r="E1720" s="2" t="s">
        <v>31</v>
      </c>
      <c r="F1720" s="2" t="s">
        <v>68</v>
      </c>
      <c r="G1720" s="2" t="s">
        <v>69</v>
      </c>
      <c r="H1720" s="2" t="s">
        <v>17</v>
      </c>
      <c r="I1720" s="4">
        <v>0.25</v>
      </c>
      <c r="J1720" s="5">
        <v>2500</v>
      </c>
      <c r="K1720" s="6">
        <f t="shared" si="12"/>
        <v>625</v>
      </c>
      <c r="L1720" s="6">
        <f t="shared" si="13"/>
        <v>218.75</v>
      </c>
      <c r="M1720" s="7">
        <v>0.35</v>
      </c>
    </row>
    <row r="1721" spans="2:13" x14ac:dyDescent="0.2">
      <c r="B1721" s="2" t="s">
        <v>12</v>
      </c>
      <c r="C1721" s="2">
        <v>1185732</v>
      </c>
      <c r="D1721" s="3">
        <v>44487</v>
      </c>
      <c r="E1721" s="2" t="s">
        <v>31</v>
      </c>
      <c r="F1721" s="2" t="s">
        <v>68</v>
      </c>
      <c r="G1721" s="2" t="s">
        <v>69</v>
      </c>
      <c r="H1721" s="2" t="s">
        <v>18</v>
      </c>
      <c r="I1721" s="4">
        <v>0.25</v>
      </c>
      <c r="J1721" s="5">
        <v>2250</v>
      </c>
      <c r="K1721" s="6">
        <f t="shared" si="12"/>
        <v>562.5</v>
      </c>
      <c r="L1721" s="6">
        <f t="shared" si="13"/>
        <v>225</v>
      </c>
      <c r="M1721" s="7">
        <v>0.4</v>
      </c>
    </row>
    <row r="1722" spans="2:13" x14ac:dyDescent="0.2">
      <c r="B1722" s="2" t="s">
        <v>12</v>
      </c>
      <c r="C1722" s="2">
        <v>1185732</v>
      </c>
      <c r="D1722" s="3">
        <v>44487</v>
      </c>
      <c r="E1722" s="2" t="s">
        <v>31</v>
      </c>
      <c r="F1722" s="2" t="s">
        <v>68</v>
      </c>
      <c r="G1722" s="2" t="s">
        <v>69</v>
      </c>
      <c r="H1722" s="2" t="s">
        <v>19</v>
      </c>
      <c r="I1722" s="4">
        <v>0.35</v>
      </c>
      <c r="J1722" s="5">
        <v>2250</v>
      </c>
      <c r="K1722" s="6">
        <f t="shared" si="12"/>
        <v>787.5</v>
      </c>
      <c r="L1722" s="6">
        <f t="shared" si="13"/>
        <v>275.625</v>
      </c>
      <c r="M1722" s="7">
        <v>0.35</v>
      </c>
    </row>
    <row r="1723" spans="2:13" x14ac:dyDescent="0.2">
      <c r="B1723" s="2" t="s">
        <v>12</v>
      </c>
      <c r="C1723" s="2">
        <v>1185732</v>
      </c>
      <c r="D1723" s="3">
        <v>44487</v>
      </c>
      <c r="E1723" s="2" t="s">
        <v>31</v>
      </c>
      <c r="F1723" s="2" t="s">
        <v>68</v>
      </c>
      <c r="G1723" s="2" t="s">
        <v>69</v>
      </c>
      <c r="H1723" s="2" t="s">
        <v>20</v>
      </c>
      <c r="I1723" s="4">
        <v>0.39999999999999991</v>
      </c>
      <c r="J1723" s="5">
        <v>3500</v>
      </c>
      <c r="K1723" s="6">
        <f t="shared" si="12"/>
        <v>1399.9999999999998</v>
      </c>
      <c r="L1723" s="6">
        <f t="shared" si="13"/>
        <v>699.99999999999989</v>
      </c>
      <c r="M1723" s="7">
        <v>0.5</v>
      </c>
    </row>
    <row r="1724" spans="2:13" x14ac:dyDescent="0.2">
      <c r="B1724" s="2" t="s">
        <v>12</v>
      </c>
      <c r="C1724" s="2">
        <v>1185732</v>
      </c>
      <c r="D1724" s="3">
        <v>44518</v>
      </c>
      <c r="E1724" s="2" t="s">
        <v>31</v>
      </c>
      <c r="F1724" s="2" t="s">
        <v>68</v>
      </c>
      <c r="G1724" s="2" t="s">
        <v>69</v>
      </c>
      <c r="H1724" s="2" t="s">
        <v>15</v>
      </c>
      <c r="I1724" s="4">
        <v>0.35000000000000003</v>
      </c>
      <c r="J1724" s="5">
        <v>5000</v>
      </c>
      <c r="K1724" s="6">
        <f t="shared" si="12"/>
        <v>1750.0000000000002</v>
      </c>
      <c r="L1724" s="6">
        <f t="shared" si="13"/>
        <v>700.00000000000011</v>
      </c>
      <c r="M1724" s="7">
        <v>0.4</v>
      </c>
    </row>
    <row r="1725" spans="2:13" x14ac:dyDescent="0.2">
      <c r="B1725" s="2" t="s">
        <v>12</v>
      </c>
      <c r="C1725" s="2">
        <v>1185732</v>
      </c>
      <c r="D1725" s="3">
        <v>44518</v>
      </c>
      <c r="E1725" s="2" t="s">
        <v>31</v>
      </c>
      <c r="F1725" s="2" t="s">
        <v>68</v>
      </c>
      <c r="G1725" s="2" t="s">
        <v>69</v>
      </c>
      <c r="H1725" s="2" t="s">
        <v>16</v>
      </c>
      <c r="I1725" s="4">
        <v>0.25000000000000006</v>
      </c>
      <c r="J1725" s="5">
        <v>3500</v>
      </c>
      <c r="K1725" s="6">
        <f t="shared" si="12"/>
        <v>875.00000000000023</v>
      </c>
      <c r="L1725" s="6">
        <f t="shared" si="13"/>
        <v>306.25000000000006</v>
      </c>
      <c r="M1725" s="7">
        <v>0.35</v>
      </c>
    </row>
    <row r="1726" spans="2:13" x14ac:dyDescent="0.2">
      <c r="B1726" s="2" t="s">
        <v>12</v>
      </c>
      <c r="C1726" s="2">
        <v>1185732</v>
      </c>
      <c r="D1726" s="3">
        <v>44518</v>
      </c>
      <c r="E1726" s="2" t="s">
        <v>31</v>
      </c>
      <c r="F1726" s="2" t="s">
        <v>68</v>
      </c>
      <c r="G1726" s="2" t="s">
        <v>69</v>
      </c>
      <c r="H1726" s="2" t="s">
        <v>17</v>
      </c>
      <c r="I1726" s="4">
        <v>0.25000000000000006</v>
      </c>
      <c r="J1726" s="5">
        <v>2950</v>
      </c>
      <c r="K1726" s="6">
        <f t="shared" si="12"/>
        <v>737.50000000000011</v>
      </c>
      <c r="L1726" s="6">
        <f t="shared" si="13"/>
        <v>258.125</v>
      </c>
      <c r="M1726" s="7">
        <v>0.35</v>
      </c>
    </row>
    <row r="1727" spans="2:13" x14ac:dyDescent="0.2">
      <c r="B1727" s="2" t="s">
        <v>12</v>
      </c>
      <c r="C1727" s="2">
        <v>1185732</v>
      </c>
      <c r="D1727" s="3">
        <v>44518</v>
      </c>
      <c r="E1727" s="2" t="s">
        <v>31</v>
      </c>
      <c r="F1727" s="2" t="s">
        <v>68</v>
      </c>
      <c r="G1727" s="2" t="s">
        <v>69</v>
      </c>
      <c r="H1727" s="2" t="s">
        <v>18</v>
      </c>
      <c r="I1727" s="4">
        <v>0.25000000000000006</v>
      </c>
      <c r="J1727" s="5">
        <v>3250</v>
      </c>
      <c r="K1727" s="6">
        <f t="shared" si="12"/>
        <v>812.50000000000023</v>
      </c>
      <c r="L1727" s="6">
        <f t="shared" si="13"/>
        <v>325.00000000000011</v>
      </c>
      <c r="M1727" s="7">
        <v>0.4</v>
      </c>
    </row>
    <row r="1728" spans="2:13" x14ac:dyDescent="0.2">
      <c r="B1728" s="2" t="s">
        <v>12</v>
      </c>
      <c r="C1728" s="2">
        <v>1185732</v>
      </c>
      <c r="D1728" s="3">
        <v>44518</v>
      </c>
      <c r="E1728" s="2" t="s">
        <v>31</v>
      </c>
      <c r="F1728" s="2" t="s">
        <v>68</v>
      </c>
      <c r="G1728" s="2" t="s">
        <v>69</v>
      </c>
      <c r="H1728" s="2" t="s">
        <v>19</v>
      </c>
      <c r="I1728" s="4">
        <v>0.44999999999999996</v>
      </c>
      <c r="J1728" s="5">
        <v>3000</v>
      </c>
      <c r="K1728" s="6">
        <f t="shared" si="12"/>
        <v>1349.9999999999998</v>
      </c>
      <c r="L1728" s="6">
        <f t="shared" si="13"/>
        <v>472.49999999999989</v>
      </c>
      <c r="M1728" s="7">
        <v>0.35</v>
      </c>
    </row>
    <row r="1729" spans="2:13" x14ac:dyDescent="0.2">
      <c r="B1729" s="2" t="s">
        <v>12</v>
      </c>
      <c r="C1729" s="2">
        <v>1185732</v>
      </c>
      <c r="D1729" s="3">
        <v>44518</v>
      </c>
      <c r="E1729" s="2" t="s">
        <v>31</v>
      </c>
      <c r="F1729" s="2" t="s">
        <v>68</v>
      </c>
      <c r="G1729" s="2" t="s">
        <v>69</v>
      </c>
      <c r="H1729" s="2" t="s">
        <v>20</v>
      </c>
      <c r="I1729" s="4">
        <v>0.49999999999999983</v>
      </c>
      <c r="J1729" s="5">
        <v>4000</v>
      </c>
      <c r="K1729" s="6">
        <f t="shared" si="12"/>
        <v>1999.9999999999993</v>
      </c>
      <c r="L1729" s="6">
        <f t="shared" si="13"/>
        <v>999.99999999999966</v>
      </c>
      <c r="M1729" s="7">
        <v>0.5</v>
      </c>
    </row>
    <row r="1730" spans="2:13" x14ac:dyDescent="0.2">
      <c r="B1730" s="2" t="s">
        <v>12</v>
      </c>
      <c r="C1730" s="2">
        <v>1185732</v>
      </c>
      <c r="D1730" s="3">
        <v>44547</v>
      </c>
      <c r="E1730" s="2" t="s">
        <v>31</v>
      </c>
      <c r="F1730" s="2" t="s">
        <v>68</v>
      </c>
      <c r="G1730" s="2" t="s">
        <v>69</v>
      </c>
      <c r="H1730" s="2" t="s">
        <v>15</v>
      </c>
      <c r="I1730" s="4">
        <v>0.44999999999999996</v>
      </c>
      <c r="J1730" s="5">
        <v>6500</v>
      </c>
      <c r="K1730" s="6">
        <f t="shared" si="12"/>
        <v>2924.9999999999995</v>
      </c>
      <c r="L1730" s="6">
        <f t="shared" si="13"/>
        <v>1169.9999999999998</v>
      </c>
      <c r="M1730" s="7">
        <v>0.4</v>
      </c>
    </row>
    <row r="1731" spans="2:13" x14ac:dyDescent="0.2">
      <c r="B1731" s="2" t="s">
        <v>12</v>
      </c>
      <c r="C1731" s="2">
        <v>1185732</v>
      </c>
      <c r="D1731" s="3">
        <v>44547</v>
      </c>
      <c r="E1731" s="2" t="s">
        <v>31</v>
      </c>
      <c r="F1731" s="2" t="s">
        <v>68</v>
      </c>
      <c r="G1731" s="2" t="s">
        <v>69</v>
      </c>
      <c r="H1731" s="2" t="s">
        <v>16</v>
      </c>
      <c r="I1731" s="4">
        <v>0.35000000000000003</v>
      </c>
      <c r="J1731" s="5">
        <v>4500</v>
      </c>
      <c r="K1731" s="6">
        <f t="shared" si="12"/>
        <v>1575.0000000000002</v>
      </c>
      <c r="L1731" s="6">
        <f t="shared" si="13"/>
        <v>551.25</v>
      </c>
      <c r="M1731" s="7">
        <v>0.35</v>
      </c>
    </row>
    <row r="1732" spans="2:13" x14ac:dyDescent="0.2">
      <c r="B1732" s="2" t="s">
        <v>12</v>
      </c>
      <c r="C1732" s="2">
        <v>1185732</v>
      </c>
      <c r="D1732" s="3">
        <v>44547</v>
      </c>
      <c r="E1732" s="2" t="s">
        <v>31</v>
      </c>
      <c r="F1732" s="2" t="s">
        <v>68</v>
      </c>
      <c r="G1732" s="2" t="s">
        <v>69</v>
      </c>
      <c r="H1732" s="2" t="s">
        <v>17</v>
      </c>
      <c r="I1732" s="4">
        <v>0.35000000000000003</v>
      </c>
      <c r="J1732" s="5">
        <v>4000</v>
      </c>
      <c r="K1732" s="6">
        <f t="shared" si="12"/>
        <v>1400.0000000000002</v>
      </c>
      <c r="L1732" s="6">
        <f t="shared" si="13"/>
        <v>490.00000000000006</v>
      </c>
      <c r="M1732" s="7">
        <v>0.35</v>
      </c>
    </row>
    <row r="1733" spans="2:13" x14ac:dyDescent="0.2">
      <c r="B1733" s="2" t="s">
        <v>12</v>
      </c>
      <c r="C1733" s="2">
        <v>1185732</v>
      </c>
      <c r="D1733" s="3">
        <v>44547</v>
      </c>
      <c r="E1733" s="2" t="s">
        <v>31</v>
      </c>
      <c r="F1733" s="2" t="s">
        <v>68</v>
      </c>
      <c r="G1733" s="2" t="s">
        <v>69</v>
      </c>
      <c r="H1733" s="2" t="s">
        <v>18</v>
      </c>
      <c r="I1733" s="4">
        <v>0.35000000000000003</v>
      </c>
      <c r="J1733" s="5">
        <v>3500</v>
      </c>
      <c r="K1733" s="6">
        <f t="shared" si="12"/>
        <v>1225.0000000000002</v>
      </c>
      <c r="L1733" s="6">
        <f t="shared" si="13"/>
        <v>490.00000000000011</v>
      </c>
      <c r="M1733" s="7">
        <v>0.4</v>
      </c>
    </row>
    <row r="1734" spans="2:13" x14ac:dyDescent="0.2">
      <c r="B1734" s="2" t="s">
        <v>12</v>
      </c>
      <c r="C1734" s="2">
        <v>1185732</v>
      </c>
      <c r="D1734" s="3">
        <v>44547</v>
      </c>
      <c r="E1734" s="2" t="s">
        <v>31</v>
      </c>
      <c r="F1734" s="2" t="s">
        <v>68</v>
      </c>
      <c r="G1734" s="2" t="s">
        <v>69</v>
      </c>
      <c r="H1734" s="2" t="s">
        <v>19</v>
      </c>
      <c r="I1734" s="4">
        <v>0.44999999999999996</v>
      </c>
      <c r="J1734" s="5">
        <v>3500</v>
      </c>
      <c r="K1734" s="6">
        <f t="shared" si="12"/>
        <v>1574.9999999999998</v>
      </c>
      <c r="L1734" s="6">
        <f t="shared" si="13"/>
        <v>551.24999999999989</v>
      </c>
      <c r="M1734" s="7">
        <v>0.35</v>
      </c>
    </row>
    <row r="1735" spans="2:13" x14ac:dyDescent="0.2">
      <c r="B1735" s="2" t="s">
        <v>12</v>
      </c>
      <c r="C1735" s="2">
        <v>1185732</v>
      </c>
      <c r="D1735" s="3">
        <v>44547</v>
      </c>
      <c r="E1735" s="2" t="s">
        <v>31</v>
      </c>
      <c r="F1735" s="2" t="s">
        <v>68</v>
      </c>
      <c r="G1735" s="2" t="s">
        <v>69</v>
      </c>
      <c r="H1735" s="2" t="s">
        <v>20</v>
      </c>
      <c r="I1735" s="4">
        <v>0.49999999999999983</v>
      </c>
      <c r="J1735" s="5">
        <v>4500</v>
      </c>
      <c r="K1735" s="6">
        <f t="shared" si="12"/>
        <v>2249.9999999999991</v>
      </c>
      <c r="L1735" s="6">
        <f t="shared" si="13"/>
        <v>1124.9999999999995</v>
      </c>
      <c r="M1735" s="7">
        <v>0.5</v>
      </c>
    </row>
    <row r="1736" spans="2:13" x14ac:dyDescent="0.2">
      <c r="B1736" s="2" t="s">
        <v>12</v>
      </c>
      <c r="C1736" s="2">
        <v>1185732</v>
      </c>
      <c r="D1736" s="3">
        <v>44207</v>
      </c>
      <c r="E1736" s="2" t="s">
        <v>31</v>
      </c>
      <c r="F1736" s="2" t="s">
        <v>70</v>
      </c>
      <c r="G1736" s="2" t="s">
        <v>71</v>
      </c>
      <c r="H1736" s="2" t="s">
        <v>15</v>
      </c>
      <c r="I1736" s="4">
        <v>0.25</v>
      </c>
      <c r="J1736" s="5">
        <v>6750</v>
      </c>
      <c r="K1736" s="6">
        <f t="shared" si="12"/>
        <v>1687.5</v>
      </c>
      <c r="L1736" s="6">
        <f t="shared" si="13"/>
        <v>675</v>
      </c>
      <c r="M1736" s="7">
        <v>0.4</v>
      </c>
    </row>
    <row r="1737" spans="2:13" x14ac:dyDescent="0.2">
      <c r="B1737" s="2" t="s">
        <v>12</v>
      </c>
      <c r="C1737" s="2">
        <v>1185732</v>
      </c>
      <c r="D1737" s="3">
        <v>44207</v>
      </c>
      <c r="E1737" s="2" t="s">
        <v>31</v>
      </c>
      <c r="F1737" s="2" t="s">
        <v>70</v>
      </c>
      <c r="G1737" s="2" t="s">
        <v>71</v>
      </c>
      <c r="H1737" s="2" t="s">
        <v>16</v>
      </c>
      <c r="I1737" s="4">
        <v>0.25</v>
      </c>
      <c r="J1737" s="5">
        <v>4750</v>
      </c>
      <c r="K1737" s="6">
        <f t="shared" si="12"/>
        <v>1187.5</v>
      </c>
      <c r="L1737" s="6">
        <f t="shared" si="13"/>
        <v>415.625</v>
      </c>
      <c r="M1737" s="7">
        <v>0.35</v>
      </c>
    </row>
    <row r="1738" spans="2:13" x14ac:dyDescent="0.2">
      <c r="B1738" s="2" t="s">
        <v>12</v>
      </c>
      <c r="C1738" s="2">
        <v>1185732</v>
      </c>
      <c r="D1738" s="3">
        <v>44207</v>
      </c>
      <c r="E1738" s="2" t="s">
        <v>31</v>
      </c>
      <c r="F1738" s="2" t="s">
        <v>70</v>
      </c>
      <c r="G1738" s="2" t="s">
        <v>71</v>
      </c>
      <c r="H1738" s="2" t="s">
        <v>17</v>
      </c>
      <c r="I1738" s="4">
        <v>0.15000000000000002</v>
      </c>
      <c r="J1738" s="5">
        <v>4750</v>
      </c>
      <c r="K1738" s="6">
        <f t="shared" si="12"/>
        <v>712.50000000000011</v>
      </c>
      <c r="L1738" s="6">
        <f t="shared" si="13"/>
        <v>249.37500000000003</v>
      </c>
      <c r="M1738" s="7">
        <v>0.35</v>
      </c>
    </row>
    <row r="1739" spans="2:13" x14ac:dyDescent="0.2">
      <c r="B1739" s="2" t="s">
        <v>12</v>
      </c>
      <c r="C1739" s="2">
        <v>1185732</v>
      </c>
      <c r="D1739" s="3">
        <v>44207</v>
      </c>
      <c r="E1739" s="2" t="s">
        <v>31</v>
      </c>
      <c r="F1739" s="2" t="s">
        <v>70</v>
      </c>
      <c r="G1739" s="2" t="s">
        <v>71</v>
      </c>
      <c r="H1739" s="2" t="s">
        <v>18</v>
      </c>
      <c r="I1739" s="4">
        <v>0.20000000000000007</v>
      </c>
      <c r="J1739" s="5">
        <v>3250</v>
      </c>
      <c r="K1739" s="6">
        <f t="shared" si="12"/>
        <v>650.00000000000023</v>
      </c>
      <c r="L1739" s="6">
        <f t="shared" si="13"/>
        <v>260.00000000000011</v>
      </c>
      <c r="M1739" s="7">
        <v>0.4</v>
      </c>
    </row>
    <row r="1740" spans="2:13" x14ac:dyDescent="0.2">
      <c r="B1740" s="2" t="s">
        <v>12</v>
      </c>
      <c r="C1740" s="2">
        <v>1185732</v>
      </c>
      <c r="D1740" s="3">
        <v>44207</v>
      </c>
      <c r="E1740" s="2" t="s">
        <v>31</v>
      </c>
      <c r="F1740" s="2" t="s">
        <v>70</v>
      </c>
      <c r="G1740" s="2" t="s">
        <v>71</v>
      </c>
      <c r="H1740" s="2" t="s">
        <v>19</v>
      </c>
      <c r="I1740" s="4">
        <v>0.35</v>
      </c>
      <c r="J1740" s="5">
        <v>3750</v>
      </c>
      <c r="K1740" s="6">
        <f t="shared" si="12"/>
        <v>1312.5</v>
      </c>
      <c r="L1740" s="6">
        <f t="shared" si="13"/>
        <v>459.37499999999994</v>
      </c>
      <c r="M1740" s="7">
        <v>0.35</v>
      </c>
    </row>
    <row r="1741" spans="2:13" x14ac:dyDescent="0.2">
      <c r="B1741" s="2" t="s">
        <v>12</v>
      </c>
      <c r="C1741" s="2">
        <v>1185732</v>
      </c>
      <c r="D1741" s="3">
        <v>44207</v>
      </c>
      <c r="E1741" s="2" t="s">
        <v>31</v>
      </c>
      <c r="F1741" s="2" t="s">
        <v>70</v>
      </c>
      <c r="G1741" s="2" t="s">
        <v>71</v>
      </c>
      <c r="H1741" s="2" t="s">
        <v>20</v>
      </c>
      <c r="I1741" s="4">
        <v>0.25</v>
      </c>
      <c r="J1741" s="5">
        <v>4750</v>
      </c>
      <c r="K1741" s="6">
        <f t="shared" si="12"/>
        <v>1187.5</v>
      </c>
      <c r="L1741" s="6">
        <f t="shared" si="13"/>
        <v>593.75</v>
      </c>
      <c r="M1741" s="7">
        <v>0.5</v>
      </c>
    </row>
    <row r="1742" spans="2:13" x14ac:dyDescent="0.2">
      <c r="B1742" s="2" t="s">
        <v>12</v>
      </c>
      <c r="C1742" s="2">
        <v>1185732</v>
      </c>
      <c r="D1742" s="3">
        <v>44238</v>
      </c>
      <c r="E1742" s="2" t="s">
        <v>31</v>
      </c>
      <c r="F1742" s="2" t="s">
        <v>70</v>
      </c>
      <c r="G1742" s="2" t="s">
        <v>71</v>
      </c>
      <c r="H1742" s="2" t="s">
        <v>15</v>
      </c>
      <c r="I1742" s="4">
        <v>0.25</v>
      </c>
      <c r="J1742" s="5">
        <v>7250</v>
      </c>
      <c r="K1742" s="6">
        <f t="shared" si="12"/>
        <v>1812.5</v>
      </c>
      <c r="L1742" s="6">
        <f t="shared" si="13"/>
        <v>725</v>
      </c>
      <c r="M1742" s="7">
        <v>0.4</v>
      </c>
    </row>
    <row r="1743" spans="2:13" x14ac:dyDescent="0.2">
      <c r="B1743" s="2" t="s">
        <v>12</v>
      </c>
      <c r="C1743" s="2">
        <v>1185732</v>
      </c>
      <c r="D1743" s="3">
        <v>44238</v>
      </c>
      <c r="E1743" s="2" t="s">
        <v>31</v>
      </c>
      <c r="F1743" s="2" t="s">
        <v>70</v>
      </c>
      <c r="G1743" s="2" t="s">
        <v>71</v>
      </c>
      <c r="H1743" s="2" t="s">
        <v>16</v>
      </c>
      <c r="I1743" s="4">
        <v>0.25</v>
      </c>
      <c r="J1743" s="5">
        <v>3750</v>
      </c>
      <c r="K1743" s="6">
        <f t="shared" si="12"/>
        <v>937.5</v>
      </c>
      <c r="L1743" s="6">
        <f t="shared" si="13"/>
        <v>328.125</v>
      </c>
      <c r="M1743" s="7">
        <v>0.35</v>
      </c>
    </row>
    <row r="1744" spans="2:13" x14ac:dyDescent="0.2">
      <c r="B1744" s="2" t="s">
        <v>12</v>
      </c>
      <c r="C1744" s="2">
        <v>1185732</v>
      </c>
      <c r="D1744" s="3">
        <v>44238</v>
      </c>
      <c r="E1744" s="2" t="s">
        <v>31</v>
      </c>
      <c r="F1744" s="2" t="s">
        <v>70</v>
      </c>
      <c r="G1744" s="2" t="s">
        <v>71</v>
      </c>
      <c r="H1744" s="2" t="s">
        <v>17</v>
      </c>
      <c r="I1744" s="4">
        <v>0.15000000000000002</v>
      </c>
      <c r="J1744" s="5">
        <v>4250</v>
      </c>
      <c r="K1744" s="6">
        <f t="shared" si="12"/>
        <v>637.50000000000011</v>
      </c>
      <c r="L1744" s="6">
        <f t="shared" si="13"/>
        <v>223.12500000000003</v>
      </c>
      <c r="M1744" s="7">
        <v>0.35</v>
      </c>
    </row>
    <row r="1745" spans="2:13" x14ac:dyDescent="0.2">
      <c r="B1745" s="2" t="s">
        <v>12</v>
      </c>
      <c r="C1745" s="2">
        <v>1185732</v>
      </c>
      <c r="D1745" s="3">
        <v>44238</v>
      </c>
      <c r="E1745" s="2" t="s">
        <v>31</v>
      </c>
      <c r="F1745" s="2" t="s">
        <v>70</v>
      </c>
      <c r="G1745" s="2" t="s">
        <v>71</v>
      </c>
      <c r="H1745" s="2" t="s">
        <v>18</v>
      </c>
      <c r="I1745" s="4">
        <v>0.20000000000000007</v>
      </c>
      <c r="J1745" s="5">
        <v>3000</v>
      </c>
      <c r="K1745" s="6">
        <f t="shared" si="12"/>
        <v>600.00000000000023</v>
      </c>
      <c r="L1745" s="6">
        <f t="shared" si="13"/>
        <v>240.00000000000011</v>
      </c>
      <c r="M1745" s="7">
        <v>0.4</v>
      </c>
    </row>
    <row r="1746" spans="2:13" x14ac:dyDescent="0.2">
      <c r="B1746" s="2" t="s">
        <v>12</v>
      </c>
      <c r="C1746" s="2">
        <v>1185732</v>
      </c>
      <c r="D1746" s="3">
        <v>44238</v>
      </c>
      <c r="E1746" s="2" t="s">
        <v>31</v>
      </c>
      <c r="F1746" s="2" t="s">
        <v>70</v>
      </c>
      <c r="G1746" s="2" t="s">
        <v>71</v>
      </c>
      <c r="H1746" s="2" t="s">
        <v>19</v>
      </c>
      <c r="I1746" s="4">
        <v>0.35</v>
      </c>
      <c r="J1746" s="5">
        <v>3750</v>
      </c>
      <c r="K1746" s="6">
        <f t="shared" si="12"/>
        <v>1312.5</v>
      </c>
      <c r="L1746" s="6">
        <f t="shared" si="13"/>
        <v>459.37499999999994</v>
      </c>
      <c r="M1746" s="7">
        <v>0.35</v>
      </c>
    </row>
    <row r="1747" spans="2:13" x14ac:dyDescent="0.2">
      <c r="B1747" s="2" t="s">
        <v>12</v>
      </c>
      <c r="C1747" s="2">
        <v>1185732</v>
      </c>
      <c r="D1747" s="3">
        <v>44238</v>
      </c>
      <c r="E1747" s="2" t="s">
        <v>31</v>
      </c>
      <c r="F1747" s="2" t="s">
        <v>70</v>
      </c>
      <c r="G1747" s="2" t="s">
        <v>71</v>
      </c>
      <c r="H1747" s="2" t="s">
        <v>20</v>
      </c>
      <c r="I1747" s="4">
        <v>0.25</v>
      </c>
      <c r="J1747" s="5">
        <v>4500</v>
      </c>
      <c r="K1747" s="6">
        <f t="shared" si="12"/>
        <v>1125</v>
      </c>
      <c r="L1747" s="6">
        <f t="shared" si="13"/>
        <v>562.5</v>
      </c>
      <c r="M1747" s="7">
        <v>0.5</v>
      </c>
    </row>
    <row r="1748" spans="2:13" x14ac:dyDescent="0.2">
      <c r="B1748" s="2" t="s">
        <v>12</v>
      </c>
      <c r="C1748" s="2">
        <v>1185732</v>
      </c>
      <c r="D1748" s="3">
        <v>44265</v>
      </c>
      <c r="E1748" s="2" t="s">
        <v>31</v>
      </c>
      <c r="F1748" s="2" t="s">
        <v>70</v>
      </c>
      <c r="G1748" s="2" t="s">
        <v>71</v>
      </c>
      <c r="H1748" s="2" t="s">
        <v>15</v>
      </c>
      <c r="I1748" s="4">
        <v>0.30000000000000004</v>
      </c>
      <c r="J1748" s="5">
        <v>6700</v>
      </c>
      <c r="K1748" s="6">
        <f t="shared" si="12"/>
        <v>2010.0000000000002</v>
      </c>
      <c r="L1748" s="6">
        <f t="shared" si="13"/>
        <v>804.00000000000011</v>
      </c>
      <c r="M1748" s="7">
        <v>0.4</v>
      </c>
    </row>
    <row r="1749" spans="2:13" x14ac:dyDescent="0.2">
      <c r="B1749" s="2" t="s">
        <v>12</v>
      </c>
      <c r="C1749" s="2">
        <v>1185732</v>
      </c>
      <c r="D1749" s="3">
        <v>44265</v>
      </c>
      <c r="E1749" s="2" t="s">
        <v>31</v>
      </c>
      <c r="F1749" s="2" t="s">
        <v>70</v>
      </c>
      <c r="G1749" s="2" t="s">
        <v>71</v>
      </c>
      <c r="H1749" s="2" t="s">
        <v>16</v>
      </c>
      <c r="I1749" s="4">
        <v>0.30000000000000004</v>
      </c>
      <c r="J1749" s="5">
        <v>3500</v>
      </c>
      <c r="K1749" s="6">
        <f t="shared" si="12"/>
        <v>1050.0000000000002</v>
      </c>
      <c r="L1749" s="6">
        <f t="shared" si="13"/>
        <v>367.50000000000006</v>
      </c>
      <c r="M1749" s="7">
        <v>0.35</v>
      </c>
    </row>
    <row r="1750" spans="2:13" x14ac:dyDescent="0.2">
      <c r="B1750" s="2" t="s">
        <v>12</v>
      </c>
      <c r="C1750" s="2">
        <v>1185732</v>
      </c>
      <c r="D1750" s="3">
        <v>44265</v>
      </c>
      <c r="E1750" s="2" t="s">
        <v>31</v>
      </c>
      <c r="F1750" s="2" t="s">
        <v>70</v>
      </c>
      <c r="G1750" s="2" t="s">
        <v>71</v>
      </c>
      <c r="H1750" s="2" t="s">
        <v>17</v>
      </c>
      <c r="I1750" s="4">
        <v>0.20000000000000007</v>
      </c>
      <c r="J1750" s="5">
        <v>4000</v>
      </c>
      <c r="K1750" s="6">
        <f t="shared" si="12"/>
        <v>800.00000000000023</v>
      </c>
      <c r="L1750" s="6">
        <f t="shared" si="13"/>
        <v>280.00000000000006</v>
      </c>
      <c r="M1750" s="7">
        <v>0.35</v>
      </c>
    </row>
    <row r="1751" spans="2:13" x14ac:dyDescent="0.2">
      <c r="B1751" s="2" t="s">
        <v>12</v>
      </c>
      <c r="C1751" s="2">
        <v>1185732</v>
      </c>
      <c r="D1751" s="3">
        <v>44265</v>
      </c>
      <c r="E1751" s="2" t="s">
        <v>31</v>
      </c>
      <c r="F1751" s="2" t="s">
        <v>70</v>
      </c>
      <c r="G1751" s="2" t="s">
        <v>71</v>
      </c>
      <c r="H1751" s="2" t="s">
        <v>18</v>
      </c>
      <c r="I1751" s="4">
        <v>0.25</v>
      </c>
      <c r="J1751" s="5">
        <v>2500</v>
      </c>
      <c r="K1751" s="6">
        <f t="shared" si="12"/>
        <v>625</v>
      </c>
      <c r="L1751" s="6">
        <f t="shared" si="13"/>
        <v>250</v>
      </c>
      <c r="M1751" s="7">
        <v>0.4</v>
      </c>
    </row>
    <row r="1752" spans="2:13" x14ac:dyDescent="0.2">
      <c r="B1752" s="2" t="s">
        <v>12</v>
      </c>
      <c r="C1752" s="2">
        <v>1185732</v>
      </c>
      <c r="D1752" s="3">
        <v>44265</v>
      </c>
      <c r="E1752" s="2" t="s">
        <v>31</v>
      </c>
      <c r="F1752" s="2" t="s">
        <v>70</v>
      </c>
      <c r="G1752" s="2" t="s">
        <v>71</v>
      </c>
      <c r="H1752" s="2" t="s">
        <v>19</v>
      </c>
      <c r="I1752" s="4">
        <v>0.4</v>
      </c>
      <c r="J1752" s="5">
        <v>3000</v>
      </c>
      <c r="K1752" s="6">
        <f t="shared" si="12"/>
        <v>1200</v>
      </c>
      <c r="L1752" s="6">
        <f t="shared" si="13"/>
        <v>420</v>
      </c>
      <c r="M1752" s="7">
        <v>0.35</v>
      </c>
    </row>
    <row r="1753" spans="2:13" x14ac:dyDescent="0.2">
      <c r="B1753" s="2" t="s">
        <v>12</v>
      </c>
      <c r="C1753" s="2">
        <v>1185732</v>
      </c>
      <c r="D1753" s="3">
        <v>44265</v>
      </c>
      <c r="E1753" s="2" t="s">
        <v>31</v>
      </c>
      <c r="F1753" s="2" t="s">
        <v>70</v>
      </c>
      <c r="G1753" s="2" t="s">
        <v>71</v>
      </c>
      <c r="H1753" s="2" t="s">
        <v>20</v>
      </c>
      <c r="I1753" s="4">
        <v>0.30000000000000004</v>
      </c>
      <c r="J1753" s="5">
        <v>4000</v>
      </c>
      <c r="K1753" s="6">
        <f t="shared" si="12"/>
        <v>1200.0000000000002</v>
      </c>
      <c r="L1753" s="6">
        <f t="shared" si="13"/>
        <v>600.00000000000011</v>
      </c>
      <c r="M1753" s="7">
        <v>0.5</v>
      </c>
    </row>
    <row r="1754" spans="2:13" x14ac:dyDescent="0.2">
      <c r="B1754" s="2" t="s">
        <v>12</v>
      </c>
      <c r="C1754" s="2">
        <v>1185732</v>
      </c>
      <c r="D1754" s="3">
        <v>44297</v>
      </c>
      <c r="E1754" s="2" t="s">
        <v>31</v>
      </c>
      <c r="F1754" s="2" t="s">
        <v>70</v>
      </c>
      <c r="G1754" s="2" t="s">
        <v>71</v>
      </c>
      <c r="H1754" s="2" t="s">
        <v>15</v>
      </c>
      <c r="I1754" s="4">
        <v>0.30000000000000004</v>
      </c>
      <c r="J1754" s="5">
        <v>6250</v>
      </c>
      <c r="K1754" s="6">
        <f t="shared" si="12"/>
        <v>1875.0000000000002</v>
      </c>
      <c r="L1754" s="6">
        <f t="shared" si="13"/>
        <v>750.00000000000011</v>
      </c>
      <c r="M1754" s="7">
        <v>0.4</v>
      </c>
    </row>
    <row r="1755" spans="2:13" x14ac:dyDescent="0.2">
      <c r="B1755" s="2" t="s">
        <v>12</v>
      </c>
      <c r="C1755" s="2">
        <v>1185732</v>
      </c>
      <c r="D1755" s="3">
        <v>44297</v>
      </c>
      <c r="E1755" s="2" t="s">
        <v>31</v>
      </c>
      <c r="F1755" s="2" t="s">
        <v>70</v>
      </c>
      <c r="G1755" s="2" t="s">
        <v>71</v>
      </c>
      <c r="H1755" s="2" t="s">
        <v>16</v>
      </c>
      <c r="I1755" s="4">
        <v>0.25000000000000006</v>
      </c>
      <c r="J1755" s="5">
        <v>3250</v>
      </c>
      <c r="K1755" s="6">
        <f t="shared" si="12"/>
        <v>812.50000000000023</v>
      </c>
      <c r="L1755" s="6">
        <f t="shared" si="13"/>
        <v>284.37500000000006</v>
      </c>
      <c r="M1755" s="7">
        <v>0.35</v>
      </c>
    </row>
    <row r="1756" spans="2:13" x14ac:dyDescent="0.2">
      <c r="B1756" s="2" t="s">
        <v>12</v>
      </c>
      <c r="C1756" s="2">
        <v>1185732</v>
      </c>
      <c r="D1756" s="3">
        <v>44297</v>
      </c>
      <c r="E1756" s="2" t="s">
        <v>31</v>
      </c>
      <c r="F1756" s="2" t="s">
        <v>70</v>
      </c>
      <c r="G1756" s="2" t="s">
        <v>71</v>
      </c>
      <c r="H1756" s="2" t="s">
        <v>17</v>
      </c>
      <c r="I1756" s="4">
        <v>0.15000000000000008</v>
      </c>
      <c r="J1756" s="5">
        <v>3250</v>
      </c>
      <c r="K1756" s="6">
        <f t="shared" si="12"/>
        <v>487.50000000000023</v>
      </c>
      <c r="L1756" s="6">
        <f t="shared" si="13"/>
        <v>170.62500000000006</v>
      </c>
      <c r="M1756" s="7">
        <v>0.35</v>
      </c>
    </row>
    <row r="1757" spans="2:13" x14ac:dyDescent="0.2">
      <c r="B1757" s="2" t="s">
        <v>12</v>
      </c>
      <c r="C1757" s="2">
        <v>1185732</v>
      </c>
      <c r="D1757" s="3">
        <v>44297</v>
      </c>
      <c r="E1757" s="2" t="s">
        <v>31</v>
      </c>
      <c r="F1757" s="2" t="s">
        <v>70</v>
      </c>
      <c r="G1757" s="2" t="s">
        <v>71</v>
      </c>
      <c r="H1757" s="2" t="s">
        <v>18</v>
      </c>
      <c r="I1757" s="4">
        <v>0.2</v>
      </c>
      <c r="J1757" s="5">
        <v>2500</v>
      </c>
      <c r="K1757" s="6">
        <f t="shared" si="12"/>
        <v>500</v>
      </c>
      <c r="L1757" s="6">
        <f t="shared" si="13"/>
        <v>200</v>
      </c>
      <c r="M1757" s="7">
        <v>0.4</v>
      </c>
    </row>
    <row r="1758" spans="2:13" x14ac:dyDescent="0.2">
      <c r="B1758" s="2" t="s">
        <v>12</v>
      </c>
      <c r="C1758" s="2">
        <v>1185732</v>
      </c>
      <c r="D1758" s="3">
        <v>44297</v>
      </c>
      <c r="E1758" s="2" t="s">
        <v>31</v>
      </c>
      <c r="F1758" s="2" t="s">
        <v>70</v>
      </c>
      <c r="G1758" s="2" t="s">
        <v>71</v>
      </c>
      <c r="H1758" s="2" t="s">
        <v>19</v>
      </c>
      <c r="I1758" s="4">
        <v>0.35000000000000003</v>
      </c>
      <c r="J1758" s="5">
        <v>2750</v>
      </c>
      <c r="K1758" s="6">
        <f t="shared" si="12"/>
        <v>962.50000000000011</v>
      </c>
      <c r="L1758" s="6">
        <f t="shared" si="13"/>
        <v>336.875</v>
      </c>
      <c r="M1758" s="7">
        <v>0.35</v>
      </c>
    </row>
    <row r="1759" spans="2:13" x14ac:dyDescent="0.2">
      <c r="B1759" s="2" t="s">
        <v>12</v>
      </c>
      <c r="C1759" s="2">
        <v>1185732</v>
      </c>
      <c r="D1759" s="3">
        <v>44297</v>
      </c>
      <c r="E1759" s="2" t="s">
        <v>31</v>
      </c>
      <c r="F1759" s="2" t="s">
        <v>70</v>
      </c>
      <c r="G1759" s="2" t="s">
        <v>71</v>
      </c>
      <c r="H1759" s="2" t="s">
        <v>20</v>
      </c>
      <c r="I1759" s="4">
        <v>0.25000000000000006</v>
      </c>
      <c r="J1759" s="5">
        <v>4000</v>
      </c>
      <c r="K1759" s="6">
        <f t="shared" si="12"/>
        <v>1000.0000000000002</v>
      </c>
      <c r="L1759" s="6">
        <f t="shared" si="13"/>
        <v>500.00000000000011</v>
      </c>
      <c r="M1759" s="7">
        <v>0.5</v>
      </c>
    </row>
    <row r="1760" spans="2:13" x14ac:dyDescent="0.2">
      <c r="B1760" s="2" t="s">
        <v>12</v>
      </c>
      <c r="C1760" s="2">
        <v>1185732</v>
      </c>
      <c r="D1760" s="3">
        <v>44328</v>
      </c>
      <c r="E1760" s="2" t="s">
        <v>31</v>
      </c>
      <c r="F1760" s="2" t="s">
        <v>70</v>
      </c>
      <c r="G1760" s="2" t="s">
        <v>71</v>
      </c>
      <c r="H1760" s="2" t="s">
        <v>15</v>
      </c>
      <c r="I1760" s="4">
        <v>0.35000000000000003</v>
      </c>
      <c r="J1760" s="5">
        <v>6700</v>
      </c>
      <c r="K1760" s="6">
        <f t="shared" si="12"/>
        <v>2345</v>
      </c>
      <c r="L1760" s="6">
        <f t="shared" si="13"/>
        <v>938</v>
      </c>
      <c r="M1760" s="7">
        <v>0.4</v>
      </c>
    </row>
    <row r="1761" spans="2:13" x14ac:dyDescent="0.2">
      <c r="B1761" s="2" t="s">
        <v>12</v>
      </c>
      <c r="C1761" s="2">
        <v>1185732</v>
      </c>
      <c r="D1761" s="3">
        <v>44328</v>
      </c>
      <c r="E1761" s="2" t="s">
        <v>31</v>
      </c>
      <c r="F1761" s="2" t="s">
        <v>70</v>
      </c>
      <c r="G1761" s="2" t="s">
        <v>71</v>
      </c>
      <c r="H1761" s="2" t="s">
        <v>16</v>
      </c>
      <c r="I1761" s="4">
        <v>0.3000000000000001</v>
      </c>
      <c r="J1761" s="5">
        <v>3750</v>
      </c>
      <c r="K1761" s="6">
        <f t="shared" si="12"/>
        <v>1125.0000000000005</v>
      </c>
      <c r="L1761" s="6">
        <f t="shared" si="13"/>
        <v>393.75000000000011</v>
      </c>
      <c r="M1761" s="7">
        <v>0.35</v>
      </c>
    </row>
    <row r="1762" spans="2:13" x14ac:dyDescent="0.2">
      <c r="B1762" s="2" t="s">
        <v>12</v>
      </c>
      <c r="C1762" s="2">
        <v>1185732</v>
      </c>
      <c r="D1762" s="3">
        <v>44328</v>
      </c>
      <c r="E1762" s="2" t="s">
        <v>31</v>
      </c>
      <c r="F1762" s="2" t="s">
        <v>70</v>
      </c>
      <c r="G1762" s="2" t="s">
        <v>71</v>
      </c>
      <c r="H1762" s="2" t="s">
        <v>17</v>
      </c>
      <c r="I1762" s="4">
        <v>0.25000000000000006</v>
      </c>
      <c r="J1762" s="5">
        <v>3500</v>
      </c>
      <c r="K1762" s="6">
        <f t="shared" si="12"/>
        <v>875.00000000000023</v>
      </c>
      <c r="L1762" s="6">
        <f t="shared" si="13"/>
        <v>306.25000000000006</v>
      </c>
      <c r="M1762" s="7">
        <v>0.35</v>
      </c>
    </row>
    <row r="1763" spans="2:13" x14ac:dyDescent="0.2">
      <c r="B1763" s="2" t="s">
        <v>12</v>
      </c>
      <c r="C1763" s="2">
        <v>1185732</v>
      </c>
      <c r="D1763" s="3">
        <v>44328</v>
      </c>
      <c r="E1763" s="2" t="s">
        <v>31</v>
      </c>
      <c r="F1763" s="2" t="s">
        <v>70</v>
      </c>
      <c r="G1763" s="2" t="s">
        <v>71</v>
      </c>
      <c r="H1763" s="2" t="s">
        <v>18</v>
      </c>
      <c r="I1763" s="4">
        <v>0.25000000000000006</v>
      </c>
      <c r="J1763" s="5">
        <v>2750</v>
      </c>
      <c r="K1763" s="6">
        <f t="shared" si="12"/>
        <v>687.50000000000011</v>
      </c>
      <c r="L1763" s="6">
        <f t="shared" si="13"/>
        <v>275.00000000000006</v>
      </c>
      <c r="M1763" s="7">
        <v>0.4</v>
      </c>
    </row>
    <row r="1764" spans="2:13" x14ac:dyDescent="0.2">
      <c r="B1764" s="2" t="s">
        <v>12</v>
      </c>
      <c r="C1764" s="2">
        <v>1185732</v>
      </c>
      <c r="D1764" s="3">
        <v>44328</v>
      </c>
      <c r="E1764" s="2" t="s">
        <v>31</v>
      </c>
      <c r="F1764" s="2" t="s">
        <v>70</v>
      </c>
      <c r="G1764" s="2" t="s">
        <v>71</v>
      </c>
      <c r="H1764" s="2" t="s">
        <v>19</v>
      </c>
      <c r="I1764" s="4">
        <v>0.39999999999999997</v>
      </c>
      <c r="J1764" s="5">
        <v>3000</v>
      </c>
      <c r="K1764" s="6">
        <f t="shared" si="12"/>
        <v>1200</v>
      </c>
      <c r="L1764" s="6">
        <f t="shared" si="13"/>
        <v>420</v>
      </c>
      <c r="M1764" s="7">
        <v>0.35</v>
      </c>
    </row>
    <row r="1765" spans="2:13" x14ac:dyDescent="0.2">
      <c r="B1765" s="2" t="s">
        <v>12</v>
      </c>
      <c r="C1765" s="2">
        <v>1185732</v>
      </c>
      <c r="D1765" s="3">
        <v>44328</v>
      </c>
      <c r="E1765" s="2" t="s">
        <v>31</v>
      </c>
      <c r="F1765" s="2" t="s">
        <v>70</v>
      </c>
      <c r="G1765" s="2" t="s">
        <v>71</v>
      </c>
      <c r="H1765" s="2" t="s">
        <v>20</v>
      </c>
      <c r="I1765" s="4">
        <v>0.44999999999999996</v>
      </c>
      <c r="J1765" s="5">
        <v>4000</v>
      </c>
      <c r="K1765" s="6">
        <f t="shared" si="12"/>
        <v>1799.9999999999998</v>
      </c>
      <c r="L1765" s="6">
        <f t="shared" si="13"/>
        <v>899.99999999999989</v>
      </c>
      <c r="M1765" s="7">
        <v>0.5</v>
      </c>
    </row>
    <row r="1766" spans="2:13" x14ac:dyDescent="0.2">
      <c r="B1766" s="2" t="s">
        <v>12</v>
      </c>
      <c r="C1766" s="2">
        <v>1185732</v>
      </c>
      <c r="D1766" s="3">
        <v>44358</v>
      </c>
      <c r="E1766" s="2" t="s">
        <v>31</v>
      </c>
      <c r="F1766" s="2" t="s">
        <v>70</v>
      </c>
      <c r="G1766" s="2" t="s">
        <v>71</v>
      </c>
      <c r="H1766" s="2" t="s">
        <v>15</v>
      </c>
      <c r="I1766" s="4">
        <v>0.30000000000000004</v>
      </c>
      <c r="J1766" s="5">
        <v>6500</v>
      </c>
      <c r="K1766" s="6">
        <f t="shared" si="12"/>
        <v>1950.0000000000002</v>
      </c>
      <c r="L1766" s="6">
        <f t="shared" si="13"/>
        <v>780.00000000000011</v>
      </c>
      <c r="M1766" s="7">
        <v>0.4</v>
      </c>
    </row>
    <row r="1767" spans="2:13" x14ac:dyDescent="0.2">
      <c r="B1767" s="2" t="s">
        <v>12</v>
      </c>
      <c r="C1767" s="2">
        <v>1185732</v>
      </c>
      <c r="D1767" s="3">
        <v>44358</v>
      </c>
      <c r="E1767" s="2" t="s">
        <v>31</v>
      </c>
      <c r="F1767" s="2" t="s">
        <v>70</v>
      </c>
      <c r="G1767" s="2" t="s">
        <v>71</v>
      </c>
      <c r="H1767" s="2" t="s">
        <v>16</v>
      </c>
      <c r="I1767" s="4">
        <v>0.25000000000000011</v>
      </c>
      <c r="J1767" s="5">
        <v>4000</v>
      </c>
      <c r="K1767" s="6">
        <f t="shared" si="12"/>
        <v>1000.0000000000005</v>
      </c>
      <c r="L1767" s="6">
        <f t="shared" si="13"/>
        <v>350.00000000000011</v>
      </c>
      <c r="M1767" s="7">
        <v>0.35</v>
      </c>
    </row>
    <row r="1768" spans="2:13" x14ac:dyDescent="0.2">
      <c r="B1768" s="2" t="s">
        <v>12</v>
      </c>
      <c r="C1768" s="2">
        <v>1185732</v>
      </c>
      <c r="D1768" s="3">
        <v>44358</v>
      </c>
      <c r="E1768" s="2" t="s">
        <v>31</v>
      </c>
      <c r="F1768" s="2" t="s">
        <v>70</v>
      </c>
      <c r="G1768" s="2" t="s">
        <v>71</v>
      </c>
      <c r="H1768" s="2" t="s">
        <v>17</v>
      </c>
      <c r="I1768" s="4">
        <v>0.20000000000000007</v>
      </c>
      <c r="J1768" s="5">
        <v>4250</v>
      </c>
      <c r="K1768" s="6">
        <f t="shared" si="12"/>
        <v>850.00000000000023</v>
      </c>
      <c r="L1768" s="6">
        <f t="shared" si="13"/>
        <v>297.50000000000006</v>
      </c>
      <c r="M1768" s="7">
        <v>0.35</v>
      </c>
    </row>
    <row r="1769" spans="2:13" x14ac:dyDescent="0.2">
      <c r="B1769" s="2" t="s">
        <v>12</v>
      </c>
      <c r="C1769" s="2">
        <v>1185732</v>
      </c>
      <c r="D1769" s="3">
        <v>44358</v>
      </c>
      <c r="E1769" s="2" t="s">
        <v>31</v>
      </c>
      <c r="F1769" s="2" t="s">
        <v>70</v>
      </c>
      <c r="G1769" s="2" t="s">
        <v>71</v>
      </c>
      <c r="H1769" s="2" t="s">
        <v>18</v>
      </c>
      <c r="I1769" s="4">
        <v>0.20000000000000007</v>
      </c>
      <c r="J1769" s="5">
        <v>4000</v>
      </c>
      <c r="K1769" s="6">
        <f t="shared" si="12"/>
        <v>800.00000000000023</v>
      </c>
      <c r="L1769" s="6">
        <f t="shared" si="13"/>
        <v>320.00000000000011</v>
      </c>
      <c r="M1769" s="7">
        <v>0.4</v>
      </c>
    </row>
    <row r="1770" spans="2:13" x14ac:dyDescent="0.2">
      <c r="B1770" s="2" t="s">
        <v>12</v>
      </c>
      <c r="C1770" s="2">
        <v>1185732</v>
      </c>
      <c r="D1770" s="3">
        <v>44358</v>
      </c>
      <c r="E1770" s="2" t="s">
        <v>31</v>
      </c>
      <c r="F1770" s="2" t="s">
        <v>70</v>
      </c>
      <c r="G1770" s="2" t="s">
        <v>71</v>
      </c>
      <c r="H1770" s="2" t="s">
        <v>19</v>
      </c>
      <c r="I1770" s="4">
        <v>0.35000000000000003</v>
      </c>
      <c r="J1770" s="5">
        <v>4000</v>
      </c>
      <c r="K1770" s="6">
        <f t="shared" si="12"/>
        <v>1400.0000000000002</v>
      </c>
      <c r="L1770" s="6">
        <f t="shared" si="13"/>
        <v>490.00000000000006</v>
      </c>
      <c r="M1770" s="7">
        <v>0.35</v>
      </c>
    </row>
    <row r="1771" spans="2:13" x14ac:dyDescent="0.2">
      <c r="B1771" s="2" t="s">
        <v>12</v>
      </c>
      <c r="C1771" s="2">
        <v>1185732</v>
      </c>
      <c r="D1771" s="3">
        <v>44358</v>
      </c>
      <c r="E1771" s="2" t="s">
        <v>31</v>
      </c>
      <c r="F1771" s="2" t="s">
        <v>70</v>
      </c>
      <c r="G1771" s="2" t="s">
        <v>71</v>
      </c>
      <c r="H1771" s="2" t="s">
        <v>20</v>
      </c>
      <c r="I1771" s="4">
        <v>0.4</v>
      </c>
      <c r="J1771" s="5">
        <v>5750</v>
      </c>
      <c r="K1771" s="6">
        <f t="shared" si="12"/>
        <v>2300</v>
      </c>
      <c r="L1771" s="6">
        <f t="shared" si="13"/>
        <v>1150</v>
      </c>
      <c r="M1771" s="7">
        <v>0.5</v>
      </c>
    </row>
    <row r="1772" spans="2:13" x14ac:dyDescent="0.2">
      <c r="B1772" s="2" t="s">
        <v>12</v>
      </c>
      <c r="C1772" s="2">
        <v>1185732</v>
      </c>
      <c r="D1772" s="3">
        <v>44387</v>
      </c>
      <c r="E1772" s="2" t="s">
        <v>31</v>
      </c>
      <c r="F1772" s="2" t="s">
        <v>70</v>
      </c>
      <c r="G1772" s="2" t="s">
        <v>71</v>
      </c>
      <c r="H1772" s="2" t="s">
        <v>15</v>
      </c>
      <c r="I1772" s="4">
        <v>0.35000000000000003</v>
      </c>
      <c r="J1772" s="5">
        <v>8000</v>
      </c>
      <c r="K1772" s="6">
        <f t="shared" si="12"/>
        <v>2800.0000000000005</v>
      </c>
      <c r="L1772" s="6">
        <f t="shared" si="13"/>
        <v>1120.0000000000002</v>
      </c>
      <c r="M1772" s="7">
        <v>0.4</v>
      </c>
    </row>
    <row r="1773" spans="2:13" x14ac:dyDescent="0.2">
      <c r="B1773" s="2" t="s">
        <v>12</v>
      </c>
      <c r="C1773" s="2">
        <v>1185732</v>
      </c>
      <c r="D1773" s="3">
        <v>44387</v>
      </c>
      <c r="E1773" s="2" t="s">
        <v>31</v>
      </c>
      <c r="F1773" s="2" t="s">
        <v>70</v>
      </c>
      <c r="G1773" s="2" t="s">
        <v>71</v>
      </c>
      <c r="H1773" s="2" t="s">
        <v>16</v>
      </c>
      <c r="I1773" s="4">
        <v>0.3000000000000001</v>
      </c>
      <c r="J1773" s="5">
        <v>5500</v>
      </c>
      <c r="K1773" s="6">
        <f t="shared" si="12"/>
        <v>1650.0000000000005</v>
      </c>
      <c r="L1773" s="6">
        <f t="shared" si="13"/>
        <v>577.50000000000011</v>
      </c>
      <c r="M1773" s="7">
        <v>0.35</v>
      </c>
    </row>
    <row r="1774" spans="2:13" x14ac:dyDescent="0.2">
      <c r="B1774" s="2" t="s">
        <v>12</v>
      </c>
      <c r="C1774" s="2">
        <v>1185732</v>
      </c>
      <c r="D1774" s="3">
        <v>44387</v>
      </c>
      <c r="E1774" s="2" t="s">
        <v>31</v>
      </c>
      <c r="F1774" s="2" t="s">
        <v>70</v>
      </c>
      <c r="G1774" s="2" t="s">
        <v>71</v>
      </c>
      <c r="H1774" s="2" t="s">
        <v>17</v>
      </c>
      <c r="I1774" s="4">
        <v>0.25000000000000006</v>
      </c>
      <c r="J1774" s="5">
        <v>4750</v>
      </c>
      <c r="K1774" s="6">
        <f t="shared" si="12"/>
        <v>1187.5000000000002</v>
      </c>
      <c r="L1774" s="6">
        <f t="shared" si="13"/>
        <v>415.62500000000006</v>
      </c>
      <c r="M1774" s="7">
        <v>0.35</v>
      </c>
    </row>
    <row r="1775" spans="2:13" x14ac:dyDescent="0.2">
      <c r="B1775" s="2" t="s">
        <v>12</v>
      </c>
      <c r="C1775" s="2">
        <v>1185732</v>
      </c>
      <c r="D1775" s="3">
        <v>44387</v>
      </c>
      <c r="E1775" s="2" t="s">
        <v>31</v>
      </c>
      <c r="F1775" s="2" t="s">
        <v>70</v>
      </c>
      <c r="G1775" s="2" t="s">
        <v>71</v>
      </c>
      <c r="H1775" s="2" t="s">
        <v>18</v>
      </c>
      <c r="I1775" s="4">
        <v>0.25000000000000006</v>
      </c>
      <c r="J1775" s="5">
        <v>4250</v>
      </c>
      <c r="K1775" s="6">
        <f t="shared" si="12"/>
        <v>1062.5000000000002</v>
      </c>
      <c r="L1775" s="6">
        <f t="shared" si="13"/>
        <v>425.00000000000011</v>
      </c>
      <c r="M1775" s="7">
        <v>0.4</v>
      </c>
    </row>
    <row r="1776" spans="2:13" x14ac:dyDescent="0.2">
      <c r="B1776" s="2" t="s">
        <v>12</v>
      </c>
      <c r="C1776" s="2">
        <v>1185732</v>
      </c>
      <c r="D1776" s="3">
        <v>44387</v>
      </c>
      <c r="E1776" s="2" t="s">
        <v>31</v>
      </c>
      <c r="F1776" s="2" t="s">
        <v>70</v>
      </c>
      <c r="G1776" s="2" t="s">
        <v>71</v>
      </c>
      <c r="H1776" s="2" t="s">
        <v>19</v>
      </c>
      <c r="I1776" s="4">
        <v>0.35000000000000003</v>
      </c>
      <c r="J1776" s="5">
        <v>4250</v>
      </c>
      <c r="K1776" s="6">
        <f t="shared" si="12"/>
        <v>1487.5000000000002</v>
      </c>
      <c r="L1776" s="6">
        <f t="shared" si="13"/>
        <v>520.625</v>
      </c>
      <c r="M1776" s="7">
        <v>0.35</v>
      </c>
    </row>
    <row r="1777" spans="2:13" x14ac:dyDescent="0.2">
      <c r="B1777" s="2" t="s">
        <v>12</v>
      </c>
      <c r="C1777" s="2">
        <v>1185732</v>
      </c>
      <c r="D1777" s="3">
        <v>44387</v>
      </c>
      <c r="E1777" s="2" t="s">
        <v>31</v>
      </c>
      <c r="F1777" s="2" t="s">
        <v>70</v>
      </c>
      <c r="G1777" s="2" t="s">
        <v>71</v>
      </c>
      <c r="H1777" s="2" t="s">
        <v>20</v>
      </c>
      <c r="I1777" s="4">
        <v>0.4</v>
      </c>
      <c r="J1777" s="5">
        <v>6000</v>
      </c>
      <c r="K1777" s="6">
        <f t="shared" si="12"/>
        <v>2400</v>
      </c>
      <c r="L1777" s="6">
        <f t="shared" si="13"/>
        <v>1200</v>
      </c>
      <c r="M1777" s="7">
        <v>0.5</v>
      </c>
    </row>
    <row r="1778" spans="2:13" x14ac:dyDescent="0.2">
      <c r="B1778" s="2" t="s">
        <v>12</v>
      </c>
      <c r="C1778" s="2">
        <v>1185732</v>
      </c>
      <c r="D1778" s="3">
        <v>44419</v>
      </c>
      <c r="E1778" s="2" t="s">
        <v>31</v>
      </c>
      <c r="F1778" s="2" t="s">
        <v>70</v>
      </c>
      <c r="G1778" s="2" t="s">
        <v>71</v>
      </c>
      <c r="H1778" s="2" t="s">
        <v>15</v>
      </c>
      <c r="I1778" s="4">
        <v>0.35000000000000003</v>
      </c>
      <c r="J1778" s="5">
        <v>7500</v>
      </c>
      <c r="K1778" s="6">
        <f t="shared" si="12"/>
        <v>2625.0000000000005</v>
      </c>
      <c r="L1778" s="6">
        <f t="shared" si="13"/>
        <v>1050.0000000000002</v>
      </c>
      <c r="M1778" s="7">
        <v>0.4</v>
      </c>
    </row>
    <row r="1779" spans="2:13" x14ac:dyDescent="0.2">
      <c r="B1779" s="2" t="s">
        <v>12</v>
      </c>
      <c r="C1779" s="2">
        <v>1185732</v>
      </c>
      <c r="D1779" s="3">
        <v>44419</v>
      </c>
      <c r="E1779" s="2" t="s">
        <v>31</v>
      </c>
      <c r="F1779" s="2" t="s">
        <v>70</v>
      </c>
      <c r="G1779" s="2" t="s">
        <v>71</v>
      </c>
      <c r="H1779" s="2" t="s">
        <v>16</v>
      </c>
      <c r="I1779" s="4">
        <v>0.35000000000000009</v>
      </c>
      <c r="J1779" s="5">
        <v>5250</v>
      </c>
      <c r="K1779" s="6">
        <f t="shared" si="12"/>
        <v>1837.5000000000005</v>
      </c>
      <c r="L1779" s="6">
        <f t="shared" si="13"/>
        <v>643.12500000000011</v>
      </c>
      <c r="M1779" s="7">
        <v>0.35</v>
      </c>
    </row>
    <row r="1780" spans="2:13" x14ac:dyDescent="0.2">
      <c r="B1780" s="2" t="s">
        <v>12</v>
      </c>
      <c r="C1780" s="2">
        <v>1185732</v>
      </c>
      <c r="D1780" s="3">
        <v>44419</v>
      </c>
      <c r="E1780" s="2" t="s">
        <v>31</v>
      </c>
      <c r="F1780" s="2" t="s">
        <v>70</v>
      </c>
      <c r="G1780" s="2" t="s">
        <v>71</v>
      </c>
      <c r="H1780" s="2" t="s">
        <v>17</v>
      </c>
      <c r="I1780" s="4">
        <v>0.30000000000000004</v>
      </c>
      <c r="J1780" s="5">
        <v>4500</v>
      </c>
      <c r="K1780" s="6">
        <f t="shared" si="12"/>
        <v>1350.0000000000002</v>
      </c>
      <c r="L1780" s="6">
        <f t="shared" si="13"/>
        <v>472.50000000000006</v>
      </c>
      <c r="M1780" s="7">
        <v>0.35</v>
      </c>
    </row>
    <row r="1781" spans="2:13" x14ac:dyDescent="0.2">
      <c r="B1781" s="2" t="s">
        <v>12</v>
      </c>
      <c r="C1781" s="2">
        <v>1185732</v>
      </c>
      <c r="D1781" s="3">
        <v>44419</v>
      </c>
      <c r="E1781" s="2" t="s">
        <v>31</v>
      </c>
      <c r="F1781" s="2" t="s">
        <v>70</v>
      </c>
      <c r="G1781" s="2" t="s">
        <v>71</v>
      </c>
      <c r="H1781" s="2" t="s">
        <v>18</v>
      </c>
      <c r="I1781" s="4">
        <v>0.20000000000000007</v>
      </c>
      <c r="J1781" s="5">
        <v>3750</v>
      </c>
      <c r="K1781" s="6">
        <f t="shared" si="12"/>
        <v>750.00000000000023</v>
      </c>
      <c r="L1781" s="6">
        <f t="shared" si="13"/>
        <v>300.00000000000011</v>
      </c>
      <c r="M1781" s="7">
        <v>0.4</v>
      </c>
    </row>
    <row r="1782" spans="2:13" x14ac:dyDescent="0.2">
      <c r="B1782" s="2" t="s">
        <v>12</v>
      </c>
      <c r="C1782" s="2">
        <v>1185732</v>
      </c>
      <c r="D1782" s="3">
        <v>44419</v>
      </c>
      <c r="E1782" s="2" t="s">
        <v>31</v>
      </c>
      <c r="F1782" s="2" t="s">
        <v>70</v>
      </c>
      <c r="G1782" s="2" t="s">
        <v>71</v>
      </c>
      <c r="H1782" s="2" t="s">
        <v>19</v>
      </c>
      <c r="I1782" s="4">
        <v>0.30000000000000004</v>
      </c>
      <c r="J1782" s="5">
        <v>3500</v>
      </c>
      <c r="K1782" s="6">
        <f t="shared" si="12"/>
        <v>1050.0000000000002</v>
      </c>
      <c r="L1782" s="6">
        <f t="shared" si="13"/>
        <v>367.50000000000006</v>
      </c>
      <c r="M1782" s="7">
        <v>0.35</v>
      </c>
    </row>
    <row r="1783" spans="2:13" x14ac:dyDescent="0.2">
      <c r="B1783" s="2" t="s">
        <v>12</v>
      </c>
      <c r="C1783" s="2">
        <v>1185732</v>
      </c>
      <c r="D1783" s="3">
        <v>44419</v>
      </c>
      <c r="E1783" s="2" t="s">
        <v>31</v>
      </c>
      <c r="F1783" s="2" t="s">
        <v>70</v>
      </c>
      <c r="G1783" s="2" t="s">
        <v>71</v>
      </c>
      <c r="H1783" s="2" t="s">
        <v>20</v>
      </c>
      <c r="I1783" s="4">
        <v>0.35000000000000003</v>
      </c>
      <c r="J1783" s="5">
        <v>5250</v>
      </c>
      <c r="K1783" s="6">
        <f t="shared" si="12"/>
        <v>1837.5000000000002</v>
      </c>
      <c r="L1783" s="6">
        <f t="shared" si="13"/>
        <v>918.75000000000011</v>
      </c>
      <c r="M1783" s="7">
        <v>0.5</v>
      </c>
    </row>
    <row r="1784" spans="2:13" x14ac:dyDescent="0.2">
      <c r="B1784" s="2" t="s">
        <v>12</v>
      </c>
      <c r="C1784" s="2">
        <v>1185732</v>
      </c>
      <c r="D1784" s="3">
        <v>44451</v>
      </c>
      <c r="E1784" s="2" t="s">
        <v>31</v>
      </c>
      <c r="F1784" s="2" t="s">
        <v>70</v>
      </c>
      <c r="G1784" s="2" t="s">
        <v>71</v>
      </c>
      <c r="H1784" s="2" t="s">
        <v>15</v>
      </c>
      <c r="I1784" s="4">
        <v>0.30000000000000004</v>
      </c>
      <c r="J1784" s="5">
        <v>6500</v>
      </c>
      <c r="K1784" s="6">
        <f t="shared" si="12"/>
        <v>1950.0000000000002</v>
      </c>
      <c r="L1784" s="6">
        <f t="shared" si="13"/>
        <v>780.00000000000011</v>
      </c>
      <c r="M1784" s="7">
        <v>0.4</v>
      </c>
    </row>
    <row r="1785" spans="2:13" x14ac:dyDescent="0.2">
      <c r="B1785" s="2" t="s">
        <v>12</v>
      </c>
      <c r="C1785" s="2">
        <v>1185732</v>
      </c>
      <c r="D1785" s="3">
        <v>44451</v>
      </c>
      <c r="E1785" s="2" t="s">
        <v>31</v>
      </c>
      <c r="F1785" s="2" t="s">
        <v>70</v>
      </c>
      <c r="G1785" s="2" t="s">
        <v>71</v>
      </c>
      <c r="H1785" s="2" t="s">
        <v>16</v>
      </c>
      <c r="I1785" s="4">
        <v>0.25000000000000011</v>
      </c>
      <c r="J1785" s="5">
        <v>4500</v>
      </c>
      <c r="K1785" s="6">
        <f t="shared" si="12"/>
        <v>1125.0000000000005</v>
      </c>
      <c r="L1785" s="6">
        <f t="shared" si="13"/>
        <v>393.75000000000011</v>
      </c>
      <c r="M1785" s="7">
        <v>0.35</v>
      </c>
    </row>
    <row r="1786" spans="2:13" x14ac:dyDescent="0.2">
      <c r="B1786" s="2" t="s">
        <v>12</v>
      </c>
      <c r="C1786" s="2">
        <v>1185732</v>
      </c>
      <c r="D1786" s="3">
        <v>44451</v>
      </c>
      <c r="E1786" s="2" t="s">
        <v>31</v>
      </c>
      <c r="F1786" s="2" t="s">
        <v>70</v>
      </c>
      <c r="G1786" s="2" t="s">
        <v>71</v>
      </c>
      <c r="H1786" s="2" t="s">
        <v>17</v>
      </c>
      <c r="I1786" s="4">
        <v>0.10000000000000002</v>
      </c>
      <c r="J1786" s="5">
        <v>3500</v>
      </c>
      <c r="K1786" s="6">
        <f t="shared" si="12"/>
        <v>350.00000000000006</v>
      </c>
      <c r="L1786" s="6">
        <f t="shared" si="13"/>
        <v>122.50000000000001</v>
      </c>
      <c r="M1786" s="7">
        <v>0.35</v>
      </c>
    </row>
    <row r="1787" spans="2:13" x14ac:dyDescent="0.2">
      <c r="B1787" s="2" t="s">
        <v>12</v>
      </c>
      <c r="C1787" s="2">
        <v>1185732</v>
      </c>
      <c r="D1787" s="3">
        <v>44451</v>
      </c>
      <c r="E1787" s="2" t="s">
        <v>31</v>
      </c>
      <c r="F1787" s="2" t="s">
        <v>70</v>
      </c>
      <c r="G1787" s="2" t="s">
        <v>71</v>
      </c>
      <c r="H1787" s="2" t="s">
        <v>18</v>
      </c>
      <c r="I1787" s="4">
        <v>0.10000000000000002</v>
      </c>
      <c r="J1787" s="5">
        <v>3250</v>
      </c>
      <c r="K1787" s="6">
        <f t="shared" si="12"/>
        <v>325.00000000000006</v>
      </c>
      <c r="L1787" s="6">
        <f t="shared" si="13"/>
        <v>130.00000000000003</v>
      </c>
      <c r="M1787" s="7">
        <v>0.4</v>
      </c>
    </row>
    <row r="1788" spans="2:13" x14ac:dyDescent="0.2">
      <c r="B1788" s="2" t="s">
        <v>12</v>
      </c>
      <c r="C1788" s="2">
        <v>1185732</v>
      </c>
      <c r="D1788" s="3">
        <v>44451</v>
      </c>
      <c r="E1788" s="2" t="s">
        <v>31</v>
      </c>
      <c r="F1788" s="2" t="s">
        <v>70</v>
      </c>
      <c r="G1788" s="2" t="s">
        <v>71</v>
      </c>
      <c r="H1788" s="2" t="s">
        <v>19</v>
      </c>
      <c r="I1788" s="4">
        <v>0.2</v>
      </c>
      <c r="J1788" s="5">
        <v>3250</v>
      </c>
      <c r="K1788" s="6">
        <f t="shared" si="12"/>
        <v>650</v>
      </c>
      <c r="L1788" s="6">
        <f t="shared" si="13"/>
        <v>227.49999999999997</v>
      </c>
      <c r="M1788" s="7">
        <v>0.35</v>
      </c>
    </row>
    <row r="1789" spans="2:13" x14ac:dyDescent="0.2">
      <c r="B1789" s="2" t="s">
        <v>12</v>
      </c>
      <c r="C1789" s="2">
        <v>1185732</v>
      </c>
      <c r="D1789" s="3">
        <v>44451</v>
      </c>
      <c r="E1789" s="2" t="s">
        <v>31</v>
      </c>
      <c r="F1789" s="2" t="s">
        <v>70</v>
      </c>
      <c r="G1789" s="2" t="s">
        <v>71</v>
      </c>
      <c r="H1789" s="2" t="s">
        <v>20</v>
      </c>
      <c r="I1789" s="4">
        <v>0.25000000000000006</v>
      </c>
      <c r="J1789" s="5">
        <v>4000</v>
      </c>
      <c r="K1789" s="6">
        <f t="shared" si="12"/>
        <v>1000.0000000000002</v>
      </c>
      <c r="L1789" s="6">
        <f t="shared" si="13"/>
        <v>500.00000000000011</v>
      </c>
      <c r="M1789" s="7">
        <v>0.5</v>
      </c>
    </row>
    <row r="1790" spans="2:13" x14ac:dyDescent="0.2">
      <c r="B1790" s="2" t="s">
        <v>12</v>
      </c>
      <c r="C1790" s="2">
        <v>1185732</v>
      </c>
      <c r="D1790" s="3">
        <v>44480</v>
      </c>
      <c r="E1790" s="2" t="s">
        <v>31</v>
      </c>
      <c r="F1790" s="2" t="s">
        <v>70</v>
      </c>
      <c r="G1790" s="2" t="s">
        <v>71</v>
      </c>
      <c r="H1790" s="2" t="s">
        <v>15</v>
      </c>
      <c r="I1790" s="4">
        <v>0.3</v>
      </c>
      <c r="J1790" s="5">
        <v>5750</v>
      </c>
      <c r="K1790" s="6">
        <f t="shared" si="12"/>
        <v>1725</v>
      </c>
      <c r="L1790" s="6">
        <f t="shared" si="13"/>
        <v>690</v>
      </c>
      <c r="M1790" s="7">
        <v>0.4</v>
      </c>
    </row>
    <row r="1791" spans="2:13" x14ac:dyDescent="0.2">
      <c r="B1791" s="2" t="s">
        <v>12</v>
      </c>
      <c r="C1791" s="2">
        <v>1185732</v>
      </c>
      <c r="D1791" s="3">
        <v>44480</v>
      </c>
      <c r="E1791" s="2" t="s">
        <v>31</v>
      </c>
      <c r="F1791" s="2" t="s">
        <v>70</v>
      </c>
      <c r="G1791" s="2" t="s">
        <v>71</v>
      </c>
      <c r="H1791" s="2" t="s">
        <v>16</v>
      </c>
      <c r="I1791" s="4">
        <v>0.2</v>
      </c>
      <c r="J1791" s="5">
        <v>4000</v>
      </c>
      <c r="K1791" s="6">
        <f t="shared" si="12"/>
        <v>800</v>
      </c>
      <c r="L1791" s="6">
        <f t="shared" si="13"/>
        <v>280</v>
      </c>
      <c r="M1791" s="7">
        <v>0.35</v>
      </c>
    </row>
    <row r="1792" spans="2:13" x14ac:dyDescent="0.2">
      <c r="B1792" s="2" t="s">
        <v>12</v>
      </c>
      <c r="C1792" s="2">
        <v>1185732</v>
      </c>
      <c r="D1792" s="3">
        <v>44480</v>
      </c>
      <c r="E1792" s="2" t="s">
        <v>31</v>
      </c>
      <c r="F1792" s="2" t="s">
        <v>70</v>
      </c>
      <c r="G1792" s="2" t="s">
        <v>71</v>
      </c>
      <c r="H1792" s="2" t="s">
        <v>17</v>
      </c>
      <c r="I1792" s="4">
        <v>0.2</v>
      </c>
      <c r="J1792" s="5">
        <v>3000</v>
      </c>
      <c r="K1792" s="6">
        <f t="shared" si="12"/>
        <v>600</v>
      </c>
      <c r="L1792" s="6">
        <f t="shared" si="13"/>
        <v>210</v>
      </c>
      <c r="M1792" s="7">
        <v>0.35</v>
      </c>
    </row>
    <row r="1793" spans="2:13" x14ac:dyDescent="0.2">
      <c r="B1793" s="2" t="s">
        <v>12</v>
      </c>
      <c r="C1793" s="2">
        <v>1185732</v>
      </c>
      <c r="D1793" s="3">
        <v>44480</v>
      </c>
      <c r="E1793" s="2" t="s">
        <v>31</v>
      </c>
      <c r="F1793" s="2" t="s">
        <v>70</v>
      </c>
      <c r="G1793" s="2" t="s">
        <v>71</v>
      </c>
      <c r="H1793" s="2" t="s">
        <v>18</v>
      </c>
      <c r="I1793" s="4">
        <v>0.2</v>
      </c>
      <c r="J1793" s="5">
        <v>2750</v>
      </c>
      <c r="K1793" s="6">
        <f t="shared" ref="K1793:K2047" si="14">I1793*J1793</f>
        <v>550</v>
      </c>
      <c r="L1793" s="6">
        <f t="shared" ref="L1793:L2047" si="15">K1793*M1793</f>
        <v>220</v>
      </c>
      <c r="M1793" s="7">
        <v>0.4</v>
      </c>
    </row>
    <row r="1794" spans="2:13" x14ac:dyDescent="0.2">
      <c r="B1794" s="2" t="s">
        <v>12</v>
      </c>
      <c r="C1794" s="2">
        <v>1185732</v>
      </c>
      <c r="D1794" s="3">
        <v>44480</v>
      </c>
      <c r="E1794" s="2" t="s">
        <v>31</v>
      </c>
      <c r="F1794" s="2" t="s">
        <v>70</v>
      </c>
      <c r="G1794" s="2" t="s">
        <v>71</v>
      </c>
      <c r="H1794" s="2" t="s">
        <v>19</v>
      </c>
      <c r="I1794" s="4">
        <v>0.3</v>
      </c>
      <c r="J1794" s="5">
        <v>2750</v>
      </c>
      <c r="K1794" s="6">
        <f t="shared" si="14"/>
        <v>825</v>
      </c>
      <c r="L1794" s="6">
        <f t="shared" si="15"/>
        <v>288.75</v>
      </c>
      <c r="M1794" s="7">
        <v>0.35</v>
      </c>
    </row>
    <row r="1795" spans="2:13" x14ac:dyDescent="0.2">
      <c r="B1795" s="2" t="s">
        <v>12</v>
      </c>
      <c r="C1795" s="2">
        <v>1185732</v>
      </c>
      <c r="D1795" s="3">
        <v>44480</v>
      </c>
      <c r="E1795" s="2" t="s">
        <v>31</v>
      </c>
      <c r="F1795" s="2" t="s">
        <v>70</v>
      </c>
      <c r="G1795" s="2" t="s">
        <v>71</v>
      </c>
      <c r="H1795" s="2" t="s">
        <v>20</v>
      </c>
      <c r="I1795" s="4">
        <v>0.34999999999999992</v>
      </c>
      <c r="J1795" s="5">
        <v>4000</v>
      </c>
      <c r="K1795" s="6">
        <f t="shared" si="14"/>
        <v>1399.9999999999998</v>
      </c>
      <c r="L1795" s="6">
        <f t="shared" si="15"/>
        <v>699.99999999999989</v>
      </c>
      <c r="M1795" s="7">
        <v>0.5</v>
      </c>
    </row>
    <row r="1796" spans="2:13" x14ac:dyDescent="0.2">
      <c r="B1796" s="2" t="s">
        <v>12</v>
      </c>
      <c r="C1796" s="2">
        <v>1185732</v>
      </c>
      <c r="D1796" s="3">
        <v>44511</v>
      </c>
      <c r="E1796" s="2" t="s">
        <v>31</v>
      </c>
      <c r="F1796" s="2" t="s">
        <v>70</v>
      </c>
      <c r="G1796" s="2" t="s">
        <v>71</v>
      </c>
      <c r="H1796" s="2" t="s">
        <v>15</v>
      </c>
      <c r="I1796" s="4">
        <v>0.30000000000000004</v>
      </c>
      <c r="J1796" s="5">
        <v>5500</v>
      </c>
      <c r="K1796" s="6">
        <f t="shared" si="14"/>
        <v>1650.0000000000002</v>
      </c>
      <c r="L1796" s="6">
        <f t="shared" si="15"/>
        <v>660.00000000000011</v>
      </c>
      <c r="M1796" s="7">
        <v>0.4</v>
      </c>
    </row>
    <row r="1797" spans="2:13" x14ac:dyDescent="0.2">
      <c r="B1797" s="2" t="s">
        <v>12</v>
      </c>
      <c r="C1797" s="2">
        <v>1185732</v>
      </c>
      <c r="D1797" s="3">
        <v>44511</v>
      </c>
      <c r="E1797" s="2" t="s">
        <v>31</v>
      </c>
      <c r="F1797" s="2" t="s">
        <v>70</v>
      </c>
      <c r="G1797" s="2" t="s">
        <v>71</v>
      </c>
      <c r="H1797" s="2" t="s">
        <v>16</v>
      </c>
      <c r="I1797" s="4">
        <v>0.20000000000000007</v>
      </c>
      <c r="J1797" s="5">
        <v>4000</v>
      </c>
      <c r="K1797" s="6">
        <f t="shared" si="14"/>
        <v>800.00000000000023</v>
      </c>
      <c r="L1797" s="6">
        <f t="shared" si="15"/>
        <v>280.00000000000006</v>
      </c>
      <c r="M1797" s="7">
        <v>0.35</v>
      </c>
    </row>
    <row r="1798" spans="2:13" x14ac:dyDescent="0.2">
      <c r="B1798" s="2" t="s">
        <v>12</v>
      </c>
      <c r="C1798" s="2">
        <v>1185732</v>
      </c>
      <c r="D1798" s="3">
        <v>44511</v>
      </c>
      <c r="E1798" s="2" t="s">
        <v>31</v>
      </c>
      <c r="F1798" s="2" t="s">
        <v>70</v>
      </c>
      <c r="G1798" s="2" t="s">
        <v>71</v>
      </c>
      <c r="H1798" s="2" t="s">
        <v>17</v>
      </c>
      <c r="I1798" s="4">
        <v>0.20000000000000007</v>
      </c>
      <c r="J1798" s="5">
        <v>3450</v>
      </c>
      <c r="K1798" s="6">
        <f t="shared" si="14"/>
        <v>690.00000000000023</v>
      </c>
      <c r="L1798" s="6">
        <f t="shared" si="15"/>
        <v>241.50000000000006</v>
      </c>
      <c r="M1798" s="7">
        <v>0.35</v>
      </c>
    </row>
    <row r="1799" spans="2:13" x14ac:dyDescent="0.2">
      <c r="B1799" s="2" t="s">
        <v>12</v>
      </c>
      <c r="C1799" s="2">
        <v>1185732</v>
      </c>
      <c r="D1799" s="3">
        <v>44511</v>
      </c>
      <c r="E1799" s="2" t="s">
        <v>31</v>
      </c>
      <c r="F1799" s="2" t="s">
        <v>70</v>
      </c>
      <c r="G1799" s="2" t="s">
        <v>71</v>
      </c>
      <c r="H1799" s="2" t="s">
        <v>18</v>
      </c>
      <c r="I1799" s="4">
        <v>0.20000000000000007</v>
      </c>
      <c r="J1799" s="5">
        <v>3750</v>
      </c>
      <c r="K1799" s="6">
        <f t="shared" si="14"/>
        <v>750.00000000000023</v>
      </c>
      <c r="L1799" s="6">
        <f t="shared" si="15"/>
        <v>300.00000000000011</v>
      </c>
      <c r="M1799" s="7">
        <v>0.4</v>
      </c>
    </row>
    <row r="1800" spans="2:13" x14ac:dyDescent="0.2">
      <c r="B1800" s="2" t="s">
        <v>12</v>
      </c>
      <c r="C1800" s="2">
        <v>1185732</v>
      </c>
      <c r="D1800" s="3">
        <v>44511</v>
      </c>
      <c r="E1800" s="2" t="s">
        <v>31</v>
      </c>
      <c r="F1800" s="2" t="s">
        <v>70</v>
      </c>
      <c r="G1800" s="2" t="s">
        <v>71</v>
      </c>
      <c r="H1800" s="2" t="s">
        <v>19</v>
      </c>
      <c r="I1800" s="4">
        <v>0.39999999999999997</v>
      </c>
      <c r="J1800" s="5">
        <v>3500</v>
      </c>
      <c r="K1800" s="6">
        <f t="shared" si="14"/>
        <v>1399.9999999999998</v>
      </c>
      <c r="L1800" s="6">
        <f t="shared" si="15"/>
        <v>489.99999999999989</v>
      </c>
      <c r="M1800" s="7">
        <v>0.35</v>
      </c>
    </row>
    <row r="1801" spans="2:13" x14ac:dyDescent="0.2">
      <c r="B1801" s="2" t="s">
        <v>12</v>
      </c>
      <c r="C1801" s="2">
        <v>1185732</v>
      </c>
      <c r="D1801" s="3">
        <v>44511</v>
      </c>
      <c r="E1801" s="2" t="s">
        <v>31</v>
      </c>
      <c r="F1801" s="2" t="s">
        <v>70</v>
      </c>
      <c r="G1801" s="2" t="s">
        <v>71</v>
      </c>
      <c r="H1801" s="2" t="s">
        <v>20</v>
      </c>
      <c r="I1801" s="4">
        <v>0.44999999999999984</v>
      </c>
      <c r="J1801" s="5">
        <v>4500</v>
      </c>
      <c r="K1801" s="6">
        <f t="shared" si="14"/>
        <v>2024.9999999999993</v>
      </c>
      <c r="L1801" s="6">
        <f t="shared" si="15"/>
        <v>1012.4999999999997</v>
      </c>
      <c r="M1801" s="7">
        <v>0.5</v>
      </c>
    </row>
    <row r="1802" spans="2:13" x14ac:dyDescent="0.2">
      <c r="B1802" s="2" t="s">
        <v>12</v>
      </c>
      <c r="C1802" s="2">
        <v>1185732</v>
      </c>
      <c r="D1802" s="3">
        <v>44540</v>
      </c>
      <c r="E1802" s="2" t="s">
        <v>31</v>
      </c>
      <c r="F1802" s="2" t="s">
        <v>70</v>
      </c>
      <c r="G1802" s="2" t="s">
        <v>71</v>
      </c>
      <c r="H1802" s="2" t="s">
        <v>15</v>
      </c>
      <c r="I1802" s="4">
        <v>0.39999999999999997</v>
      </c>
      <c r="J1802" s="5">
        <v>7000</v>
      </c>
      <c r="K1802" s="6">
        <f t="shared" si="14"/>
        <v>2799.9999999999995</v>
      </c>
      <c r="L1802" s="6">
        <f t="shared" si="15"/>
        <v>1119.9999999999998</v>
      </c>
      <c r="M1802" s="7">
        <v>0.4</v>
      </c>
    </row>
    <row r="1803" spans="2:13" x14ac:dyDescent="0.2">
      <c r="B1803" s="2" t="s">
        <v>12</v>
      </c>
      <c r="C1803" s="2">
        <v>1185732</v>
      </c>
      <c r="D1803" s="3">
        <v>44540</v>
      </c>
      <c r="E1803" s="2" t="s">
        <v>31</v>
      </c>
      <c r="F1803" s="2" t="s">
        <v>70</v>
      </c>
      <c r="G1803" s="2" t="s">
        <v>71</v>
      </c>
      <c r="H1803" s="2" t="s">
        <v>16</v>
      </c>
      <c r="I1803" s="4">
        <v>0.30000000000000004</v>
      </c>
      <c r="J1803" s="5">
        <v>5000</v>
      </c>
      <c r="K1803" s="6">
        <f t="shared" si="14"/>
        <v>1500.0000000000002</v>
      </c>
      <c r="L1803" s="6">
        <f t="shared" si="15"/>
        <v>525</v>
      </c>
      <c r="M1803" s="7">
        <v>0.35</v>
      </c>
    </row>
    <row r="1804" spans="2:13" x14ac:dyDescent="0.2">
      <c r="B1804" s="2" t="s">
        <v>12</v>
      </c>
      <c r="C1804" s="2">
        <v>1185732</v>
      </c>
      <c r="D1804" s="3">
        <v>44540</v>
      </c>
      <c r="E1804" s="2" t="s">
        <v>31</v>
      </c>
      <c r="F1804" s="2" t="s">
        <v>70</v>
      </c>
      <c r="G1804" s="2" t="s">
        <v>71</v>
      </c>
      <c r="H1804" s="2" t="s">
        <v>17</v>
      </c>
      <c r="I1804" s="4">
        <v>0.30000000000000004</v>
      </c>
      <c r="J1804" s="5">
        <v>4500</v>
      </c>
      <c r="K1804" s="6">
        <f t="shared" si="14"/>
        <v>1350.0000000000002</v>
      </c>
      <c r="L1804" s="6">
        <f t="shared" si="15"/>
        <v>472.50000000000006</v>
      </c>
      <c r="M1804" s="7">
        <v>0.35</v>
      </c>
    </row>
    <row r="1805" spans="2:13" x14ac:dyDescent="0.2">
      <c r="B1805" s="2" t="s">
        <v>12</v>
      </c>
      <c r="C1805" s="2">
        <v>1185732</v>
      </c>
      <c r="D1805" s="3">
        <v>44540</v>
      </c>
      <c r="E1805" s="2" t="s">
        <v>31</v>
      </c>
      <c r="F1805" s="2" t="s">
        <v>70</v>
      </c>
      <c r="G1805" s="2" t="s">
        <v>71</v>
      </c>
      <c r="H1805" s="2" t="s">
        <v>18</v>
      </c>
      <c r="I1805" s="4">
        <v>0.30000000000000004</v>
      </c>
      <c r="J1805" s="5">
        <v>4000</v>
      </c>
      <c r="K1805" s="6">
        <f t="shared" si="14"/>
        <v>1200.0000000000002</v>
      </c>
      <c r="L1805" s="6">
        <f t="shared" si="15"/>
        <v>480.00000000000011</v>
      </c>
      <c r="M1805" s="7">
        <v>0.4</v>
      </c>
    </row>
    <row r="1806" spans="2:13" x14ac:dyDescent="0.2">
      <c r="B1806" s="2" t="s">
        <v>12</v>
      </c>
      <c r="C1806" s="2">
        <v>1185732</v>
      </c>
      <c r="D1806" s="3">
        <v>44540</v>
      </c>
      <c r="E1806" s="2" t="s">
        <v>31</v>
      </c>
      <c r="F1806" s="2" t="s">
        <v>70</v>
      </c>
      <c r="G1806" s="2" t="s">
        <v>71</v>
      </c>
      <c r="H1806" s="2" t="s">
        <v>19</v>
      </c>
      <c r="I1806" s="4">
        <v>0.39999999999999997</v>
      </c>
      <c r="J1806" s="5">
        <v>4000</v>
      </c>
      <c r="K1806" s="6">
        <f t="shared" si="14"/>
        <v>1599.9999999999998</v>
      </c>
      <c r="L1806" s="6">
        <f t="shared" si="15"/>
        <v>559.99999999999989</v>
      </c>
      <c r="M1806" s="7">
        <v>0.35</v>
      </c>
    </row>
    <row r="1807" spans="2:13" x14ac:dyDescent="0.2">
      <c r="B1807" s="2" t="s">
        <v>12</v>
      </c>
      <c r="C1807" s="2">
        <v>1185732</v>
      </c>
      <c r="D1807" s="3">
        <v>44540</v>
      </c>
      <c r="E1807" s="2" t="s">
        <v>31</v>
      </c>
      <c r="F1807" s="2" t="s">
        <v>70</v>
      </c>
      <c r="G1807" s="2" t="s">
        <v>71</v>
      </c>
      <c r="H1807" s="2" t="s">
        <v>20</v>
      </c>
      <c r="I1807" s="4">
        <v>0.44999999999999984</v>
      </c>
      <c r="J1807" s="5">
        <v>5000</v>
      </c>
      <c r="K1807" s="6">
        <f t="shared" si="14"/>
        <v>2249.9999999999991</v>
      </c>
      <c r="L1807" s="6">
        <f t="shared" si="15"/>
        <v>1124.9999999999995</v>
      </c>
      <c r="M1807" s="7">
        <v>0.5</v>
      </c>
    </row>
    <row r="1808" spans="2:13" x14ac:dyDescent="0.2">
      <c r="B1808" s="2" t="s">
        <v>25</v>
      </c>
      <c r="C1808" s="2">
        <v>1128299</v>
      </c>
      <c r="D1808" s="3">
        <v>44220</v>
      </c>
      <c r="E1808" s="2" t="s">
        <v>26</v>
      </c>
      <c r="F1808" s="2" t="s">
        <v>72</v>
      </c>
      <c r="G1808" s="2" t="s">
        <v>73</v>
      </c>
      <c r="H1808" s="2" t="s">
        <v>15</v>
      </c>
      <c r="I1808" s="4">
        <v>0.30000000000000004</v>
      </c>
      <c r="J1808" s="5">
        <v>3500</v>
      </c>
      <c r="K1808" s="6">
        <f t="shared" si="14"/>
        <v>1050.0000000000002</v>
      </c>
      <c r="L1808" s="6">
        <f t="shared" si="15"/>
        <v>367.50000000000006</v>
      </c>
      <c r="M1808" s="7">
        <v>0.35</v>
      </c>
    </row>
    <row r="1809" spans="2:13" x14ac:dyDescent="0.2">
      <c r="B1809" s="2" t="s">
        <v>25</v>
      </c>
      <c r="C1809" s="2">
        <v>1128299</v>
      </c>
      <c r="D1809" s="3">
        <v>44220</v>
      </c>
      <c r="E1809" s="2" t="s">
        <v>26</v>
      </c>
      <c r="F1809" s="2" t="s">
        <v>72</v>
      </c>
      <c r="G1809" s="2" t="s">
        <v>73</v>
      </c>
      <c r="H1809" s="2" t="s">
        <v>16</v>
      </c>
      <c r="I1809" s="4">
        <v>0.4</v>
      </c>
      <c r="J1809" s="5">
        <v>3500</v>
      </c>
      <c r="K1809" s="6">
        <f t="shared" si="14"/>
        <v>1400</v>
      </c>
      <c r="L1809" s="6">
        <f t="shared" si="15"/>
        <v>489.99999999999994</v>
      </c>
      <c r="M1809" s="7">
        <v>0.35</v>
      </c>
    </row>
    <row r="1810" spans="2:13" x14ac:dyDescent="0.2">
      <c r="B1810" s="2" t="s">
        <v>25</v>
      </c>
      <c r="C1810" s="2">
        <v>1128299</v>
      </c>
      <c r="D1810" s="3">
        <v>44220</v>
      </c>
      <c r="E1810" s="2" t="s">
        <v>26</v>
      </c>
      <c r="F1810" s="2" t="s">
        <v>72</v>
      </c>
      <c r="G1810" s="2" t="s">
        <v>73</v>
      </c>
      <c r="H1810" s="2" t="s">
        <v>17</v>
      </c>
      <c r="I1810" s="4">
        <v>0.4</v>
      </c>
      <c r="J1810" s="5">
        <v>3500</v>
      </c>
      <c r="K1810" s="6">
        <f t="shared" si="14"/>
        <v>1400</v>
      </c>
      <c r="L1810" s="6">
        <f t="shared" si="15"/>
        <v>489.99999999999994</v>
      </c>
      <c r="M1810" s="7">
        <v>0.35</v>
      </c>
    </row>
    <row r="1811" spans="2:13" x14ac:dyDescent="0.2">
      <c r="B1811" s="2" t="s">
        <v>25</v>
      </c>
      <c r="C1811" s="2">
        <v>1128299</v>
      </c>
      <c r="D1811" s="3">
        <v>44220</v>
      </c>
      <c r="E1811" s="2" t="s">
        <v>26</v>
      </c>
      <c r="F1811" s="2" t="s">
        <v>72</v>
      </c>
      <c r="G1811" s="2" t="s">
        <v>73</v>
      </c>
      <c r="H1811" s="2" t="s">
        <v>18</v>
      </c>
      <c r="I1811" s="4">
        <v>0.4</v>
      </c>
      <c r="J1811" s="5">
        <v>2000</v>
      </c>
      <c r="K1811" s="6">
        <f t="shared" si="14"/>
        <v>800</v>
      </c>
      <c r="L1811" s="6">
        <f t="shared" si="15"/>
        <v>280</v>
      </c>
      <c r="M1811" s="7">
        <v>0.35</v>
      </c>
    </row>
    <row r="1812" spans="2:13" x14ac:dyDescent="0.2">
      <c r="B1812" s="2" t="s">
        <v>25</v>
      </c>
      <c r="C1812" s="2">
        <v>1128299</v>
      </c>
      <c r="D1812" s="3">
        <v>44220</v>
      </c>
      <c r="E1812" s="2" t="s">
        <v>26</v>
      </c>
      <c r="F1812" s="2" t="s">
        <v>72</v>
      </c>
      <c r="G1812" s="2" t="s">
        <v>73</v>
      </c>
      <c r="H1812" s="2" t="s">
        <v>19</v>
      </c>
      <c r="I1812" s="4">
        <v>0.45000000000000007</v>
      </c>
      <c r="J1812" s="5">
        <v>1500</v>
      </c>
      <c r="K1812" s="6">
        <f t="shared" si="14"/>
        <v>675.00000000000011</v>
      </c>
      <c r="L1812" s="6">
        <f t="shared" si="15"/>
        <v>270.00000000000006</v>
      </c>
      <c r="M1812" s="7">
        <v>0.4</v>
      </c>
    </row>
    <row r="1813" spans="2:13" x14ac:dyDescent="0.2">
      <c r="B1813" s="2" t="s">
        <v>25</v>
      </c>
      <c r="C1813" s="2">
        <v>1128299</v>
      </c>
      <c r="D1813" s="3">
        <v>44220</v>
      </c>
      <c r="E1813" s="2" t="s">
        <v>26</v>
      </c>
      <c r="F1813" s="2" t="s">
        <v>72</v>
      </c>
      <c r="G1813" s="2" t="s">
        <v>73</v>
      </c>
      <c r="H1813" s="2" t="s">
        <v>20</v>
      </c>
      <c r="I1813" s="4">
        <v>0.4</v>
      </c>
      <c r="J1813" s="5">
        <v>4000</v>
      </c>
      <c r="K1813" s="6">
        <f t="shared" si="14"/>
        <v>1600</v>
      </c>
      <c r="L1813" s="6">
        <f t="shared" si="15"/>
        <v>480</v>
      </c>
      <c r="M1813" s="7">
        <v>0.3</v>
      </c>
    </row>
    <row r="1814" spans="2:13" x14ac:dyDescent="0.2">
      <c r="B1814" s="2" t="s">
        <v>25</v>
      </c>
      <c r="C1814" s="2">
        <v>1128299</v>
      </c>
      <c r="D1814" s="3">
        <v>44251</v>
      </c>
      <c r="E1814" s="2" t="s">
        <v>26</v>
      </c>
      <c r="F1814" s="2" t="s">
        <v>72</v>
      </c>
      <c r="G1814" s="2" t="s">
        <v>73</v>
      </c>
      <c r="H1814" s="2" t="s">
        <v>15</v>
      </c>
      <c r="I1814" s="4">
        <v>0.30000000000000004</v>
      </c>
      <c r="J1814" s="5">
        <v>4500</v>
      </c>
      <c r="K1814" s="6">
        <f t="shared" si="14"/>
        <v>1350.0000000000002</v>
      </c>
      <c r="L1814" s="6">
        <f t="shared" si="15"/>
        <v>472.50000000000006</v>
      </c>
      <c r="M1814" s="7">
        <v>0.35</v>
      </c>
    </row>
    <row r="1815" spans="2:13" x14ac:dyDescent="0.2">
      <c r="B1815" s="2" t="s">
        <v>25</v>
      </c>
      <c r="C1815" s="2">
        <v>1128299</v>
      </c>
      <c r="D1815" s="3">
        <v>44251</v>
      </c>
      <c r="E1815" s="2" t="s">
        <v>26</v>
      </c>
      <c r="F1815" s="2" t="s">
        <v>72</v>
      </c>
      <c r="G1815" s="2" t="s">
        <v>73</v>
      </c>
      <c r="H1815" s="2" t="s">
        <v>16</v>
      </c>
      <c r="I1815" s="4">
        <v>0.4</v>
      </c>
      <c r="J1815" s="5">
        <v>3500</v>
      </c>
      <c r="K1815" s="6">
        <f t="shared" si="14"/>
        <v>1400</v>
      </c>
      <c r="L1815" s="6">
        <f t="shared" si="15"/>
        <v>489.99999999999994</v>
      </c>
      <c r="M1815" s="7">
        <v>0.35</v>
      </c>
    </row>
    <row r="1816" spans="2:13" x14ac:dyDescent="0.2">
      <c r="B1816" s="2" t="s">
        <v>25</v>
      </c>
      <c r="C1816" s="2">
        <v>1128299</v>
      </c>
      <c r="D1816" s="3">
        <v>44251</v>
      </c>
      <c r="E1816" s="2" t="s">
        <v>26</v>
      </c>
      <c r="F1816" s="2" t="s">
        <v>72</v>
      </c>
      <c r="G1816" s="2" t="s">
        <v>73</v>
      </c>
      <c r="H1816" s="2" t="s">
        <v>17</v>
      </c>
      <c r="I1816" s="4">
        <v>0.4</v>
      </c>
      <c r="J1816" s="5">
        <v>3500</v>
      </c>
      <c r="K1816" s="6">
        <f t="shared" si="14"/>
        <v>1400</v>
      </c>
      <c r="L1816" s="6">
        <f t="shared" si="15"/>
        <v>489.99999999999994</v>
      </c>
      <c r="M1816" s="7">
        <v>0.35</v>
      </c>
    </row>
    <row r="1817" spans="2:13" x14ac:dyDescent="0.2">
      <c r="B1817" s="2" t="s">
        <v>25</v>
      </c>
      <c r="C1817" s="2">
        <v>1128299</v>
      </c>
      <c r="D1817" s="3">
        <v>44251</v>
      </c>
      <c r="E1817" s="2" t="s">
        <v>26</v>
      </c>
      <c r="F1817" s="2" t="s">
        <v>72</v>
      </c>
      <c r="G1817" s="2" t="s">
        <v>73</v>
      </c>
      <c r="H1817" s="2" t="s">
        <v>18</v>
      </c>
      <c r="I1817" s="4">
        <v>0.4</v>
      </c>
      <c r="J1817" s="5">
        <v>2000</v>
      </c>
      <c r="K1817" s="6">
        <f t="shared" si="14"/>
        <v>800</v>
      </c>
      <c r="L1817" s="6">
        <f t="shared" si="15"/>
        <v>280</v>
      </c>
      <c r="M1817" s="7">
        <v>0.35</v>
      </c>
    </row>
    <row r="1818" spans="2:13" x14ac:dyDescent="0.2">
      <c r="B1818" s="2" t="s">
        <v>25</v>
      </c>
      <c r="C1818" s="2">
        <v>1128299</v>
      </c>
      <c r="D1818" s="3">
        <v>44251</v>
      </c>
      <c r="E1818" s="2" t="s">
        <v>26</v>
      </c>
      <c r="F1818" s="2" t="s">
        <v>72</v>
      </c>
      <c r="G1818" s="2" t="s">
        <v>73</v>
      </c>
      <c r="H1818" s="2" t="s">
        <v>19</v>
      </c>
      <c r="I1818" s="4">
        <v>0.45000000000000007</v>
      </c>
      <c r="J1818" s="5">
        <v>1250</v>
      </c>
      <c r="K1818" s="6">
        <f t="shared" si="14"/>
        <v>562.50000000000011</v>
      </c>
      <c r="L1818" s="6">
        <f t="shared" si="15"/>
        <v>225.00000000000006</v>
      </c>
      <c r="M1818" s="7">
        <v>0.4</v>
      </c>
    </row>
    <row r="1819" spans="2:13" x14ac:dyDescent="0.2">
      <c r="B1819" s="2" t="s">
        <v>25</v>
      </c>
      <c r="C1819" s="2">
        <v>1128299</v>
      </c>
      <c r="D1819" s="3">
        <v>44251</v>
      </c>
      <c r="E1819" s="2" t="s">
        <v>26</v>
      </c>
      <c r="F1819" s="2" t="s">
        <v>72</v>
      </c>
      <c r="G1819" s="2" t="s">
        <v>73</v>
      </c>
      <c r="H1819" s="2" t="s">
        <v>20</v>
      </c>
      <c r="I1819" s="4">
        <v>0.4</v>
      </c>
      <c r="J1819" s="5">
        <v>3250</v>
      </c>
      <c r="K1819" s="6">
        <f t="shared" si="14"/>
        <v>1300</v>
      </c>
      <c r="L1819" s="6">
        <f t="shared" si="15"/>
        <v>390</v>
      </c>
      <c r="M1819" s="7">
        <v>0.3</v>
      </c>
    </row>
    <row r="1820" spans="2:13" x14ac:dyDescent="0.2">
      <c r="B1820" s="2" t="s">
        <v>25</v>
      </c>
      <c r="C1820" s="2">
        <v>1128299</v>
      </c>
      <c r="D1820" s="3">
        <v>44278</v>
      </c>
      <c r="E1820" s="2" t="s">
        <v>26</v>
      </c>
      <c r="F1820" s="2" t="s">
        <v>72</v>
      </c>
      <c r="G1820" s="2" t="s">
        <v>73</v>
      </c>
      <c r="H1820" s="2" t="s">
        <v>15</v>
      </c>
      <c r="I1820" s="4">
        <v>0.4</v>
      </c>
      <c r="J1820" s="5">
        <v>4750</v>
      </c>
      <c r="K1820" s="6">
        <f t="shared" si="14"/>
        <v>1900</v>
      </c>
      <c r="L1820" s="6">
        <f t="shared" si="15"/>
        <v>665</v>
      </c>
      <c r="M1820" s="7">
        <v>0.35</v>
      </c>
    </row>
    <row r="1821" spans="2:13" x14ac:dyDescent="0.2">
      <c r="B1821" s="2" t="s">
        <v>25</v>
      </c>
      <c r="C1821" s="2">
        <v>1128299</v>
      </c>
      <c r="D1821" s="3">
        <v>44278</v>
      </c>
      <c r="E1821" s="2" t="s">
        <v>26</v>
      </c>
      <c r="F1821" s="2" t="s">
        <v>72</v>
      </c>
      <c r="G1821" s="2" t="s">
        <v>73</v>
      </c>
      <c r="H1821" s="2" t="s">
        <v>16</v>
      </c>
      <c r="I1821" s="4">
        <v>0.5</v>
      </c>
      <c r="J1821" s="5">
        <v>3250</v>
      </c>
      <c r="K1821" s="6">
        <f t="shared" si="14"/>
        <v>1625</v>
      </c>
      <c r="L1821" s="6">
        <f t="shared" si="15"/>
        <v>568.75</v>
      </c>
      <c r="M1821" s="7">
        <v>0.35</v>
      </c>
    </row>
    <row r="1822" spans="2:13" x14ac:dyDescent="0.2">
      <c r="B1822" s="2" t="s">
        <v>25</v>
      </c>
      <c r="C1822" s="2">
        <v>1128299</v>
      </c>
      <c r="D1822" s="3">
        <v>44278</v>
      </c>
      <c r="E1822" s="2" t="s">
        <v>26</v>
      </c>
      <c r="F1822" s="2" t="s">
        <v>72</v>
      </c>
      <c r="G1822" s="2" t="s">
        <v>73</v>
      </c>
      <c r="H1822" s="2" t="s">
        <v>17</v>
      </c>
      <c r="I1822" s="4">
        <v>0.54999999999999993</v>
      </c>
      <c r="J1822" s="5">
        <v>3500</v>
      </c>
      <c r="K1822" s="6">
        <f t="shared" si="14"/>
        <v>1924.9999999999998</v>
      </c>
      <c r="L1822" s="6">
        <f t="shared" si="15"/>
        <v>673.74999999999989</v>
      </c>
      <c r="M1822" s="7">
        <v>0.35</v>
      </c>
    </row>
    <row r="1823" spans="2:13" x14ac:dyDescent="0.2">
      <c r="B1823" s="2" t="s">
        <v>25</v>
      </c>
      <c r="C1823" s="2">
        <v>1128299</v>
      </c>
      <c r="D1823" s="3">
        <v>44278</v>
      </c>
      <c r="E1823" s="2" t="s">
        <v>26</v>
      </c>
      <c r="F1823" s="2" t="s">
        <v>72</v>
      </c>
      <c r="G1823" s="2" t="s">
        <v>73</v>
      </c>
      <c r="H1823" s="2" t="s">
        <v>18</v>
      </c>
      <c r="I1823" s="4">
        <v>0.5</v>
      </c>
      <c r="J1823" s="5">
        <v>2500</v>
      </c>
      <c r="K1823" s="6">
        <f t="shared" si="14"/>
        <v>1250</v>
      </c>
      <c r="L1823" s="6">
        <f t="shared" si="15"/>
        <v>437.5</v>
      </c>
      <c r="M1823" s="7">
        <v>0.35</v>
      </c>
    </row>
    <row r="1824" spans="2:13" x14ac:dyDescent="0.2">
      <c r="B1824" s="2" t="s">
        <v>25</v>
      </c>
      <c r="C1824" s="2">
        <v>1128299</v>
      </c>
      <c r="D1824" s="3">
        <v>44278</v>
      </c>
      <c r="E1824" s="2" t="s">
        <v>26</v>
      </c>
      <c r="F1824" s="2" t="s">
        <v>72</v>
      </c>
      <c r="G1824" s="2" t="s">
        <v>73</v>
      </c>
      <c r="H1824" s="2" t="s">
        <v>19</v>
      </c>
      <c r="I1824" s="4">
        <v>0.55000000000000004</v>
      </c>
      <c r="J1824" s="5">
        <v>1000</v>
      </c>
      <c r="K1824" s="6">
        <f t="shared" si="14"/>
        <v>550</v>
      </c>
      <c r="L1824" s="6">
        <f t="shared" si="15"/>
        <v>220</v>
      </c>
      <c r="M1824" s="7">
        <v>0.4</v>
      </c>
    </row>
    <row r="1825" spans="2:13" x14ac:dyDescent="0.2">
      <c r="B1825" s="2" t="s">
        <v>25</v>
      </c>
      <c r="C1825" s="2">
        <v>1128299</v>
      </c>
      <c r="D1825" s="3">
        <v>44278</v>
      </c>
      <c r="E1825" s="2" t="s">
        <v>26</v>
      </c>
      <c r="F1825" s="2" t="s">
        <v>72</v>
      </c>
      <c r="G1825" s="2" t="s">
        <v>73</v>
      </c>
      <c r="H1825" s="2" t="s">
        <v>20</v>
      </c>
      <c r="I1825" s="4">
        <v>0.5</v>
      </c>
      <c r="J1825" s="5">
        <v>3000</v>
      </c>
      <c r="K1825" s="6">
        <f t="shared" si="14"/>
        <v>1500</v>
      </c>
      <c r="L1825" s="6">
        <f t="shared" si="15"/>
        <v>450</v>
      </c>
      <c r="M1825" s="7">
        <v>0.3</v>
      </c>
    </row>
    <row r="1826" spans="2:13" x14ac:dyDescent="0.2">
      <c r="B1826" s="2" t="s">
        <v>25</v>
      </c>
      <c r="C1826" s="2">
        <v>1128299</v>
      </c>
      <c r="D1826" s="3">
        <v>44310</v>
      </c>
      <c r="E1826" s="2" t="s">
        <v>26</v>
      </c>
      <c r="F1826" s="2" t="s">
        <v>72</v>
      </c>
      <c r="G1826" s="2" t="s">
        <v>73</v>
      </c>
      <c r="H1826" s="2" t="s">
        <v>15</v>
      </c>
      <c r="I1826" s="4">
        <v>0.55000000000000004</v>
      </c>
      <c r="J1826" s="5">
        <v>4750</v>
      </c>
      <c r="K1826" s="6">
        <f t="shared" si="14"/>
        <v>2612.5</v>
      </c>
      <c r="L1826" s="6">
        <f t="shared" si="15"/>
        <v>914.37499999999989</v>
      </c>
      <c r="M1826" s="7">
        <v>0.35</v>
      </c>
    </row>
    <row r="1827" spans="2:13" x14ac:dyDescent="0.2">
      <c r="B1827" s="2" t="s">
        <v>25</v>
      </c>
      <c r="C1827" s="2">
        <v>1128299</v>
      </c>
      <c r="D1827" s="3">
        <v>44310</v>
      </c>
      <c r="E1827" s="2" t="s">
        <v>26</v>
      </c>
      <c r="F1827" s="2" t="s">
        <v>72</v>
      </c>
      <c r="G1827" s="2" t="s">
        <v>73</v>
      </c>
      <c r="H1827" s="2" t="s">
        <v>16</v>
      </c>
      <c r="I1827" s="4">
        <v>0.60000000000000009</v>
      </c>
      <c r="J1827" s="5">
        <v>2750</v>
      </c>
      <c r="K1827" s="6">
        <f t="shared" si="14"/>
        <v>1650.0000000000002</v>
      </c>
      <c r="L1827" s="6">
        <f t="shared" si="15"/>
        <v>577.5</v>
      </c>
      <c r="M1827" s="7">
        <v>0.35</v>
      </c>
    </row>
    <row r="1828" spans="2:13" x14ac:dyDescent="0.2">
      <c r="B1828" s="2" t="s">
        <v>25</v>
      </c>
      <c r="C1828" s="2">
        <v>1128299</v>
      </c>
      <c r="D1828" s="3">
        <v>44310</v>
      </c>
      <c r="E1828" s="2" t="s">
        <v>26</v>
      </c>
      <c r="F1828" s="2" t="s">
        <v>72</v>
      </c>
      <c r="G1828" s="2" t="s">
        <v>73</v>
      </c>
      <c r="H1828" s="2" t="s">
        <v>17</v>
      </c>
      <c r="I1828" s="4">
        <v>0.60000000000000009</v>
      </c>
      <c r="J1828" s="5">
        <v>3250</v>
      </c>
      <c r="K1828" s="6">
        <f t="shared" si="14"/>
        <v>1950.0000000000002</v>
      </c>
      <c r="L1828" s="6">
        <f t="shared" si="15"/>
        <v>682.5</v>
      </c>
      <c r="M1828" s="7">
        <v>0.35</v>
      </c>
    </row>
    <row r="1829" spans="2:13" x14ac:dyDescent="0.2">
      <c r="B1829" s="2" t="s">
        <v>25</v>
      </c>
      <c r="C1829" s="2">
        <v>1128299</v>
      </c>
      <c r="D1829" s="3">
        <v>44310</v>
      </c>
      <c r="E1829" s="2" t="s">
        <v>26</v>
      </c>
      <c r="F1829" s="2" t="s">
        <v>72</v>
      </c>
      <c r="G1829" s="2" t="s">
        <v>73</v>
      </c>
      <c r="H1829" s="2" t="s">
        <v>18</v>
      </c>
      <c r="I1829" s="4">
        <v>0.45000000000000007</v>
      </c>
      <c r="J1829" s="5">
        <v>2250</v>
      </c>
      <c r="K1829" s="6">
        <f t="shared" si="14"/>
        <v>1012.5000000000001</v>
      </c>
      <c r="L1829" s="6">
        <f t="shared" si="15"/>
        <v>354.375</v>
      </c>
      <c r="M1829" s="7">
        <v>0.35</v>
      </c>
    </row>
    <row r="1830" spans="2:13" x14ac:dyDescent="0.2">
      <c r="B1830" s="2" t="s">
        <v>25</v>
      </c>
      <c r="C1830" s="2">
        <v>1128299</v>
      </c>
      <c r="D1830" s="3">
        <v>44310</v>
      </c>
      <c r="E1830" s="2" t="s">
        <v>26</v>
      </c>
      <c r="F1830" s="2" t="s">
        <v>72</v>
      </c>
      <c r="G1830" s="2" t="s">
        <v>73</v>
      </c>
      <c r="H1830" s="2" t="s">
        <v>19</v>
      </c>
      <c r="I1830" s="4">
        <v>0.50000000000000011</v>
      </c>
      <c r="J1830" s="5">
        <v>1250</v>
      </c>
      <c r="K1830" s="6">
        <f t="shared" si="14"/>
        <v>625.00000000000011</v>
      </c>
      <c r="L1830" s="6">
        <f t="shared" si="15"/>
        <v>250.00000000000006</v>
      </c>
      <c r="M1830" s="7">
        <v>0.4</v>
      </c>
    </row>
    <row r="1831" spans="2:13" x14ac:dyDescent="0.2">
      <c r="B1831" s="2" t="s">
        <v>25</v>
      </c>
      <c r="C1831" s="2">
        <v>1128299</v>
      </c>
      <c r="D1831" s="3">
        <v>44310</v>
      </c>
      <c r="E1831" s="2" t="s">
        <v>26</v>
      </c>
      <c r="F1831" s="2" t="s">
        <v>72</v>
      </c>
      <c r="G1831" s="2" t="s">
        <v>73</v>
      </c>
      <c r="H1831" s="2" t="s">
        <v>20</v>
      </c>
      <c r="I1831" s="4">
        <v>0.65000000000000013</v>
      </c>
      <c r="J1831" s="5">
        <v>3000</v>
      </c>
      <c r="K1831" s="6">
        <f t="shared" si="14"/>
        <v>1950.0000000000005</v>
      </c>
      <c r="L1831" s="6">
        <f t="shared" si="15"/>
        <v>585.00000000000011</v>
      </c>
      <c r="M1831" s="7">
        <v>0.3</v>
      </c>
    </row>
    <row r="1832" spans="2:13" x14ac:dyDescent="0.2">
      <c r="B1832" s="2" t="s">
        <v>25</v>
      </c>
      <c r="C1832" s="2">
        <v>1128299</v>
      </c>
      <c r="D1832" s="3">
        <v>44341</v>
      </c>
      <c r="E1832" s="2" t="s">
        <v>26</v>
      </c>
      <c r="F1832" s="2" t="s">
        <v>72</v>
      </c>
      <c r="G1832" s="2" t="s">
        <v>73</v>
      </c>
      <c r="H1832" s="2" t="s">
        <v>15</v>
      </c>
      <c r="I1832" s="4">
        <v>0.5</v>
      </c>
      <c r="J1832" s="5">
        <v>5000</v>
      </c>
      <c r="K1832" s="6">
        <f t="shared" si="14"/>
        <v>2500</v>
      </c>
      <c r="L1832" s="6">
        <f t="shared" si="15"/>
        <v>875</v>
      </c>
      <c r="M1832" s="7">
        <v>0.35</v>
      </c>
    </row>
    <row r="1833" spans="2:13" x14ac:dyDescent="0.2">
      <c r="B1833" s="2" t="s">
        <v>25</v>
      </c>
      <c r="C1833" s="2">
        <v>1128299</v>
      </c>
      <c r="D1833" s="3">
        <v>44341</v>
      </c>
      <c r="E1833" s="2" t="s">
        <v>26</v>
      </c>
      <c r="F1833" s="2" t="s">
        <v>72</v>
      </c>
      <c r="G1833" s="2" t="s">
        <v>73</v>
      </c>
      <c r="H1833" s="2" t="s">
        <v>16</v>
      </c>
      <c r="I1833" s="4">
        <v>0.55000000000000004</v>
      </c>
      <c r="J1833" s="5">
        <v>3500</v>
      </c>
      <c r="K1833" s="6">
        <f t="shared" si="14"/>
        <v>1925.0000000000002</v>
      </c>
      <c r="L1833" s="6">
        <f t="shared" si="15"/>
        <v>673.75</v>
      </c>
      <c r="M1833" s="7">
        <v>0.35</v>
      </c>
    </row>
    <row r="1834" spans="2:13" x14ac:dyDescent="0.2">
      <c r="B1834" s="2" t="s">
        <v>25</v>
      </c>
      <c r="C1834" s="2">
        <v>1128299</v>
      </c>
      <c r="D1834" s="3">
        <v>44341</v>
      </c>
      <c r="E1834" s="2" t="s">
        <v>26</v>
      </c>
      <c r="F1834" s="2" t="s">
        <v>72</v>
      </c>
      <c r="G1834" s="2" t="s">
        <v>73</v>
      </c>
      <c r="H1834" s="2" t="s">
        <v>17</v>
      </c>
      <c r="I1834" s="4">
        <v>0.55000000000000004</v>
      </c>
      <c r="J1834" s="5">
        <v>3500</v>
      </c>
      <c r="K1834" s="6">
        <f t="shared" si="14"/>
        <v>1925.0000000000002</v>
      </c>
      <c r="L1834" s="6">
        <f t="shared" si="15"/>
        <v>673.75</v>
      </c>
      <c r="M1834" s="7">
        <v>0.35</v>
      </c>
    </row>
    <row r="1835" spans="2:13" x14ac:dyDescent="0.2">
      <c r="B1835" s="2" t="s">
        <v>25</v>
      </c>
      <c r="C1835" s="2">
        <v>1128299</v>
      </c>
      <c r="D1835" s="3">
        <v>44341</v>
      </c>
      <c r="E1835" s="2" t="s">
        <v>26</v>
      </c>
      <c r="F1835" s="2" t="s">
        <v>72</v>
      </c>
      <c r="G1835" s="2" t="s">
        <v>73</v>
      </c>
      <c r="H1835" s="2" t="s">
        <v>18</v>
      </c>
      <c r="I1835" s="4">
        <v>0.5</v>
      </c>
      <c r="J1835" s="5">
        <v>2750</v>
      </c>
      <c r="K1835" s="6">
        <f t="shared" si="14"/>
        <v>1375</v>
      </c>
      <c r="L1835" s="6">
        <f t="shared" si="15"/>
        <v>481.24999999999994</v>
      </c>
      <c r="M1835" s="7">
        <v>0.35</v>
      </c>
    </row>
    <row r="1836" spans="2:13" x14ac:dyDescent="0.2">
      <c r="B1836" s="2" t="s">
        <v>25</v>
      </c>
      <c r="C1836" s="2">
        <v>1128299</v>
      </c>
      <c r="D1836" s="3">
        <v>44341</v>
      </c>
      <c r="E1836" s="2" t="s">
        <v>26</v>
      </c>
      <c r="F1836" s="2" t="s">
        <v>72</v>
      </c>
      <c r="G1836" s="2" t="s">
        <v>73</v>
      </c>
      <c r="H1836" s="2" t="s">
        <v>19</v>
      </c>
      <c r="I1836" s="4">
        <v>0.44999999999999996</v>
      </c>
      <c r="J1836" s="5">
        <v>1750</v>
      </c>
      <c r="K1836" s="6">
        <f t="shared" si="14"/>
        <v>787.49999999999989</v>
      </c>
      <c r="L1836" s="6">
        <f t="shared" si="15"/>
        <v>315</v>
      </c>
      <c r="M1836" s="7">
        <v>0.4</v>
      </c>
    </row>
    <row r="1837" spans="2:13" x14ac:dyDescent="0.2">
      <c r="B1837" s="2" t="s">
        <v>25</v>
      </c>
      <c r="C1837" s="2">
        <v>1128299</v>
      </c>
      <c r="D1837" s="3">
        <v>44341</v>
      </c>
      <c r="E1837" s="2" t="s">
        <v>26</v>
      </c>
      <c r="F1837" s="2" t="s">
        <v>72</v>
      </c>
      <c r="G1837" s="2" t="s">
        <v>73</v>
      </c>
      <c r="H1837" s="2" t="s">
        <v>20</v>
      </c>
      <c r="I1837" s="4">
        <v>0.6</v>
      </c>
      <c r="J1837" s="5">
        <v>5250</v>
      </c>
      <c r="K1837" s="6">
        <f t="shared" si="14"/>
        <v>3150</v>
      </c>
      <c r="L1837" s="6">
        <f t="shared" si="15"/>
        <v>945</v>
      </c>
      <c r="M1837" s="7">
        <v>0.3</v>
      </c>
    </row>
    <row r="1838" spans="2:13" x14ac:dyDescent="0.2">
      <c r="B1838" s="2" t="s">
        <v>25</v>
      </c>
      <c r="C1838" s="2">
        <v>1128299</v>
      </c>
      <c r="D1838" s="3">
        <v>44371</v>
      </c>
      <c r="E1838" s="2" t="s">
        <v>26</v>
      </c>
      <c r="F1838" s="2" t="s">
        <v>72</v>
      </c>
      <c r="G1838" s="2" t="s">
        <v>73</v>
      </c>
      <c r="H1838" s="2" t="s">
        <v>15</v>
      </c>
      <c r="I1838" s="4">
        <v>0.54999999999999993</v>
      </c>
      <c r="J1838" s="5">
        <v>7750</v>
      </c>
      <c r="K1838" s="6">
        <f t="shared" si="14"/>
        <v>4262.4999999999991</v>
      </c>
      <c r="L1838" s="6">
        <f t="shared" si="15"/>
        <v>1491.8749999999995</v>
      </c>
      <c r="M1838" s="7">
        <v>0.35</v>
      </c>
    </row>
    <row r="1839" spans="2:13" x14ac:dyDescent="0.2">
      <c r="B1839" s="2" t="s">
        <v>25</v>
      </c>
      <c r="C1839" s="2">
        <v>1128299</v>
      </c>
      <c r="D1839" s="3">
        <v>44371</v>
      </c>
      <c r="E1839" s="2" t="s">
        <v>26</v>
      </c>
      <c r="F1839" s="2" t="s">
        <v>72</v>
      </c>
      <c r="G1839" s="2" t="s">
        <v>73</v>
      </c>
      <c r="H1839" s="2" t="s">
        <v>16</v>
      </c>
      <c r="I1839" s="4">
        <v>0.64999999999999991</v>
      </c>
      <c r="J1839" s="5">
        <v>6500</v>
      </c>
      <c r="K1839" s="6">
        <f t="shared" si="14"/>
        <v>4224.9999999999991</v>
      </c>
      <c r="L1839" s="6">
        <f t="shared" si="15"/>
        <v>1478.7499999999995</v>
      </c>
      <c r="M1839" s="7">
        <v>0.35</v>
      </c>
    </row>
    <row r="1840" spans="2:13" x14ac:dyDescent="0.2">
      <c r="B1840" s="2" t="s">
        <v>25</v>
      </c>
      <c r="C1840" s="2">
        <v>1128299</v>
      </c>
      <c r="D1840" s="3">
        <v>44371</v>
      </c>
      <c r="E1840" s="2" t="s">
        <v>26</v>
      </c>
      <c r="F1840" s="2" t="s">
        <v>72</v>
      </c>
      <c r="G1840" s="2" t="s">
        <v>73</v>
      </c>
      <c r="H1840" s="2" t="s">
        <v>17</v>
      </c>
      <c r="I1840" s="4">
        <v>0.79999999999999993</v>
      </c>
      <c r="J1840" s="5">
        <v>6500</v>
      </c>
      <c r="K1840" s="6">
        <f t="shared" si="14"/>
        <v>5200</v>
      </c>
      <c r="L1840" s="6">
        <f t="shared" si="15"/>
        <v>1819.9999999999998</v>
      </c>
      <c r="M1840" s="7">
        <v>0.35</v>
      </c>
    </row>
    <row r="1841" spans="2:13" x14ac:dyDescent="0.2">
      <c r="B1841" s="2" t="s">
        <v>25</v>
      </c>
      <c r="C1841" s="2">
        <v>1128299</v>
      </c>
      <c r="D1841" s="3">
        <v>44371</v>
      </c>
      <c r="E1841" s="2" t="s">
        <v>26</v>
      </c>
      <c r="F1841" s="2" t="s">
        <v>72</v>
      </c>
      <c r="G1841" s="2" t="s">
        <v>73</v>
      </c>
      <c r="H1841" s="2" t="s">
        <v>18</v>
      </c>
      <c r="I1841" s="4">
        <v>0.79999999999999993</v>
      </c>
      <c r="J1841" s="5">
        <v>5250</v>
      </c>
      <c r="K1841" s="6">
        <f t="shared" si="14"/>
        <v>4200</v>
      </c>
      <c r="L1841" s="6">
        <f t="shared" si="15"/>
        <v>1470</v>
      </c>
      <c r="M1841" s="7">
        <v>0.35</v>
      </c>
    </row>
    <row r="1842" spans="2:13" x14ac:dyDescent="0.2">
      <c r="B1842" s="2" t="s">
        <v>25</v>
      </c>
      <c r="C1842" s="2">
        <v>1128299</v>
      </c>
      <c r="D1842" s="3">
        <v>44371</v>
      </c>
      <c r="E1842" s="2" t="s">
        <v>26</v>
      </c>
      <c r="F1842" s="2" t="s">
        <v>72</v>
      </c>
      <c r="G1842" s="2" t="s">
        <v>73</v>
      </c>
      <c r="H1842" s="2" t="s">
        <v>19</v>
      </c>
      <c r="I1842" s="4">
        <v>0.9</v>
      </c>
      <c r="J1842" s="5">
        <v>4000</v>
      </c>
      <c r="K1842" s="6">
        <f t="shared" si="14"/>
        <v>3600</v>
      </c>
      <c r="L1842" s="6">
        <f t="shared" si="15"/>
        <v>1440</v>
      </c>
      <c r="M1842" s="7">
        <v>0.4</v>
      </c>
    </row>
    <row r="1843" spans="2:13" x14ac:dyDescent="0.2">
      <c r="B1843" s="2" t="s">
        <v>25</v>
      </c>
      <c r="C1843" s="2">
        <v>1128299</v>
      </c>
      <c r="D1843" s="3">
        <v>44371</v>
      </c>
      <c r="E1843" s="2" t="s">
        <v>26</v>
      </c>
      <c r="F1843" s="2" t="s">
        <v>72</v>
      </c>
      <c r="G1843" s="2" t="s">
        <v>73</v>
      </c>
      <c r="H1843" s="2" t="s">
        <v>20</v>
      </c>
      <c r="I1843" s="4">
        <v>1.05</v>
      </c>
      <c r="J1843" s="5">
        <v>7000</v>
      </c>
      <c r="K1843" s="6">
        <f t="shared" si="14"/>
        <v>7350</v>
      </c>
      <c r="L1843" s="6">
        <f t="shared" si="15"/>
        <v>2205</v>
      </c>
      <c r="M1843" s="7">
        <v>0.3</v>
      </c>
    </row>
    <row r="1844" spans="2:13" x14ac:dyDescent="0.2">
      <c r="B1844" s="2" t="s">
        <v>25</v>
      </c>
      <c r="C1844" s="2">
        <v>1128299</v>
      </c>
      <c r="D1844" s="3">
        <v>44400</v>
      </c>
      <c r="E1844" s="2" t="s">
        <v>26</v>
      </c>
      <c r="F1844" s="2" t="s">
        <v>72</v>
      </c>
      <c r="G1844" s="2" t="s">
        <v>73</v>
      </c>
      <c r="H1844" s="2" t="s">
        <v>15</v>
      </c>
      <c r="I1844" s="4">
        <v>0.85</v>
      </c>
      <c r="J1844" s="5">
        <v>8500</v>
      </c>
      <c r="K1844" s="6">
        <f t="shared" si="14"/>
        <v>7225</v>
      </c>
      <c r="L1844" s="6">
        <f t="shared" si="15"/>
        <v>2528.75</v>
      </c>
      <c r="M1844" s="7">
        <v>0.35</v>
      </c>
    </row>
    <row r="1845" spans="2:13" x14ac:dyDescent="0.2">
      <c r="B1845" s="2" t="s">
        <v>25</v>
      </c>
      <c r="C1845" s="2">
        <v>1128299</v>
      </c>
      <c r="D1845" s="3">
        <v>44400</v>
      </c>
      <c r="E1845" s="2" t="s">
        <v>26</v>
      </c>
      <c r="F1845" s="2" t="s">
        <v>72</v>
      </c>
      <c r="G1845" s="2" t="s">
        <v>73</v>
      </c>
      <c r="H1845" s="2" t="s">
        <v>16</v>
      </c>
      <c r="I1845" s="4">
        <v>0.9</v>
      </c>
      <c r="J1845" s="5">
        <v>7000</v>
      </c>
      <c r="K1845" s="6">
        <f t="shared" si="14"/>
        <v>6300</v>
      </c>
      <c r="L1845" s="6">
        <f t="shared" si="15"/>
        <v>2205</v>
      </c>
      <c r="M1845" s="7">
        <v>0.35</v>
      </c>
    </row>
    <row r="1846" spans="2:13" x14ac:dyDescent="0.2">
      <c r="B1846" s="2" t="s">
        <v>25</v>
      </c>
      <c r="C1846" s="2">
        <v>1128299</v>
      </c>
      <c r="D1846" s="3">
        <v>44400</v>
      </c>
      <c r="E1846" s="2" t="s">
        <v>26</v>
      </c>
      <c r="F1846" s="2" t="s">
        <v>72</v>
      </c>
      <c r="G1846" s="2" t="s">
        <v>73</v>
      </c>
      <c r="H1846" s="2" t="s">
        <v>17</v>
      </c>
      <c r="I1846" s="4">
        <v>0.9</v>
      </c>
      <c r="J1846" s="5">
        <v>6500</v>
      </c>
      <c r="K1846" s="6">
        <f t="shared" si="14"/>
        <v>5850</v>
      </c>
      <c r="L1846" s="6">
        <f t="shared" si="15"/>
        <v>2047.4999999999998</v>
      </c>
      <c r="M1846" s="7">
        <v>0.35</v>
      </c>
    </row>
    <row r="1847" spans="2:13" x14ac:dyDescent="0.2">
      <c r="B1847" s="2" t="s">
        <v>25</v>
      </c>
      <c r="C1847" s="2">
        <v>1128299</v>
      </c>
      <c r="D1847" s="3">
        <v>44400</v>
      </c>
      <c r="E1847" s="2" t="s">
        <v>26</v>
      </c>
      <c r="F1847" s="2" t="s">
        <v>72</v>
      </c>
      <c r="G1847" s="2" t="s">
        <v>73</v>
      </c>
      <c r="H1847" s="2" t="s">
        <v>18</v>
      </c>
      <c r="I1847" s="4">
        <v>0.85</v>
      </c>
      <c r="J1847" s="5">
        <v>5500</v>
      </c>
      <c r="K1847" s="6">
        <f t="shared" si="14"/>
        <v>4675</v>
      </c>
      <c r="L1847" s="6">
        <f t="shared" si="15"/>
        <v>1636.25</v>
      </c>
      <c r="M1847" s="7">
        <v>0.35</v>
      </c>
    </row>
    <row r="1848" spans="2:13" x14ac:dyDescent="0.2">
      <c r="B1848" s="2" t="s">
        <v>25</v>
      </c>
      <c r="C1848" s="2">
        <v>1128299</v>
      </c>
      <c r="D1848" s="3">
        <v>44400</v>
      </c>
      <c r="E1848" s="2" t="s">
        <v>26</v>
      </c>
      <c r="F1848" s="2" t="s">
        <v>72</v>
      </c>
      <c r="G1848" s="2" t="s">
        <v>73</v>
      </c>
      <c r="H1848" s="2" t="s">
        <v>19</v>
      </c>
      <c r="I1848" s="4">
        <v>0.9</v>
      </c>
      <c r="J1848" s="5">
        <v>6000</v>
      </c>
      <c r="K1848" s="6">
        <f t="shared" si="14"/>
        <v>5400</v>
      </c>
      <c r="L1848" s="6">
        <f t="shared" si="15"/>
        <v>2160</v>
      </c>
      <c r="M1848" s="7">
        <v>0.4</v>
      </c>
    </row>
    <row r="1849" spans="2:13" x14ac:dyDescent="0.2">
      <c r="B1849" s="2" t="s">
        <v>25</v>
      </c>
      <c r="C1849" s="2">
        <v>1128299</v>
      </c>
      <c r="D1849" s="3">
        <v>44400</v>
      </c>
      <c r="E1849" s="2" t="s">
        <v>26</v>
      </c>
      <c r="F1849" s="2" t="s">
        <v>72</v>
      </c>
      <c r="G1849" s="2" t="s">
        <v>73</v>
      </c>
      <c r="H1849" s="2" t="s">
        <v>20</v>
      </c>
      <c r="I1849" s="4">
        <v>1.05</v>
      </c>
      <c r="J1849" s="5">
        <v>6000</v>
      </c>
      <c r="K1849" s="6">
        <f t="shared" si="14"/>
        <v>6300</v>
      </c>
      <c r="L1849" s="6">
        <f t="shared" si="15"/>
        <v>1890</v>
      </c>
      <c r="M1849" s="7">
        <v>0.3</v>
      </c>
    </row>
    <row r="1850" spans="2:13" x14ac:dyDescent="0.2">
      <c r="B1850" s="2" t="s">
        <v>25</v>
      </c>
      <c r="C1850" s="2">
        <v>1128299</v>
      </c>
      <c r="D1850" s="3">
        <v>44432</v>
      </c>
      <c r="E1850" s="2" t="s">
        <v>26</v>
      </c>
      <c r="F1850" s="2" t="s">
        <v>72</v>
      </c>
      <c r="G1850" s="2" t="s">
        <v>73</v>
      </c>
      <c r="H1850" s="2" t="s">
        <v>15</v>
      </c>
      <c r="I1850" s="4">
        <v>0.9</v>
      </c>
      <c r="J1850" s="5">
        <v>8000</v>
      </c>
      <c r="K1850" s="6">
        <f t="shared" si="14"/>
        <v>7200</v>
      </c>
      <c r="L1850" s="6">
        <f t="shared" si="15"/>
        <v>2520</v>
      </c>
      <c r="M1850" s="7">
        <v>0.35</v>
      </c>
    </row>
    <row r="1851" spans="2:13" x14ac:dyDescent="0.2">
      <c r="B1851" s="2" t="s">
        <v>25</v>
      </c>
      <c r="C1851" s="2">
        <v>1128299</v>
      </c>
      <c r="D1851" s="3">
        <v>44432</v>
      </c>
      <c r="E1851" s="2" t="s">
        <v>26</v>
      </c>
      <c r="F1851" s="2" t="s">
        <v>72</v>
      </c>
      <c r="G1851" s="2" t="s">
        <v>73</v>
      </c>
      <c r="H1851" s="2" t="s">
        <v>16</v>
      </c>
      <c r="I1851" s="4">
        <v>0.8</v>
      </c>
      <c r="J1851" s="5">
        <v>7750</v>
      </c>
      <c r="K1851" s="6">
        <f t="shared" si="14"/>
        <v>6200</v>
      </c>
      <c r="L1851" s="6">
        <f t="shared" si="15"/>
        <v>2170</v>
      </c>
      <c r="M1851" s="7">
        <v>0.35</v>
      </c>
    </row>
    <row r="1852" spans="2:13" x14ac:dyDescent="0.2">
      <c r="B1852" s="2" t="s">
        <v>25</v>
      </c>
      <c r="C1852" s="2">
        <v>1128299</v>
      </c>
      <c r="D1852" s="3">
        <v>44432</v>
      </c>
      <c r="E1852" s="2" t="s">
        <v>26</v>
      </c>
      <c r="F1852" s="2" t="s">
        <v>72</v>
      </c>
      <c r="G1852" s="2" t="s">
        <v>73</v>
      </c>
      <c r="H1852" s="2" t="s">
        <v>17</v>
      </c>
      <c r="I1852" s="4">
        <v>0.70000000000000007</v>
      </c>
      <c r="J1852" s="5">
        <v>6500</v>
      </c>
      <c r="K1852" s="6">
        <f t="shared" si="14"/>
        <v>4550</v>
      </c>
      <c r="L1852" s="6">
        <f t="shared" si="15"/>
        <v>1592.5</v>
      </c>
      <c r="M1852" s="7">
        <v>0.35</v>
      </c>
    </row>
    <row r="1853" spans="2:13" x14ac:dyDescent="0.2">
      <c r="B1853" s="2" t="s">
        <v>25</v>
      </c>
      <c r="C1853" s="2">
        <v>1128299</v>
      </c>
      <c r="D1853" s="3">
        <v>44432</v>
      </c>
      <c r="E1853" s="2" t="s">
        <v>26</v>
      </c>
      <c r="F1853" s="2" t="s">
        <v>72</v>
      </c>
      <c r="G1853" s="2" t="s">
        <v>73</v>
      </c>
      <c r="H1853" s="2" t="s">
        <v>18</v>
      </c>
      <c r="I1853" s="4">
        <v>0.70000000000000007</v>
      </c>
      <c r="J1853" s="5">
        <v>4250</v>
      </c>
      <c r="K1853" s="6">
        <f t="shared" si="14"/>
        <v>2975.0000000000005</v>
      </c>
      <c r="L1853" s="6">
        <f t="shared" si="15"/>
        <v>1041.25</v>
      </c>
      <c r="M1853" s="7">
        <v>0.35</v>
      </c>
    </row>
    <row r="1854" spans="2:13" x14ac:dyDescent="0.2">
      <c r="B1854" s="2" t="s">
        <v>25</v>
      </c>
      <c r="C1854" s="2">
        <v>1128299</v>
      </c>
      <c r="D1854" s="3">
        <v>44432</v>
      </c>
      <c r="E1854" s="2" t="s">
        <v>26</v>
      </c>
      <c r="F1854" s="2" t="s">
        <v>72</v>
      </c>
      <c r="G1854" s="2" t="s">
        <v>73</v>
      </c>
      <c r="H1854" s="2" t="s">
        <v>19</v>
      </c>
      <c r="I1854" s="4">
        <v>0.7</v>
      </c>
      <c r="J1854" s="5">
        <v>4250</v>
      </c>
      <c r="K1854" s="6">
        <f t="shared" si="14"/>
        <v>2975</v>
      </c>
      <c r="L1854" s="6">
        <f t="shared" si="15"/>
        <v>1190</v>
      </c>
      <c r="M1854" s="7">
        <v>0.4</v>
      </c>
    </row>
    <row r="1855" spans="2:13" x14ac:dyDescent="0.2">
      <c r="B1855" s="2" t="s">
        <v>25</v>
      </c>
      <c r="C1855" s="2">
        <v>1128299</v>
      </c>
      <c r="D1855" s="3">
        <v>44432</v>
      </c>
      <c r="E1855" s="2" t="s">
        <v>26</v>
      </c>
      <c r="F1855" s="2" t="s">
        <v>72</v>
      </c>
      <c r="G1855" s="2" t="s">
        <v>73</v>
      </c>
      <c r="H1855" s="2" t="s">
        <v>20</v>
      </c>
      <c r="I1855" s="4">
        <v>0.75</v>
      </c>
      <c r="J1855" s="5">
        <v>2500</v>
      </c>
      <c r="K1855" s="6">
        <f t="shared" si="14"/>
        <v>1875</v>
      </c>
      <c r="L1855" s="6">
        <f t="shared" si="15"/>
        <v>562.5</v>
      </c>
      <c r="M1855" s="7">
        <v>0.3</v>
      </c>
    </row>
    <row r="1856" spans="2:13" x14ac:dyDescent="0.2">
      <c r="B1856" s="2" t="s">
        <v>25</v>
      </c>
      <c r="C1856" s="2">
        <v>1128299</v>
      </c>
      <c r="D1856" s="3">
        <v>44464</v>
      </c>
      <c r="E1856" s="2" t="s">
        <v>26</v>
      </c>
      <c r="F1856" s="2" t="s">
        <v>72</v>
      </c>
      <c r="G1856" s="2" t="s">
        <v>73</v>
      </c>
      <c r="H1856" s="2" t="s">
        <v>15</v>
      </c>
      <c r="I1856" s="4">
        <v>0.50000000000000011</v>
      </c>
      <c r="J1856" s="5">
        <v>4500</v>
      </c>
      <c r="K1856" s="6">
        <f t="shared" si="14"/>
        <v>2250.0000000000005</v>
      </c>
      <c r="L1856" s="6">
        <f t="shared" si="15"/>
        <v>787.50000000000011</v>
      </c>
      <c r="M1856" s="7">
        <v>0.35</v>
      </c>
    </row>
    <row r="1857" spans="2:13" x14ac:dyDescent="0.2">
      <c r="B1857" s="2" t="s">
        <v>25</v>
      </c>
      <c r="C1857" s="2">
        <v>1128299</v>
      </c>
      <c r="D1857" s="3">
        <v>44464</v>
      </c>
      <c r="E1857" s="2" t="s">
        <v>26</v>
      </c>
      <c r="F1857" s="2" t="s">
        <v>72</v>
      </c>
      <c r="G1857" s="2" t="s">
        <v>73</v>
      </c>
      <c r="H1857" s="2" t="s">
        <v>16</v>
      </c>
      <c r="I1857" s="4">
        <v>0.55000000000000016</v>
      </c>
      <c r="J1857" s="5">
        <v>4500</v>
      </c>
      <c r="K1857" s="6">
        <f t="shared" si="14"/>
        <v>2475.0000000000009</v>
      </c>
      <c r="L1857" s="6">
        <f t="shared" si="15"/>
        <v>866.25000000000023</v>
      </c>
      <c r="M1857" s="7">
        <v>0.35</v>
      </c>
    </row>
    <row r="1858" spans="2:13" x14ac:dyDescent="0.2">
      <c r="B1858" s="2" t="s">
        <v>25</v>
      </c>
      <c r="C1858" s="2">
        <v>1128299</v>
      </c>
      <c r="D1858" s="3">
        <v>44464</v>
      </c>
      <c r="E1858" s="2" t="s">
        <v>26</v>
      </c>
      <c r="F1858" s="2" t="s">
        <v>72</v>
      </c>
      <c r="G1858" s="2" t="s">
        <v>73</v>
      </c>
      <c r="H1858" s="2" t="s">
        <v>17</v>
      </c>
      <c r="I1858" s="4">
        <v>0.50000000000000011</v>
      </c>
      <c r="J1858" s="5">
        <v>2500</v>
      </c>
      <c r="K1858" s="6">
        <f t="shared" si="14"/>
        <v>1250.0000000000002</v>
      </c>
      <c r="L1858" s="6">
        <f t="shared" si="15"/>
        <v>437.50000000000006</v>
      </c>
      <c r="M1858" s="7">
        <v>0.35</v>
      </c>
    </row>
    <row r="1859" spans="2:13" x14ac:dyDescent="0.2">
      <c r="B1859" s="2" t="s">
        <v>25</v>
      </c>
      <c r="C1859" s="2">
        <v>1128299</v>
      </c>
      <c r="D1859" s="3">
        <v>44464</v>
      </c>
      <c r="E1859" s="2" t="s">
        <v>26</v>
      </c>
      <c r="F1859" s="2" t="s">
        <v>72</v>
      </c>
      <c r="G1859" s="2" t="s">
        <v>73</v>
      </c>
      <c r="H1859" s="2" t="s">
        <v>18</v>
      </c>
      <c r="I1859" s="4">
        <v>0.50000000000000011</v>
      </c>
      <c r="J1859" s="5">
        <v>2000</v>
      </c>
      <c r="K1859" s="6">
        <f t="shared" si="14"/>
        <v>1000.0000000000002</v>
      </c>
      <c r="L1859" s="6">
        <f t="shared" si="15"/>
        <v>350.00000000000006</v>
      </c>
      <c r="M1859" s="7">
        <v>0.35</v>
      </c>
    </row>
    <row r="1860" spans="2:13" x14ac:dyDescent="0.2">
      <c r="B1860" s="2" t="s">
        <v>25</v>
      </c>
      <c r="C1860" s="2">
        <v>1128299</v>
      </c>
      <c r="D1860" s="3">
        <v>44464</v>
      </c>
      <c r="E1860" s="2" t="s">
        <v>26</v>
      </c>
      <c r="F1860" s="2" t="s">
        <v>72</v>
      </c>
      <c r="G1860" s="2" t="s">
        <v>73</v>
      </c>
      <c r="H1860" s="2" t="s">
        <v>19</v>
      </c>
      <c r="I1860" s="4">
        <v>0.60000000000000009</v>
      </c>
      <c r="J1860" s="5">
        <v>2250</v>
      </c>
      <c r="K1860" s="6">
        <f t="shared" si="14"/>
        <v>1350.0000000000002</v>
      </c>
      <c r="L1860" s="6">
        <f t="shared" si="15"/>
        <v>540.00000000000011</v>
      </c>
      <c r="M1860" s="7">
        <v>0.4</v>
      </c>
    </row>
    <row r="1861" spans="2:13" x14ac:dyDescent="0.2">
      <c r="B1861" s="2" t="s">
        <v>25</v>
      </c>
      <c r="C1861" s="2">
        <v>1128299</v>
      </c>
      <c r="D1861" s="3">
        <v>44464</v>
      </c>
      <c r="E1861" s="2" t="s">
        <v>26</v>
      </c>
      <c r="F1861" s="2" t="s">
        <v>72</v>
      </c>
      <c r="G1861" s="2" t="s">
        <v>73</v>
      </c>
      <c r="H1861" s="2" t="s">
        <v>20</v>
      </c>
      <c r="I1861" s="4">
        <v>0.44999999999999996</v>
      </c>
      <c r="J1861" s="5">
        <v>2500</v>
      </c>
      <c r="K1861" s="6">
        <f t="shared" si="14"/>
        <v>1125</v>
      </c>
      <c r="L1861" s="6">
        <f t="shared" si="15"/>
        <v>337.5</v>
      </c>
      <c r="M1861" s="7">
        <v>0.3</v>
      </c>
    </row>
    <row r="1862" spans="2:13" x14ac:dyDescent="0.2">
      <c r="B1862" s="2" t="s">
        <v>25</v>
      </c>
      <c r="C1862" s="2">
        <v>1128299</v>
      </c>
      <c r="D1862" s="3">
        <v>44493</v>
      </c>
      <c r="E1862" s="2" t="s">
        <v>26</v>
      </c>
      <c r="F1862" s="2" t="s">
        <v>72</v>
      </c>
      <c r="G1862" s="2" t="s">
        <v>73</v>
      </c>
      <c r="H1862" s="2" t="s">
        <v>15</v>
      </c>
      <c r="I1862" s="4">
        <v>0.4</v>
      </c>
      <c r="J1862" s="5">
        <v>3500</v>
      </c>
      <c r="K1862" s="6">
        <f t="shared" si="14"/>
        <v>1400</v>
      </c>
      <c r="L1862" s="6">
        <f t="shared" si="15"/>
        <v>489.99999999999994</v>
      </c>
      <c r="M1862" s="7">
        <v>0.35</v>
      </c>
    </row>
    <row r="1863" spans="2:13" x14ac:dyDescent="0.2">
      <c r="B1863" s="2" t="s">
        <v>25</v>
      </c>
      <c r="C1863" s="2">
        <v>1128299</v>
      </c>
      <c r="D1863" s="3">
        <v>44493</v>
      </c>
      <c r="E1863" s="2" t="s">
        <v>26</v>
      </c>
      <c r="F1863" s="2" t="s">
        <v>72</v>
      </c>
      <c r="G1863" s="2" t="s">
        <v>73</v>
      </c>
      <c r="H1863" s="2" t="s">
        <v>16</v>
      </c>
      <c r="I1863" s="4">
        <v>0.55000000000000016</v>
      </c>
      <c r="J1863" s="5">
        <v>5250</v>
      </c>
      <c r="K1863" s="6">
        <f t="shared" si="14"/>
        <v>2887.5000000000009</v>
      </c>
      <c r="L1863" s="6">
        <f t="shared" si="15"/>
        <v>1010.6250000000002</v>
      </c>
      <c r="M1863" s="7">
        <v>0.35</v>
      </c>
    </row>
    <row r="1864" spans="2:13" x14ac:dyDescent="0.2">
      <c r="B1864" s="2" t="s">
        <v>25</v>
      </c>
      <c r="C1864" s="2">
        <v>1128299</v>
      </c>
      <c r="D1864" s="3">
        <v>44493</v>
      </c>
      <c r="E1864" s="2" t="s">
        <v>26</v>
      </c>
      <c r="F1864" s="2" t="s">
        <v>72</v>
      </c>
      <c r="G1864" s="2" t="s">
        <v>73</v>
      </c>
      <c r="H1864" s="2" t="s">
        <v>17</v>
      </c>
      <c r="I1864" s="4">
        <v>0.50000000000000011</v>
      </c>
      <c r="J1864" s="5">
        <v>3500</v>
      </c>
      <c r="K1864" s="6">
        <f t="shared" si="14"/>
        <v>1750.0000000000005</v>
      </c>
      <c r="L1864" s="6">
        <f t="shared" si="15"/>
        <v>612.50000000000011</v>
      </c>
      <c r="M1864" s="7">
        <v>0.35</v>
      </c>
    </row>
    <row r="1865" spans="2:13" x14ac:dyDescent="0.2">
      <c r="B1865" s="2" t="s">
        <v>25</v>
      </c>
      <c r="C1865" s="2">
        <v>1128299</v>
      </c>
      <c r="D1865" s="3">
        <v>44493</v>
      </c>
      <c r="E1865" s="2" t="s">
        <v>26</v>
      </c>
      <c r="F1865" s="2" t="s">
        <v>72</v>
      </c>
      <c r="G1865" s="2" t="s">
        <v>73</v>
      </c>
      <c r="H1865" s="2" t="s">
        <v>18</v>
      </c>
      <c r="I1865" s="4">
        <v>0.45000000000000007</v>
      </c>
      <c r="J1865" s="5">
        <v>3250</v>
      </c>
      <c r="K1865" s="6">
        <f t="shared" si="14"/>
        <v>1462.5000000000002</v>
      </c>
      <c r="L1865" s="6">
        <f t="shared" si="15"/>
        <v>511.87500000000006</v>
      </c>
      <c r="M1865" s="7">
        <v>0.35</v>
      </c>
    </row>
    <row r="1866" spans="2:13" x14ac:dyDescent="0.2">
      <c r="B1866" s="2" t="s">
        <v>25</v>
      </c>
      <c r="C1866" s="2">
        <v>1128299</v>
      </c>
      <c r="D1866" s="3">
        <v>44493</v>
      </c>
      <c r="E1866" s="2" t="s">
        <v>26</v>
      </c>
      <c r="F1866" s="2" t="s">
        <v>72</v>
      </c>
      <c r="G1866" s="2" t="s">
        <v>73</v>
      </c>
      <c r="H1866" s="2" t="s">
        <v>19</v>
      </c>
      <c r="I1866" s="4">
        <v>0.55000000000000004</v>
      </c>
      <c r="J1866" s="5">
        <v>3000</v>
      </c>
      <c r="K1866" s="6">
        <f t="shared" si="14"/>
        <v>1650.0000000000002</v>
      </c>
      <c r="L1866" s="6">
        <f t="shared" si="15"/>
        <v>660.00000000000011</v>
      </c>
      <c r="M1866" s="7">
        <v>0.4</v>
      </c>
    </row>
    <row r="1867" spans="2:13" x14ac:dyDescent="0.2">
      <c r="B1867" s="2" t="s">
        <v>25</v>
      </c>
      <c r="C1867" s="2">
        <v>1128299</v>
      </c>
      <c r="D1867" s="3">
        <v>44493</v>
      </c>
      <c r="E1867" s="2" t="s">
        <v>26</v>
      </c>
      <c r="F1867" s="2" t="s">
        <v>72</v>
      </c>
      <c r="G1867" s="2" t="s">
        <v>73</v>
      </c>
      <c r="H1867" s="2" t="s">
        <v>20</v>
      </c>
      <c r="I1867" s="4">
        <v>0.60000000000000009</v>
      </c>
      <c r="J1867" s="5">
        <v>3500</v>
      </c>
      <c r="K1867" s="6">
        <f t="shared" si="14"/>
        <v>2100.0000000000005</v>
      </c>
      <c r="L1867" s="6">
        <f t="shared" si="15"/>
        <v>630.00000000000011</v>
      </c>
      <c r="M1867" s="7">
        <v>0.3</v>
      </c>
    </row>
    <row r="1868" spans="2:13" x14ac:dyDescent="0.2">
      <c r="B1868" s="2" t="s">
        <v>25</v>
      </c>
      <c r="C1868" s="2">
        <v>1128299</v>
      </c>
      <c r="D1868" s="3">
        <v>44524</v>
      </c>
      <c r="E1868" s="2" t="s">
        <v>26</v>
      </c>
      <c r="F1868" s="2" t="s">
        <v>72</v>
      </c>
      <c r="G1868" s="2" t="s">
        <v>73</v>
      </c>
      <c r="H1868" s="2" t="s">
        <v>15</v>
      </c>
      <c r="I1868" s="4">
        <v>0.45000000000000007</v>
      </c>
      <c r="J1868" s="5">
        <v>5750</v>
      </c>
      <c r="K1868" s="6">
        <f t="shared" si="14"/>
        <v>2587.5000000000005</v>
      </c>
      <c r="L1868" s="6">
        <f t="shared" si="15"/>
        <v>905.62500000000011</v>
      </c>
      <c r="M1868" s="7">
        <v>0.35</v>
      </c>
    </row>
    <row r="1869" spans="2:13" x14ac:dyDescent="0.2">
      <c r="B1869" s="2" t="s">
        <v>25</v>
      </c>
      <c r="C1869" s="2">
        <v>1128299</v>
      </c>
      <c r="D1869" s="3">
        <v>44524</v>
      </c>
      <c r="E1869" s="2" t="s">
        <v>26</v>
      </c>
      <c r="F1869" s="2" t="s">
        <v>72</v>
      </c>
      <c r="G1869" s="2" t="s">
        <v>73</v>
      </c>
      <c r="H1869" s="2" t="s">
        <v>16</v>
      </c>
      <c r="I1869" s="4">
        <v>0.50000000000000011</v>
      </c>
      <c r="J1869" s="5">
        <v>6500</v>
      </c>
      <c r="K1869" s="6">
        <f t="shared" si="14"/>
        <v>3250.0000000000009</v>
      </c>
      <c r="L1869" s="6">
        <f t="shared" si="15"/>
        <v>1137.5000000000002</v>
      </c>
      <c r="M1869" s="7">
        <v>0.35</v>
      </c>
    </row>
    <row r="1870" spans="2:13" x14ac:dyDescent="0.2">
      <c r="B1870" s="2" t="s">
        <v>25</v>
      </c>
      <c r="C1870" s="2">
        <v>1128299</v>
      </c>
      <c r="D1870" s="3">
        <v>44524</v>
      </c>
      <c r="E1870" s="2" t="s">
        <v>26</v>
      </c>
      <c r="F1870" s="2" t="s">
        <v>72</v>
      </c>
      <c r="G1870" s="2" t="s">
        <v>73</v>
      </c>
      <c r="H1870" s="2" t="s">
        <v>17</v>
      </c>
      <c r="I1870" s="4">
        <v>0.45000000000000007</v>
      </c>
      <c r="J1870" s="5">
        <v>4750</v>
      </c>
      <c r="K1870" s="6">
        <f t="shared" si="14"/>
        <v>2137.5000000000005</v>
      </c>
      <c r="L1870" s="6">
        <f t="shared" si="15"/>
        <v>748.12500000000011</v>
      </c>
      <c r="M1870" s="7">
        <v>0.35</v>
      </c>
    </row>
    <row r="1871" spans="2:13" x14ac:dyDescent="0.2">
      <c r="B1871" s="2" t="s">
        <v>25</v>
      </c>
      <c r="C1871" s="2">
        <v>1128299</v>
      </c>
      <c r="D1871" s="3">
        <v>44524</v>
      </c>
      <c r="E1871" s="2" t="s">
        <v>26</v>
      </c>
      <c r="F1871" s="2" t="s">
        <v>72</v>
      </c>
      <c r="G1871" s="2" t="s">
        <v>73</v>
      </c>
      <c r="H1871" s="2" t="s">
        <v>18</v>
      </c>
      <c r="I1871" s="4">
        <v>0.55000000000000016</v>
      </c>
      <c r="J1871" s="5">
        <v>4500</v>
      </c>
      <c r="K1871" s="6">
        <f t="shared" si="14"/>
        <v>2475.0000000000009</v>
      </c>
      <c r="L1871" s="6">
        <f t="shared" si="15"/>
        <v>866.25000000000023</v>
      </c>
      <c r="M1871" s="7">
        <v>0.35</v>
      </c>
    </row>
    <row r="1872" spans="2:13" x14ac:dyDescent="0.2">
      <c r="B1872" s="2" t="s">
        <v>25</v>
      </c>
      <c r="C1872" s="2">
        <v>1128299</v>
      </c>
      <c r="D1872" s="3">
        <v>44524</v>
      </c>
      <c r="E1872" s="2" t="s">
        <v>26</v>
      </c>
      <c r="F1872" s="2" t="s">
        <v>72</v>
      </c>
      <c r="G1872" s="2" t="s">
        <v>73</v>
      </c>
      <c r="H1872" s="2" t="s">
        <v>19</v>
      </c>
      <c r="I1872" s="4">
        <v>0.75000000000000011</v>
      </c>
      <c r="J1872" s="5">
        <v>4250</v>
      </c>
      <c r="K1872" s="6">
        <f t="shared" si="14"/>
        <v>3187.5000000000005</v>
      </c>
      <c r="L1872" s="6">
        <f t="shared" si="15"/>
        <v>1275.0000000000002</v>
      </c>
      <c r="M1872" s="7">
        <v>0.4</v>
      </c>
    </row>
    <row r="1873" spans="2:13" x14ac:dyDescent="0.2">
      <c r="B1873" s="2" t="s">
        <v>25</v>
      </c>
      <c r="C1873" s="2">
        <v>1128299</v>
      </c>
      <c r="D1873" s="3">
        <v>44524</v>
      </c>
      <c r="E1873" s="2" t="s">
        <v>26</v>
      </c>
      <c r="F1873" s="2" t="s">
        <v>72</v>
      </c>
      <c r="G1873" s="2" t="s">
        <v>73</v>
      </c>
      <c r="H1873" s="2" t="s">
        <v>20</v>
      </c>
      <c r="I1873" s="4">
        <v>0.80000000000000016</v>
      </c>
      <c r="J1873" s="5">
        <v>5500</v>
      </c>
      <c r="K1873" s="6">
        <f t="shared" si="14"/>
        <v>4400.0000000000009</v>
      </c>
      <c r="L1873" s="6">
        <f t="shared" si="15"/>
        <v>1320.0000000000002</v>
      </c>
      <c r="M1873" s="7">
        <v>0.3</v>
      </c>
    </row>
    <row r="1874" spans="2:13" x14ac:dyDescent="0.2">
      <c r="B1874" s="2" t="s">
        <v>25</v>
      </c>
      <c r="C1874" s="2">
        <v>1128299</v>
      </c>
      <c r="D1874" s="3">
        <v>44553</v>
      </c>
      <c r="E1874" s="2" t="s">
        <v>26</v>
      </c>
      <c r="F1874" s="2" t="s">
        <v>72</v>
      </c>
      <c r="G1874" s="2" t="s">
        <v>73</v>
      </c>
      <c r="H1874" s="2" t="s">
        <v>15</v>
      </c>
      <c r="I1874" s="4">
        <v>0.65000000000000013</v>
      </c>
      <c r="J1874" s="5">
        <v>7500</v>
      </c>
      <c r="K1874" s="6">
        <f t="shared" si="14"/>
        <v>4875.0000000000009</v>
      </c>
      <c r="L1874" s="6">
        <f t="shared" si="15"/>
        <v>1706.2500000000002</v>
      </c>
      <c r="M1874" s="7">
        <v>0.35</v>
      </c>
    </row>
    <row r="1875" spans="2:13" x14ac:dyDescent="0.2">
      <c r="B1875" s="2" t="s">
        <v>25</v>
      </c>
      <c r="C1875" s="2">
        <v>1128299</v>
      </c>
      <c r="D1875" s="3">
        <v>44553</v>
      </c>
      <c r="E1875" s="2" t="s">
        <v>26</v>
      </c>
      <c r="F1875" s="2" t="s">
        <v>72</v>
      </c>
      <c r="G1875" s="2" t="s">
        <v>73</v>
      </c>
      <c r="H1875" s="2" t="s">
        <v>16</v>
      </c>
      <c r="I1875" s="4">
        <v>0.75000000000000022</v>
      </c>
      <c r="J1875" s="5">
        <v>7500</v>
      </c>
      <c r="K1875" s="6">
        <f t="shared" si="14"/>
        <v>5625.0000000000018</v>
      </c>
      <c r="L1875" s="6">
        <f t="shared" si="15"/>
        <v>1968.7500000000005</v>
      </c>
      <c r="M1875" s="7">
        <v>0.35</v>
      </c>
    </row>
    <row r="1876" spans="2:13" x14ac:dyDescent="0.2">
      <c r="B1876" s="2" t="s">
        <v>25</v>
      </c>
      <c r="C1876" s="2">
        <v>1128299</v>
      </c>
      <c r="D1876" s="3">
        <v>44553</v>
      </c>
      <c r="E1876" s="2" t="s">
        <v>26</v>
      </c>
      <c r="F1876" s="2" t="s">
        <v>72</v>
      </c>
      <c r="G1876" s="2" t="s">
        <v>73</v>
      </c>
      <c r="H1876" s="2" t="s">
        <v>17</v>
      </c>
      <c r="I1876" s="4">
        <v>0.70000000000000018</v>
      </c>
      <c r="J1876" s="5">
        <v>5500</v>
      </c>
      <c r="K1876" s="6">
        <f t="shared" si="14"/>
        <v>3850.0000000000009</v>
      </c>
      <c r="L1876" s="6">
        <f t="shared" si="15"/>
        <v>1347.5000000000002</v>
      </c>
      <c r="M1876" s="7">
        <v>0.35</v>
      </c>
    </row>
    <row r="1877" spans="2:13" x14ac:dyDescent="0.2">
      <c r="B1877" s="2" t="s">
        <v>25</v>
      </c>
      <c r="C1877" s="2">
        <v>1128299</v>
      </c>
      <c r="D1877" s="3">
        <v>44553</v>
      </c>
      <c r="E1877" s="2" t="s">
        <v>26</v>
      </c>
      <c r="F1877" s="2" t="s">
        <v>72</v>
      </c>
      <c r="G1877" s="2" t="s">
        <v>73</v>
      </c>
      <c r="H1877" s="2" t="s">
        <v>18</v>
      </c>
      <c r="I1877" s="4">
        <v>0.70000000000000018</v>
      </c>
      <c r="J1877" s="5">
        <v>5500</v>
      </c>
      <c r="K1877" s="6">
        <f t="shared" si="14"/>
        <v>3850.0000000000009</v>
      </c>
      <c r="L1877" s="6">
        <f t="shared" si="15"/>
        <v>1347.5000000000002</v>
      </c>
      <c r="M1877" s="7">
        <v>0.35</v>
      </c>
    </row>
    <row r="1878" spans="2:13" x14ac:dyDescent="0.2">
      <c r="B1878" s="2" t="s">
        <v>25</v>
      </c>
      <c r="C1878" s="2">
        <v>1128299</v>
      </c>
      <c r="D1878" s="3">
        <v>44553</v>
      </c>
      <c r="E1878" s="2" t="s">
        <v>26</v>
      </c>
      <c r="F1878" s="2" t="s">
        <v>72</v>
      </c>
      <c r="G1878" s="2" t="s">
        <v>73</v>
      </c>
      <c r="H1878" s="2" t="s">
        <v>19</v>
      </c>
      <c r="I1878" s="4">
        <v>0.80000000000000016</v>
      </c>
      <c r="J1878" s="5">
        <v>4750</v>
      </c>
      <c r="K1878" s="6">
        <f t="shared" si="14"/>
        <v>3800.0000000000009</v>
      </c>
      <c r="L1878" s="6">
        <f t="shared" si="15"/>
        <v>1520.0000000000005</v>
      </c>
      <c r="M1878" s="7">
        <v>0.4</v>
      </c>
    </row>
    <row r="1879" spans="2:13" x14ac:dyDescent="0.2">
      <c r="B1879" s="2" t="s">
        <v>25</v>
      </c>
      <c r="C1879" s="2">
        <v>1128299</v>
      </c>
      <c r="D1879" s="3">
        <v>44553</v>
      </c>
      <c r="E1879" s="2" t="s">
        <v>26</v>
      </c>
      <c r="F1879" s="2" t="s">
        <v>72</v>
      </c>
      <c r="G1879" s="2" t="s">
        <v>73</v>
      </c>
      <c r="H1879" s="2" t="s">
        <v>20</v>
      </c>
      <c r="I1879" s="4">
        <v>0.8500000000000002</v>
      </c>
      <c r="J1879" s="5">
        <v>5750</v>
      </c>
      <c r="K1879" s="6">
        <f t="shared" si="14"/>
        <v>4887.5000000000009</v>
      </c>
      <c r="L1879" s="6">
        <f t="shared" si="15"/>
        <v>1466.2500000000002</v>
      </c>
      <c r="M1879" s="7">
        <v>0.3</v>
      </c>
    </row>
    <row r="1880" spans="2:13" x14ac:dyDescent="0.2">
      <c r="B1880" s="2" t="s">
        <v>25</v>
      </c>
      <c r="C1880" s="2">
        <v>1128299</v>
      </c>
      <c r="D1880" s="3">
        <v>44213</v>
      </c>
      <c r="E1880" s="2" t="s">
        <v>26</v>
      </c>
      <c r="F1880" s="2" t="s">
        <v>74</v>
      </c>
      <c r="G1880" s="2" t="s">
        <v>57</v>
      </c>
      <c r="H1880" s="2" t="s">
        <v>15</v>
      </c>
      <c r="I1880" s="4">
        <v>0.35000000000000003</v>
      </c>
      <c r="J1880" s="5">
        <v>4000</v>
      </c>
      <c r="K1880" s="6">
        <f t="shared" si="14"/>
        <v>1400.0000000000002</v>
      </c>
      <c r="L1880" s="6">
        <f t="shared" si="15"/>
        <v>560</v>
      </c>
      <c r="M1880" s="7">
        <v>0.39999999999999997</v>
      </c>
    </row>
    <row r="1881" spans="2:13" x14ac:dyDescent="0.2">
      <c r="B1881" s="2" t="s">
        <v>25</v>
      </c>
      <c r="C1881" s="2">
        <v>1128299</v>
      </c>
      <c r="D1881" s="3">
        <v>44213</v>
      </c>
      <c r="E1881" s="2" t="s">
        <v>26</v>
      </c>
      <c r="F1881" s="2" t="s">
        <v>74</v>
      </c>
      <c r="G1881" s="2" t="s">
        <v>57</v>
      </c>
      <c r="H1881" s="2" t="s">
        <v>16</v>
      </c>
      <c r="I1881" s="4">
        <v>0.45</v>
      </c>
      <c r="J1881" s="5">
        <v>4000</v>
      </c>
      <c r="K1881" s="6">
        <f t="shared" si="14"/>
        <v>1800</v>
      </c>
      <c r="L1881" s="6">
        <f t="shared" si="15"/>
        <v>719.99999999999989</v>
      </c>
      <c r="M1881" s="7">
        <v>0.39999999999999997</v>
      </c>
    </row>
    <row r="1882" spans="2:13" x14ac:dyDescent="0.2">
      <c r="B1882" s="2" t="s">
        <v>25</v>
      </c>
      <c r="C1882" s="2">
        <v>1128299</v>
      </c>
      <c r="D1882" s="3">
        <v>44213</v>
      </c>
      <c r="E1882" s="2" t="s">
        <v>26</v>
      </c>
      <c r="F1882" s="2" t="s">
        <v>74</v>
      </c>
      <c r="G1882" s="2" t="s">
        <v>57</v>
      </c>
      <c r="H1882" s="2" t="s">
        <v>17</v>
      </c>
      <c r="I1882" s="4">
        <v>0.45</v>
      </c>
      <c r="J1882" s="5">
        <v>4000</v>
      </c>
      <c r="K1882" s="6">
        <f t="shared" si="14"/>
        <v>1800</v>
      </c>
      <c r="L1882" s="6">
        <f t="shared" si="15"/>
        <v>719.99999999999989</v>
      </c>
      <c r="M1882" s="7">
        <v>0.39999999999999997</v>
      </c>
    </row>
    <row r="1883" spans="2:13" x14ac:dyDescent="0.2">
      <c r="B1883" s="2" t="s">
        <v>25</v>
      </c>
      <c r="C1883" s="2">
        <v>1128299</v>
      </c>
      <c r="D1883" s="3">
        <v>44213</v>
      </c>
      <c r="E1883" s="2" t="s">
        <v>26</v>
      </c>
      <c r="F1883" s="2" t="s">
        <v>74</v>
      </c>
      <c r="G1883" s="2" t="s">
        <v>57</v>
      </c>
      <c r="H1883" s="2" t="s">
        <v>18</v>
      </c>
      <c r="I1883" s="4">
        <v>0.45</v>
      </c>
      <c r="J1883" s="5">
        <v>2500</v>
      </c>
      <c r="K1883" s="6">
        <f t="shared" si="14"/>
        <v>1125</v>
      </c>
      <c r="L1883" s="6">
        <f t="shared" si="15"/>
        <v>449.99999999999994</v>
      </c>
      <c r="M1883" s="7">
        <v>0.39999999999999997</v>
      </c>
    </row>
    <row r="1884" spans="2:13" x14ac:dyDescent="0.2">
      <c r="B1884" s="2" t="s">
        <v>25</v>
      </c>
      <c r="C1884" s="2">
        <v>1128299</v>
      </c>
      <c r="D1884" s="3">
        <v>44213</v>
      </c>
      <c r="E1884" s="2" t="s">
        <v>26</v>
      </c>
      <c r="F1884" s="2" t="s">
        <v>74</v>
      </c>
      <c r="G1884" s="2" t="s">
        <v>57</v>
      </c>
      <c r="H1884" s="2" t="s">
        <v>19</v>
      </c>
      <c r="I1884" s="4">
        <v>0.50000000000000011</v>
      </c>
      <c r="J1884" s="5">
        <v>2000</v>
      </c>
      <c r="K1884" s="6">
        <f t="shared" si="14"/>
        <v>1000.0000000000002</v>
      </c>
      <c r="L1884" s="6">
        <f t="shared" si="15"/>
        <v>450.00000000000011</v>
      </c>
      <c r="M1884" s="7">
        <v>0.45</v>
      </c>
    </row>
    <row r="1885" spans="2:13" x14ac:dyDescent="0.2">
      <c r="B1885" s="2" t="s">
        <v>25</v>
      </c>
      <c r="C1885" s="2">
        <v>1128299</v>
      </c>
      <c r="D1885" s="3">
        <v>44213</v>
      </c>
      <c r="E1885" s="2" t="s">
        <v>26</v>
      </c>
      <c r="F1885" s="2" t="s">
        <v>74</v>
      </c>
      <c r="G1885" s="2" t="s">
        <v>57</v>
      </c>
      <c r="H1885" s="2" t="s">
        <v>20</v>
      </c>
      <c r="I1885" s="4">
        <v>0.45</v>
      </c>
      <c r="J1885" s="5">
        <v>4500</v>
      </c>
      <c r="K1885" s="6">
        <f t="shared" si="14"/>
        <v>2025</v>
      </c>
      <c r="L1885" s="6">
        <f t="shared" si="15"/>
        <v>708.75</v>
      </c>
      <c r="M1885" s="7">
        <v>0.35</v>
      </c>
    </row>
    <row r="1886" spans="2:13" x14ac:dyDescent="0.2">
      <c r="B1886" s="2" t="s">
        <v>25</v>
      </c>
      <c r="C1886" s="2">
        <v>1128299</v>
      </c>
      <c r="D1886" s="3">
        <v>44244</v>
      </c>
      <c r="E1886" s="2" t="s">
        <v>26</v>
      </c>
      <c r="F1886" s="2" t="s">
        <v>74</v>
      </c>
      <c r="G1886" s="2" t="s">
        <v>57</v>
      </c>
      <c r="H1886" s="2" t="s">
        <v>15</v>
      </c>
      <c r="I1886" s="4">
        <v>0.35000000000000003</v>
      </c>
      <c r="J1886" s="5">
        <v>5000</v>
      </c>
      <c r="K1886" s="6">
        <f t="shared" si="14"/>
        <v>1750.0000000000002</v>
      </c>
      <c r="L1886" s="6">
        <f t="shared" si="15"/>
        <v>700</v>
      </c>
      <c r="M1886" s="7">
        <v>0.39999999999999997</v>
      </c>
    </row>
    <row r="1887" spans="2:13" x14ac:dyDescent="0.2">
      <c r="B1887" s="2" t="s">
        <v>25</v>
      </c>
      <c r="C1887" s="2">
        <v>1128299</v>
      </c>
      <c r="D1887" s="3">
        <v>44244</v>
      </c>
      <c r="E1887" s="2" t="s">
        <v>26</v>
      </c>
      <c r="F1887" s="2" t="s">
        <v>74</v>
      </c>
      <c r="G1887" s="2" t="s">
        <v>57</v>
      </c>
      <c r="H1887" s="2" t="s">
        <v>16</v>
      </c>
      <c r="I1887" s="4">
        <v>0.45</v>
      </c>
      <c r="J1887" s="5">
        <v>4000</v>
      </c>
      <c r="K1887" s="6">
        <f t="shared" si="14"/>
        <v>1800</v>
      </c>
      <c r="L1887" s="6">
        <f t="shared" si="15"/>
        <v>719.99999999999989</v>
      </c>
      <c r="M1887" s="7">
        <v>0.39999999999999997</v>
      </c>
    </row>
    <row r="1888" spans="2:13" x14ac:dyDescent="0.2">
      <c r="B1888" s="2" t="s">
        <v>25</v>
      </c>
      <c r="C1888" s="2">
        <v>1128299</v>
      </c>
      <c r="D1888" s="3">
        <v>44244</v>
      </c>
      <c r="E1888" s="2" t="s">
        <v>26</v>
      </c>
      <c r="F1888" s="2" t="s">
        <v>74</v>
      </c>
      <c r="G1888" s="2" t="s">
        <v>57</v>
      </c>
      <c r="H1888" s="2" t="s">
        <v>17</v>
      </c>
      <c r="I1888" s="4">
        <v>0.45</v>
      </c>
      <c r="J1888" s="5">
        <v>4000</v>
      </c>
      <c r="K1888" s="6">
        <f t="shared" si="14"/>
        <v>1800</v>
      </c>
      <c r="L1888" s="6">
        <f t="shared" si="15"/>
        <v>719.99999999999989</v>
      </c>
      <c r="M1888" s="7">
        <v>0.39999999999999997</v>
      </c>
    </row>
    <row r="1889" spans="2:13" x14ac:dyDescent="0.2">
      <c r="B1889" s="2" t="s">
        <v>25</v>
      </c>
      <c r="C1889" s="2">
        <v>1128299</v>
      </c>
      <c r="D1889" s="3">
        <v>44244</v>
      </c>
      <c r="E1889" s="2" t="s">
        <v>26</v>
      </c>
      <c r="F1889" s="2" t="s">
        <v>74</v>
      </c>
      <c r="G1889" s="2" t="s">
        <v>57</v>
      </c>
      <c r="H1889" s="2" t="s">
        <v>18</v>
      </c>
      <c r="I1889" s="4">
        <v>0.45</v>
      </c>
      <c r="J1889" s="5">
        <v>2500</v>
      </c>
      <c r="K1889" s="6">
        <f t="shared" si="14"/>
        <v>1125</v>
      </c>
      <c r="L1889" s="6">
        <f t="shared" si="15"/>
        <v>449.99999999999994</v>
      </c>
      <c r="M1889" s="7">
        <v>0.39999999999999997</v>
      </c>
    </row>
    <row r="1890" spans="2:13" x14ac:dyDescent="0.2">
      <c r="B1890" s="2" t="s">
        <v>25</v>
      </c>
      <c r="C1890" s="2">
        <v>1128299</v>
      </c>
      <c r="D1890" s="3">
        <v>44244</v>
      </c>
      <c r="E1890" s="2" t="s">
        <v>26</v>
      </c>
      <c r="F1890" s="2" t="s">
        <v>74</v>
      </c>
      <c r="G1890" s="2" t="s">
        <v>57</v>
      </c>
      <c r="H1890" s="2" t="s">
        <v>19</v>
      </c>
      <c r="I1890" s="4">
        <v>0.50000000000000011</v>
      </c>
      <c r="J1890" s="5">
        <v>1750</v>
      </c>
      <c r="K1890" s="6">
        <f t="shared" si="14"/>
        <v>875.00000000000023</v>
      </c>
      <c r="L1890" s="6">
        <f t="shared" si="15"/>
        <v>393.75000000000011</v>
      </c>
      <c r="M1890" s="7">
        <v>0.45</v>
      </c>
    </row>
    <row r="1891" spans="2:13" x14ac:dyDescent="0.2">
      <c r="B1891" s="2" t="s">
        <v>25</v>
      </c>
      <c r="C1891" s="2">
        <v>1128299</v>
      </c>
      <c r="D1891" s="3">
        <v>44244</v>
      </c>
      <c r="E1891" s="2" t="s">
        <v>26</v>
      </c>
      <c r="F1891" s="2" t="s">
        <v>74</v>
      </c>
      <c r="G1891" s="2" t="s">
        <v>57</v>
      </c>
      <c r="H1891" s="2" t="s">
        <v>20</v>
      </c>
      <c r="I1891" s="4">
        <v>0.45</v>
      </c>
      <c r="J1891" s="5">
        <v>3750</v>
      </c>
      <c r="K1891" s="6">
        <f t="shared" si="14"/>
        <v>1687.5</v>
      </c>
      <c r="L1891" s="6">
        <f t="shared" si="15"/>
        <v>590.625</v>
      </c>
      <c r="M1891" s="7">
        <v>0.35</v>
      </c>
    </row>
    <row r="1892" spans="2:13" x14ac:dyDescent="0.2">
      <c r="B1892" s="2" t="s">
        <v>25</v>
      </c>
      <c r="C1892" s="2">
        <v>1128299</v>
      </c>
      <c r="D1892" s="3">
        <v>44271</v>
      </c>
      <c r="E1892" s="2" t="s">
        <v>26</v>
      </c>
      <c r="F1892" s="2" t="s">
        <v>74</v>
      </c>
      <c r="G1892" s="2" t="s">
        <v>57</v>
      </c>
      <c r="H1892" s="2" t="s">
        <v>15</v>
      </c>
      <c r="I1892" s="4">
        <v>0.45</v>
      </c>
      <c r="J1892" s="5">
        <v>5250</v>
      </c>
      <c r="K1892" s="6">
        <f t="shared" si="14"/>
        <v>2362.5</v>
      </c>
      <c r="L1892" s="6">
        <f t="shared" si="15"/>
        <v>944.99999999999989</v>
      </c>
      <c r="M1892" s="7">
        <v>0.39999999999999997</v>
      </c>
    </row>
    <row r="1893" spans="2:13" x14ac:dyDescent="0.2">
      <c r="B1893" s="2" t="s">
        <v>25</v>
      </c>
      <c r="C1893" s="2">
        <v>1128299</v>
      </c>
      <c r="D1893" s="3">
        <v>44271</v>
      </c>
      <c r="E1893" s="2" t="s">
        <v>26</v>
      </c>
      <c r="F1893" s="2" t="s">
        <v>74</v>
      </c>
      <c r="G1893" s="2" t="s">
        <v>57</v>
      </c>
      <c r="H1893" s="2" t="s">
        <v>16</v>
      </c>
      <c r="I1893" s="4">
        <v>0.55000000000000004</v>
      </c>
      <c r="J1893" s="5">
        <v>3750</v>
      </c>
      <c r="K1893" s="6">
        <f t="shared" si="14"/>
        <v>2062.5</v>
      </c>
      <c r="L1893" s="6">
        <f t="shared" si="15"/>
        <v>824.99999999999989</v>
      </c>
      <c r="M1893" s="7">
        <v>0.39999999999999997</v>
      </c>
    </row>
    <row r="1894" spans="2:13" x14ac:dyDescent="0.2">
      <c r="B1894" s="2" t="s">
        <v>25</v>
      </c>
      <c r="C1894" s="2">
        <v>1128299</v>
      </c>
      <c r="D1894" s="3">
        <v>44271</v>
      </c>
      <c r="E1894" s="2" t="s">
        <v>26</v>
      </c>
      <c r="F1894" s="2" t="s">
        <v>74</v>
      </c>
      <c r="G1894" s="2" t="s">
        <v>57</v>
      </c>
      <c r="H1894" s="2" t="s">
        <v>17</v>
      </c>
      <c r="I1894" s="4">
        <v>0.6</v>
      </c>
      <c r="J1894" s="5">
        <v>4000</v>
      </c>
      <c r="K1894" s="6">
        <f t="shared" si="14"/>
        <v>2400</v>
      </c>
      <c r="L1894" s="6">
        <f t="shared" si="15"/>
        <v>959.99999999999989</v>
      </c>
      <c r="M1894" s="7">
        <v>0.39999999999999997</v>
      </c>
    </row>
    <row r="1895" spans="2:13" x14ac:dyDescent="0.2">
      <c r="B1895" s="2" t="s">
        <v>25</v>
      </c>
      <c r="C1895" s="2">
        <v>1128299</v>
      </c>
      <c r="D1895" s="3">
        <v>44271</v>
      </c>
      <c r="E1895" s="2" t="s">
        <v>26</v>
      </c>
      <c r="F1895" s="2" t="s">
        <v>74</v>
      </c>
      <c r="G1895" s="2" t="s">
        <v>57</v>
      </c>
      <c r="H1895" s="2" t="s">
        <v>18</v>
      </c>
      <c r="I1895" s="4">
        <v>0.55000000000000004</v>
      </c>
      <c r="J1895" s="5">
        <v>3000</v>
      </c>
      <c r="K1895" s="6">
        <f t="shared" si="14"/>
        <v>1650.0000000000002</v>
      </c>
      <c r="L1895" s="6">
        <f t="shared" si="15"/>
        <v>660</v>
      </c>
      <c r="M1895" s="7">
        <v>0.39999999999999997</v>
      </c>
    </row>
    <row r="1896" spans="2:13" x14ac:dyDescent="0.2">
      <c r="B1896" s="2" t="s">
        <v>25</v>
      </c>
      <c r="C1896" s="2">
        <v>1128299</v>
      </c>
      <c r="D1896" s="3">
        <v>44271</v>
      </c>
      <c r="E1896" s="2" t="s">
        <v>26</v>
      </c>
      <c r="F1896" s="2" t="s">
        <v>74</v>
      </c>
      <c r="G1896" s="2" t="s">
        <v>57</v>
      </c>
      <c r="H1896" s="2" t="s">
        <v>19</v>
      </c>
      <c r="I1896" s="4">
        <v>0.60000000000000009</v>
      </c>
      <c r="J1896" s="5">
        <v>1500</v>
      </c>
      <c r="K1896" s="6">
        <f t="shared" si="14"/>
        <v>900.00000000000011</v>
      </c>
      <c r="L1896" s="6">
        <f t="shared" si="15"/>
        <v>405.00000000000006</v>
      </c>
      <c r="M1896" s="7">
        <v>0.45</v>
      </c>
    </row>
    <row r="1897" spans="2:13" x14ac:dyDescent="0.2">
      <c r="B1897" s="2" t="s">
        <v>25</v>
      </c>
      <c r="C1897" s="2">
        <v>1128299</v>
      </c>
      <c r="D1897" s="3">
        <v>44271</v>
      </c>
      <c r="E1897" s="2" t="s">
        <v>26</v>
      </c>
      <c r="F1897" s="2" t="s">
        <v>74</v>
      </c>
      <c r="G1897" s="2" t="s">
        <v>57</v>
      </c>
      <c r="H1897" s="2" t="s">
        <v>20</v>
      </c>
      <c r="I1897" s="4">
        <v>0.45</v>
      </c>
      <c r="J1897" s="5">
        <v>3500</v>
      </c>
      <c r="K1897" s="6">
        <f t="shared" si="14"/>
        <v>1575</v>
      </c>
      <c r="L1897" s="6">
        <f t="shared" si="15"/>
        <v>551.25</v>
      </c>
      <c r="M1897" s="7">
        <v>0.35</v>
      </c>
    </row>
    <row r="1898" spans="2:13" x14ac:dyDescent="0.2">
      <c r="B1898" s="2" t="s">
        <v>25</v>
      </c>
      <c r="C1898" s="2">
        <v>1128299</v>
      </c>
      <c r="D1898" s="3">
        <v>44303</v>
      </c>
      <c r="E1898" s="2" t="s">
        <v>26</v>
      </c>
      <c r="F1898" s="2" t="s">
        <v>74</v>
      </c>
      <c r="G1898" s="2" t="s">
        <v>57</v>
      </c>
      <c r="H1898" s="2" t="s">
        <v>15</v>
      </c>
      <c r="I1898" s="4">
        <v>0.5</v>
      </c>
      <c r="J1898" s="5">
        <v>5250</v>
      </c>
      <c r="K1898" s="6">
        <f t="shared" si="14"/>
        <v>2625</v>
      </c>
      <c r="L1898" s="6">
        <f t="shared" si="15"/>
        <v>1050</v>
      </c>
      <c r="M1898" s="7">
        <v>0.39999999999999997</v>
      </c>
    </row>
    <row r="1899" spans="2:13" x14ac:dyDescent="0.2">
      <c r="B1899" s="2" t="s">
        <v>25</v>
      </c>
      <c r="C1899" s="2">
        <v>1128299</v>
      </c>
      <c r="D1899" s="3">
        <v>44303</v>
      </c>
      <c r="E1899" s="2" t="s">
        <v>26</v>
      </c>
      <c r="F1899" s="2" t="s">
        <v>74</v>
      </c>
      <c r="G1899" s="2" t="s">
        <v>57</v>
      </c>
      <c r="H1899" s="2" t="s">
        <v>16</v>
      </c>
      <c r="I1899" s="4">
        <v>0.55000000000000004</v>
      </c>
      <c r="J1899" s="5">
        <v>3250</v>
      </c>
      <c r="K1899" s="6">
        <f t="shared" si="14"/>
        <v>1787.5000000000002</v>
      </c>
      <c r="L1899" s="6">
        <f t="shared" si="15"/>
        <v>715</v>
      </c>
      <c r="M1899" s="7">
        <v>0.39999999999999997</v>
      </c>
    </row>
    <row r="1900" spans="2:13" x14ac:dyDescent="0.2">
      <c r="B1900" s="2" t="s">
        <v>25</v>
      </c>
      <c r="C1900" s="2">
        <v>1128299</v>
      </c>
      <c r="D1900" s="3">
        <v>44303</v>
      </c>
      <c r="E1900" s="2" t="s">
        <v>26</v>
      </c>
      <c r="F1900" s="2" t="s">
        <v>74</v>
      </c>
      <c r="G1900" s="2" t="s">
        <v>57</v>
      </c>
      <c r="H1900" s="2" t="s">
        <v>17</v>
      </c>
      <c r="I1900" s="4">
        <v>0.55000000000000004</v>
      </c>
      <c r="J1900" s="5">
        <v>3750</v>
      </c>
      <c r="K1900" s="6">
        <f t="shared" si="14"/>
        <v>2062.5</v>
      </c>
      <c r="L1900" s="6">
        <f t="shared" si="15"/>
        <v>824.99999999999989</v>
      </c>
      <c r="M1900" s="7">
        <v>0.39999999999999997</v>
      </c>
    </row>
    <row r="1901" spans="2:13" x14ac:dyDescent="0.2">
      <c r="B1901" s="2" t="s">
        <v>25</v>
      </c>
      <c r="C1901" s="2">
        <v>1128299</v>
      </c>
      <c r="D1901" s="3">
        <v>44303</v>
      </c>
      <c r="E1901" s="2" t="s">
        <v>26</v>
      </c>
      <c r="F1901" s="2" t="s">
        <v>74</v>
      </c>
      <c r="G1901" s="2" t="s">
        <v>57</v>
      </c>
      <c r="H1901" s="2" t="s">
        <v>18</v>
      </c>
      <c r="I1901" s="4">
        <v>0.40000000000000008</v>
      </c>
      <c r="J1901" s="5">
        <v>2750</v>
      </c>
      <c r="K1901" s="6">
        <f t="shared" si="14"/>
        <v>1100.0000000000002</v>
      </c>
      <c r="L1901" s="6">
        <f t="shared" si="15"/>
        <v>440.00000000000006</v>
      </c>
      <c r="M1901" s="7">
        <v>0.39999999999999997</v>
      </c>
    </row>
    <row r="1902" spans="2:13" x14ac:dyDescent="0.2">
      <c r="B1902" s="2" t="s">
        <v>25</v>
      </c>
      <c r="C1902" s="2">
        <v>1128299</v>
      </c>
      <c r="D1902" s="3">
        <v>44303</v>
      </c>
      <c r="E1902" s="2" t="s">
        <v>26</v>
      </c>
      <c r="F1902" s="2" t="s">
        <v>74</v>
      </c>
      <c r="G1902" s="2" t="s">
        <v>57</v>
      </c>
      <c r="H1902" s="2" t="s">
        <v>19</v>
      </c>
      <c r="I1902" s="4">
        <v>0.45000000000000012</v>
      </c>
      <c r="J1902" s="5">
        <v>1750</v>
      </c>
      <c r="K1902" s="6">
        <f t="shared" si="14"/>
        <v>787.50000000000023</v>
      </c>
      <c r="L1902" s="6">
        <f t="shared" si="15"/>
        <v>354.37500000000011</v>
      </c>
      <c r="M1902" s="7">
        <v>0.45</v>
      </c>
    </row>
    <row r="1903" spans="2:13" x14ac:dyDescent="0.2">
      <c r="B1903" s="2" t="s">
        <v>25</v>
      </c>
      <c r="C1903" s="2">
        <v>1128299</v>
      </c>
      <c r="D1903" s="3">
        <v>44303</v>
      </c>
      <c r="E1903" s="2" t="s">
        <v>26</v>
      </c>
      <c r="F1903" s="2" t="s">
        <v>74</v>
      </c>
      <c r="G1903" s="2" t="s">
        <v>57</v>
      </c>
      <c r="H1903" s="2" t="s">
        <v>20</v>
      </c>
      <c r="I1903" s="4">
        <v>0.60000000000000009</v>
      </c>
      <c r="J1903" s="5">
        <v>3500</v>
      </c>
      <c r="K1903" s="6">
        <f t="shared" si="14"/>
        <v>2100.0000000000005</v>
      </c>
      <c r="L1903" s="6">
        <f t="shared" si="15"/>
        <v>735.00000000000011</v>
      </c>
      <c r="M1903" s="7">
        <v>0.35</v>
      </c>
    </row>
    <row r="1904" spans="2:13" x14ac:dyDescent="0.2">
      <c r="B1904" s="2" t="s">
        <v>25</v>
      </c>
      <c r="C1904" s="2">
        <v>1128299</v>
      </c>
      <c r="D1904" s="3">
        <v>44334</v>
      </c>
      <c r="E1904" s="2" t="s">
        <v>26</v>
      </c>
      <c r="F1904" s="2" t="s">
        <v>74</v>
      </c>
      <c r="G1904" s="2" t="s">
        <v>57</v>
      </c>
      <c r="H1904" s="2" t="s">
        <v>15</v>
      </c>
      <c r="I1904" s="4">
        <v>0.45</v>
      </c>
      <c r="J1904" s="5">
        <v>5500</v>
      </c>
      <c r="K1904" s="6">
        <f t="shared" si="14"/>
        <v>2475</v>
      </c>
      <c r="L1904" s="6">
        <f t="shared" si="15"/>
        <v>989.99999999999989</v>
      </c>
      <c r="M1904" s="7">
        <v>0.39999999999999997</v>
      </c>
    </row>
    <row r="1905" spans="2:13" x14ac:dyDescent="0.2">
      <c r="B1905" s="2" t="s">
        <v>25</v>
      </c>
      <c r="C1905" s="2">
        <v>1128299</v>
      </c>
      <c r="D1905" s="3">
        <v>44334</v>
      </c>
      <c r="E1905" s="2" t="s">
        <v>26</v>
      </c>
      <c r="F1905" s="2" t="s">
        <v>74</v>
      </c>
      <c r="G1905" s="2" t="s">
        <v>57</v>
      </c>
      <c r="H1905" s="2" t="s">
        <v>16</v>
      </c>
      <c r="I1905" s="4">
        <v>0.5</v>
      </c>
      <c r="J1905" s="5">
        <v>4000</v>
      </c>
      <c r="K1905" s="6">
        <f t="shared" si="14"/>
        <v>2000</v>
      </c>
      <c r="L1905" s="6">
        <f t="shared" si="15"/>
        <v>799.99999999999989</v>
      </c>
      <c r="M1905" s="7">
        <v>0.39999999999999997</v>
      </c>
    </row>
    <row r="1906" spans="2:13" x14ac:dyDescent="0.2">
      <c r="B1906" s="2" t="s">
        <v>25</v>
      </c>
      <c r="C1906" s="2">
        <v>1128299</v>
      </c>
      <c r="D1906" s="3">
        <v>44334</v>
      </c>
      <c r="E1906" s="2" t="s">
        <v>26</v>
      </c>
      <c r="F1906" s="2" t="s">
        <v>74</v>
      </c>
      <c r="G1906" s="2" t="s">
        <v>57</v>
      </c>
      <c r="H1906" s="2" t="s">
        <v>17</v>
      </c>
      <c r="I1906" s="4">
        <v>0.5</v>
      </c>
      <c r="J1906" s="5">
        <v>4000</v>
      </c>
      <c r="K1906" s="6">
        <f t="shared" si="14"/>
        <v>2000</v>
      </c>
      <c r="L1906" s="6">
        <f t="shared" si="15"/>
        <v>799.99999999999989</v>
      </c>
      <c r="M1906" s="7">
        <v>0.39999999999999997</v>
      </c>
    </row>
    <row r="1907" spans="2:13" x14ac:dyDescent="0.2">
      <c r="B1907" s="2" t="s">
        <v>25</v>
      </c>
      <c r="C1907" s="2">
        <v>1128299</v>
      </c>
      <c r="D1907" s="3">
        <v>44334</v>
      </c>
      <c r="E1907" s="2" t="s">
        <v>26</v>
      </c>
      <c r="F1907" s="2" t="s">
        <v>74</v>
      </c>
      <c r="G1907" s="2" t="s">
        <v>57</v>
      </c>
      <c r="H1907" s="2" t="s">
        <v>18</v>
      </c>
      <c r="I1907" s="4">
        <v>0.45</v>
      </c>
      <c r="J1907" s="5">
        <v>3250</v>
      </c>
      <c r="K1907" s="6">
        <f t="shared" si="14"/>
        <v>1462.5</v>
      </c>
      <c r="L1907" s="6">
        <f t="shared" si="15"/>
        <v>585</v>
      </c>
      <c r="M1907" s="7">
        <v>0.39999999999999997</v>
      </c>
    </row>
    <row r="1908" spans="2:13" x14ac:dyDescent="0.2">
      <c r="B1908" s="2" t="s">
        <v>25</v>
      </c>
      <c r="C1908" s="2">
        <v>1128299</v>
      </c>
      <c r="D1908" s="3">
        <v>44334</v>
      </c>
      <c r="E1908" s="2" t="s">
        <v>26</v>
      </c>
      <c r="F1908" s="2" t="s">
        <v>74</v>
      </c>
      <c r="G1908" s="2" t="s">
        <v>57</v>
      </c>
      <c r="H1908" s="2" t="s">
        <v>19</v>
      </c>
      <c r="I1908" s="4">
        <v>0.39999999999999997</v>
      </c>
      <c r="J1908" s="5">
        <v>2250</v>
      </c>
      <c r="K1908" s="6">
        <f t="shared" si="14"/>
        <v>899.99999999999989</v>
      </c>
      <c r="L1908" s="6">
        <f t="shared" si="15"/>
        <v>404.99999999999994</v>
      </c>
      <c r="M1908" s="7">
        <v>0.45</v>
      </c>
    </row>
    <row r="1909" spans="2:13" x14ac:dyDescent="0.2">
      <c r="B1909" s="2" t="s">
        <v>25</v>
      </c>
      <c r="C1909" s="2">
        <v>1128299</v>
      </c>
      <c r="D1909" s="3">
        <v>44334</v>
      </c>
      <c r="E1909" s="2" t="s">
        <v>26</v>
      </c>
      <c r="F1909" s="2" t="s">
        <v>74</v>
      </c>
      <c r="G1909" s="2" t="s">
        <v>57</v>
      </c>
      <c r="H1909" s="2" t="s">
        <v>20</v>
      </c>
      <c r="I1909" s="4">
        <v>0.65</v>
      </c>
      <c r="J1909" s="5">
        <v>5750</v>
      </c>
      <c r="K1909" s="6">
        <f t="shared" si="14"/>
        <v>3737.5</v>
      </c>
      <c r="L1909" s="6">
        <f t="shared" si="15"/>
        <v>1308.125</v>
      </c>
      <c r="M1909" s="7">
        <v>0.35</v>
      </c>
    </row>
    <row r="1910" spans="2:13" x14ac:dyDescent="0.2">
      <c r="B1910" s="2" t="s">
        <v>25</v>
      </c>
      <c r="C1910" s="2">
        <v>1128299</v>
      </c>
      <c r="D1910" s="3">
        <v>44364</v>
      </c>
      <c r="E1910" s="2" t="s">
        <v>26</v>
      </c>
      <c r="F1910" s="2" t="s">
        <v>74</v>
      </c>
      <c r="G1910" s="2" t="s">
        <v>57</v>
      </c>
      <c r="H1910" s="2" t="s">
        <v>15</v>
      </c>
      <c r="I1910" s="4">
        <v>0.6</v>
      </c>
      <c r="J1910" s="5">
        <v>8250</v>
      </c>
      <c r="K1910" s="6">
        <f t="shared" si="14"/>
        <v>4950</v>
      </c>
      <c r="L1910" s="6">
        <f t="shared" si="15"/>
        <v>1979.9999999999998</v>
      </c>
      <c r="M1910" s="7">
        <v>0.39999999999999997</v>
      </c>
    </row>
    <row r="1911" spans="2:13" x14ac:dyDescent="0.2">
      <c r="B1911" s="2" t="s">
        <v>25</v>
      </c>
      <c r="C1911" s="2">
        <v>1128299</v>
      </c>
      <c r="D1911" s="3">
        <v>44364</v>
      </c>
      <c r="E1911" s="2" t="s">
        <v>26</v>
      </c>
      <c r="F1911" s="2" t="s">
        <v>74</v>
      </c>
      <c r="G1911" s="2" t="s">
        <v>57</v>
      </c>
      <c r="H1911" s="2" t="s">
        <v>16</v>
      </c>
      <c r="I1911" s="4">
        <v>0.7</v>
      </c>
      <c r="J1911" s="5">
        <v>7000</v>
      </c>
      <c r="K1911" s="6">
        <f t="shared" si="14"/>
        <v>4900</v>
      </c>
      <c r="L1911" s="6">
        <f t="shared" si="15"/>
        <v>1959.9999999999998</v>
      </c>
      <c r="M1911" s="7">
        <v>0.39999999999999997</v>
      </c>
    </row>
    <row r="1912" spans="2:13" x14ac:dyDescent="0.2">
      <c r="B1912" s="2" t="s">
        <v>25</v>
      </c>
      <c r="C1912" s="2">
        <v>1128299</v>
      </c>
      <c r="D1912" s="3">
        <v>44364</v>
      </c>
      <c r="E1912" s="2" t="s">
        <v>26</v>
      </c>
      <c r="F1912" s="2" t="s">
        <v>74</v>
      </c>
      <c r="G1912" s="2" t="s">
        <v>57</v>
      </c>
      <c r="H1912" s="2" t="s">
        <v>17</v>
      </c>
      <c r="I1912" s="4">
        <v>0.85</v>
      </c>
      <c r="J1912" s="5">
        <v>7000</v>
      </c>
      <c r="K1912" s="6">
        <f t="shared" si="14"/>
        <v>5950</v>
      </c>
      <c r="L1912" s="6">
        <f t="shared" si="15"/>
        <v>2380</v>
      </c>
      <c r="M1912" s="7">
        <v>0.39999999999999997</v>
      </c>
    </row>
    <row r="1913" spans="2:13" x14ac:dyDescent="0.2">
      <c r="B1913" s="2" t="s">
        <v>25</v>
      </c>
      <c r="C1913" s="2">
        <v>1128299</v>
      </c>
      <c r="D1913" s="3">
        <v>44364</v>
      </c>
      <c r="E1913" s="2" t="s">
        <v>26</v>
      </c>
      <c r="F1913" s="2" t="s">
        <v>74</v>
      </c>
      <c r="G1913" s="2" t="s">
        <v>57</v>
      </c>
      <c r="H1913" s="2" t="s">
        <v>18</v>
      </c>
      <c r="I1913" s="4">
        <v>0.85</v>
      </c>
      <c r="J1913" s="5">
        <v>5750</v>
      </c>
      <c r="K1913" s="6">
        <f t="shared" si="14"/>
        <v>4887.5</v>
      </c>
      <c r="L1913" s="6">
        <f t="shared" si="15"/>
        <v>1954.9999999999998</v>
      </c>
      <c r="M1913" s="7">
        <v>0.39999999999999997</v>
      </c>
    </row>
    <row r="1914" spans="2:13" x14ac:dyDescent="0.2">
      <c r="B1914" s="2" t="s">
        <v>25</v>
      </c>
      <c r="C1914" s="2">
        <v>1128299</v>
      </c>
      <c r="D1914" s="3">
        <v>44364</v>
      </c>
      <c r="E1914" s="2" t="s">
        <v>26</v>
      </c>
      <c r="F1914" s="2" t="s">
        <v>74</v>
      </c>
      <c r="G1914" s="2" t="s">
        <v>57</v>
      </c>
      <c r="H1914" s="2" t="s">
        <v>19</v>
      </c>
      <c r="I1914" s="4">
        <v>0.95000000000000007</v>
      </c>
      <c r="J1914" s="5">
        <v>4500</v>
      </c>
      <c r="K1914" s="6">
        <f t="shared" si="14"/>
        <v>4275</v>
      </c>
      <c r="L1914" s="6">
        <f t="shared" si="15"/>
        <v>1923.75</v>
      </c>
      <c r="M1914" s="7">
        <v>0.45</v>
      </c>
    </row>
    <row r="1915" spans="2:13" x14ac:dyDescent="0.2">
      <c r="B1915" s="2" t="s">
        <v>25</v>
      </c>
      <c r="C1915" s="2">
        <v>1128299</v>
      </c>
      <c r="D1915" s="3">
        <v>44364</v>
      </c>
      <c r="E1915" s="2" t="s">
        <v>26</v>
      </c>
      <c r="F1915" s="2" t="s">
        <v>74</v>
      </c>
      <c r="G1915" s="2" t="s">
        <v>57</v>
      </c>
      <c r="H1915" s="2" t="s">
        <v>20</v>
      </c>
      <c r="I1915" s="4">
        <v>1.1000000000000001</v>
      </c>
      <c r="J1915" s="5">
        <v>7500</v>
      </c>
      <c r="K1915" s="6">
        <f t="shared" si="14"/>
        <v>8250</v>
      </c>
      <c r="L1915" s="6">
        <f t="shared" si="15"/>
        <v>2887.5</v>
      </c>
      <c r="M1915" s="7">
        <v>0.35</v>
      </c>
    </row>
    <row r="1916" spans="2:13" x14ac:dyDescent="0.2">
      <c r="B1916" s="2" t="s">
        <v>25</v>
      </c>
      <c r="C1916" s="2">
        <v>1128299</v>
      </c>
      <c r="D1916" s="3">
        <v>44393</v>
      </c>
      <c r="E1916" s="2" t="s">
        <v>26</v>
      </c>
      <c r="F1916" s="2" t="s">
        <v>74</v>
      </c>
      <c r="G1916" s="2" t="s">
        <v>57</v>
      </c>
      <c r="H1916" s="2" t="s">
        <v>15</v>
      </c>
      <c r="I1916" s="4">
        <v>0.9</v>
      </c>
      <c r="J1916" s="5">
        <v>9000</v>
      </c>
      <c r="K1916" s="6">
        <f t="shared" si="14"/>
        <v>8100</v>
      </c>
      <c r="L1916" s="6">
        <f t="shared" si="15"/>
        <v>3239.9999999999995</v>
      </c>
      <c r="M1916" s="7">
        <v>0.39999999999999997</v>
      </c>
    </row>
    <row r="1917" spans="2:13" x14ac:dyDescent="0.2">
      <c r="B1917" s="2" t="s">
        <v>25</v>
      </c>
      <c r="C1917" s="2">
        <v>1128299</v>
      </c>
      <c r="D1917" s="3">
        <v>44393</v>
      </c>
      <c r="E1917" s="2" t="s">
        <v>26</v>
      </c>
      <c r="F1917" s="2" t="s">
        <v>74</v>
      </c>
      <c r="G1917" s="2" t="s">
        <v>57</v>
      </c>
      <c r="H1917" s="2" t="s">
        <v>16</v>
      </c>
      <c r="I1917" s="4">
        <v>0.95000000000000007</v>
      </c>
      <c r="J1917" s="5">
        <v>7500</v>
      </c>
      <c r="K1917" s="6">
        <f t="shared" si="14"/>
        <v>7125.0000000000009</v>
      </c>
      <c r="L1917" s="6">
        <f t="shared" si="15"/>
        <v>2850</v>
      </c>
      <c r="M1917" s="7">
        <v>0.39999999999999997</v>
      </c>
    </row>
    <row r="1918" spans="2:13" x14ac:dyDescent="0.2">
      <c r="B1918" s="2" t="s">
        <v>25</v>
      </c>
      <c r="C1918" s="2">
        <v>1128299</v>
      </c>
      <c r="D1918" s="3">
        <v>44393</v>
      </c>
      <c r="E1918" s="2" t="s">
        <v>26</v>
      </c>
      <c r="F1918" s="2" t="s">
        <v>74</v>
      </c>
      <c r="G1918" s="2" t="s">
        <v>57</v>
      </c>
      <c r="H1918" s="2" t="s">
        <v>17</v>
      </c>
      <c r="I1918" s="4">
        <v>0.95000000000000007</v>
      </c>
      <c r="J1918" s="5">
        <v>7000</v>
      </c>
      <c r="K1918" s="6">
        <f t="shared" si="14"/>
        <v>6650.0000000000009</v>
      </c>
      <c r="L1918" s="6">
        <f t="shared" si="15"/>
        <v>2660</v>
      </c>
      <c r="M1918" s="7">
        <v>0.39999999999999997</v>
      </c>
    </row>
    <row r="1919" spans="2:13" x14ac:dyDescent="0.2">
      <c r="B1919" s="2" t="s">
        <v>25</v>
      </c>
      <c r="C1919" s="2">
        <v>1128299</v>
      </c>
      <c r="D1919" s="3">
        <v>44393</v>
      </c>
      <c r="E1919" s="2" t="s">
        <v>26</v>
      </c>
      <c r="F1919" s="2" t="s">
        <v>74</v>
      </c>
      <c r="G1919" s="2" t="s">
        <v>57</v>
      </c>
      <c r="H1919" s="2" t="s">
        <v>18</v>
      </c>
      <c r="I1919" s="4">
        <v>0.9</v>
      </c>
      <c r="J1919" s="5">
        <v>6000</v>
      </c>
      <c r="K1919" s="6">
        <f t="shared" si="14"/>
        <v>5400</v>
      </c>
      <c r="L1919" s="6">
        <f t="shared" si="15"/>
        <v>2160</v>
      </c>
      <c r="M1919" s="7">
        <v>0.39999999999999997</v>
      </c>
    </row>
    <row r="1920" spans="2:13" x14ac:dyDescent="0.2">
      <c r="B1920" s="2" t="s">
        <v>25</v>
      </c>
      <c r="C1920" s="2">
        <v>1128299</v>
      </c>
      <c r="D1920" s="3">
        <v>44393</v>
      </c>
      <c r="E1920" s="2" t="s">
        <v>26</v>
      </c>
      <c r="F1920" s="2" t="s">
        <v>74</v>
      </c>
      <c r="G1920" s="2" t="s">
        <v>57</v>
      </c>
      <c r="H1920" s="2" t="s">
        <v>19</v>
      </c>
      <c r="I1920" s="4">
        <v>0.95000000000000007</v>
      </c>
      <c r="J1920" s="5">
        <v>6500</v>
      </c>
      <c r="K1920" s="6">
        <f t="shared" si="14"/>
        <v>6175</v>
      </c>
      <c r="L1920" s="6">
        <f t="shared" si="15"/>
        <v>2778.75</v>
      </c>
      <c r="M1920" s="7">
        <v>0.45</v>
      </c>
    </row>
    <row r="1921" spans="2:13" x14ac:dyDescent="0.2">
      <c r="B1921" s="2" t="s">
        <v>25</v>
      </c>
      <c r="C1921" s="2">
        <v>1128299</v>
      </c>
      <c r="D1921" s="3">
        <v>44393</v>
      </c>
      <c r="E1921" s="2" t="s">
        <v>26</v>
      </c>
      <c r="F1921" s="2" t="s">
        <v>74</v>
      </c>
      <c r="G1921" s="2" t="s">
        <v>57</v>
      </c>
      <c r="H1921" s="2" t="s">
        <v>20</v>
      </c>
      <c r="I1921" s="4">
        <v>1.1000000000000001</v>
      </c>
      <c r="J1921" s="5">
        <v>6500</v>
      </c>
      <c r="K1921" s="6">
        <f t="shared" si="14"/>
        <v>7150.0000000000009</v>
      </c>
      <c r="L1921" s="6">
        <f t="shared" si="15"/>
        <v>2502.5</v>
      </c>
      <c r="M1921" s="7">
        <v>0.35</v>
      </c>
    </row>
    <row r="1922" spans="2:13" x14ac:dyDescent="0.2">
      <c r="B1922" s="2" t="s">
        <v>25</v>
      </c>
      <c r="C1922" s="2">
        <v>1128299</v>
      </c>
      <c r="D1922" s="3">
        <v>44425</v>
      </c>
      <c r="E1922" s="2" t="s">
        <v>26</v>
      </c>
      <c r="F1922" s="2" t="s">
        <v>74</v>
      </c>
      <c r="G1922" s="2" t="s">
        <v>57</v>
      </c>
      <c r="H1922" s="2" t="s">
        <v>15</v>
      </c>
      <c r="I1922" s="4">
        <v>0.95000000000000007</v>
      </c>
      <c r="J1922" s="5">
        <v>8500</v>
      </c>
      <c r="K1922" s="6">
        <f t="shared" si="14"/>
        <v>8075.0000000000009</v>
      </c>
      <c r="L1922" s="6">
        <f t="shared" si="15"/>
        <v>3230</v>
      </c>
      <c r="M1922" s="7">
        <v>0.39999999999999997</v>
      </c>
    </row>
    <row r="1923" spans="2:13" x14ac:dyDescent="0.2">
      <c r="B1923" s="2" t="s">
        <v>25</v>
      </c>
      <c r="C1923" s="2">
        <v>1128299</v>
      </c>
      <c r="D1923" s="3">
        <v>44425</v>
      </c>
      <c r="E1923" s="2" t="s">
        <v>26</v>
      </c>
      <c r="F1923" s="2" t="s">
        <v>74</v>
      </c>
      <c r="G1923" s="2" t="s">
        <v>57</v>
      </c>
      <c r="H1923" s="2" t="s">
        <v>16</v>
      </c>
      <c r="I1923" s="4">
        <v>0.85000000000000009</v>
      </c>
      <c r="J1923" s="5">
        <v>8250</v>
      </c>
      <c r="K1923" s="6">
        <f t="shared" si="14"/>
        <v>7012.5000000000009</v>
      </c>
      <c r="L1923" s="6">
        <f t="shared" si="15"/>
        <v>2805</v>
      </c>
      <c r="M1923" s="7">
        <v>0.39999999999999997</v>
      </c>
    </row>
    <row r="1924" spans="2:13" x14ac:dyDescent="0.2">
      <c r="B1924" s="2" t="s">
        <v>25</v>
      </c>
      <c r="C1924" s="2">
        <v>1128299</v>
      </c>
      <c r="D1924" s="3">
        <v>44425</v>
      </c>
      <c r="E1924" s="2" t="s">
        <v>26</v>
      </c>
      <c r="F1924" s="2" t="s">
        <v>74</v>
      </c>
      <c r="G1924" s="2" t="s">
        <v>57</v>
      </c>
      <c r="H1924" s="2" t="s">
        <v>17</v>
      </c>
      <c r="I1924" s="4">
        <v>0.75000000000000011</v>
      </c>
      <c r="J1924" s="5">
        <v>7000</v>
      </c>
      <c r="K1924" s="6">
        <f t="shared" si="14"/>
        <v>5250.0000000000009</v>
      </c>
      <c r="L1924" s="6">
        <f t="shared" si="15"/>
        <v>2100</v>
      </c>
      <c r="M1924" s="7">
        <v>0.39999999999999997</v>
      </c>
    </row>
    <row r="1925" spans="2:13" x14ac:dyDescent="0.2">
      <c r="B1925" s="2" t="s">
        <v>25</v>
      </c>
      <c r="C1925" s="2">
        <v>1128299</v>
      </c>
      <c r="D1925" s="3">
        <v>44425</v>
      </c>
      <c r="E1925" s="2" t="s">
        <v>26</v>
      </c>
      <c r="F1925" s="2" t="s">
        <v>74</v>
      </c>
      <c r="G1925" s="2" t="s">
        <v>57</v>
      </c>
      <c r="H1925" s="2" t="s">
        <v>18</v>
      </c>
      <c r="I1925" s="4">
        <v>0.75000000000000011</v>
      </c>
      <c r="J1925" s="5">
        <v>4750</v>
      </c>
      <c r="K1925" s="6">
        <f t="shared" si="14"/>
        <v>3562.5000000000005</v>
      </c>
      <c r="L1925" s="6">
        <f t="shared" si="15"/>
        <v>1425</v>
      </c>
      <c r="M1925" s="7">
        <v>0.39999999999999997</v>
      </c>
    </row>
    <row r="1926" spans="2:13" x14ac:dyDescent="0.2">
      <c r="B1926" s="2" t="s">
        <v>25</v>
      </c>
      <c r="C1926" s="2">
        <v>1128299</v>
      </c>
      <c r="D1926" s="3">
        <v>44425</v>
      </c>
      <c r="E1926" s="2" t="s">
        <v>26</v>
      </c>
      <c r="F1926" s="2" t="s">
        <v>74</v>
      </c>
      <c r="G1926" s="2" t="s">
        <v>57</v>
      </c>
      <c r="H1926" s="2" t="s">
        <v>19</v>
      </c>
      <c r="I1926" s="4">
        <v>0.64999999999999991</v>
      </c>
      <c r="J1926" s="5">
        <v>4750</v>
      </c>
      <c r="K1926" s="6">
        <f t="shared" si="14"/>
        <v>3087.4999999999995</v>
      </c>
      <c r="L1926" s="6">
        <f t="shared" si="15"/>
        <v>1389.3749999999998</v>
      </c>
      <c r="M1926" s="7">
        <v>0.45</v>
      </c>
    </row>
    <row r="1927" spans="2:13" x14ac:dyDescent="0.2">
      <c r="B1927" s="2" t="s">
        <v>25</v>
      </c>
      <c r="C1927" s="2">
        <v>1128299</v>
      </c>
      <c r="D1927" s="3">
        <v>44425</v>
      </c>
      <c r="E1927" s="2" t="s">
        <v>26</v>
      </c>
      <c r="F1927" s="2" t="s">
        <v>74</v>
      </c>
      <c r="G1927" s="2" t="s">
        <v>57</v>
      </c>
      <c r="H1927" s="2" t="s">
        <v>20</v>
      </c>
      <c r="I1927" s="4">
        <v>0.7</v>
      </c>
      <c r="J1927" s="5">
        <v>3000</v>
      </c>
      <c r="K1927" s="6">
        <f t="shared" si="14"/>
        <v>2100</v>
      </c>
      <c r="L1927" s="6">
        <f t="shared" si="15"/>
        <v>735</v>
      </c>
      <c r="M1927" s="7">
        <v>0.35</v>
      </c>
    </row>
    <row r="1928" spans="2:13" x14ac:dyDescent="0.2">
      <c r="B1928" s="2" t="s">
        <v>25</v>
      </c>
      <c r="C1928" s="2">
        <v>1128299</v>
      </c>
      <c r="D1928" s="3">
        <v>44457</v>
      </c>
      <c r="E1928" s="2" t="s">
        <v>26</v>
      </c>
      <c r="F1928" s="2" t="s">
        <v>74</v>
      </c>
      <c r="G1928" s="2" t="s">
        <v>57</v>
      </c>
      <c r="H1928" s="2" t="s">
        <v>15</v>
      </c>
      <c r="I1928" s="4">
        <v>0.45000000000000012</v>
      </c>
      <c r="J1928" s="5">
        <v>5000</v>
      </c>
      <c r="K1928" s="6">
        <f t="shared" si="14"/>
        <v>2250.0000000000005</v>
      </c>
      <c r="L1928" s="6">
        <f t="shared" si="15"/>
        <v>900.00000000000011</v>
      </c>
      <c r="M1928" s="7">
        <v>0.39999999999999997</v>
      </c>
    </row>
    <row r="1929" spans="2:13" x14ac:dyDescent="0.2">
      <c r="B1929" s="2" t="s">
        <v>25</v>
      </c>
      <c r="C1929" s="2">
        <v>1128299</v>
      </c>
      <c r="D1929" s="3">
        <v>44457</v>
      </c>
      <c r="E1929" s="2" t="s">
        <v>26</v>
      </c>
      <c r="F1929" s="2" t="s">
        <v>74</v>
      </c>
      <c r="G1929" s="2" t="s">
        <v>57</v>
      </c>
      <c r="H1929" s="2" t="s">
        <v>16</v>
      </c>
      <c r="I1929" s="4">
        <v>0.50000000000000011</v>
      </c>
      <c r="J1929" s="5">
        <v>5000</v>
      </c>
      <c r="K1929" s="6">
        <f t="shared" si="14"/>
        <v>2500.0000000000005</v>
      </c>
      <c r="L1929" s="6">
        <f t="shared" si="15"/>
        <v>1000.0000000000001</v>
      </c>
      <c r="M1929" s="7">
        <v>0.39999999999999997</v>
      </c>
    </row>
    <row r="1930" spans="2:13" x14ac:dyDescent="0.2">
      <c r="B1930" s="2" t="s">
        <v>25</v>
      </c>
      <c r="C1930" s="2">
        <v>1128299</v>
      </c>
      <c r="D1930" s="3">
        <v>44457</v>
      </c>
      <c r="E1930" s="2" t="s">
        <v>26</v>
      </c>
      <c r="F1930" s="2" t="s">
        <v>74</v>
      </c>
      <c r="G1930" s="2" t="s">
        <v>57</v>
      </c>
      <c r="H1930" s="2" t="s">
        <v>17</v>
      </c>
      <c r="I1930" s="4">
        <v>0.45000000000000012</v>
      </c>
      <c r="J1930" s="5">
        <v>3000</v>
      </c>
      <c r="K1930" s="6">
        <f t="shared" si="14"/>
        <v>1350.0000000000005</v>
      </c>
      <c r="L1930" s="6">
        <f t="shared" si="15"/>
        <v>540.00000000000011</v>
      </c>
      <c r="M1930" s="7">
        <v>0.39999999999999997</v>
      </c>
    </row>
    <row r="1931" spans="2:13" x14ac:dyDescent="0.2">
      <c r="B1931" s="2" t="s">
        <v>25</v>
      </c>
      <c r="C1931" s="2">
        <v>1128299</v>
      </c>
      <c r="D1931" s="3">
        <v>44457</v>
      </c>
      <c r="E1931" s="2" t="s">
        <v>26</v>
      </c>
      <c r="F1931" s="2" t="s">
        <v>74</v>
      </c>
      <c r="G1931" s="2" t="s">
        <v>57</v>
      </c>
      <c r="H1931" s="2" t="s">
        <v>18</v>
      </c>
      <c r="I1931" s="4">
        <v>0.45000000000000012</v>
      </c>
      <c r="J1931" s="5">
        <v>2500</v>
      </c>
      <c r="K1931" s="6">
        <f t="shared" si="14"/>
        <v>1125.0000000000002</v>
      </c>
      <c r="L1931" s="6">
        <f t="shared" si="15"/>
        <v>450.00000000000006</v>
      </c>
      <c r="M1931" s="7">
        <v>0.39999999999999997</v>
      </c>
    </row>
    <row r="1932" spans="2:13" x14ac:dyDescent="0.2">
      <c r="B1932" s="2" t="s">
        <v>25</v>
      </c>
      <c r="C1932" s="2">
        <v>1128299</v>
      </c>
      <c r="D1932" s="3">
        <v>44457</v>
      </c>
      <c r="E1932" s="2" t="s">
        <v>26</v>
      </c>
      <c r="F1932" s="2" t="s">
        <v>74</v>
      </c>
      <c r="G1932" s="2" t="s">
        <v>57</v>
      </c>
      <c r="H1932" s="2" t="s">
        <v>19</v>
      </c>
      <c r="I1932" s="4">
        <v>0.55000000000000004</v>
      </c>
      <c r="J1932" s="5">
        <v>2750</v>
      </c>
      <c r="K1932" s="6">
        <f t="shared" si="14"/>
        <v>1512.5000000000002</v>
      </c>
      <c r="L1932" s="6">
        <f t="shared" si="15"/>
        <v>680.62500000000011</v>
      </c>
      <c r="M1932" s="7">
        <v>0.45</v>
      </c>
    </row>
    <row r="1933" spans="2:13" x14ac:dyDescent="0.2">
      <c r="B1933" s="2" t="s">
        <v>25</v>
      </c>
      <c r="C1933" s="2">
        <v>1128299</v>
      </c>
      <c r="D1933" s="3">
        <v>44457</v>
      </c>
      <c r="E1933" s="2" t="s">
        <v>26</v>
      </c>
      <c r="F1933" s="2" t="s">
        <v>74</v>
      </c>
      <c r="G1933" s="2" t="s">
        <v>57</v>
      </c>
      <c r="H1933" s="2" t="s">
        <v>20</v>
      </c>
      <c r="I1933" s="4">
        <v>0.39999999999999997</v>
      </c>
      <c r="J1933" s="5">
        <v>3000</v>
      </c>
      <c r="K1933" s="6">
        <f t="shared" si="14"/>
        <v>1200</v>
      </c>
      <c r="L1933" s="6">
        <f t="shared" si="15"/>
        <v>420</v>
      </c>
      <c r="M1933" s="7">
        <v>0.35</v>
      </c>
    </row>
    <row r="1934" spans="2:13" x14ac:dyDescent="0.2">
      <c r="B1934" s="2" t="s">
        <v>25</v>
      </c>
      <c r="C1934" s="2">
        <v>1128299</v>
      </c>
      <c r="D1934" s="3">
        <v>44486</v>
      </c>
      <c r="E1934" s="2" t="s">
        <v>26</v>
      </c>
      <c r="F1934" s="2" t="s">
        <v>74</v>
      </c>
      <c r="G1934" s="2" t="s">
        <v>57</v>
      </c>
      <c r="H1934" s="2" t="s">
        <v>15</v>
      </c>
      <c r="I1934" s="4">
        <v>0.35000000000000003</v>
      </c>
      <c r="J1934" s="5">
        <v>4000</v>
      </c>
      <c r="K1934" s="6">
        <f t="shared" si="14"/>
        <v>1400.0000000000002</v>
      </c>
      <c r="L1934" s="6">
        <f t="shared" si="15"/>
        <v>560</v>
      </c>
      <c r="M1934" s="7">
        <v>0.39999999999999997</v>
      </c>
    </row>
    <row r="1935" spans="2:13" x14ac:dyDescent="0.2">
      <c r="B1935" s="2" t="s">
        <v>25</v>
      </c>
      <c r="C1935" s="2">
        <v>1128299</v>
      </c>
      <c r="D1935" s="3">
        <v>44486</v>
      </c>
      <c r="E1935" s="2" t="s">
        <v>26</v>
      </c>
      <c r="F1935" s="2" t="s">
        <v>74</v>
      </c>
      <c r="G1935" s="2" t="s">
        <v>57</v>
      </c>
      <c r="H1935" s="2" t="s">
        <v>16</v>
      </c>
      <c r="I1935" s="4">
        <v>0.50000000000000011</v>
      </c>
      <c r="J1935" s="5">
        <v>5750</v>
      </c>
      <c r="K1935" s="6">
        <f t="shared" si="14"/>
        <v>2875.0000000000005</v>
      </c>
      <c r="L1935" s="6">
        <f t="shared" si="15"/>
        <v>1150</v>
      </c>
      <c r="M1935" s="7">
        <v>0.39999999999999997</v>
      </c>
    </row>
    <row r="1936" spans="2:13" x14ac:dyDescent="0.2">
      <c r="B1936" s="2" t="s">
        <v>25</v>
      </c>
      <c r="C1936" s="2">
        <v>1128299</v>
      </c>
      <c r="D1936" s="3">
        <v>44486</v>
      </c>
      <c r="E1936" s="2" t="s">
        <v>26</v>
      </c>
      <c r="F1936" s="2" t="s">
        <v>74</v>
      </c>
      <c r="G1936" s="2" t="s">
        <v>57</v>
      </c>
      <c r="H1936" s="2" t="s">
        <v>17</v>
      </c>
      <c r="I1936" s="4">
        <v>0.45000000000000012</v>
      </c>
      <c r="J1936" s="5">
        <v>4000</v>
      </c>
      <c r="K1936" s="6">
        <f t="shared" si="14"/>
        <v>1800.0000000000005</v>
      </c>
      <c r="L1936" s="6">
        <f t="shared" si="15"/>
        <v>720.00000000000011</v>
      </c>
      <c r="M1936" s="7">
        <v>0.39999999999999997</v>
      </c>
    </row>
    <row r="1937" spans="2:13" x14ac:dyDescent="0.2">
      <c r="B1937" s="2" t="s">
        <v>25</v>
      </c>
      <c r="C1937" s="2">
        <v>1128299</v>
      </c>
      <c r="D1937" s="3">
        <v>44486</v>
      </c>
      <c r="E1937" s="2" t="s">
        <v>26</v>
      </c>
      <c r="F1937" s="2" t="s">
        <v>74</v>
      </c>
      <c r="G1937" s="2" t="s">
        <v>57</v>
      </c>
      <c r="H1937" s="2" t="s">
        <v>18</v>
      </c>
      <c r="I1937" s="4">
        <v>0.40000000000000008</v>
      </c>
      <c r="J1937" s="5">
        <v>3750</v>
      </c>
      <c r="K1937" s="6">
        <f t="shared" si="14"/>
        <v>1500.0000000000002</v>
      </c>
      <c r="L1937" s="6">
        <f t="shared" si="15"/>
        <v>600</v>
      </c>
      <c r="M1937" s="7">
        <v>0.39999999999999997</v>
      </c>
    </row>
    <row r="1938" spans="2:13" x14ac:dyDescent="0.2">
      <c r="B1938" s="2" t="s">
        <v>25</v>
      </c>
      <c r="C1938" s="2">
        <v>1128299</v>
      </c>
      <c r="D1938" s="3">
        <v>44486</v>
      </c>
      <c r="E1938" s="2" t="s">
        <v>26</v>
      </c>
      <c r="F1938" s="2" t="s">
        <v>74</v>
      </c>
      <c r="G1938" s="2" t="s">
        <v>57</v>
      </c>
      <c r="H1938" s="2" t="s">
        <v>19</v>
      </c>
      <c r="I1938" s="4">
        <v>0.5</v>
      </c>
      <c r="J1938" s="5">
        <v>3500</v>
      </c>
      <c r="K1938" s="6">
        <f t="shared" si="14"/>
        <v>1750</v>
      </c>
      <c r="L1938" s="6">
        <f t="shared" si="15"/>
        <v>787.5</v>
      </c>
      <c r="M1938" s="7">
        <v>0.45</v>
      </c>
    </row>
    <row r="1939" spans="2:13" x14ac:dyDescent="0.2">
      <c r="B1939" s="2" t="s">
        <v>25</v>
      </c>
      <c r="C1939" s="2">
        <v>1128299</v>
      </c>
      <c r="D1939" s="3">
        <v>44486</v>
      </c>
      <c r="E1939" s="2" t="s">
        <v>26</v>
      </c>
      <c r="F1939" s="2" t="s">
        <v>74</v>
      </c>
      <c r="G1939" s="2" t="s">
        <v>57</v>
      </c>
      <c r="H1939" s="2" t="s">
        <v>20</v>
      </c>
      <c r="I1939" s="4">
        <v>0.55000000000000004</v>
      </c>
      <c r="J1939" s="5">
        <v>4000</v>
      </c>
      <c r="K1939" s="6">
        <f t="shared" si="14"/>
        <v>2200</v>
      </c>
      <c r="L1939" s="6">
        <f t="shared" si="15"/>
        <v>770</v>
      </c>
      <c r="M1939" s="7">
        <v>0.35</v>
      </c>
    </row>
    <row r="1940" spans="2:13" x14ac:dyDescent="0.2">
      <c r="B1940" s="2" t="s">
        <v>25</v>
      </c>
      <c r="C1940" s="2">
        <v>1128299</v>
      </c>
      <c r="D1940" s="3">
        <v>44517</v>
      </c>
      <c r="E1940" s="2" t="s">
        <v>26</v>
      </c>
      <c r="F1940" s="2" t="s">
        <v>74</v>
      </c>
      <c r="G1940" s="2" t="s">
        <v>57</v>
      </c>
      <c r="H1940" s="2" t="s">
        <v>15</v>
      </c>
      <c r="I1940" s="4">
        <v>0.40000000000000008</v>
      </c>
      <c r="J1940" s="5">
        <v>6250</v>
      </c>
      <c r="K1940" s="6">
        <f t="shared" si="14"/>
        <v>2500.0000000000005</v>
      </c>
      <c r="L1940" s="6">
        <f t="shared" si="15"/>
        <v>1000.0000000000001</v>
      </c>
      <c r="M1940" s="7">
        <v>0.39999999999999997</v>
      </c>
    </row>
    <row r="1941" spans="2:13" x14ac:dyDescent="0.2">
      <c r="B1941" s="2" t="s">
        <v>25</v>
      </c>
      <c r="C1941" s="2">
        <v>1128299</v>
      </c>
      <c r="D1941" s="3">
        <v>44517</v>
      </c>
      <c r="E1941" s="2" t="s">
        <v>26</v>
      </c>
      <c r="F1941" s="2" t="s">
        <v>74</v>
      </c>
      <c r="G1941" s="2" t="s">
        <v>57</v>
      </c>
      <c r="H1941" s="2" t="s">
        <v>16</v>
      </c>
      <c r="I1941" s="4">
        <v>0.45000000000000012</v>
      </c>
      <c r="J1941" s="5">
        <v>7000</v>
      </c>
      <c r="K1941" s="6">
        <f t="shared" si="14"/>
        <v>3150.0000000000009</v>
      </c>
      <c r="L1941" s="6">
        <f t="shared" si="15"/>
        <v>1260.0000000000002</v>
      </c>
      <c r="M1941" s="7">
        <v>0.39999999999999997</v>
      </c>
    </row>
    <row r="1942" spans="2:13" x14ac:dyDescent="0.2">
      <c r="B1942" s="2" t="s">
        <v>25</v>
      </c>
      <c r="C1942" s="2">
        <v>1128299</v>
      </c>
      <c r="D1942" s="3">
        <v>44517</v>
      </c>
      <c r="E1942" s="2" t="s">
        <v>26</v>
      </c>
      <c r="F1942" s="2" t="s">
        <v>74</v>
      </c>
      <c r="G1942" s="2" t="s">
        <v>57</v>
      </c>
      <c r="H1942" s="2" t="s">
        <v>17</v>
      </c>
      <c r="I1942" s="4">
        <v>0.40000000000000008</v>
      </c>
      <c r="J1942" s="5">
        <v>5250</v>
      </c>
      <c r="K1942" s="6">
        <f t="shared" si="14"/>
        <v>2100.0000000000005</v>
      </c>
      <c r="L1942" s="6">
        <f t="shared" si="15"/>
        <v>840.00000000000011</v>
      </c>
      <c r="M1942" s="7">
        <v>0.39999999999999997</v>
      </c>
    </row>
    <row r="1943" spans="2:13" x14ac:dyDescent="0.2">
      <c r="B1943" s="2" t="s">
        <v>25</v>
      </c>
      <c r="C1943" s="2">
        <v>1128299</v>
      </c>
      <c r="D1943" s="3">
        <v>44517</v>
      </c>
      <c r="E1943" s="2" t="s">
        <v>26</v>
      </c>
      <c r="F1943" s="2" t="s">
        <v>74</v>
      </c>
      <c r="G1943" s="2" t="s">
        <v>57</v>
      </c>
      <c r="H1943" s="2" t="s">
        <v>18</v>
      </c>
      <c r="I1943" s="4">
        <v>0.50000000000000011</v>
      </c>
      <c r="J1943" s="5">
        <v>5000</v>
      </c>
      <c r="K1943" s="6">
        <f t="shared" si="14"/>
        <v>2500.0000000000005</v>
      </c>
      <c r="L1943" s="6">
        <f t="shared" si="15"/>
        <v>1000.0000000000001</v>
      </c>
      <c r="M1943" s="7">
        <v>0.39999999999999997</v>
      </c>
    </row>
    <row r="1944" spans="2:13" x14ac:dyDescent="0.2">
      <c r="B1944" s="2" t="s">
        <v>25</v>
      </c>
      <c r="C1944" s="2">
        <v>1128299</v>
      </c>
      <c r="D1944" s="3">
        <v>44517</v>
      </c>
      <c r="E1944" s="2" t="s">
        <v>26</v>
      </c>
      <c r="F1944" s="2" t="s">
        <v>74</v>
      </c>
      <c r="G1944" s="2" t="s">
        <v>57</v>
      </c>
      <c r="H1944" s="2" t="s">
        <v>19</v>
      </c>
      <c r="I1944" s="4">
        <v>0.70000000000000007</v>
      </c>
      <c r="J1944" s="5">
        <v>4750</v>
      </c>
      <c r="K1944" s="6">
        <f t="shared" si="14"/>
        <v>3325.0000000000005</v>
      </c>
      <c r="L1944" s="6">
        <f t="shared" si="15"/>
        <v>1496.2500000000002</v>
      </c>
      <c r="M1944" s="7">
        <v>0.45</v>
      </c>
    </row>
    <row r="1945" spans="2:13" x14ac:dyDescent="0.2">
      <c r="B1945" s="2" t="s">
        <v>25</v>
      </c>
      <c r="C1945" s="2">
        <v>1128299</v>
      </c>
      <c r="D1945" s="3">
        <v>44517</v>
      </c>
      <c r="E1945" s="2" t="s">
        <v>26</v>
      </c>
      <c r="F1945" s="2" t="s">
        <v>74</v>
      </c>
      <c r="G1945" s="2" t="s">
        <v>57</v>
      </c>
      <c r="H1945" s="2" t="s">
        <v>20</v>
      </c>
      <c r="I1945" s="4">
        <v>0.8500000000000002</v>
      </c>
      <c r="J1945" s="5">
        <v>6000</v>
      </c>
      <c r="K1945" s="6">
        <f t="shared" si="14"/>
        <v>5100.0000000000009</v>
      </c>
      <c r="L1945" s="6">
        <f t="shared" si="15"/>
        <v>1785.0000000000002</v>
      </c>
      <c r="M1945" s="7">
        <v>0.35</v>
      </c>
    </row>
    <row r="1946" spans="2:13" x14ac:dyDescent="0.2">
      <c r="B1946" s="2" t="s">
        <v>25</v>
      </c>
      <c r="C1946" s="2">
        <v>1128299</v>
      </c>
      <c r="D1946" s="3">
        <v>44546</v>
      </c>
      <c r="E1946" s="2" t="s">
        <v>26</v>
      </c>
      <c r="F1946" s="2" t="s">
        <v>74</v>
      </c>
      <c r="G1946" s="2" t="s">
        <v>57</v>
      </c>
      <c r="H1946" s="2" t="s">
        <v>15</v>
      </c>
      <c r="I1946" s="4">
        <v>0.70000000000000018</v>
      </c>
      <c r="J1946" s="5">
        <v>8000</v>
      </c>
      <c r="K1946" s="6">
        <f t="shared" si="14"/>
        <v>5600.0000000000018</v>
      </c>
      <c r="L1946" s="6">
        <f t="shared" si="15"/>
        <v>2240.0000000000005</v>
      </c>
      <c r="M1946" s="7">
        <v>0.39999999999999997</v>
      </c>
    </row>
    <row r="1947" spans="2:13" x14ac:dyDescent="0.2">
      <c r="B1947" s="2" t="s">
        <v>25</v>
      </c>
      <c r="C1947" s="2">
        <v>1128299</v>
      </c>
      <c r="D1947" s="3">
        <v>44546</v>
      </c>
      <c r="E1947" s="2" t="s">
        <v>26</v>
      </c>
      <c r="F1947" s="2" t="s">
        <v>74</v>
      </c>
      <c r="G1947" s="2" t="s">
        <v>57</v>
      </c>
      <c r="H1947" s="2" t="s">
        <v>16</v>
      </c>
      <c r="I1947" s="4">
        <v>0.80000000000000027</v>
      </c>
      <c r="J1947" s="5">
        <v>8000</v>
      </c>
      <c r="K1947" s="6">
        <f t="shared" si="14"/>
        <v>6400.0000000000018</v>
      </c>
      <c r="L1947" s="6">
        <f t="shared" si="15"/>
        <v>2560.0000000000005</v>
      </c>
      <c r="M1947" s="7">
        <v>0.39999999999999997</v>
      </c>
    </row>
    <row r="1948" spans="2:13" x14ac:dyDescent="0.2">
      <c r="B1948" s="2" t="s">
        <v>25</v>
      </c>
      <c r="C1948" s="2">
        <v>1128299</v>
      </c>
      <c r="D1948" s="3">
        <v>44546</v>
      </c>
      <c r="E1948" s="2" t="s">
        <v>26</v>
      </c>
      <c r="F1948" s="2" t="s">
        <v>74</v>
      </c>
      <c r="G1948" s="2" t="s">
        <v>57</v>
      </c>
      <c r="H1948" s="2" t="s">
        <v>17</v>
      </c>
      <c r="I1948" s="4">
        <v>0.75000000000000022</v>
      </c>
      <c r="J1948" s="5">
        <v>6000</v>
      </c>
      <c r="K1948" s="6">
        <f t="shared" si="14"/>
        <v>4500.0000000000009</v>
      </c>
      <c r="L1948" s="6">
        <f t="shared" si="15"/>
        <v>1800.0000000000002</v>
      </c>
      <c r="M1948" s="7">
        <v>0.39999999999999997</v>
      </c>
    </row>
    <row r="1949" spans="2:13" x14ac:dyDescent="0.2">
      <c r="B1949" s="2" t="s">
        <v>25</v>
      </c>
      <c r="C1949" s="2">
        <v>1128299</v>
      </c>
      <c r="D1949" s="3">
        <v>44546</v>
      </c>
      <c r="E1949" s="2" t="s">
        <v>26</v>
      </c>
      <c r="F1949" s="2" t="s">
        <v>74</v>
      </c>
      <c r="G1949" s="2" t="s">
        <v>57</v>
      </c>
      <c r="H1949" s="2" t="s">
        <v>18</v>
      </c>
      <c r="I1949" s="4">
        <v>0.75000000000000022</v>
      </c>
      <c r="J1949" s="5">
        <v>6000</v>
      </c>
      <c r="K1949" s="6">
        <f t="shared" si="14"/>
        <v>4500.0000000000009</v>
      </c>
      <c r="L1949" s="6">
        <f t="shared" si="15"/>
        <v>1800.0000000000002</v>
      </c>
      <c r="M1949" s="7">
        <v>0.39999999999999997</v>
      </c>
    </row>
    <row r="1950" spans="2:13" x14ac:dyDescent="0.2">
      <c r="B1950" s="2" t="s">
        <v>25</v>
      </c>
      <c r="C1950" s="2">
        <v>1128299</v>
      </c>
      <c r="D1950" s="3">
        <v>44546</v>
      </c>
      <c r="E1950" s="2" t="s">
        <v>26</v>
      </c>
      <c r="F1950" s="2" t="s">
        <v>74</v>
      </c>
      <c r="G1950" s="2" t="s">
        <v>57</v>
      </c>
      <c r="H1950" s="2" t="s">
        <v>19</v>
      </c>
      <c r="I1950" s="4">
        <v>0.8500000000000002</v>
      </c>
      <c r="J1950" s="5">
        <v>5250</v>
      </c>
      <c r="K1950" s="6">
        <f t="shared" si="14"/>
        <v>4462.5000000000009</v>
      </c>
      <c r="L1950" s="6">
        <f t="shared" si="15"/>
        <v>2008.1250000000005</v>
      </c>
      <c r="M1950" s="7">
        <v>0.45</v>
      </c>
    </row>
    <row r="1951" spans="2:13" x14ac:dyDescent="0.2">
      <c r="B1951" s="2" t="s">
        <v>25</v>
      </c>
      <c r="C1951" s="2">
        <v>1128299</v>
      </c>
      <c r="D1951" s="3">
        <v>44546</v>
      </c>
      <c r="E1951" s="2" t="s">
        <v>26</v>
      </c>
      <c r="F1951" s="2" t="s">
        <v>74</v>
      </c>
      <c r="G1951" s="2" t="s">
        <v>57</v>
      </c>
      <c r="H1951" s="2" t="s">
        <v>20</v>
      </c>
      <c r="I1951" s="4">
        <v>0.90000000000000024</v>
      </c>
      <c r="J1951" s="5">
        <v>6250</v>
      </c>
      <c r="K1951" s="6">
        <f t="shared" si="14"/>
        <v>5625.0000000000018</v>
      </c>
      <c r="L1951" s="6">
        <f t="shared" si="15"/>
        <v>1968.7500000000005</v>
      </c>
      <c r="M1951" s="7">
        <v>0.35</v>
      </c>
    </row>
    <row r="1952" spans="2:13" x14ac:dyDescent="0.2">
      <c r="B1952" s="2" t="s">
        <v>21</v>
      </c>
      <c r="C1952" s="2">
        <v>1197831</v>
      </c>
      <c r="D1952" s="3">
        <v>44201</v>
      </c>
      <c r="E1952" s="2" t="s">
        <v>22</v>
      </c>
      <c r="F1952" s="2" t="s">
        <v>75</v>
      </c>
      <c r="G1952" s="2" t="s">
        <v>76</v>
      </c>
      <c r="H1952" s="2" t="s">
        <v>15</v>
      </c>
      <c r="I1952" s="4">
        <v>0.2</v>
      </c>
      <c r="J1952" s="5">
        <v>6750</v>
      </c>
      <c r="K1952" s="6">
        <f t="shared" si="14"/>
        <v>1350</v>
      </c>
      <c r="L1952" s="6">
        <f t="shared" si="15"/>
        <v>405</v>
      </c>
      <c r="M1952" s="7">
        <v>0.3</v>
      </c>
    </row>
    <row r="1953" spans="2:13" x14ac:dyDescent="0.2">
      <c r="B1953" s="2" t="s">
        <v>21</v>
      </c>
      <c r="C1953" s="2">
        <v>1197831</v>
      </c>
      <c r="D1953" s="3">
        <v>44201</v>
      </c>
      <c r="E1953" s="2" t="s">
        <v>22</v>
      </c>
      <c r="F1953" s="2" t="s">
        <v>75</v>
      </c>
      <c r="G1953" s="2" t="s">
        <v>76</v>
      </c>
      <c r="H1953" s="2" t="s">
        <v>16</v>
      </c>
      <c r="I1953" s="4">
        <v>0.3</v>
      </c>
      <c r="J1953" s="5">
        <v>6750</v>
      </c>
      <c r="K1953" s="6">
        <f t="shared" si="14"/>
        <v>2025</v>
      </c>
      <c r="L1953" s="6">
        <f t="shared" si="15"/>
        <v>607.5</v>
      </c>
      <c r="M1953" s="7">
        <v>0.3</v>
      </c>
    </row>
    <row r="1954" spans="2:13" x14ac:dyDescent="0.2">
      <c r="B1954" s="2" t="s">
        <v>21</v>
      </c>
      <c r="C1954" s="2">
        <v>1197831</v>
      </c>
      <c r="D1954" s="3">
        <v>44201</v>
      </c>
      <c r="E1954" s="2" t="s">
        <v>22</v>
      </c>
      <c r="F1954" s="2" t="s">
        <v>75</v>
      </c>
      <c r="G1954" s="2" t="s">
        <v>76</v>
      </c>
      <c r="H1954" s="2" t="s">
        <v>17</v>
      </c>
      <c r="I1954" s="4">
        <v>0.3</v>
      </c>
      <c r="J1954" s="5">
        <v>4750</v>
      </c>
      <c r="K1954" s="6">
        <f t="shared" si="14"/>
        <v>1425</v>
      </c>
      <c r="L1954" s="6">
        <f t="shared" si="15"/>
        <v>427.5</v>
      </c>
      <c r="M1954" s="7">
        <v>0.3</v>
      </c>
    </row>
    <row r="1955" spans="2:13" x14ac:dyDescent="0.2">
      <c r="B1955" s="2" t="s">
        <v>21</v>
      </c>
      <c r="C1955" s="2">
        <v>1197831</v>
      </c>
      <c r="D1955" s="3">
        <v>44201</v>
      </c>
      <c r="E1955" s="2" t="s">
        <v>22</v>
      </c>
      <c r="F1955" s="2" t="s">
        <v>75</v>
      </c>
      <c r="G1955" s="2" t="s">
        <v>76</v>
      </c>
      <c r="H1955" s="2" t="s">
        <v>18</v>
      </c>
      <c r="I1955" s="4">
        <v>0.35</v>
      </c>
      <c r="J1955" s="5">
        <v>4750</v>
      </c>
      <c r="K1955" s="6">
        <f t="shared" si="14"/>
        <v>1662.5</v>
      </c>
      <c r="L1955" s="6">
        <f t="shared" si="15"/>
        <v>665</v>
      </c>
      <c r="M1955" s="7">
        <v>0.4</v>
      </c>
    </row>
    <row r="1956" spans="2:13" x14ac:dyDescent="0.2">
      <c r="B1956" s="2" t="s">
        <v>21</v>
      </c>
      <c r="C1956" s="2">
        <v>1197831</v>
      </c>
      <c r="D1956" s="3">
        <v>44201</v>
      </c>
      <c r="E1956" s="2" t="s">
        <v>22</v>
      </c>
      <c r="F1956" s="2" t="s">
        <v>75</v>
      </c>
      <c r="G1956" s="2" t="s">
        <v>76</v>
      </c>
      <c r="H1956" s="2" t="s">
        <v>19</v>
      </c>
      <c r="I1956" s="4">
        <v>0.4</v>
      </c>
      <c r="J1956" s="5">
        <v>3250</v>
      </c>
      <c r="K1956" s="6">
        <f t="shared" si="14"/>
        <v>1300</v>
      </c>
      <c r="L1956" s="6">
        <f t="shared" si="15"/>
        <v>325</v>
      </c>
      <c r="M1956" s="7">
        <v>0.25</v>
      </c>
    </row>
    <row r="1957" spans="2:13" x14ac:dyDescent="0.2">
      <c r="B1957" s="2" t="s">
        <v>21</v>
      </c>
      <c r="C1957" s="2">
        <v>1197831</v>
      </c>
      <c r="D1957" s="3">
        <v>44201</v>
      </c>
      <c r="E1957" s="2" t="s">
        <v>22</v>
      </c>
      <c r="F1957" s="2" t="s">
        <v>75</v>
      </c>
      <c r="G1957" s="2" t="s">
        <v>76</v>
      </c>
      <c r="H1957" s="2" t="s">
        <v>20</v>
      </c>
      <c r="I1957" s="4">
        <v>0.35</v>
      </c>
      <c r="J1957" s="5">
        <v>4750</v>
      </c>
      <c r="K1957" s="6">
        <f t="shared" si="14"/>
        <v>1662.5</v>
      </c>
      <c r="L1957" s="6">
        <f t="shared" si="15"/>
        <v>748.125</v>
      </c>
      <c r="M1957" s="7">
        <v>0.45</v>
      </c>
    </row>
    <row r="1958" spans="2:13" x14ac:dyDescent="0.2">
      <c r="B1958" s="2" t="s">
        <v>21</v>
      </c>
      <c r="C1958" s="2">
        <v>1197831</v>
      </c>
      <c r="D1958" s="3">
        <v>44231</v>
      </c>
      <c r="E1958" s="2" t="s">
        <v>22</v>
      </c>
      <c r="F1958" s="2" t="s">
        <v>75</v>
      </c>
      <c r="G1958" s="2" t="s">
        <v>76</v>
      </c>
      <c r="H1958" s="2" t="s">
        <v>15</v>
      </c>
      <c r="I1958" s="4">
        <v>0.25</v>
      </c>
      <c r="J1958" s="5">
        <v>6250</v>
      </c>
      <c r="K1958" s="6">
        <f t="shared" si="14"/>
        <v>1562.5</v>
      </c>
      <c r="L1958" s="6">
        <f t="shared" si="15"/>
        <v>468.75</v>
      </c>
      <c r="M1958" s="7">
        <v>0.3</v>
      </c>
    </row>
    <row r="1959" spans="2:13" x14ac:dyDescent="0.2">
      <c r="B1959" s="2" t="s">
        <v>21</v>
      </c>
      <c r="C1959" s="2">
        <v>1197831</v>
      </c>
      <c r="D1959" s="3">
        <v>44231</v>
      </c>
      <c r="E1959" s="2" t="s">
        <v>22</v>
      </c>
      <c r="F1959" s="2" t="s">
        <v>75</v>
      </c>
      <c r="G1959" s="2" t="s">
        <v>76</v>
      </c>
      <c r="H1959" s="2" t="s">
        <v>16</v>
      </c>
      <c r="I1959" s="4">
        <v>0.35</v>
      </c>
      <c r="J1959" s="5">
        <v>6000</v>
      </c>
      <c r="K1959" s="6">
        <f t="shared" si="14"/>
        <v>2100</v>
      </c>
      <c r="L1959" s="6">
        <f t="shared" si="15"/>
        <v>630</v>
      </c>
      <c r="M1959" s="7">
        <v>0.3</v>
      </c>
    </row>
    <row r="1960" spans="2:13" x14ac:dyDescent="0.2">
      <c r="B1960" s="2" t="s">
        <v>21</v>
      </c>
      <c r="C1960" s="2">
        <v>1197831</v>
      </c>
      <c r="D1960" s="3">
        <v>44231</v>
      </c>
      <c r="E1960" s="2" t="s">
        <v>22</v>
      </c>
      <c r="F1960" s="2" t="s">
        <v>75</v>
      </c>
      <c r="G1960" s="2" t="s">
        <v>76</v>
      </c>
      <c r="H1960" s="2" t="s">
        <v>17</v>
      </c>
      <c r="I1960" s="4">
        <v>0.35</v>
      </c>
      <c r="J1960" s="5">
        <v>4250</v>
      </c>
      <c r="K1960" s="6">
        <f t="shared" si="14"/>
        <v>1487.5</v>
      </c>
      <c r="L1960" s="6">
        <f t="shared" si="15"/>
        <v>446.25</v>
      </c>
      <c r="M1960" s="7">
        <v>0.3</v>
      </c>
    </row>
    <row r="1961" spans="2:13" x14ac:dyDescent="0.2">
      <c r="B1961" s="2" t="s">
        <v>21</v>
      </c>
      <c r="C1961" s="2">
        <v>1197831</v>
      </c>
      <c r="D1961" s="3">
        <v>44231</v>
      </c>
      <c r="E1961" s="2" t="s">
        <v>22</v>
      </c>
      <c r="F1961" s="2" t="s">
        <v>75</v>
      </c>
      <c r="G1961" s="2" t="s">
        <v>76</v>
      </c>
      <c r="H1961" s="2" t="s">
        <v>18</v>
      </c>
      <c r="I1961" s="4">
        <v>0.35</v>
      </c>
      <c r="J1961" s="5">
        <v>3750</v>
      </c>
      <c r="K1961" s="6">
        <f t="shared" si="14"/>
        <v>1312.5</v>
      </c>
      <c r="L1961" s="6">
        <f t="shared" si="15"/>
        <v>525</v>
      </c>
      <c r="M1961" s="7">
        <v>0.4</v>
      </c>
    </row>
    <row r="1962" spans="2:13" x14ac:dyDescent="0.2">
      <c r="B1962" s="2" t="s">
        <v>21</v>
      </c>
      <c r="C1962" s="2">
        <v>1197831</v>
      </c>
      <c r="D1962" s="3">
        <v>44231</v>
      </c>
      <c r="E1962" s="2" t="s">
        <v>22</v>
      </c>
      <c r="F1962" s="2" t="s">
        <v>75</v>
      </c>
      <c r="G1962" s="2" t="s">
        <v>76</v>
      </c>
      <c r="H1962" s="2" t="s">
        <v>19</v>
      </c>
      <c r="I1962" s="4">
        <v>0.4</v>
      </c>
      <c r="J1962" s="5">
        <v>2500</v>
      </c>
      <c r="K1962" s="6">
        <f t="shared" si="14"/>
        <v>1000</v>
      </c>
      <c r="L1962" s="6">
        <f t="shared" si="15"/>
        <v>250</v>
      </c>
      <c r="M1962" s="7">
        <v>0.25</v>
      </c>
    </row>
    <row r="1963" spans="2:13" x14ac:dyDescent="0.2">
      <c r="B1963" s="2" t="s">
        <v>21</v>
      </c>
      <c r="C1963" s="2">
        <v>1197831</v>
      </c>
      <c r="D1963" s="3">
        <v>44231</v>
      </c>
      <c r="E1963" s="2" t="s">
        <v>22</v>
      </c>
      <c r="F1963" s="2" t="s">
        <v>75</v>
      </c>
      <c r="G1963" s="2" t="s">
        <v>76</v>
      </c>
      <c r="H1963" s="2" t="s">
        <v>20</v>
      </c>
      <c r="I1963" s="4">
        <v>0.35</v>
      </c>
      <c r="J1963" s="5">
        <v>4500</v>
      </c>
      <c r="K1963" s="6">
        <f t="shared" si="14"/>
        <v>1575</v>
      </c>
      <c r="L1963" s="6">
        <f t="shared" si="15"/>
        <v>708.75</v>
      </c>
      <c r="M1963" s="7">
        <v>0.45</v>
      </c>
    </row>
    <row r="1964" spans="2:13" x14ac:dyDescent="0.2">
      <c r="B1964" s="2" t="s">
        <v>21</v>
      </c>
      <c r="C1964" s="2">
        <v>1197831</v>
      </c>
      <c r="D1964" s="3">
        <v>44261</v>
      </c>
      <c r="E1964" s="2" t="s">
        <v>22</v>
      </c>
      <c r="F1964" s="2" t="s">
        <v>75</v>
      </c>
      <c r="G1964" s="2" t="s">
        <v>76</v>
      </c>
      <c r="H1964" s="2" t="s">
        <v>15</v>
      </c>
      <c r="I1964" s="4">
        <v>0.3</v>
      </c>
      <c r="J1964" s="5">
        <v>6250</v>
      </c>
      <c r="K1964" s="6">
        <f t="shared" si="14"/>
        <v>1875</v>
      </c>
      <c r="L1964" s="6">
        <f t="shared" si="15"/>
        <v>656.25</v>
      </c>
      <c r="M1964" s="7">
        <v>0.35</v>
      </c>
    </row>
    <row r="1965" spans="2:13" x14ac:dyDescent="0.2">
      <c r="B1965" s="2" t="s">
        <v>21</v>
      </c>
      <c r="C1965" s="2">
        <v>1197831</v>
      </c>
      <c r="D1965" s="3">
        <v>44261</v>
      </c>
      <c r="E1965" s="2" t="s">
        <v>22</v>
      </c>
      <c r="F1965" s="2" t="s">
        <v>75</v>
      </c>
      <c r="G1965" s="2" t="s">
        <v>76</v>
      </c>
      <c r="H1965" s="2" t="s">
        <v>16</v>
      </c>
      <c r="I1965" s="4">
        <v>0.4</v>
      </c>
      <c r="J1965" s="5">
        <v>6250</v>
      </c>
      <c r="K1965" s="6">
        <f t="shared" si="14"/>
        <v>2500</v>
      </c>
      <c r="L1965" s="6">
        <f t="shared" si="15"/>
        <v>875</v>
      </c>
      <c r="M1965" s="7">
        <v>0.35</v>
      </c>
    </row>
    <row r="1966" spans="2:13" x14ac:dyDescent="0.2">
      <c r="B1966" s="2" t="s">
        <v>21</v>
      </c>
      <c r="C1966" s="2">
        <v>1197831</v>
      </c>
      <c r="D1966" s="3">
        <v>44261</v>
      </c>
      <c r="E1966" s="2" t="s">
        <v>22</v>
      </c>
      <c r="F1966" s="2" t="s">
        <v>75</v>
      </c>
      <c r="G1966" s="2" t="s">
        <v>76</v>
      </c>
      <c r="H1966" s="2" t="s">
        <v>17</v>
      </c>
      <c r="I1966" s="4">
        <v>0.3</v>
      </c>
      <c r="J1966" s="5">
        <v>4500</v>
      </c>
      <c r="K1966" s="6">
        <f t="shared" si="14"/>
        <v>1350</v>
      </c>
      <c r="L1966" s="6">
        <f t="shared" si="15"/>
        <v>472.49999999999994</v>
      </c>
      <c r="M1966" s="7">
        <v>0.35</v>
      </c>
    </row>
    <row r="1967" spans="2:13" x14ac:dyDescent="0.2">
      <c r="B1967" s="2" t="s">
        <v>21</v>
      </c>
      <c r="C1967" s="2">
        <v>1197831</v>
      </c>
      <c r="D1967" s="3">
        <v>44261</v>
      </c>
      <c r="E1967" s="2" t="s">
        <v>22</v>
      </c>
      <c r="F1967" s="2" t="s">
        <v>75</v>
      </c>
      <c r="G1967" s="2" t="s">
        <v>76</v>
      </c>
      <c r="H1967" s="2" t="s">
        <v>18</v>
      </c>
      <c r="I1967" s="4">
        <v>0.35000000000000003</v>
      </c>
      <c r="J1967" s="5">
        <v>3500</v>
      </c>
      <c r="K1967" s="6">
        <f t="shared" si="14"/>
        <v>1225.0000000000002</v>
      </c>
      <c r="L1967" s="6">
        <f t="shared" si="15"/>
        <v>551.25000000000011</v>
      </c>
      <c r="M1967" s="7">
        <v>0.45</v>
      </c>
    </row>
    <row r="1968" spans="2:13" x14ac:dyDescent="0.2">
      <c r="B1968" s="2" t="s">
        <v>21</v>
      </c>
      <c r="C1968" s="2">
        <v>1197831</v>
      </c>
      <c r="D1968" s="3">
        <v>44261</v>
      </c>
      <c r="E1968" s="2" t="s">
        <v>22</v>
      </c>
      <c r="F1968" s="2" t="s">
        <v>75</v>
      </c>
      <c r="G1968" s="2" t="s">
        <v>76</v>
      </c>
      <c r="H1968" s="2" t="s">
        <v>19</v>
      </c>
      <c r="I1968" s="4">
        <v>0.4</v>
      </c>
      <c r="J1968" s="5">
        <v>2500</v>
      </c>
      <c r="K1968" s="6">
        <f t="shared" si="14"/>
        <v>1000</v>
      </c>
      <c r="L1968" s="6">
        <f t="shared" si="15"/>
        <v>300</v>
      </c>
      <c r="M1968" s="7">
        <v>0.3</v>
      </c>
    </row>
    <row r="1969" spans="2:13" x14ac:dyDescent="0.2">
      <c r="B1969" s="2" t="s">
        <v>21</v>
      </c>
      <c r="C1969" s="2">
        <v>1197831</v>
      </c>
      <c r="D1969" s="3">
        <v>44261</v>
      </c>
      <c r="E1969" s="2" t="s">
        <v>22</v>
      </c>
      <c r="F1969" s="2" t="s">
        <v>75</v>
      </c>
      <c r="G1969" s="2" t="s">
        <v>76</v>
      </c>
      <c r="H1969" s="2" t="s">
        <v>20</v>
      </c>
      <c r="I1969" s="4">
        <v>0.35000000000000003</v>
      </c>
      <c r="J1969" s="5">
        <v>4000</v>
      </c>
      <c r="K1969" s="6">
        <f t="shared" si="14"/>
        <v>1400.0000000000002</v>
      </c>
      <c r="L1969" s="6">
        <f t="shared" si="15"/>
        <v>700.00000000000011</v>
      </c>
      <c r="M1969" s="7">
        <v>0.5</v>
      </c>
    </row>
    <row r="1970" spans="2:13" x14ac:dyDescent="0.2">
      <c r="B1970" s="2" t="s">
        <v>21</v>
      </c>
      <c r="C1970" s="2">
        <v>1197831</v>
      </c>
      <c r="D1970" s="3">
        <v>44291</v>
      </c>
      <c r="E1970" s="2" t="s">
        <v>22</v>
      </c>
      <c r="F1970" s="2" t="s">
        <v>75</v>
      </c>
      <c r="G1970" s="2" t="s">
        <v>76</v>
      </c>
      <c r="H1970" s="2" t="s">
        <v>15</v>
      </c>
      <c r="I1970" s="4">
        <v>0.19999999999999998</v>
      </c>
      <c r="J1970" s="5">
        <v>6500</v>
      </c>
      <c r="K1970" s="6">
        <f t="shared" si="14"/>
        <v>1300</v>
      </c>
      <c r="L1970" s="6">
        <f t="shared" si="15"/>
        <v>454.99999999999994</v>
      </c>
      <c r="M1970" s="7">
        <v>0.35</v>
      </c>
    </row>
    <row r="1971" spans="2:13" x14ac:dyDescent="0.2">
      <c r="B1971" s="2" t="s">
        <v>21</v>
      </c>
      <c r="C1971" s="2">
        <v>1197831</v>
      </c>
      <c r="D1971" s="3">
        <v>44291</v>
      </c>
      <c r="E1971" s="2" t="s">
        <v>22</v>
      </c>
      <c r="F1971" s="2" t="s">
        <v>75</v>
      </c>
      <c r="G1971" s="2" t="s">
        <v>76</v>
      </c>
      <c r="H1971" s="2" t="s">
        <v>16</v>
      </c>
      <c r="I1971" s="4">
        <v>0.30000000000000004</v>
      </c>
      <c r="J1971" s="5">
        <v>6500</v>
      </c>
      <c r="K1971" s="6">
        <f t="shared" si="14"/>
        <v>1950.0000000000002</v>
      </c>
      <c r="L1971" s="6">
        <f t="shared" si="15"/>
        <v>682.5</v>
      </c>
      <c r="M1971" s="7">
        <v>0.35</v>
      </c>
    </row>
    <row r="1972" spans="2:13" x14ac:dyDescent="0.2">
      <c r="B1972" s="2" t="s">
        <v>21</v>
      </c>
      <c r="C1972" s="2">
        <v>1197831</v>
      </c>
      <c r="D1972" s="3">
        <v>44291</v>
      </c>
      <c r="E1972" s="2" t="s">
        <v>22</v>
      </c>
      <c r="F1972" s="2" t="s">
        <v>75</v>
      </c>
      <c r="G1972" s="2" t="s">
        <v>76</v>
      </c>
      <c r="H1972" s="2" t="s">
        <v>17</v>
      </c>
      <c r="I1972" s="4">
        <v>0.24999999999999997</v>
      </c>
      <c r="J1972" s="5">
        <v>4750</v>
      </c>
      <c r="K1972" s="6">
        <f t="shared" si="14"/>
        <v>1187.4999999999998</v>
      </c>
      <c r="L1972" s="6">
        <f t="shared" si="15"/>
        <v>415.62499999999989</v>
      </c>
      <c r="M1972" s="7">
        <v>0.35</v>
      </c>
    </row>
    <row r="1973" spans="2:13" x14ac:dyDescent="0.2">
      <c r="B1973" s="2" t="s">
        <v>21</v>
      </c>
      <c r="C1973" s="2">
        <v>1197831</v>
      </c>
      <c r="D1973" s="3">
        <v>44291</v>
      </c>
      <c r="E1973" s="2" t="s">
        <v>22</v>
      </c>
      <c r="F1973" s="2" t="s">
        <v>75</v>
      </c>
      <c r="G1973" s="2" t="s">
        <v>76</v>
      </c>
      <c r="H1973" s="2" t="s">
        <v>18</v>
      </c>
      <c r="I1973" s="4">
        <v>0.30000000000000004</v>
      </c>
      <c r="J1973" s="5">
        <v>3750</v>
      </c>
      <c r="K1973" s="6">
        <f t="shared" si="14"/>
        <v>1125.0000000000002</v>
      </c>
      <c r="L1973" s="6">
        <f t="shared" si="15"/>
        <v>506.25000000000011</v>
      </c>
      <c r="M1973" s="7">
        <v>0.45</v>
      </c>
    </row>
    <row r="1974" spans="2:13" x14ac:dyDescent="0.2">
      <c r="B1974" s="2" t="s">
        <v>21</v>
      </c>
      <c r="C1974" s="2">
        <v>1197831</v>
      </c>
      <c r="D1974" s="3">
        <v>44291</v>
      </c>
      <c r="E1974" s="2" t="s">
        <v>22</v>
      </c>
      <c r="F1974" s="2" t="s">
        <v>75</v>
      </c>
      <c r="G1974" s="2" t="s">
        <v>76</v>
      </c>
      <c r="H1974" s="2" t="s">
        <v>19</v>
      </c>
      <c r="I1974" s="4">
        <v>0.35</v>
      </c>
      <c r="J1974" s="5">
        <v>2750</v>
      </c>
      <c r="K1974" s="6">
        <f t="shared" si="14"/>
        <v>962.49999999999989</v>
      </c>
      <c r="L1974" s="6">
        <f t="shared" si="15"/>
        <v>288.74999999999994</v>
      </c>
      <c r="M1974" s="7">
        <v>0.3</v>
      </c>
    </row>
    <row r="1975" spans="2:13" x14ac:dyDescent="0.2">
      <c r="B1975" s="2" t="s">
        <v>21</v>
      </c>
      <c r="C1975" s="2">
        <v>1197831</v>
      </c>
      <c r="D1975" s="3">
        <v>44291</v>
      </c>
      <c r="E1975" s="2" t="s">
        <v>22</v>
      </c>
      <c r="F1975" s="2" t="s">
        <v>75</v>
      </c>
      <c r="G1975" s="2" t="s">
        <v>76</v>
      </c>
      <c r="H1975" s="2" t="s">
        <v>20</v>
      </c>
      <c r="I1975" s="4">
        <v>0.30000000000000004</v>
      </c>
      <c r="J1975" s="5">
        <v>5500</v>
      </c>
      <c r="K1975" s="6">
        <f t="shared" si="14"/>
        <v>1650.0000000000002</v>
      </c>
      <c r="L1975" s="6">
        <f t="shared" si="15"/>
        <v>825.00000000000011</v>
      </c>
      <c r="M1975" s="7">
        <v>0.5</v>
      </c>
    </row>
    <row r="1976" spans="2:13" x14ac:dyDescent="0.2">
      <c r="B1976" s="2" t="s">
        <v>21</v>
      </c>
      <c r="C1976" s="2">
        <v>1197831</v>
      </c>
      <c r="D1976" s="3">
        <v>44321</v>
      </c>
      <c r="E1976" s="2" t="s">
        <v>22</v>
      </c>
      <c r="F1976" s="2" t="s">
        <v>75</v>
      </c>
      <c r="G1976" s="2" t="s">
        <v>76</v>
      </c>
      <c r="H1976" s="2" t="s">
        <v>15</v>
      </c>
      <c r="I1976" s="4">
        <v>0.19999999999999998</v>
      </c>
      <c r="J1976" s="5">
        <v>7000</v>
      </c>
      <c r="K1976" s="6">
        <f t="shared" si="14"/>
        <v>1399.9999999999998</v>
      </c>
      <c r="L1976" s="6">
        <f t="shared" si="15"/>
        <v>489.99999999999989</v>
      </c>
      <c r="M1976" s="7">
        <v>0.35</v>
      </c>
    </row>
    <row r="1977" spans="2:13" x14ac:dyDescent="0.2">
      <c r="B1977" s="2" t="s">
        <v>21</v>
      </c>
      <c r="C1977" s="2">
        <v>1197831</v>
      </c>
      <c r="D1977" s="3">
        <v>44321</v>
      </c>
      <c r="E1977" s="2" t="s">
        <v>22</v>
      </c>
      <c r="F1977" s="2" t="s">
        <v>75</v>
      </c>
      <c r="G1977" s="2" t="s">
        <v>76</v>
      </c>
      <c r="H1977" s="2" t="s">
        <v>16</v>
      </c>
      <c r="I1977" s="4">
        <v>0.30000000000000004</v>
      </c>
      <c r="J1977" s="5">
        <v>7250</v>
      </c>
      <c r="K1977" s="6">
        <f t="shared" si="14"/>
        <v>2175.0000000000005</v>
      </c>
      <c r="L1977" s="6">
        <f t="shared" si="15"/>
        <v>761.25000000000011</v>
      </c>
      <c r="M1977" s="7">
        <v>0.35</v>
      </c>
    </row>
    <row r="1978" spans="2:13" x14ac:dyDescent="0.2">
      <c r="B1978" s="2" t="s">
        <v>21</v>
      </c>
      <c r="C1978" s="2">
        <v>1197831</v>
      </c>
      <c r="D1978" s="3">
        <v>44321</v>
      </c>
      <c r="E1978" s="2" t="s">
        <v>22</v>
      </c>
      <c r="F1978" s="2" t="s">
        <v>75</v>
      </c>
      <c r="G1978" s="2" t="s">
        <v>76</v>
      </c>
      <c r="H1978" s="2" t="s">
        <v>17</v>
      </c>
      <c r="I1978" s="4">
        <v>0.24999999999999997</v>
      </c>
      <c r="J1978" s="5">
        <v>5750</v>
      </c>
      <c r="K1978" s="6">
        <f t="shared" si="14"/>
        <v>1437.4999999999998</v>
      </c>
      <c r="L1978" s="6">
        <f t="shared" si="15"/>
        <v>503.12499999999989</v>
      </c>
      <c r="M1978" s="7">
        <v>0.35</v>
      </c>
    </row>
    <row r="1979" spans="2:13" x14ac:dyDescent="0.2">
      <c r="B1979" s="2" t="s">
        <v>21</v>
      </c>
      <c r="C1979" s="2">
        <v>1197831</v>
      </c>
      <c r="D1979" s="3">
        <v>44321</v>
      </c>
      <c r="E1979" s="2" t="s">
        <v>22</v>
      </c>
      <c r="F1979" s="2" t="s">
        <v>75</v>
      </c>
      <c r="G1979" s="2" t="s">
        <v>76</v>
      </c>
      <c r="H1979" s="2" t="s">
        <v>18</v>
      </c>
      <c r="I1979" s="4">
        <v>0.35000000000000003</v>
      </c>
      <c r="J1979" s="5">
        <v>5000</v>
      </c>
      <c r="K1979" s="6">
        <f t="shared" si="14"/>
        <v>1750.0000000000002</v>
      </c>
      <c r="L1979" s="6">
        <f t="shared" si="15"/>
        <v>787.50000000000011</v>
      </c>
      <c r="M1979" s="7">
        <v>0.45</v>
      </c>
    </row>
    <row r="1980" spans="2:13" x14ac:dyDescent="0.2">
      <c r="B1980" s="2" t="s">
        <v>21</v>
      </c>
      <c r="C1980" s="2">
        <v>1197831</v>
      </c>
      <c r="D1980" s="3">
        <v>44321</v>
      </c>
      <c r="E1980" s="2" t="s">
        <v>22</v>
      </c>
      <c r="F1980" s="2" t="s">
        <v>75</v>
      </c>
      <c r="G1980" s="2" t="s">
        <v>76</v>
      </c>
      <c r="H1980" s="2" t="s">
        <v>19</v>
      </c>
      <c r="I1980" s="4">
        <v>0.5</v>
      </c>
      <c r="J1980" s="5">
        <v>4000</v>
      </c>
      <c r="K1980" s="6">
        <f t="shared" si="14"/>
        <v>2000</v>
      </c>
      <c r="L1980" s="6">
        <f t="shared" si="15"/>
        <v>600</v>
      </c>
      <c r="M1980" s="7">
        <v>0.3</v>
      </c>
    </row>
    <row r="1981" spans="2:13" x14ac:dyDescent="0.2">
      <c r="B1981" s="2" t="s">
        <v>21</v>
      </c>
      <c r="C1981" s="2">
        <v>1197831</v>
      </c>
      <c r="D1981" s="3">
        <v>44321</v>
      </c>
      <c r="E1981" s="2" t="s">
        <v>22</v>
      </c>
      <c r="F1981" s="2" t="s">
        <v>75</v>
      </c>
      <c r="G1981" s="2" t="s">
        <v>76</v>
      </c>
      <c r="H1981" s="2" t="s">
        <v>20</v>
      </c>
      <c r="I1981" s="4">
        <v>0.45</v>
      </c>
      <c r="J1981" s="5">
        <v>7500</v>
      </c>
      <c r="K1981" s="6">
        <f t="shared" si="14"/>
        <v>3375</v>
      </c>
      <c r="L1981" s="6">
        <f t="shared" si="15"/>
        <v>1687.5</v>
      </c>
      <c r="M1981" s="7">
        <v>0.5</v>
      </c>
    </row>
    <row r="1982" spans="2:13" x14ac:dyDescent="0.2">
      <c r="B1982" s="2" t="s">
        <v>21</v>
      </c>
      <c r="C1982" s="2">
        <v>1197831</v>
      </c>
      <c r="D1982" s="3">
        <v>44351</v>
      </c>
      <c r="E1982" s="2" t="s">
        <v>22</v>
      </c>
      <c r="F1982" s="2" t="s">
        <v>75</v>
      </c>
      <c r="G1982" s="2" t="s">
        <v>76</v>
      </c>
      <c r="H1982" s="2" t="s">
        <v>15</v>
      </c>
      <c r="I1982" s="4">
        <v>0.45</v>
      </c>
      <c r="J1982" s="5">
        <v>7500</v>
      </c>
      <c r="K1982" s="6">
        <f t="shared" si="14"/>
        <v>3375</v>
      </c>
      <c r="L1982" s="6">
        <f t="shared" si="15"/>
        <v>1181.25</v>
      </c>
      <c r="M1982" s="7">
        <v>0.35</v>
      </c>
    </row>
    <row r="1983" spans="2:13" x14ac:dyDescent="0.2">
      <c r="B1983" s="2" t="s">
        <v>21</v>
      </c>
      <c r="C1983" s="2">
        <v>1197831</v>
      </c>
      <c r="D1983" s="3">
        <v>44351</v>
      </c>
      <c r="E1983" s="2" t="s">
        <v>22</v>
      </c>
      <c r="F1983" s="2" t="s">
        <v>75</v>
      </c>
      <c r="G1983" s="2" t="s">
        <v>76</v>
      </c>
      <c r="H1983" s="2" t="s">
        <v>16</v>
      </c>
      <c r="I1983" s="4">
        <v>0.5</v>
      </c>
      <c r="J1983" s="5">
        <v>7500</v>
      </c>
      <c r="K1983" s="6">
        <f t="shared" si="14"/>
        <v>3750</v>
      </c>
      <c r="L1983" s="6">
        <f t="shared" si="15"/>
        <v>1312.5</v>
      </c>
      <c r="M1983" s="7">
        <v>0.35</v>
      </c>
    </row>
    <row r="1984" spans="2:13" x14ac:dyDescent="0.2">
      <c r="B1984" s="2" t="s">
        <v>21</v>
      </c>
      <c r="C1984" s="2">
        <v>1197831</v>
      </c>
      <c r="D1984" s="3">
        <v>44351</v>
      </c>
      <c r="E1984" s="2" t="s">
        <v>22</v>
      </c>
      <c r="F1984" s="2" t="s">
        <v>75</v>
      </c>
      <c r="G1984" s="2" t="s">
        <v>76</v>
      </c>
      <c r="H1984" s="2" t="s">
        <v>17</v>
      </c>
      <c r="I1984" s="4">
        <v>0.5</v>
      </c>
      <c r="J1984" s="5">
        <v>6000</v>
      </c>
      <c r="K1984" s="6">
        <f t="shared" si="14"/>
        <v>3000</v>
      </c>
      <c r="L1984" s="6">
        <f t="shared" si="15"/>
        <v>1050</v>
      </c>
      <c r="M1984" s="7">
        <v>0.35</v>
      </c>
    </row>
    <row r="1985" spans="2:13" x14ac:dyDescent="0.2">
      <c r="B1985" s="2" t="s">
        <v>21</v>
      </c>
      <c r="C1985" s="2">
        <v>1197831</v>
      </c>
      <c r="D1985" s="3">
        <v>44351</v>
      </c>
      <c r="E1985" s="2" t="s">
        <v>22</v>
      </c>
      <c r="F1985" s="2" t="s">
        <v>75</v>
      </c>
      <c r="G1985" s="2" t="s">
        <v>76</v>
      </c>
      <c r="H1985" s="2" t="s">
        <v>18</v>
      </c>
      <c r="I1985" s="4">
        <v>0.5</v>
      </c>
      <c r="J1985" s="5">
        <v>5500</v>
      </c>
      <c r="K1985" s="6">
        <f t="shared" si="14"/>
        <v>2750</v>
      </c>
      <c r="L1985" s="6">
        <f t="shared" si="15"/>
        <v>1237.5</v>
      </c>
      <c r="M1985" s="7">
        <v>0.45</v>
      </c>
    </row>
    <row r="1986" spans="2:13" x14ac:dyDescent="0.2">
      <c r="B1986" s="2" t="s">
        <v>21</v>
      </c>
      <c r="C1986" s="2">
        <v>1197831</v>
      </c>
      <c r="D1986" s="3">
        <v>44351</v>
      </c>
      <c r="E1986" s="2" t="s">
        <v>22</v>
      </c>
      <c r="F1986" s="2" t="s">
        <v>75</v>
      </c>
      <c r="G1986" s="2" t="s">
        <v>76</v>
      </c>
      <c r="H1986" s="2" t="s">
        <v>19</v>
      </c>
      <c r="I1986" s="4">
        <v>0.55000000000000004</v>
      </c>
      <c r="J1986" s="5">
        <v>4500</v>
      </c>
      <c r="K1986" s="6">
        <f t="shared" si="14"/>
        <v>2475</v>
      </c>
      <c r="L1986" s="6">
        <f t="shared" si="15"/>
        <v>742.5</v>
      </c>
      <c r="M1986" s="7">
        <v>0.3</v>
      </c>
    </row>
    <row r="1987" spans="2:13" x14ac:dyDescent="0.2">
      <c r="B1987" s="2" t="s">
        <v>21</v>
      </c>
      <c r="C1987" s="2">
        <v>1197831</v>
      </c>
      <c r="D1987" s="3">
        <v>44351</v>
      </c>
      <c r="E1987" s="2" t="s">
        <v>22</v>
      </c>
      <c r="F1987" s="2" t="s">
        <v>75</v>
      </c>
      <c r="G1987" s="2" t="s">
        <v>76</v>
      </c>
      <c r="H1987" s="2" t="s">
        <v>20</v>
      </c>
      <c r="I1987" s="4">
        <v>0.60000000000000009</v>
      </c>
      <c r="J1987" s="5">
        <v>8250</v>
      </c>
      <c r="K1987" s="6">
        <f t="shared" si="14"/>
        <v>4950.0000000000009</v>
      </c>
      <c r="L1987" s="6">
        <f t="shared" si="15"/>
        <v>2475.0000000000005</v>
      </c>
      <c r="M1987" s="7">
        <v>0.5</v>
      </c>
    </row>
    <row r="1988" spans="2:13" x14ac:dyDescent="0.2">
      <c r="B1988" s="2" t="s">
        <v>21</v>
      </c>
      <c r="C1988" s="2">
        <v>1197831</v>
      </c>
      <c r="D1988" s="3">
        <v>44383</v>
      </c>
      <c r="E1988" s="2" t="s">
        <v>22</v>
      </c>
      <c r="F1988" s="2" t="s">
        <v>75</v>
      </c>
      <c r="G1988" s="2" t="s">
        <v>76</v>
      </c>
      <c r="H1988" s="2" t="s">
        <v>15</v>
      </c>
      <c r="I1988" s="4">
        <v>0.5</v>
      </c>
      <c r="J1988" s="5">
        <v>7750</v>
      </c>
      <c r="K1988" s="6">
        <f t="shared" si="14"/>
        <v>3875</v>
      </c>
      <c r="L1988" s="6">
        <f t="shared" si="15"/>
        <v>1549.9999999999998</v>
      </c>
      <c r="M1988" s="7">
        <v>0.39999999999999997</v>
      </c>
    </row>
    <row r="1989" spans="2:13" x14ac:dyDescent="0.2">
      <c r="B1989" s="2" t="s">
        <v>21</v>
      </c>
      <c r="C1989" s="2">
        <v>1197831</v>
      </c>
      <c r="D1989" s="3">
        <v>44383</v>
      </c>
      <c r="E1989" s="2" t="s">
        <v>22</v>
      </c>
      <c r="F1989" s="2" t="s">
        <v>75</v>
      </c>
      <c r="G1989" s="2" t="s">
        <v>76</v>
      </c>
      <c r="H1989" s="2" t="s">
        <v>16</v>
      </c>
      <c r="I1989" s="4">
        <v>0.55000000000000004</v>
      </c>
      <c r="J1989" s="5">
        <v>7750</v>
      </c>
      <c r="K1989" s="6">
        <f t="shared" si="14"/>
        <v>4262.5</v>
      </c>
      <c r="L1989" s="6">
        <f t="shared" si="15"/>
        <v>1704.9999999999998</v>
      </c>
      <c r="M1989" s="7">
        <v>0.39999999999999997</v>
      </c>
    </row>
    <row r="1990" spans="2:13" x14ac:dyDescent="0.2">
      <c r="B1990" s="2" t="s">
        <v>21</v>
      </c>
      <c r="C1990" s="2">
        <v>1197831</v>
      </c>
      <c r="D1990" s="3">
        <v>44383</v>
      </c>
      <c r="E1990" s="2" t="s">
        <v>22</v>
      </c>
      <c r="F1990" s="2" t="s">
        <v>75</v>
      </c>
      <c r="G1990" s="2" t="s">
        <v>76</v>
      </c>
      <c r="H1990" s="2" t="s">
        <v>17</v>
      </c>
      <c r="I1990" s="4">
        <v>0.5</v>
      </c>
      <c r="J1990" s="5">
        <v>9250</v>
      </c>
      <c r="K1990" s="6">
        <f t="shared" si="14"/>
        <v>4625</v>
      </c>
      <c r="L1990" s="6">
        <f t="shared" si="15"/>
        <v>1849.9999999999998</v>
      </c>
      <c r="M1990" s="7">
        <v>0.39999999999999997</v>
      </c>
    </row>
    <row r="1991" spans="2:13" x14ac:dyDescent="0.2">
      <c r="B1991" s="2" t="s">
        <v>21</v>
      </c>
      <c r="C1991" s="2">
        <v>1197831</v>
      </c>
      <c r="D1991" s="3">
        <v>44383</v>
      </c>
      <c r="E1991" s="2" t="s">
        <v>22</v>
      </c>
      <c r="F1991" s="2" t="s">
        <v>75</v>
      </c>
      <c r="G1991" s="2" t="s">
        <v>76</v>
      </c>
      <c r="H1991" s="2" t="s">
        <v>18</v>
      </c>
      <c r="I1991" s="4">
        <v>0.5</v>
      </c>
      <c r="J1991" s="5">
        <v>5250</v>
      </c>
      <c r="K1991" s="6">
        <f t="shared" si="14"/>
        <v>2625</v>
      </c>
      <c r="L1991" s="6">
        <f t="shared" si="15"/>
        <v>1312.5</v>
      </c>
      <c r="M1991" s="7">
        <v>0.5</v>
      </c>
    </row>
    <row r="1992" spans="2:13" x14ac:dyDescent="0.2">
      <c r="B1992" s="2" t="s">
        <v>21</v>
      </c>
      <c r="C1992" s="2">
        <v>1197831</v>
      </c>
      <c r="D1992" s="3">
        <v>44383</v>
      </c>
      <c r="E1992" s="2" t="s">
        <v>22</v>
      </c>
      <c r="F1992" s="2" t="s">
        <v>75</v>
      </c>
      <c r="G1992" s="2" t="s">
        <v>76</v>
      </c>
      <c r="H1992" s="2" t="s">
        <v>19</v>
      </c>
      <c r="I1992" s="4">
        <v>0.55000000000000004</v>
      </c>
      <c r="J1992" s="5">
        <v>5250</v>
      </c>
      <c r="K1992" s="6">
        <f t="shared" si="14"/>
        <v>2887.5000000000005</v>
      </c>
      <c r="L1992" s="6">
        <f t="shared" si="15"/>
        <v>1010.6250000000001</v>
      </c>
      <c r="M1992" s="7">
        <v>0.35</v>
      </c>
    </row>
    <row r="1993" spans="2:13" x14ac:dyDescent="0.2">
      <c r="B1993" s="2" t="s">
        <v>21</v>
      </c>
      <c r="C1993" s="2">
        <v>1197831</v>
      </c>
      <c r="D1993" s="3">
        <v>44383</v>
      </c>
      <c r="E1993" s="2" t="s">
        <v>22</v>
      </c>
      <c r="F1993" s="2" t="s">
        <v>75</v>
      </c>
      <c r="G1993" s="2" t="s">
        <v>76</v>
      </c>
      <c r="H1993" s="2" t="s">
        <v>20</v>
      </c>
      <c r="I1993" s="4">
        <v>0.65</v>
      </c>
      <c r="J1993" s="5">
        <v>8000</v>
      </c>
      <c r="K1993" s="6">
        <f t="shared" si="14"/>
        <v>5200</v>
      </c>
      <c r="L1993" s="6">
        <f t="shared" si="15"/>
        <v>2860.0000000000005</v>
      </c>
      <c r="M1993" s="7">
        <v>0.55000000000000004</v>
      </c>
    </row>
    <row r="1994" spans="2:13" x14ac:dyDescent="0.2">
      <c r="B1994" s="2" t="s">
        <v>21</v>
      </c>
      <c r="C1994" s="2">
        <v>1197831</v>
      </c>
      <c r="D1994" s="3">
        <v>44416</v>
      </c>
      <c r="E1994" s="2" t="s">
        <v>22</v>
      </c>
      <c r="F1994" s="2" t="s">
        <v>75</v>
      </c>
      <c r="G1994" s="2" t="s">
        <v>76</v>
      </c>
      <c r="H1994" s="2" t="s">
        <v>15</v>
      </c>
      <c r="I1994" s="4">
        <v>0.5</v>
      </c>
      <c r="J1994" s="5">
        <v>7500</v>
      </c>
      <c r="K1994" s="6">
        <f t="shared" si="14"/>
        <v>3750</v>
      </c>
      <c r="L1994" s="6">
        <f t="shared" si="15"/>
        <v>1499.9999999999998</v>
      </c>
      <c r="M1994" s="7">
        <v>0.39999999999999997</v>
      </c>
    </row>
    <row r="1995" spans="2:13" x14ac:dyDescent="0.2">
      <c r="B1995" s="2" t="s">
        <v>21</v>
      </c>
      <c r="C1995" s="2">
        <v>1197831</v>
      </c>
      <c r="D1995" s="3">
        <v>44416</v>
      </c>
      <c r="E1995" s="2" t="s">
        <v>22</v>
      </c>
      <c r="F1995" s="2" t="s">
        <v>75</v>
      </c>
      <c r="G1995" s="2" t="s">
        <v>76</v>
      </c>
      <c r="H1995" s="2" t="s">
        <v>16</v>
      </c>
      <c r="I1995" s="4">
        <v>0.55000000000000004</v>
      </c>
      <c r="J1995" s="5">
        <v>7500</v>
      </c>
      <c r="K1995" s="6">
        <f t="shared" si="14"/>
        <v>4125</v>
      </c>
      <c r="L1995" s="6">
        <f t="shared" si="15"/>
        <v>1649.9999999999998</v>
      </c>
      <c r="M1995" s="7">
        <v>0.39999999999999997</v>
      </c>
    </row>
    <row r="1996" spans="2:13" x14ac:dyDescent="0.2">
      <c r="B1996" s="2" t="s">
        <v>21</v>
      </c>
      <c r="C1996" s="2">
        <v>1197831</v>
      </c>
      <c r="D1996" s="3">
        <v>44416</v>
      </c>
      <c r="E1996" s="2" t="s">
        <v>22</v>
      </c>
      <c r="F1996" s="2" t="s">
        <v>75</v>
      </c>
      <c r="G1996" s="2" t="s">
        <v>76</v>
      </c>
      <c r="H1996" s="2" t="s">
        <v>17</v>
      </c>
      <c r="I1996" s="4">
        <v>0.5</v>
      </c>
      <c r="J1996" s="5">
        <v>9250</v>
      </c>
      <c r="K1996" s="6">
        <f t="shared" si="14"/>
        <v>4625</v>
      </c>
      <c r="L1996" s="6">
        <f t="shared" si="15"/>
        <v>1849.9999999999998</v>
      </c>
      <c r="M1996" s="7">
        <v>0.39999999999999997</v>
      </c>
    </row>
    <row r="1997" spans="2:13" x14ac:dyDescent="0.2">
      <c r="B1997" s="2" t="s">
        <v>21</v>
      </c>
      <c r="C1997" s="2">
        <v>1197831</v>
      </c>
      <c r="D1997" s="3">
        <v>44416</v>
      </c>
      <c r="E1997" s="2" t="s">
        <v>22</v>
      </c>
      <c r="F1997" s="2" t="s">
        <v>75</v>
      </c>
      <c r="G1997" s="2" t="s">
        <v>76</v>
      </c>
      <c r="H1997" s="2" t="s">
        <v>18</v>
      </c>
      <c r="I1997" s="4">
        <v>0.5</v>
      </c>
      <c r="J1997" s="5">
        <v>4750</v>
      </c>
      <c r="K1997" s="6">
        <f t="shared" si="14"/>
        <v>2375</v>
      </c>
      <c r="L1997" s="6">
        <f t="shared" si="15"/>
        <v>1187.5</v>
      </c>
      <c r="M1997" s="7">
        <v>0.5</v>
      </c>
    </row>
    <row r="1998" spans="2:13" x14ac:dyDescent="0.2">
      <c r="B1998" s="2" t="s">
        <v>21</v>
      </c>
      <c r="C1998" s="2">
        <v>1197831</v>
      </c>
      <c r="D1998" s="3">
        <v>44416</v>
      </c>
      <c r="E1998" s="2" t="s">
        <v>22</v>
      </c>
      <c r="F1998" s="2" t="s">
        <v>75</v>
      </c>
      <c r="G1998" s="2" t="s">
        <v>76</v>
      </c>
      <c r="H1998" s="2" t="s">
        <v>19</v>
      </c>
      <c r="I1998" s="4">
        <v>0.55000000000000004</v>
      </c>
      <c r="J1998" s="5">
        <v>4750</v>
      </c>
      <c r="K1998" s="6">
        <f t="shared" si="14"/>
        <v>2612.5</v>
      </c>
      <c r="L1998" s="6">
        <f t="shared" si="15"/>
        <v>914.37499999999989</v>
      </c>
      <c r="M1998" s="7">
        <v>0.35</v>
      </c>
    </row>
    <row r="1999" spans="2:13" x14ac:dyDescent="0.2">
      <c r="B1999" s="2" t="s">
        <v>21</v>
      </c>
      <c r="C1999" s="2">
        <v>1197831</v>
      </c>
      <c r="D1999" s="3">
        <v>44416</v>
      </c>
      <c r="E1999" s="2" t="s">
        <v>22</v>
      </c>
      <c r="F1999" s="2" t="s">
        <v>75</v>
      </c>
      <c r="G1999" s="2" t="s">
        <v>76</v>
      </c>
      <c r="H1999" s="2" t="s">
        <v>20</v>
      </c>
      <c r="I1999" s="4">
        <v>0.6</v>
      </c>
      <c r="J1999" s="5">
        <v>7250</v>
      </c>
      <c r="K1999" s="6">
        <f t="shared" si="14"/>
        <v>4350</v>
      </c>
      <c r="L1999" s="6">
        <f t="shared" si="15"/>
        <v>2392.5</v>
      </c>
      <c r="M1999" s="7">
        <v>0.55000000000000004</v>
      </c>
    </row>
    <row r="2000" spans="2:13" x14ac:dyDescent="0.2">
      <c r="B2000" s="2" t="s">
        <v>21</v>
      </c>
      <c r="C2000" s="2">
        <v>1197831</v>
      </c>
      <c r="D2000" s="3">
        <v>44444</v>
      </c>
      <c r="E2000" s="2" t="s">
        <v>22</v>
      </c>
      <c r="F2000" s="2" t="s">
        <v>75</v>
      </c>
      <c r="G2000" s="2" t="s">
        <v>76</v>
      </c>
      <c r="H2000" s="2" t="s">
        <v>15</v>
      </c>
      <c r="I2000" s="4">
        <v>0.55000000000000004</v>
      </c>
      <c r="J2000" s="5">
        <v>6750</v>
      </c>
      <c r="K2000" s="6">
        <f t="shared" si="14"/>
        <v>3712.5000000000005</v>
      </c>
      <c r="L2000" s="6">
        <f t="shared" si="15"/>
        <v>1485</v>
      </c>
      <c r="M2000" s="7">
        <v>0.39999999999999997</v>
      </c>
    </row>
    <row r="2001" spans="2:13" x14ac:dyDescent="0.2">
      <c r="B2001" s="2" t="s">
        <v>21</v>
      </c>
      <c r="C2001" s="2">
        <v>1197831</v>
      </c>
      <c r="D2001" s="3">
        <v>44444</v>
      </c>
      <c r="E2001" s="2" t="s">
        <v>22</v>
      </c>
      <c r="F2001" s="2" t="s">
        <v>75</v>
      </c>
      <c r="G2001" s="2" t="s">
        <v>76</v>
      </c>
      <c r="H2001" s="2" t="s">
        <v>16</v>
      </c>
      <c r="I2001" s="4">
        <v>0.55000000000000004</v>
      </c>
      <c r="J2001" s="5">
        <v>6250</v>
      </c>
      <c r="K2001" s="6">
        <f t="shared" si="14"/>
        <v>3437.5000000000005</v>
      </c>
      <c r="L2001" s="6">
        <f t="shared" si="15"/>
        <v>1375</v>
      </c>
      <c r="M2001" s="7">
        <v>0.39999999999999997</v>
      </c>
    </row>
    <row r="2002" spans="2:13" x14ac:dyDescent="0.2">
      <c r="B2002" s="2" t="s">
        <v>21</v>
      </c>
      <c r="C2002" s="2">
        <v>1197831</v>
      </c>
      <c r="D2002" s="3">
        <v>44444</v>
      </c>
      <c r="E2002" s="2" t="s">
        <v>22</v>
      </c>
      <c r="F2002" s="2" t="s">
        <v>75</v>
      </c>
      <c r="G2002" s="2" t="s">
        <v>76</v>
      </c>
      <c r="H2002" s="2" t="s">
        <v>17</v>
      </c>
      <c r="I2002" s="4">
        <v>0.6</v>
      </c>
      <c r="J2002" s="5">
        <v>6750</v>
      </c>
      <c r="K2002" s="6">
        <f t="shared" si="14"/>
        <v>4050</v>
      </c>
      <c r="L2002" s="6">
        <f t="shared" si="15"/>
        <v>1619.9999999999998</v>
      </c>
      <c r="M2002" s="7">
        <v>0.39999999999999997</v>
      </c>
    </row>
    <row r="2003" spans="2:13" x14ac:dyDescent="0.2">
      <c r="B2003" s="2" t="s">
        <v>21</v>
      </c>
      <c r="C2003" s="2">
        <v>1197831</v>
      </c>
      <c r="D2003" s="3">
        <v>44444</v>
      </c>
      <c r="E2003" s="2" t="s">
        <v>22</v>
      </c>
      <c r="F2003" s="2" t="s">
        <v>75</v>
      </c>
      <c r="G2003" s="2" t="s">
        <v>76</v>
      </c>
      <c r="H2003" s="2" t="s">
        <v>18</v>
      </c>
      <c r="I2003" s="4">
        <v>0.6</v>
      </c>
      <c r="J2003" s="5">
        <v>4000</v>
      </c>
      <c r="K2003" s="6">
        <f t="shared" si="14"/>
        <v>2400</v>
      </c>
      <c r="L2003" s="6">
        <f t="shared" si="15"/>
        <v>1200</v>
      </c>
      <c r="M2003" s="7">
        <v>0.5</v>
      </c>
    </row>
    <row r="2004" spans="2:13" x14ac:dyDescent="0.2">
      <c r="B2004" s="2" t="s">
        <v>21</v>
      </c>
      <c r="C2004" s="2">
        <v>1197831</v>
      </c>
      <c r="D2004" s="3">
        <v>44444</v>
      </c>
      <c r="E2004" s="2" t="s">
        <v>22</v>
      </c>
      <c r="F2004" s="2" t="s">
        <v>75</v>
      </c>
      <c r="G2004" s="2" t="s">
        <v>76</v>
      </c>
      <c r="H2004" s="2" t="s">
        <v>19</v>
      </c>
      <c r="I2004" s="4">
        <v>0.55000000000000004</v>
      </c>
      <c r="J2004" s="5">
        <v>4000</v>
      </c>
      <c r="K2004" s="6">
        <f t="shared" si="14"/>
        <v>2200</v>
      </c>
      <c r="L2004" s="6">
        <f t="shared" si="15"/>
        <v>770</v>
      </c>
      <c r="M2004" s="7">
        <v>0.35</v>
      </c>
    </row>
    <row r="2005" spans="2:13" x14ac:dyDescent="0.2">
      <c r="B2005" s="2" t="s">
        <v>21</v>
      </c>
      <c r="C2005" s="2">
        <v>1197831</v>
      </c>
      <c r="D2005" s="3">
        <v>44444</v>
      </c>
      <c r="E2005" s="2" t="s">
        <v>22</v>
      </c>
      <c r="F2005" s="2" t="s">
        <v>75</v>
      </c>
      <c r="G2005" s="2" t="s">
        <v>76</v>
      </c>
      <c r="H2005" s="2" t="s">
        <v>20</v>
      </c>
      <c r="I2005" s="4">
        <v>0.5</v>
      </c>
      <c r="J2005" s="5">
        <v>6250</v>
      </c>
      <c r="K2005" s="6">
        <f t="shared" si="14"/>
        <v>3125</v>
      </c>
      <c r="L2005" s="6">
        <f t="shared" si="15"/>
        <v>1718.7500000000002</v>
      </c>
      <c r="M2005" s="7">
        <v>0.55000000000000004</v>
      </c>
    </row>
    <row r="2006" spans="2:13" x14ac:dyDescent="0.2">
      <c r="B2006" s="2" t="s">
        <v>21</v>
      </c>
      <c r="C2006" s="2">
        <v>1197831</v>
      </c>
      <c r="D2006" s="3">
        <v>44473</v>
      </c>
      <c r="E2006" s="2" t="s">
        <v>22</v>
      </c>
      <c r="F2006" s="2" t="s">
        <v>75</v>
      </c>
      <c r="G2006" s="2" t="s">
        <v>76</v>
      </c>
      <c r="H2006" s="2" t="s">
        <v>15</v>
      </c>
      <c r="I2006" s="4">
        <v>0.4</v>
      </c>
      <c r="J2006" s="5">
        <v>5750</v>
      </c>
      <c r="K2006" s="6">
        <f t="shared" si="14"/>
        <v>2300</v>
      </c>
      <c r="L2006" s="6">
        <f t="shared" si="15"/>
        <v>919.99999999999989</v>
      </c>
      <c r="M2006" s="7">
        <v>0.39999999999999997</v>
      </c>
    </row>
    <row r="2007" spans="2:13" x14ac:dyDescent="0.2">
      <c r="B2007" s="2" t="s">
        <v>21</v>
      </c>
      <c r="C2007" s="2">
        <v>1197831</v>
      </c>
      <c r="D2007" s="3">
        <v>44473</v>
      </c>
      <c r="E2007" s="2" t="s">
        <v>22</v>
      </c>
      <c r="F2007" s="2" t="s">
        <v>75</v>
      </c>
      <c r="G2007" s="2" t="s">
        <v>76</v>
      </c>
      <c r="H2007" s="2" t="s">
        <v>16</v>
      </c>
      <c r="I2007" s="4">
        <v>0.4</v>
      </c>
      <c r="J2007" s="5">
        <v>5750</v>
      </c>
      <c r="K2007" s="6">
        <f t="shared" si="14"/>
        <v>2300</v>
      </c>
      <c r="L2007" s="6">
        <f t="shared" si="15"/>
        <v>919.99999999999989</v>
      </c>
      <c r="M2007" s="7">
        <v>0.39999999999999997</v>
      </c>
    </row>
    <row r="2008" spans="2:13" x14ac:dyDescent="0.2">
      <c r="B2008" s="2" t="s">
        <v>21</v>
      </c>
      <c r="C2008" s="2">
        <v>1197831</v>
      </c>
      <c r="D2008" s="3">
        <v>44473</v>
      </c>
      <c r="E2008" s="2" t="s">
        <v>22</v>
      </c>
      <c r="F2008" s="2" t="s">
        <v>75</v>
      </c>
      <c r="G2008" s="2" t="s">
        <v>76</v>
      </c>
      <c r="H2008" s="2" t="s">
        <v>17</v>
      </c>
      <c r="I2008" s="4">
        <v>0.45</v>
      </c>
      <c r="J2008" s="5">
        <v>5250</v>
      </c>
      <c r="K2008" s="6">
        <f t="shared" si="14"/>
        <v>2362.5</v>
      </c>
      <c r="L2008" s="6">
        <f t="shared" si="15"/>
        <v>944.99999999999989</v>
      </c>
      <c r="M2008" s="7">
        <v>0.39999999999999997</v>
      </c>
    </row>
    <row r="2009" spans="2:13" x14ac:dyDescent="0.2">
      <c r="B2009" s="2" t="s">
        <v>21</v>
      </c>
      <c r="C2009" s="2">
        <v>1197831</v>
      </c>
      <c r="D2009" s="3">
        <v>44473</v>
      </c>
      <c r="E2009" s="2" t="s">
        <v>22</v>
      </c>
      <c r="F2009" s="2" t="s">
        <v>75</v>
      </c>
      <c r="G2009" s="2" t="s">
        <v>76</v>
      </c>
      <c r="H2009" s="2" t="s">
        <v>18</v>
      </c>
      <c r="I2009" s="4">
        <v>0.45</v>
      </c>
      <c r="J2009" s="5">
        <v>3750</v>
      </c>
      <c r="K2009" s="6">
        <f t="shared" si="14"/>
        <v>1687.5</v>
      </c>
      <c r="L2009" s="6">
        <f t="shared" si="15"/>
        <v>843.75</v>
      </c>
      <c r="M2009" s="7">
        <v>0.5</v>
      </c>
    </row>
    <row r="2010" spans="2:13" x14ac:dyDescent="0.2">
      <c r="B2010" s="2" t="s">
        <v>21</v>
      </c>
      <c r="C2010" s="2">
        <v>1197831</v>
      </c>
      <c r="D2010" s="3">
        <v>44473</v>
      </c>
      <c r="E2010" s="2" t="s">
        <v>22</v>
      </c>
      <c r="F2010" s="2" t="s">
        <v>75</v>
      </c>
      <c r="G2010" s="2" t="s">
        <v>76</v>
      </c>
      <c r="H2010" s="2" t="s">
        <v>19</v>
      </c>
      <c r="I2010" s="4">
        <v>0.35000000000000003</v>
      </c>
      <c r="J2010" s="5">
        <v>3500</v>
      </c>
      <c r="K2010" s="6">
        <f t="shared" si="14"/>
        <v>1225.0000000000002</v>
      </c>
      <c r="L2010" s="6">
        <f t="shared" si="15"/>
        <v>428.75000000000006</v>
      </c>
      <c r="M2010" s="7">
        <v>0.35</v>
      </c>
    </row>
    <row r="2011" spans="2:13" x14ac:dyDescent="0.2">
      <c r="B2011" s="2" t="s">
        <v>21</v>
      </c>
      <c r="C2011" s="2">
        <v>1197831</v>
      </c>
      <c r="D2011" s="3">
        <v>44473</v>
      </c>
      <c r="E2011" s="2" t="s">
        <v>22</v>
      </c>
      <c r="F2011" s="2" t="s">
        <v>75</v>
      </c>
      <c r="G2011" s="2" t="s">
        <v>76</v>
      </c>
      <c r="H2011" s="2" t="s">
        <v>20</v>
      </c>
      <c r="I2011" s="4">
        <v>0.45</v>
      </c>
      <c r="J2011" s="5">
        <v>5250</v>
      </c>
      <c r="K2011" s="6">
        <f t="shared" si="14"/>
        <v>2362.5</v>
      </c>
      <c r="L2011" s="6">
        <f t="shared" si="15"/>
        <v>1299.375</v>
      </c>
      <c r="M2011" s="7">
        <v>0.55000000000000004</v>
      </c>
    </row>
    <row r="2012" spans="2:13" x14ac:dyDescent="0.2">
      <c r="B2012" s="2" t="s">
        <v>21</v>
      </c>
      <c r="C2012" s="2">
        <v>1197831</v>
      </c>
      <c r="D2012" s="3">
        <v>44505</v>
      </c>
      <c r="E2012" s="2" t="s">
        <v>22</v>
      </c>
      <c r="F2012" s="2" t="s">
        <v>75</v>
      </c>
      <c r="G2012" s="2" t="s">
        <v>76</v>
      </c>
      <c r="H2012" s="2" t="s">
        <v>15</v>
      </c>
      <c r="I2012" s="4">
        <v>0.35000000000000003</v>
      </c>
      <c r="J2012" s="5">
        <v>6750</v>
      </c>
      <c r="K2012" s="6">
        <f t="shared" si="14"/>
        <v>2362.5</v>
      </c>
      <c r="L2012" s="6">
        <f t="shared" si="15"/>
        <v>944.99999999999989</v>
      </c>
      <c r="M2012" s="7">
        <v>0.39999999999999997</v>
      </c>
    </row>
    <row r="2013" spans="2:13" x14ac:dyDescent="0.2">
      <c r="B2013" s="2" t="s">
        <v>21</v>
      </c>
      <c r="C2013" s="2">
        <v>1197831</v>
      </c>
      <c r="D2013" s="3">
        <v>44505</v>
      </c>
      <c r="E2013" s="2" t="s">
        <v>22</v>
      </c>
      <c r="F2013" s="2" t="s">
        <v>75</v>
      </c>
      <c r="G2013" s="2" t="s">
        <v>76</v>
      </c>
      <c r="H2013" s="2" t="s">
        <v>16</v>
      </c>
      <c r="I2013" s="4">
        <v>0.35000000000000003</v>
      </c>
      <c r="J2013" s="5">
        <v>6750</v>
      </c>
      <c r="K2013" s="6">
        <f t="shared" si="14"/>
        <v>2362.5</v>
      </c>
      <c r="L2013" s="6">
        <f t="shared" si="15"/>
        <v>944.99999999999989</v>
      </c>
      <c r="M2013" s="7">
        <v>0.39999999999999997</v>
      </c>
    </row>
    <row r="2014" spans="2:13" x14ac:dyDescent="0.2">
      <c r="B2014" s="2" t="s">
        <v>21</v>
      </c>
      <c r="C2014" s="2">
        <v>1197831</v>
      </c>
      <c r="D2014" s="3">
        <v>44505</v>
      </c>
      <c r="E2014" s="2" t="s">
        <v>22</v>
      </c>
      <c r="F2014" s="2" t="s">
        <v>75</v>
      </c>
      <c r="G2014" s="2" t="s">
        <v>76</v>
      </c>
      <c r="H2014" s="2" t="s">
        <v>17</v>
      </c>
      <c r="I2014" s="4">
        <v>0.6</v>
      </c>
      <c r="J2014" s="5">
        <v>6000</v>
      </c>
      <c r="K2014" s="6">
        <f t="shared" si="14"/>
        <v>3600</v>
      </c>
      <c r="L2014" s="6">
        <f t="shared" si="15"/>
        <v>1439.9999999999998</v>
      </c>
      <c r="M2014" s="7">
        <v>0.39999999999999997</v>
      </c>
    </row>
    <row r="2015" spans="2:13" x14ac:dyDescent="0.2">
      <c r="B2015" s="2" t="s">
        <v>21</v>
      </c>
      <c r="C2015" s="2">
        <v>1197831</v>
      </c>
      <c r="D2015" s="3">
        <v>44505</v>
      </c>
      <c r="E2015" s="2" t="s">
        <v>22</v>
      </c>
      <c r="F2015" s="2" t="s">
        <v>75</v>
      </c>
      <c r="G2015" s="2" t="s">
        <v>76</v>
      </c>
      <c r="H2015" s="2" t="s">
        <v>18</v>
      </c>
      <c r="I2015" s="4">
        <v>0.6</v>
      </c>
      <c r="J2015" s="5">
        <v>4500</v>
      </c>
      <c r="K2015" s="6">
        <f t="shared" si="14"/>
        <v>2700</v>
      </c>
      <c r="L2015" s="6">
        <f t="shared" si="15"/>
        <v>1350</v>
      </c>
      <c r="M2015" s="7">
        <v>0.5</v>
      </c>
    </row>
    <row r="2016" spans="2:13" x14ac:dyDescent="0.2">
      <c r="B2016" s="2" t="s">
        <v>21</v>
      </c>
      <c r="C2016" s="2">
        <v>1197831</v>
      </c>
      <c r="D2016" s="3">
        <v>44505</v>
      </c>
      <c r="E2016" s="2" t="s">
        <v>22</v>
      </c>
      <c r="F2016" s="2" t="s">
        <v>75</v>
      </c>
      <c r="G2016" s="2" t="s">
        <v>76</v>
      </c>
      <c r="H2016" s="2" t="s">
        <v>19</v>
      </c>
      <c r="I2016" s="4">
        <v>0.54999999999999993</v>
      </c>
      <c r="J2016" s="5">
        <v>4250</v>
      </c>
      <c r="K2016" s="6">
        <f t="shared" si="14"/>
        <v>2337.4999999999995</v>
      </c>
      <c r="L2016" s="6">
        <f t="shared" si="15"/>
        <v>818.12499999999977</v>
      </c>
      <c r="M2016" s="7">
        <v>0.35</v>
      </c>
    </row>
    <row r="2017" spans="2:13" x14ac:dyDescent="0.2">
      <c r="B2017" s="2" t="s">
        <v>21</v>
      </c>
      <c r="C2017" s="2">
        <v>1197831</v>
      </c>
      <c r="D2017" s="3">
        <v>44505</v>
      </c>
      <c r="E2017" s="2" t="s">
        <v>22</v>
      </c>
      <c r="F2017" s="2" t="s">
        <v>75</v>
      </c>
      <c r="G2017" s="2" t="s">
        <v>76</v>
      </c>
      <c r="H2017" s="2" t="s">
        <v>20</v>
      </c>
      <c r="I2017" s="4">
        <v>0.65</v>
      </c>
      <c r="J2017" s="5">
        <v>6250</v>
      </c>
      <c r="K2017" s="6">
        <f t="shared" si="14"/>
        <v>4062.5</v>
      </c>
      <c r="L2017" s="6">
        <f t="shared" si="15"/>
        <v>2234.375</v>
      </c>
      <c r="M2017" s="7">
        <v>0.55000000000000004</v>
      </c>
    </row>
    <row r="2018" spans="2:13" x14ac:dyDescent="0.2">
      <c r="B2018" s="2" t="s">
        <v>21</v>
      </c>
      <c r="C2018" s="2">
        <v>1197831</v>
      </c>
      <c r="D2018" s="3">
        <v>44534</v>
      </c>
      <c r="E2018" s="2" t="s">
        <v>22</v>
      </c>
      <c r="F2018" s="2" t="s">
        <v>75</v>
      </c>
      <c r="G2018" s="2" t="s">
        <v>76</v>
      </c>
      <c r="H2018" s="2" t="s">
        <v>15</v>
      </c>
      <c r="I2018" s="4">
        <v>0.54999999999999993</v>
      </c>
      <c r="J2018" s="5">
        <v>7750</v>
      </c>
      <c r="K2018" s="6">
        <f t="shared" si="14"/>
        <v>4262.4999999999991</v>
      </c>
      <c r="L2018" s="6">
        <f t="shared" si="15"/>
        <v>1704.9999999999995</v>
      </c>
      <c r="M2018" s="7">
        <v>0.39999999999999997</v>
      </c>
    </row>
    <row r="2019" spans="2:13" x14ac:dyDescent="0.2">
      <c r="B2019" s="2" t="s">
        <v>21</v>
      </c>
      <c r="C2019" s="2">
        <v>1197831</v>
      </c>
      <c r="D2019" s="3">
        <v>44534</v>
      </c>
      <c r="E2019" s="2" t="s">
        <v>22</v>
      </c>
      <c r="F2019" s="2" t="s">
        <v>75</v>
      </c>
      <c r="G2019" s="2" t="s">
        <v>76</v>
      </c>
      <c r="H2019" s="2" t="s">
        <v>16</v>
      </c>
      <c r="I2019" s="4">
        <v>0.54999999999999993</v>
      </c>
      <c r="J2019" s="5">
        <v>7750</v>
      </c>
      <c r="K2019" s="6">
        <f t="shared" si="14"/>
        <v>4262.4999999999991</v>
      </c>
      <c r="L2019" s="6">
        <f t="shared" si="15"/>
        <v>1704.9999999999995</v>
      </c>
      <c r="M2019" s="7">
        <v>0.39999999999999997</v>
      </c>
    </row>
    <row r="2020" spans="2:13" x14ac:dyDescent="0.2">
      <c r="B2020" s="2" t="s">
        <v>21</v>
      </c>
      <c r="C2020" s="2">
        <v>1197831</v>
      </c>
      <c r="D2020" s="3">
        <v>44534</v>
      </c>
      <c r="E2020" s="2" t="s">
        <v>22</v>
      </c>
      <c r="F2020" s="2" t="s">
        <v>75</v>
      </c>
      <c r="G2020" s="2" t="s">
        <v>76</v>
      </c>
      <c r="H2020" s="2" t="s">
        <v>17</v>
      </c>
      <c r="I2020" s="4">
        <v>0.6</v>
      </c>
      <c r="J2020" s="5">
        <v>6750</v>
      </c>
      <c r="K2020" s="6">
        <f t="shared" si="14"/>
        <v>4050</v>
      </c>
      <c r="L2020" s="6">
        <f t="shared" si="15"/>
        <v>1619.9999999999998</v>
      </c>
      <c r="M2020" s="7">
        <v>0.39999999999999997</v>
      </c>
    </row>
    <row r="2021" spans="2:13" x14ac:dyDescent="0.2">
      <c r="B2021" s="2" t="s">
        <v>21</v>
      </c>
      <c r="C2021" s="2">
        <v>1197831</v>
      </c>
      <c r="D2021" s="3">
        <v>44534</v>
      </c>
      <c r="E2021" s="2" t="s">
        <v>22</v>
      </c>
      <c r="F2021" s="2" t="s">
        <v>75</v>
      </c>
      <c r="G2021" s="2" t="s">
        <v>76</v>
      </c>
      <c r="H2021" s="2" t="s">
        <v>18</v>
      </c>
      <c r="I2021" s="4">
        <v>0.6</v>
      </c>
      <c r="J2021" s="5">
        <v>5250</v>
      </c>
      <c r="K2021" s="6">
        <f t="shared" si="14"/>
        <v>3150</v>
      </c>
      <c r="L2021" s="6">
        <f t="shared" si="15"/>
        <v>1575</v>
      </c>
      <c r="M2021" s="7">
        <v>0.5</v>
      </c>
    </row>
    <row r="2022" spans="2:13" x14ac:dyDescent="0.2">
      <c r="B2022" s="2" t="s">
        <v>21</v>
      </c>
      <c r="C2022" s="2">
        <v>1197831</v>
      </c>
      <c r="D2022" s="3">
        <v>44534</v>
      </c>
      <c r="E2022" s="2" t="s">
        <v>22</v>
      </c>
      <c r="F2022" s="2" t="s">
        <v>75</v>
      </c>
      <c r="G2022" s="2" t="s">
        <v>76</v>
      </c>
      <c r="H2022" s="2" t="s">
        <v>19</v>
      </c>
      <c r="I2022" s="4">
        <v>0.54999999999999993</v>
      </c>
      <c r="J2022" s="5">
        <v>4750</v>
      </c>
      <c r="K2022" s="6">
        <f t="shared" si="14"/>
        <v>2612.4999999999995</v>
      </c>
      <c r="L2022" s="6">
        <f t="shared" si="15"/>
        <v>914.37499999999977</v>
      </c>
      <c r="M2022" s="7">
        <v>0.35</v>
      </c>
    </row>
    <row r="2023" spans="2:13" x14ac:dyDescent="0.2">
      <c r="B2023" s="2" t="s">
        <v>21</v>
      </c>
      <c r="C2023" s="2">
        <v>1197831</v>
      </c>
      <c r="D2023" s="3">
        <v>44534</v>
      </c>
      <c r="E2023" s="2" t="s">
        <v>22</v>
      </c>
      <c r="F2023" s="2" t="s">
        <v>75</v>
      </c>
      <c r="G2023" s="2" t="s">
        <v>76</v>
      </c>
      <c r="H2023" s="2" t="s">
        <v>20</v>
      </c>
      <c r="I2023" s="4">
        <v>0.65</v>
      </c>
      <c r="J2023" s="5">
        <v>7250</v>
      </c>
      <c r="K2023" s="6">
        <f t="shared" si="14"/>
        <v>4712.5</v>
      </c>
      <c r="L2023" s="6">
        <f t="shared" si="15"/>
        <v>2591.875</v>
      </c>
      <c r="M2023" s="7">
        <v>0.55000000000000004</v>
      </c>
    </row>
    <row r="2024" spans="2:13" x14ac:dyDescent="0.2">
      <c r="B2024" s="2" t="s">
        <v>25</v>
      </c>
      <c r="C2024" s="2">
        <v>1128299</v>
      </c>
      <c r="D2024" s="3">
        <v>44219</v>
      </c>
      <c r="E2024" s="2" t="s">
        <v>26</v>
      </c>
      <c r="F2024" s="2" t="s">
        <v>77</v>
      </c>
      <c r="G2024" s="2" t="s">
        <v>78</v>
      </c>
      <c r="H2024" s="2" t="s">
        <v>15</v>
      </c>
      <c r="I2024" s="4">
        <v>0.29999999999999993</v>
      </c>
      <c r="J2024" s="5">
        <v>4250</v>
      </c>
      <c r="K2024" s="6">
        <f t="shared" si="14"/>
        <v>1274.9999999999998</v>
      </c>
      <c r="L2024" s="6">
        <f t="shared" si="15"/>
        <v>446.24999999999989</v>
      </c>
      <c r="M2024" s="7">
        <v>0.35</v>
      </c>
    </row>
    <row r="2025" spans="2:13" x14ac:dyDescent="0.2">
      <c r="B2025" s="2" t="s">
        <v>25</v>
      </c>
      <c r="C2025" s="2">
        <v>1128299</v>
      </c>
      <c r="D2025" s="3">
        <v>44219</v>
      </c>
      <c r="E2025" s="2" t="s">
        <v>26</v>
      </c>
      <c r="F2025" s="2" t="s">
        <v>77</v>
      </c>
      <c r="G2025" s="2" t="s">
        <v>78</v>
      </c>
      <c r="H2025" s="2" t="s">
        <v>16</v>
      </c>
      <c r="I2025" s="4">
        <v>0.4</v>
      </c>
      <c r="J2025" s="5">
        <v>4250</v>
      </c>
      <c r="K2025" s="6">
        <f t="shared" si="14"/>
        <v>1700</v>
      </c>
      <c r="L2025" s="6">
        <f t="shared" si="15"/>
        <v>680</v>
      </c>
      <c r="M2025" s="7">
        <v>0.4</v>
      </c>
    </row>
    <row r="2026" spans="2:13" x14ac:dyDescent="0.2">
      <c r="B2026" s="2" t="s">
        <v>25</v>
      </c>
      <c r="C2026" s="2">
        <v>1128299</v>
      </c>
      <c r="D2026" s="3">
        <v>44219</v>
      </c>
      <c r="E2026" s="2" t="s">
        <v>26</v>
      </c>
      <c r="F2026" s="2" t="s">
        <v>77</v>
      </c>
      <c r="G2026" s="2" t="s">
        <v>78</v>
      </c>
      <c r="H2026" s="2" t="s">
        <v>17</v>
      </c>
      <c r="I2026" s="4">
        <v>0.4</v>
      </c>
      <c r="J2026" s="5">
        <v>4250</v>
      </c>
      <c r="K2026" s="6">
        <f t="shared" si="14"/>
        <v>1700</v>
      </c>
      <c r="L2026" s="6">
        <f t="shared" si="15"/>
        <v>595</v>
      </c>
      <c r="M2026" s="7">
        <v>0.35</v>
      </c>
    </row>
    <row r="2027" spans="2:13" x14ac:dyDescent="0.2">
      <c r="B2027" s="2" t="s">
        <v>25</v>
      </c>
      <c r="C2027" s="2">
        <v>1128299</v>
      </c>
      <c r="D2027" s="3">
        <v>44219</v>
      </c>
      <c r="E2027" s="2" t="s">
        <v>26</v>
      </c>
      <c r="F2027" s="2" t="s">
        <v>77</v>
      </c>
      <c r="G2027" s="2" t="s">
        <v>78</v>
      </c>
      <c r="H2027" s="2" t="s">
        <v>18</v>
      </c>
      <c r="I2027" s="4">
        <v>0.4</v>
      </c>
      <c r="J2027" s="5">
        <v>2750</v>
      </c>
      <c r="K2027" s="6">
        <f t="shared" si="14"/>
        <v>1100</v>
      </c>
      <c r="L2027" s="6">
        <f t="shared" si="15"/>
        <v>385</v>
      </c>
      <c r="M2027" s="7">
        <v>0.35</v>
      </c>
    </row>
    <row r="2028" spans="2:13" x14ac:dyDescent="0.2">
      <c r="B2028" s="2" t="s">
        <v>25</v>
      </c>
      <c r="C2028" s="2">
        <v>1128299</v>
      </c>
      <c r="D2028" s="3">
        <v>44219</v>
      </c>
      <c r="E2028" s="2" t="s">
        <v>26</v>
      </c>
      <c r="F2028" s="2" t="s">
        <v>77</v>
      </c>
      <c r="G2028" s="2" t="s">
        <v>78</v>
      </c>
      <c r="H2028" s="2" t="s">
        <v>19</v>
      </c>
      <c r="I2028" s="4">
        <v>0.45000000000000007</v>
      </c>
      <c r="J2028" s="5">
        <v>2250</v>
      </c>
      <c r="K2028" s="6">
        <f t="shared" si="14"/>
        <v>1012.5000000000001</v>
      </c>
      <c r="L2028" s="6">
        <f t="shared" si="15"/>
        <v>303.75</v>
      </c>
      <c r="M2028" s="7">
        <v>0.3</v>
      </c>
    </row>
    <row r="2029" spans="2:13" x14ac:dyDescent="0.2">
      <c r="B2029" s="2" t="s">
        <v>25</v>
      </c>
      <c r="C2029" s="2">
        <v>1128299</v>
      </c>
      <c r="D2029" s="3">
        <v>44219</v>
      </c>
      <c r="E2029" s="2" t="s">
        <v>26</v>
      </c>
      <c r="F2029" s="2" t="s">
        <v>77</v>
      </c>
      <c r="G2029" s="2" t="s">
        <v>78</v>
      </c>
      <c r="H2029" s="2" t="s">
        <v>20</v>
      </c>
      <c r="I2029" s="4">
        <v>0.4</v>
      </c>
      <c r="J2029" s="5">
        <v>4250</v>
      </c>
      <c r="K2029" s="6">
        <f t="shared" si="14"/>
        <v>1700</v>
      </c>
      <c r="L2029" s="6">
        <f t="shared" si="15"/>
        <v>425</v>
      </c>
      <c r="M2029" s="7">
        <v>0.25</v>
      </c>
    </row>
    <row r="2030" spans="2:13" x14ac:dyDescent="0.2">
      <c r="B2030" s="2" t="s">
        <v>25</v>
      </c>
      <c r="C2030" s="2">
        <v>1128299</v>
      </c>
      <c r="D2030" s="3">
        <v>44250</v>
      </c>
      <c r="E2030" s="2" t="s">
        <v>26</v>
      </c>
      <c r="F2030" s="2" t="s">
        <v>77</v>
      </c>
      <c r="G2030" s="2" t="s">
        <v>78</v>
      </c>
      <c r="H2030" s="2" t="s">
        <v>15</v>
      </c>
      <c r="I2030" s="4">
        <v>0.29999999999999993</v>
      </c>
      <c r="J2030" s="5">
        <v>4750</v>
      </c>
      <c r="K2030" s="6">
        <f t="shared" si="14"/>
        <v>1424.9999999999998</v>
      </c>
      <c r="L2030" s="6">
        <f t="shared" si="15"/>
        <v>498.74999999999989</v>
      </c>
      <c r="M2030" s="7">
        <v>0.35</v>
      </c>
    </row>
    <row r="2031" spans="2:13" x14ac:dyDescent="0.2">
      <c r="B2031" s="2" t="s">
        <v>25</v>
      </c>
      <c r="C2031" s="2">
        <v>1128299</v>
      </c>
      <c r="D2031" s="3">
        <v>44250</v>
      </c>
      <c r="E2031" s="2" t="s">
        <v>26</v>
      </c>
      <c r="F2031" s="2" t="s">
        <v>77</v>
      </c>
      <c r="G2031" s="2" t="s">
        <v>78</v>
      </c>
      <c r="H2031" s="2" t="s">
        <v>16</v>
      </c>
      <c r="I2031" s="4">
        <v>0.4</v>
      </c>
      <c r="J2031" s="5">
        <v>3750</v>
      </c>
      <c r="K2031" s="6">
        <f t="shared" si="14"/>
        <v>1500</v>
      </c>
      <c r="L2031" s="6">
        <f t="shared" si="15"/>
        <v>600</v>
      </c>
      <c r="M2031" s="7">
        <v>0.4</v>
      </c>
    </row>
    <row r="2032" spans="2:13" x14ac:dyDescent="0.2">
      <c r="B2032" s="2" t="s">
        <v>25</v>
      </c>
      <c r="C2032" s="2">
        <v>1128299</v>
      </c>
      <c r="D2032" s="3">
        <v>44250</v>
      </c>
      <c r="E2032" s="2" t="s">
        <v>26</v>
      </c>
      <c r="F2032" s="2" t="s">
        <v>77</v>
      </c>
      <c r="G2032" s="2" t="s">
        <v>78</v>
      </c>
      <c r="H2032" s="2" t="s">
        <v>17</v>
      </c>
      <c r="I2032" s="4">
        <v>0.4</v>
      </c>
      <c r="J2032" s="5">
        <v>3750</v>
      </c>
      <c r="K2032" s="6">
        <f t="shared" si="14"/>
        <v>1500</v>
      </c>
      <c r="L2032" s="6">
        <f t="shared" si="15"/>
        <v>525</v>
      </c>
      <c r="M2032" s="7">
        <v>0.35</v>
      </c>
    </row>
    <row r="2033" spans="2:13" x14ac:dyDescent="0.2">
      <c r="B2033" s="2" t="s">
        <v>25</v>
      </c>
      <c r="C2033" s="2">
        <v>1128299</v>
      </c>
      <c r="D2033" s="3">
        <v>44250</v>
      </c>
      <c r="E2033" s="2" t="s">
        <v>26</v>
      </c>
      <c r="F2033" s="2" t="s">
        <v>77</v>
      </c>
      <c r="G2033" s="2" t="s">
        <v>78</v>
      </c>
      <c r="H2033" s="2" t="s">
        <v>18</v>
      </c>
      <c r="I2033" s="4">
        <v>0.4</v>
      </c>
      <c r="J2033" s="5">
        <v>2250</v>
      </c>
      <c r="K2033" s="6">
        <f t="shared" si="14"/>
        <v>900</v>
      </c>
      <c r="L2033" s="6">
        <f t="shared" si="15"/>
        <v>315</v>
      </c>
      <c r="M2033" s="7">
        <v>0.35</v>
      </c>
    </row>
    <row r="2034" spans="2:13" x14ac:dyDescent="0.2">
      <c r="B2034" s="2" t="s">
        <v>25</v>
      </c>
      <c r="C2034" s="2">
        <v>1128299</v>
      </c>
      <c r="D2034" s="3">
        <v>44250</v>
      </c>
      <c r="E2034" s="2" t="s">
        <v>26</v>
      </c>
      <c r="F2034" s="2" t="s">
        <v>77</v>
      </c>
      <c r="G2034" s="2" t="s">
        <v>78</v>
      </c>
      <c r="H2034" s="2" t="s">
        <v>19</v>
      </c>
      <c r="I2034" s="4">
        <v>0.45000000000000007</v>
      </c>
      <c r="J2034" s="5">
        <v>1500</v>
      </c>
      <c r="K2034" s="6">
        <f t="shared" si="14"/>
        <v>675.00000000000011</v>
      </c>
      <c r="L2034" s="6">
        <f t="shared" si="15"/>
        <v>202.50000000000003</v>
      </c>
      <c r="M2034" s="7">
        <v>0.3</v>
      </c>
    </row>
    <row r="2035" spans="2:13" x14ac:dyDescent="0.2">
      <c r="B2035" s="2" t="s">
        <v>25</v>
      </c>
      <c r="C2035" s="2">
        <v>1128299</v>
      </c>
      <c r="D2035" s="3">
        <v>44250</v>
      </c>
      <c r="E2035" s="2" t="s">
        <v>26</v>
      </c>
      <c r="F2035" s="2" t="s">
        <v>77</v>
      </c>
      <c r="G2035" s="2" t="s">
        <v>78</v>
      </c>
      <c r="H2035" s="2" t="s">
        <v>20</v>
      </c>
      <c r="I2035" s="4">
        <v>0.4</v>
      </c>
      <c r="J2035" s="5">
        <v>3500</v>
      </c>
      <c r="K2035" s="6">
        <f t="shared" si="14"/>
        <v>1400</v>
      </c>
      <c r="L2035" s="6">
        <f t="shared" si="15"/>
        <v>350</v>
      </c>
      <c r="M2035" s="7">
        <v>0.25</v>
      </c>
    </row>
    <row r="2036" spans="2:13" x14ac:dyDescent="0.2">
      <c r="B2036" s="2" t="s">
        <v>25</v>
      </c>
      <c r="C2036" s="2">
        <v>1128299</v>
      </c>
      <c r="D2036" s="3">
        <v>44277</v>
      </c>
      <c r="E2036" s="2" t="s">
        <v>26</v>
      </c>
      <c r="F2036" s="2" t="s">
        <v>77</v>
      </c>
      <c r="G2036" s="2" t="s">
        <v>78</v>
      </c>
      <c r="H2036" s="2" t="s">
        <v>15</v>
      </c>
      <c r="I2036" s="4">
        <v>0.4</v>
      </c>
      <c r="J2036" s="5">
        <v>5000</v>
      </c>
      <c r="K2036" s="6">
        <f t="shared" si="14"/>
        <v>2000</v>
      </c>
      <c r="L2036" s="6">
        <f t="shared" si="15"/>
        <v>700</v>
      </c>
      <c r="M2036" s="7">
        <v>0.35</v>
      </c>
    </row>
    <row r="2037" spans="2:13" x14ac:dyDescent="0.2">
      <c r="B2037" s="2" t="s">
        <v>25</v>
      </c>
      <c r="C2037" s="2">
        <v>1128299</v>
      </c>
      <c r="D2037" s="3">
        <v>44277</v>
      </c>
      <c r="E2037" s="2" t="s">
        <v>26</v>
      </c>
      <c r="F2037" s="2" t="s">
        <v>77</v>
      </c>
      <c r="G2037" s="2" t="s">
        <v>78</v>
      </c>
      <c r="H2037" s="2" t="s">
        <v>16</v>
      </c>
      <c r="I2037" s="4">
        <v>0.5</v>
      </c>
      <c r="J2037" s="5">
        <v>3500</v>
      </c>
      <c r="K2037" s="6">
        <f t="shared" si="14"/>
        <v>1750</v>
      </c>
      <c r="L2037" s="6">
        <f t="shared" si="15"/>
        <v>700</v>
      </c>
      <c r="M2037" s="7">
        <v>0.4</v>
      </c>
    </row>
    <row r="2038" spans="2:13" x14ac:dyDescent="0.2">
      <c r="B2038" s="2" t="s">
        <v>25</v>
      </c>
      <c r="C2038" s="2">
        <v>1128299</v>
      </c>
      <c r="D2038" s="3">
        <v>44277</v>
      </c>
      <c r="E2038" s="2" t="s">
        <v>26</v>
      </c>
      <c r="F2038" s="2" t="s">
        <v>77</v>
      </c>
      <c r="G2038" s="2" t="s">
        <v>78</v>
      </c>
      <c r="H2038" s="2" t="s">
        <v>17</v>
      </c>
      <c r="I2038" s="4">
        <v>0.5</v>
      </c>
      <c r="J2038" s="5">
        <v>3500</v>
      </c>
      <c r="K2038" s="6">
        <f t="shared" si="14"/>
        <v>1750</v>
      </c>
      <c r="L2038" s="6">
        <f t="shared" si="15"/>
        <v>612.5</v>
      </c>
      <c r="M2038" s="7">
        <v>0.35</v>
      </c>
    </row>
    <row r="2039" spans="2:13" x14ac:dyDescent="0.2">
      <c r="B2039" s="2" t="s">
        <v>25</v>
      </c>
      <c r="C2039" s="2">
        <v>1128299</v>
      </c>
      <c r="D2039" s="3">
        <v>44277</v>
      </c>
      <c r="E2039" s="2" t="s">
        <v>26</v>
      </c>
      <c r="F2039" s="2" t="s">
        <v>77</v>
      </c>
      <c r="G2039" s="2" t="s">
        <v>78</v>
      </c>
      <c r="H2039" s="2" t="s">
        <v>18</v>
      </c>
      <c r="I2039" s="4">
        <v>0.5</v>
      </c>
      <c r="J2039" s="5">
        <v>2250</v>
      </c>
      <c r="K2039" s="6">
        <f t="shared" si="14"/>
        <v>1125</v>
      </c>
      <c r="L2039" s="6">
        <f t="shared" si="15"/>
        <v>393.75</v>
      </c>
      <c r="M2039" s="7">
        <v>0.35</v>
      </c>
    </row>
    <row r="2040" spans="2:13" x14ac:dyDescent="0.2">
      <c r="B2040" s="2" t="s">
        <v>25</v>
      </c>
      <c r="C2040" s="2">
        <v>1128299</v>
      </c>
      <c r="D2040" s="3">
        <v>44277</v>
      </c>
      <c r="E2040" s="2" t="s">
        <v>26</v>
      </c>
      <c r="F2040" s="2" t="s">
        <v>77</v>
      </c>
      <c r="G2040" s="2" t="s">
        <v>78</v>
      </c>
      <c r="H2040" s="2" t="s">
        <v>19</v>
      </c>
      <c r="I2040" s="4">
        <v>0.55000000000000004</v>
      </c>
      <c r="J2040" s="5">
        <v>1250</v>
      </c>
      <c r="K2040" s="6">
        <f t="shared" si="14"/>
        <v>687.5</v>
      </c>
      <c r="L2040" s="6">
        <f t="shared" si="15"/>
        <v>206.25</v>
      </c>
      <c r="M2040" s="7">
        <v>0.3</v>
      </c>
    </row>
    <row r="2041" spans="2:13" x14ac:dyDescent="0.2">
      <c r="B2041" s="2" t="s">
        <v>25</v>
      </c>
      <c r="C2041" s="2">
        <v>1128299</v>
      </c>
      <c r="D2041" s="3">
        <v>44277</v>
      </c>
      <c r="E2041" s="2" t="s">
        <v>26</v>
      </c>
      <c r="F2041" s="2" t="s">
        <v>77</v>
      </c>
      <c r="G2041" s="2" t="s">
        <v>78</v>
      </c>
      <c r="H2041" s="2" t="s">
        <v>20</v>
      </c>
      <c r="I2041" s="4">
        <v>0.5</v>
      </c>
      <c r="J2041" s="5">
        <v>3250</v>
      </c>
      <c r="K2041" s="6">
        <f t="shared" si="14"/>
        <v>1625</v>
      </c>
      <c r="L2041" s="6">
        <f t="shared" si="15"/>
        <v>406.25</v>
      </c>
      <c r="M2041" s="7">
        <v>0.25</v>
      </c>
    </row>
    <row r="2042" spans="2:13" x14ac:dyDescent="0.2">
      <c r="B2042" s="2" t="s">
        <v>25</v>
      </c>
      <c r="C2042" s="2">
        <v>1128299</v>
      </c>
      <c r="D2042" s="3">
        <v>44309</v>
      </c>
      <c r="E2042" s="2" t="s">
        <v>26</v>
      </c>
      <c r="F2042" s="2" t="s">
        <v>77</v>
      </c>
      <c r="G2042" s="2" t="s">
        <v>78</v>
      </c>
      <c r="H2042" s="2" t="s">
        <v>15</v>
      </c>
      <c r="I2042" s="4">
        <v>0.5</v>
      </c>
      <c r="J2042" s="5">
        <v>5000</v>
      </c>
      <c r="K2042" s="6">
        <f t="shared" si="14"/>
        <v>2500</v>
      </c>
      <c r="L2042" s="6">
        <f t="shared" si="15"/>
        <v>875</v>
      </c>
      <c r="M2042" s="7">
        <v>0.35</v>
      </c>
    </row>
    <row r="2043" spans="2:13" x14ac:dyDescent="0.2">
      <c r="B2043" s="2" t="s">
        <v>25</v>
      </c>
      <c r="C2043" s="2">
        <v>1128299</v>
      </c>
      <c r="D2043" s="3">
        <v>44309</v>
      </c>
      <c r="E2043" s="2" t="s">
        <v>26</v>
      </c>
      <c r="F2043" s="2" t="s">
        <v>77</v>
      </c>
      <c r="G2043" s="2" t="s">
        <v>78</v>
      </c>
      <c r="H2043" s="2" t="s">
        <v>16</v>
      </c>
      <c r="I2043" s="4">
        <v>0.55000000000000004</v>
      </c>
      <c r="J2043" s="5">
        <v>3000</v>
      </c>
      <c r="K2043" s="6">
        <f t="shared" si="14"/>
        <v>1650.0000000000002</v>
      </c>
      <c r="L2043" s="6">
        <f t="shared" si="15"/>
        <v>660.00000000000011</v>
      </c>
      <c r="M2043" s="7">
        <v>0.4</v>
      </c>
    </row>
    <row r="2044" spans="2:13" x14ac:dyDescent="0.2">
      <c r="B2044" s="2" t="s">
        <v>25</v>
      </c>
      <c r="C2044" s="2">
        <v>1128299</v>
      </c>
      <c r="D2044" s="3">
        <v>44309</v>
      </c>
      <c r="E2044" s="2" t="s">
        <v>26</v>
      </c>
      <c r="F2044" s="2" t="s">
        <v>77</v>
      </c>
      <c r="G2044" s="2" t="s">
        <v>78</v>
      </c>
      <c r="H2044" s="2" t="s">
        <v>17</v>
      </c>
      <c r="I2044" s="4">
        <v>0.55000000000000004</v>
      </c>
      <c r="J2044" s="5">
        <v>3500</v>
      </c>
      <c r="K2044" s="6">
        <f t="shared" si="14"/>
        <v>1925.0000000000002</v>
      </c>
      <c r="L2044" s="6">
        <f t="shared" si="15"/>
        <v>673.75</v>
      </c>
      <c r="M2044" s="7">
        <v>0.35</v>
      </c>
    </row>
    <row r="2045" spans="2:13" x14ac:dyDescent="0.2">
      <c r="B2045" s="2" t="s">
        <v>25</v>
      </c>
      <c r="C2045" s="2">
        <v>1128299</v>
      </c>
      <c r="D2045" s="3">
        <v>44309</v>
      </c>
      <c r="E2045" s="2" t="s">
        <v>26</v>
      </c>
      <c r="F2045" s="2" t="s">
        <v>77</v>
      </c>
      <c r="G2045" s="2" t="s">
        <v>78</v>
      </c>
      <c r="H2045" s="2" t="s">
        <v>18</v>
      </c>
      <c r="I2045" s="4">
        <v>0.5</v>
      </c>
      <c r="J2045" s="5">
        <v>2500</v>
      </c>
      <c r="K2045" s="6">
        <f t="shared" si="14"/>
        <v>1250</v>
      </c>
      <c r="L2045" s="6">
        <f t="shared" si="15"/>
        <v>437.5</v>
      </c>
      <c r="M2045" s="7">
        <v>0.35</v>
      </c>
    </row>
    <row r="2046" spans="2:13" x14ac:dyDescent="0.2">
      <c r="B2046" s="2" t="s">
        <v>25</v>
      </c>
      <c r="C2046" s="2">
        <v>1128299</v>
      </c>
      <c r="D2046" s="3">
        <v>44309</v>
      </c>
      <c r="E2046" s="2" t="s">
        <v>26</v>
      </c>
      <c r="F2046" s="2" t="s">
        <v>77</v>
      </c>
      <c r="G2046" s="2" t="s">
        <v>78</v>
      </c>
      <c r="H2046" s="2" t="s">
        <v>19</v>
      </c>
      <c r="I2046" s="4">
        <v>0.55000000000000004</v>
      </c>
      <c r="J2046" s="5">
        <v>1500</v>
      </c>
      <c r="K2046" s="6">
        <f t="shared" si="14"/>
        <v>825.00000000000011</v>
      </c>
      <c r="L2046" s="6">
        <f t="shared" si="15"/>
        <v>247.50000000000003</v>
      </c>
      <c r="M2046" s="7">
        <v>0.3</v>
      </c>
    </row>
    <row r="2047" spans="2:13" x14ac:dyDescent="0.2">
      <c r="B2047" s="2" t="s">
        <v>25</v>
      </c>
      <c r="C2047" s="2">
        <v>1128299</v>
      </c>
      <c r="D2047" s="3">
        <v>44309</v>
      </c>
      <c r="E2047" s="2" t="s">
        <v>26</v>
      </c>
      <c r="F2047" s="2" t="s">
        <v>77</v>
      </c>
      <c r="G2047" s="2" t="s">
        <v>78</v>
      </c>
      <c r="H2047" s="2" t="s">
        <v>20</v>
      </c>
      <c r="I2047" s="4">
        <v>0.70000000000000007</v>
      </c>
      <c r="J2047" s="5">
        <v>3250</v>
      </c>
      <c r="K2047" s="6">
        <f t="shared" si="14"/>
        <v>2275</v>
      </c>
      <c r="L2047" s="6">
        <f t="shared" si="15"/>
        <v>568.75</v>
      </c>
      <c r="M2047" s="7">
        <v>0.25</v>
      </c>
    </row>
    <row r="2048" spans="2:13" x14ac:dyDescent="0.2">
      <c r="B2048" s="2" t="s">
        <v>25</v>
      </c>
      <c r="C2048" s="2">
        <v>1128299</v>
      </c>
      <c r="D2048" s="3">
        <v>44340</v>
      </c>
      <c r="E2048" s="2" t="s">
        <v>26</v>
      </c>
      <c r="F2048" s="2" t="s">
        <v>77</v>
      </c>
      <c r="G2048" s="2" t="s">
        <v>78</v>
      </c>
      <c r="H2048" s="2" t="s">
        <v>15</v>
      </c>
      <c r="I2048" s="4">
        <v>0.5</v>
      </c>
      <c r="J2048" s="5">
        <v>5250</v>
      </c>
      <c r="K2048" s="6">
        <f t="shared" ref="K2048:K2302" si="16">I2048*J2048</f>
        <v>2625</v>
      </c>
      <c r="L2048" s="6">
        <f t="shared" ref="L2048:L2302" si="17">K2048*M2048</f>
        <v>918.74999999999989</v>
      </c>
      <c r="M2048" s="7">
        <v>0.35</v>
      </c>
    </row>
    <row r="2049" spans="2:13" x14ac:dyDescent="0.2">
      <c r="B2049" s="2" t="s">
        <v>25</v>
      </c>
      <c r="C2049" s="2">
        <v>1128299</v>
      </c>
      <c r="D2049" s="3">
        <v>44340</v>
      </c>
      <c r="E2049" s="2" t="s">
        <v>26</v>
      </c>
      <c r="F2049" s="2" t="s">
        <v>77</v>
      </c>
      <c r="G2049" s="2" t="s">
        <v>78</v>
      </c>
      <c r="H2049" s="2" t="s">
        <v>16</v>
      </c>
      <c r="I2049" s="4">
        <v>0.55000000000000004</v>
      </c>
      <c r="J2049" s="5">
        <v>3750</v>
      </c>
      <c r="K2049" s="6">
        <f t="shared" si="16"/>
        <v>2062.5</v>
      </c>
      <c r="L2049" s="6">
        <f t="shared" si="17"/>
        <v>825</v>
      </c>
      <c r="M2049" s="7">
        <v>0.4</v>
      </c>
    </row>
    <row r="2050" spans="2:13" x14ac:dyDescent="0.2">
      <c r="B2050" s="2" t="s">
        <v>25</v>
      </c>
      <c r="C2050" s="2">
        <v>1128299</v>
      </c>
      <c r="D2050" s="3">
        <v>44340</v>
      </c>
      <c r="E2050" s="2" t="s">
        <v>26</v>
      </c>
      <c r="F2050" s="2" t="s">
        <v>77</v>
      </c>
      <c r="G2050" s="2" t="s">
        <v>78</v>
      </c>
      <c r="H2050" s="2" t="s">
        <v>17</v>
      </c>
      <c r="I2050" s="4">
        <v>0.55000000000000004</v>
      </c>
      <c r="J2050" s="5">
        <v>4000</v>
      </c>
      <c r="K2050" s="6">
        <f t="shared" si="16"/>
        <v>2200</v>
      </c>
      <c r="L2050" s="6">
        <f t="shared" si="17"/>
        <v>770</v>
      </c>
      <c r="M2050" s="7">
        <v>0.35</v>
      </c>
    </row>
    <row r="2051" spans="2:13" x14ac:dyDescent="0.2">
      <c r="B2051" s="2" t="s">
        <v>25</v>
      </c>
      <c r="C2051" s="2">
        <v>1128299</v>
      </c>
      <c r="D2051" s="3">
        <v>44340</v>
      </c>
      <c r="E2051" s="2" t="s">
        <v>26</v>
      </c>
      <c r="F2051" s="2" t="s">
        <v>77</v>
      </c>
      <c r="G2051" s="2" t="s">
        <v>78</v>
      </c>
      <c r="H2051" s="2" t="s">
        <v>18</v>
      </c>
      <c r="I2051" s="4">
        <v>0.5</v>
      </c>
      <c r="J2051" s="5">
        <v>3000</v>
      </c>
      <c r="K2051" s="6">
        <f t="shared" si="16"/>
        <v>1500</v>
      </c>
      <c r="L2051" s="6">
        <f t="shared" si="17"/>
        <v>525</v>
      </c>
      <c r="M2051" s="7">
        <v>0.35</v>
      </c>
    </row>
    <row r="2052" spans="2:13" x14ac:dyDescent="0.2">
      <c r="B2052" s="2" t="s">
        <v>25</v>
      </c>
      <c r="C2052" s="2">
        <v>1128299</v>
      </c>
      <c r="D2052" s="3">
        <v>44340</v>
      </c>
      <c r="E2052" s="2" t="s">
        <v>26</v>
      </c>
      <c r="F2052" s="2" t="s">
        <v>77</v>
      </c>
      <c r="G2052" s="2" t="s">
        <v>78</v>
      </c>
      <c r="H2052" s="2" t="s">
        <v>19</v>
      </c>
      <c r="I2052" s="4">
        <v>0.55000000000000004</v>
      </c>
      <c r="J2052" s="5">
        <v>2000</v>
      </c>
      <c r="K2052" s="6">
        <f t="shared" si="16"/>
        <v>1100</v>
      </c>
      <c r="L2052" s="6">
        <f t="shared" si="17"/>
        <v>330</v>
      </c>
      <c r="M2052" s="7">
        <v>0.3</v>
      </c>
    </row>
    <row r="2053" spans="2:13" x14ac:dyDescent="0.2">
      <c r="B2053" s="2" t="s">
        <v>25</v>
      </c>
      <c r="C2053" s="2">
        <v>1128299</v>
      </c>
      <c r="D2053" s="3">
        <v>44340</v>
      </c>
      <c r="E2053" s="2" t="s">
        <v>26</v>
      </c>
      <c r="F2053" s="2" t="s">
        <v>77</v>
      </c>
      <c r="G2053" s="2" t="s">
        <v>78</v>
      </c>
      <c r="H2053" s="2" t="s">
        <v>20</v>
      </c>
      <c r="I2053" s="4">
        <v>0.70000000000000007</v>
      </c>
      <c r="J2053" s="5">
        <v>3750</v>
      </c>
      <c r="K2053" s="6">
        <f t="shared" si="16"/>
        <v>2625.0000000000005</v>
      </c>
      <c r="L2053" s="6">
        <f t="shared" si="17"/>
        <v>656.25000000000011</v>
      </c>
      <c r="M2053" s="7">
        <v>0.25</v>
      </c>
    </row>
    <row r="2054" spans="2:13" x14ac:dyDescent="0.2">
      <c r="B2054" s="2" t="s">
        <v>25</v>
      </c>
      <c r="C2054" s="2">
        <v>1128299</v>
      </c>
      <c r="D2054" s="3">
        <v>44370</v>
      </c>
      <c r="E2054" s="2" t="s">
        <v>26</v>
      </c>
      <c r="F2054" s="2" t="s">
        <v>77</v>
      </c>
      <c r="G2054" s="2" t="s">
        <v>78</v>
      </c>
      <c r="H2054" s="2" t="s">
        <v>15</v>
      </c>
      <c r="I2054" s="4">
        <v>0.5</v>
      </c>
      <c r="J2054" s="5">
        <v>6250</v>
      </c>
      <c r="K2054" s="6">
        <f t="shared" si="16"/>
        <v>3125</v>
      </c>
      <c r="L2054" s="6">
        <f t="shared" si="17"/>
        <v>1093.75</v>
      </c>
      <c r="M2054" s="7">
        <v>0.35</v>
      </c>
    </row>
    <row r="2055" spans="2:13" x14ac:dyDescent="0.2">
      <c r="B2055" s="2" t="s">
        <v>25</v>
      </c>
      <c r="C2055" s="2">
        <v>1128299</v>
      </c>
      <c r="D2055" s="3">
        <v>44370</v>
      </c>
      <c r="E2055" s="2" t="s">
        <v>26</v>
      </c>
      <c r="F2055" s="2" t="s">
        <v>77</v>
      </c>
      <c r="G2055" s="2" t="s">
        <v>78</v>
      </c>
      <c r="H2055" s="2" t="s">
        <v>16</v>
      </c>
      <c r="I2055" s="4">
        <v>0.55000000000000004</v>
      </c>
      <c r="J2055" s="5">
        <v>4750</v>
      </c>
      <c r="K2055" s="6">
        <f t="shared" si="16"/>
        <v>2612.5</v>
      </c>
      <c r="L2055" s="6">
        <f t="shared" si="17"/>
        <v>1045</v>
      </c>
      <c r="M2055" s="7">
        <v>0.4</v>
      </c>
    </row>
    <row r="2056" spans="2:13" x14ac:dyDescent="0.2">
      <c r="B2056" s="2" t="s">
        <v>25</v>
      </c>
      <c r="C2056" s="2">
        <v>1128299</v>
      </c>
      <c r="D2056" s="3">
        <v>44370</v>
      </c>
      <c r="E2056" s="2" t="s">
        <v>26</v>
      </c>
      <c r="F2056" s="2" t="s">
        <v>77</v>
      </c>
      <c r="G2056" s="2" t="s">
        <v>78</v>
      </c>
      <c r="H2056" s="2" t="s">
        <v>17</v>
      </c>
      <c r="I2056" s="4">
        <v>0.55000000000000004</v>
      </c>
      <c r="J2056" s="5">
        <v>4750</v>
      </c>
      <c r="K2056" s="6">
        <f t="shared" si="16"/>
        <v>2612.5</v>
      </c>
      <c r="L2056" s="6">
        <f t="shared" si="17"/>
        <v>914.37499999999989</v>
      </c>
      <c r="M2056" s="7">
        <v>0.35</v>
      </c>
    </row>
    <row r="2057" spans="2:13" x14ac:dyDescent="0.2">
      <c r="B2057" s="2" t="s">
        <v>25</v>
      </c>
      <c r="C2057" s="2">
        <v>1128299</v>
      </c>
      <c r="D2057" s="3">
        <v>44370</v>
      </c>
      <c r="E2057" s="2" t="s">
        <v>26</v>
      </c>
      <c r="F2057" s="2" t="s">
        <v>77</v>
      </c>
      <c r="G2057" s="2" t="s">
        <v>78</v>
      </c>
      <c r="H2057" s="2" t="s">
        <v>18</v>
      </c>
      <c r="I2057" s="4">
        <v>0.5</v>
      </c>
      <c r="J2057" s="5">
        <v>3500</v>
      </c>
      <c r="K2057" s="6">
        <f t="shared" si="16"/>
        <v>1750</v>
      </c>
      <c r="L2057" s="6">
        <f t="shared" si="17"/>
        <v>612.5</v>
      </c>
      <c r="M2057" s="7">
        <v>0.35</v>
      </c>
    </row>
    <row r="2058" spans="2:13" x14ac:dyDescent="0.2">
      <c r="B2058" s="2" t="s">
        <v>25</v>
      </c>
      <c r="C2058" s="2">
        <v>1128299</v>
      </c>
      <c r="D2058" s="3">
        <v>44370</v>
      </c>
      <c r="E2058" s="2" t="s">
        <v>26</v>
      </c>
      <c r="F2058" s="2" t="s">
        <v>77</v>
      </c>
      <c r="G2058" s="2" t="s">
        <v>78</v>
      </c>
      <c r="H2058" s="2" t="s">
        <v>19</v>
      </c>
      <c r="I2058" s="4">
        <v>0.55000000000000004</v>
      </c>
      <c r="J2058" s="5">
        <v>2250</v>
      </c>
      <c r="K2058" s="6">
        <f t="shared" si="16"/>
        <v>1237.5</v>
      </c>
      <c r="L2058" s="6">
        <f t="shared" si="17"/>
        <v>371.25</v>
      </c>
      <c r="M2058" s="7">
        <v>0.3</v>
      </c>
    </row>
    <row r="2059" spans="2:13" x14ac:dyDescent="0.2">
      <c r="B2059" s="2" t="s">
        <v>25</v>
      </c>
      <c r="C2059" s="2">
        <v>1128299</v>
      </c>
      <c r="D2059" s="3">
        <v>44370</v>
      </c>
      <c r="E2059" s="2" t="s">
        <v>26</v>
      </c>
      <c r="F2059" s="2" t="s">
        <v>77</v>
      </c>
      <c r="G2059" s="2" t="s">
        <v>78</v>
      </c>
      <c r="H2059" s="2" t="s">
        <v>20</v>
      </c>
      <c r="I2059" s="4">
        <v>0.70000000000000007</v>
      </c>
      <c r="J2059" s="5">
        <v>5250</v>
      </c>
      <c r="K2059" s="6">
        <f t="shared" si="16"/>
        <v>3675.0000000000005</v>
      </c>
      <c r="L2059" s="6">
        <f t="shared" si="17"/>
        <v>918.75000000000011</v>
      </c>
      <c r="M2059" s="7">
        <v>0.25</v>
      </c>
    </row>
    <row r="2060" spans="2:13" x14ac:dyDescent="0.2">
      <c r="B2060" s="2" t="s">
        <v>25</v>
      </c>
      <c r="C2060" s="2">
        <v>1128299</v>
      </c>
      <c r="D2060" s="3">
        <v>44399</v>
      </c>
      <c r="E2060" s="2" t="s">
        <v>26</v>
      </c>
      <c r="F2060" s="2" t="s">
        <v>77</v>
      </c>
      <c r="G2060" s="2" t="s">
        <v>78</v>
      </c>
      <c r="H2060" s="2" t="s">
        <v>15</v>
      </c>
      <c r="I2060" s="4">
        <v>0.5</v>
      </c>
      <c r="J2060" s="5">
        <v>6750</v>
      </c>
      <c r="K2060" s="6">
        <f t="shared" si="16"/>
        <v>3375</v>
      </c>
      <c r="L2060" s="6">
        <f t="shared" si="17"/>
        <v>1181.25</v>
      </c>
      <c r="M2060" s="7">
        <v>0.35</v>
      </c>
    </row>
    <row r="2061" spans="2:13" x14ac:dyDescent="0.2">
      <c r="B2061" s="2" t="s">
        <v>25</v>
      </c>
      <c r="C2061" s="2">
        <v>1128299</v>
      </c>
      <c r="D2061" s="3">
        <v>44399</v>
      </c>
      <c r="E2061" s="2" t="s">
        <v>26</v>
      </c>
      <c r="F2061" s="2" t="s">
        <v>77</v>
      </c>
      <c r="G2061" s="2" t="s">
        <v>78</v>
      </c>
      <c r="H2061" s="2" t="s">
        <v>16</v>
      </c>
      <c r="I2061" s="4">
        <v>0.55000000000000004</v>
      </c>
      <c r="J2061" s="5">
        <v>5250</v>
      </c>
      <c r="K2061" s="6">
        <f t="shared" si="16"/>
        <v>2887.5000000000005</v>
      </c>
      <c r="L2061" s="6">
        <f t="shared" si="17"/>
        <v>1155.0000000000002</v>
      </c>
      <c r="M2061" s="7">
        <v>0.4</v>
      </c>
    </row>
    <row r="2062" spans="2:13" x14ac:dyDescent="0.2">
      <c r="B2062" s="2" t="s">
        <v>25</v>
      </c>
      <c r="C2062" s="2">
        <v>1128299</v>
      </c>
      <c r="D2062" s="3">
        <v>44399</v>
      </c>
      <c r="E2062" s="2" t="s">
        <v>26</v>
      </c>
      <c r="F2062" s="2" t="s">
        <v>77</v>
      </c>
      <c r="G2062" s="2" t="s">
        <v>78</v>
      </c>
      <c r="H2062" s="2" t="s">
        <v>17</v>
      </c>
      <c r="I2062" s="4">
        <v>0.55000000000000004</v>
      </c>
      <c r="J2062" s="5">
        <v>4750</v>
      </c>
      <c r="K2062" s="6">
        <f t="shared" si="16"/>
        <v>2612.5</v>
      </c>
      <c r="L2062" s="6">
        <f t="shared" si="17"/>
        <v>914.37499999999989</v>
      </c>
      <c r="M2062" s="7">
        <v>0.35</v>
      </c>
    </row>
    <row r="2063" spans="2:13" x14ac:dyDescent="0.2">
      <c r="B2063" s="2" t="s">
        <v>25</v>
      </c>
      <c r="C2063" s="2">
        <v>1128299</v>
      </c>
      <c r="D2063" s="3">
        <v>44399</v>
      </c>
      <c r="E2063" s="2" t="s">
        <v>26</v>
      </c>
      <c r="F2063" s="2" t="s">
        <v>77</v>
      </c>
      <c r="G2063" s="2" t="s">
        <v>78</v>
      </c>
      <c r="H2063" s="2" t="s">
        <v>18</v>
      </c>
      <c r="I2063" s="4">
        <v>0.5</v>
      </c>
      <c r="J2063" s="5">
        <v>3750</v>
      </c>
      <c r="K2063" s="6">
        <f t="shared" si="16"/>
        <v>1875</v>
      </c>
      <c r="L2063" s="6">
        <f t="shared" si="17"/>
        <v>656.25</v>
      </c>
      <c r="M2063" s="7">
        <v>0.35</v>
      </c>
    </row>
    <row r="2064" spans="2:13" x14ac:dyDescent="0.2">
      <c r="B2064" s="2" t="s">
        <v>25</v>
      </c>
      <c r="C2064" s="2">
        <v>1128299</v>
      </c>
      <c r="D2064" s="3">
        <v>44399</v>
      </c>
      <c r="E2064" s="2" t="s">
        <v>26</v>
      </c>
      <c r="F2064" s="2" t="s">
        <v>77</v>
      </c>
      <c r="G2064" s="2" t="s">
        <v>78</v>
      </c>
      <c r="H2064" s="2" t="s">
        <v>19</v>
      </c>
      <c r="I2064" s="4">
        <v>0.55000000000000004</v>
      </c>
      <c r="J2064" s="5">
        <v>4250</v>
      </c>
      <c r="K2064" s="6">
        <f t="shared" si="16"/>
        <v>2337.5</v>
      </c>
      <c r="L2064" s="6">
        <f t="shared" si="17"/>
        <v>701.25</v>
      </c>
      <c r="M2064" s="7">
        <v>0.3</v>
      </c>
    </row>
    <row r="2065" spans="2:13" x14ac:dyDescent="0.2">
      <c r="B2065" s="2" t="s">
        <v>25</v>
      </c>
      <c r="C2065" s="2">
        <v>1128299</v>
      </c>
      <c r="D2065" s="3">
        <v>44399</v>
      </c>
      <c r="E2065" s="2" t="s">
        <v>26</v>
      </c>
      <c r="F2065" s="2" t="s">
        <v>77</v>
      </c>
      <c r="G2065" s="2" t="s">
        <v>78</v>
      </c>
      <c r="H2065" s="2" t="s">
        <v>20</v>
      </c>
      <c r="I2065" s="4">
        <v>0.70000000000000007</v>
      </c>
      <c r="J2065" s="5">
        <v>4250</v>
      </c>
      <c r="K2065" s="6">
        <f t="shared" si="16"/>
        <v>2975.0000000000005</v>
      </c>
      <c r="L2065" s="6">
        <f t="shared" si="17"/>
        <v>743.75000000000011</v>
      </c>
      <c r="M2065" s="7">
        <v>0.25</v>
      </c>
    </row>
    <row r="2066" spans="2:13" x14ac:dyDescent="0.2">
      <c r="B2066" s="2" t="s">
        <v>25</v>
      </c>
      <c r="C2066" s="2">
        <v>1128299</v>
      </c>
      <c r="D2066" s="3">
        <v>44431</v>
      </c>
      <c r="E2066" s="2" t="s">
        <v>26</v>
      </c>
      <c r="F2066" s="2" t="s">
        <v>77</v>
      </c>
      <c r="G2066" s="2" t="s">
        <v>78</v>
      </c>
      <c r="H2066" s="2" t="s">
        <v>15</v>
      </c>
      <c r="I2066" s="4">
        <v>0.55000000000000004</v>
      </c>
      <c r="J2066" s="5">
        <v>6250</v>
      </c>
      <c r="K2066" s="6">
        <f t="shared" si="16"/>
        <v>3437.5000000000005</v>
      </c>
      <c r="L2066" s="6">
        <f t="shared" si="17"/>
        <v>1203.125</v>
      </c>
      <c r="M2066" s="7">
        <v>0.35</v>
      </c>
    </row>
    <row r="2067" spans="2:13" x14ac:dyDescent="0.2">
      <c r="B2067" s="2" t="s">
        <v>25</v>
      </c>
      <c r="C2067" s="2">
        <v>1128299</v>
      </c>
      <c r="D2067" s="3">
        <v>44431</v>
      </c>
      <c r="E2067" s="2" t="s">
        <v>26</v>
      </c>
      <c r="F2067" s="2" t="s">
        <v>77</v>
      </c>
      <c r="G2067" s="2" t="s">
        <v>78</v>
      </c>
      <c r="H2067" s="2" t="s">
        <v>16</v>
      </c>
      <c r="I2067" s="4">
        <v>0.60000000000000009</v>
      </c>
      <c r="J2067" s="5">
        <v>5750</v>
      </c>
      <c r="K2067" s="6">
        <f t="shared" si="16"/>
        <v>3450.0000000000005</v>
      </c>
      <c r="L2067" s="6">
        <f t="shared" si="17"/>
        <v>1380.0000000000002</v>
      </c>
      <c r="M2067" s="7">
        <v>0.4</v>
      </c>
    </row>
    <row r="2068" spans="2:13" x14ac:dyDescent="0.2">
      <c r="B2068" s="2" t="s">
        <v>25</v>
      </c>
      <c r="C2068" s="2">
        <v>1128299</v>
      </c>
      <c r="D2068" s="3">
        <v>44431</v>
      </c>
      <c r="E2068" s="2" t="s">
        <v>26</v>
      </c>
      <c r="F2068" s="2" t="s">
        <v>77</v>
      </c>
      <c r="G2068" s="2" t="s">
        <v>78</v>
      </c>
      <c r="H2068" s="2" t="s">
        <v>17</v>
      </c>
      <c r="I2068" s="4">
        <v>0.55000000000000004</v>
      </c>
      <c r="J2068" s="5">
        <v>4500</v>
      </c>
      <c r="K2068" s="6">
        <f t="shared" si="16"/>
        <v>2475</v>
      </c>
      <c r="L2068" s="6">
        <f t="shared" si="17"/>
        <v>866.25</v>
      </c>
      <c r="M2068" s="7">
        <v>0.35</v>
      </c>
    </row>
    <row r="2069" spans="2:13" x14ac:dyDescent="0.2">
      <c r="B2069" s="2" t="s">
        <v>25</v>
      </c>
      <c r="C2069" s="2">
        <v>1128299</v>
      </c>
      <c r="D2069" s="3">
        <v>44431</v>
      </c>
      <c r="E2069" s="2" t="s">
        <v>26</v>
      </c>
      <c r="F2069" s="2" t="s">
        <v>77</v>
      </c>
      <c r="G2069" s="2" t="s">
        <v>78</v>
      </c>
      <c r="H2069" s="2" t="s">
        <v>18</v>
      </c>
      <c r="I2069" s="4">
        <v>0.55000000000000004</v>
      </c>
      <c r="J2069" s="5">
        <v>4000</v>
      </c>
      <c r="K2069" s="6">
        <f t="shared" si="16"/>
        <v>2200</v>
      </c>
      <c r="L2069" s="6">
        <f t="shared" si="17"/>
        <v>770</v>
      </c>
      <c r="M2069" s="7">
        <v>0.35</v>
      </c>
    </row>
    <row r="2070" spans="2:13" x14ac:dyDescent="0.2">
      <c r="B2070" s="2" t="s">
        <v>25</v>
      </c>
      <c r="C2070" s="2">
        <v>1128299</v>
      </c>
      <c r="D2070" s="3">
        <v>44431</v>
      </c>
      <c r="E2070" s="2" t="s">
        <v>26</v>
      </c>
      <c r="F2070" s="2" t="s">
        <v>77</v>
      </c>
      <c r="G2070" s="2" t="s">
        <v>78</v>
      </c>
      <c r="H2070" s="2" t="s">
        <v>19</v>
      </c>
      <c r="I2070" s="4">
        <v>0.65</v>
      </c>
      <c r="J2070" s="5">
        <v>4000</v>
      </c>
      <c r="K2070" s="6">
        <f t="shared" si="16"/>
        <v>2600</v>
      </c>
      <c r="L2070" s="6">
        <f t="shared" si="17"/>
        <v>780</v>
      </c>
      <c r="M2070" s="7">
        <v>0.3</v>
      </c>
    </row>
    <row r="2071" spans="2:13" x14ac:dyDescent="0.2">
      <c r="B2071" s="2" t="s">
        <v>25</v>
      </c>
      <c r="C2071" s="2">
        <v>1128299</v>
      </c>
      <c r="D2071" s="3">
        <v>44431</v>
      </c>
      <c r="E2071" s="2" t="s">
        <v>26</v>
      </c>
      <c r="F2071" s="2" t="s">
        <v>77</v>
      </c>
      <c r="G2071" s="2" t="s">
        <v>78</v>
      </c>
      <c r="H2071" s="2" t="s">
        <v>20</v>
      </c>
      <c r="I2071" s="4">
        <v>0.70000000000000007</v>
      </c>
      <c r="J2071" s="5">
        <v>3750</v>
      </c>
      <c r="K2071" s="6">
        <f t="shared" si="16"/>
        <v>2625.0000000000005</v>
      </c>
      <c r="L2071" s="6">
        <f t="shared" si="17"/>
        <v>656.25000000000011</v>
      </c>
      <c r="M2071" s="7">
        <v>0.25</v>
      </c>
    </row>
    <row r="2072" spans="2:13" x14ac:dyDescent="0.2">
      <c r="B2072" s="2" t="s">
        <v>25</v>
      </c>
      <c r="C2072" s="2">
        <v>1128299</v>
      </c>
      <c r="D2072" s="3">
        <v>44463</v>
      </c>
      <c r="E2072" s="2" t="s">
        <v>26</v>
      </c>
      <c r="F2072" s="2" t="s">
        <v>77</v>
      </c>
      <c r="G2072" s="2" t="s">
        <v>78</v>
      </c>
      <c r="H2072" s="2" t="s">
        <v>15</v>
      </c>
      <c r="I2072" s="4">
        <v>0.45000000000000007</v>
      </c>
      <c r="J2072" s="5">
        <v>5750</v>
      </c>
      <c r="K2072" s="6">
        <f t="shared" si="16"/>
        <v>2587.5000000000005</v>
      </c>
      <c r="L2072" s="6">
        <f t="shared" si="17"/>
        <v>905.62500000000011</v>
      </c>
      <c r="M2072" s="7">
        <v>0.35</v>
      </c>
    </row>
    <row r="2073" spans="2:13" x14ac:dyDescent="0.2">
      <c r="B2073" s="2" t="s">
        <v>25</v>
      </c>
      <c r="C2073" s="2">
        <v>1128299</v>
      </c>
      <c r="D2073" s="3">
        <v>44463</v>
      </c>
      <c r="E2073" s="2" t="s">
        <v>26</v>
      </c>
      <c r="F2073" s="2" t="s">
        <v>77</v>
      </c>
      <c r="G2073" s="2" t="s">
        <v>78</v>
      </c>
      <c r="H2073" s="2" t="s">
        <v>16</v>
      </c>
      <c r="I2073" s="4">
        <v>0.50000000000000011</v>
      </c>
      <c r="J2073" s="5">
        <v>5750</v>
      </c>
      <c r="K2073" s="6">
        <f t="shared" si="16"/>
        <v>2875.0000000000005</v>
      </c>
      <c r="L2073" s="6">
        <f t="shared" si="17"/>
        <v>1150.0000000000002</v>
      </c>
      <c r="M2073" s="7">
        <v>0.4</v>
      </c>
    </row>
    <row r="2074" spans="2:13" x14ac:dyDescent="0.2">
      <c r="B2074" s="2" t="s">
        <v>25</v>
      </c>
      <c r="C2074" s="2">
        <v>1128299</v>
      </c>
      <c r="D2074" s="3">
        <v>44463</v>
      </c>
      <c r="E2074" s="2" t="s">
        <v>26</v>
      </c>
      <c r="F2074" s="2" t="s">
        <v>77</v>
      </c>
      <c r="G2074" s="2" t="s">
        <v>78</v>
      </c>
      <c r="H2074" s="2" t="s">
        <v>17</v>
      </c>
      <c r="I2074" s="4">
        <v>0.45000000000000007</v>
      </c>
      <c r="J2074" s="5">
        <v>4250</v>
      </c>
      <c r="K2074" s="6">
        <f t="shared" si="16"/>
        <v>1912.5000000000002</v>
      </c>
      <c r="L2074" s="6">
        <f t="shared" si="17"/>
        <v>669.375</v>
      </c>
      <c r="M2074" s="7">
        <v>0.35</v>
      </c>
    </row>
    <row r="2075" spans="2:13" x14ac:dyDescent="0.2">
      <c r="B2075" s="2" t="s">
        <v>25</v>
      </c>
      <c r="C2075" s="2">
        <v>1128299</v>
      </c>
      <c r="D2075" s="3">
        <v>44463</v>
      </c>
      <c r="E2075" s="2" t="s">
        <v>26</v>
      </c>
      <c r="F2075" s="2" t="s">
        <v>77</v>
      </c>
      <c r="G2075" s="2" t="s">
        <v>78</v>
      </c>
      <c r="H2075" s="2" t="s">
        <v>18</v>
      </c>
      <c r="I2075" s="4">
        <v>0.45000000000000007</v>
      </c>
      <c r="J2075" s="5">
        <v>3750</v>
      </c>
      <c r="K2075" s="6">
        <f t="shared" si="16"/>
        <v>1687.5000000000002</v>
      </c>
      <c r="L2075" s="6">
        <f t="shared" si="17"/>
        <v>590.625</v>
      </c>
      <c r="M2075" s="7">
        <v>0.35</v>
      </c>
    </row>
    <row r="2076" spans="2:13" x14ac:dyDescent="0.2">
      <c r="B2076" s="2" t="s">
        <v>25</v>
      </c>
      <c r="C2076" s="2">
        <v>1128299</v>
      </c>
      <c r="D2076" s="3">
        <v>44463</v>
      </c>
      <c r="E2076" s="2" t="s">
        <v>26</v>
      </c>
      <c r="F2076" s="2" t="s">
        <v>77</v>
      </c>
      <c r="G2076" s="2" t="s">
        <v>78</v>
      </c>
      <c r="H2076" s="2" t="s">
        <v>19</v>
      </c>
      <c r="I2076" s="4">
        <v>0.55000000000000004</v>
      </c>
      <c r="J2076" s="5">
        <v>3750</v>
      </c>
      <c r="K2076" s="6">
        <f t="shared" si="16"/>
        <v>2062.5</v>
      </c>
      <c r="L2076" s="6">
        <f t="shared" si="17"/>
        <v>618.75</v>
      </c>
      <c r="M2076" s="7">
        <v>0.3</v>
      </c>
    </row>
    <row r="2077" spans="2:13" x14ac:dyDescent="0.2">
      <c r="B2077" s="2" t="s">
        <v>25</v>
      </c>
      <c r="C2077" s="2">
        <v>1128299</v>
      </c>
      <c r="D2077" s="3">
        <v>44463</v>
      </c>
      <c r="E2077" s="2" t="s">
        <v>26</v>
      </c>
      <c r="F2077" s="2" t="s">
        <v>77</v>
      </c>
      <c r="G2077" s="2" t="s">
        <v>78</v>
      </c>
      <c r="H2077" s="2" t="s">
        <v>20</v>
      </c>
      <c r="I2077" s="4">
        <v>0.60000000000000009</v>
      </c>
      <c r="J2077" s="5">
        <v>4250</v>
      </c>
      <c r="K2077" s="6">
        <f t="shared" si="16"/>
        <v>2550.0000000000005</v>
      </c>
      <c r="L2077" s="6">
        <f t="shared" si="17"/>
        <v>637.50000000000011</v>
      </c>
      <c r="M2077" s="7">
        <v>0.25</v>
      </c>
    </row>
    <row r="2078" spans="2:13" x14ac:dyDescent="0.2">
      <c r="B2078" s="2" t="s">
        <v>25</v>
      </c>
      <c r="C2078" s="2">
        <v>1128299</v>
      </c>
      <c r="D2078" s="3">
        <v>44492</v>
      </c>
      <c r="E2078" s="2" t="s">
        <v>26</v>
      </c>
      <c r="F2078" s="2" t="s">
        <v>77</v>
      </c>
      <c r="G2078" s="2" t="s">
        <v>78</v>
      </c>
      <c r="H2078" s="2" t="s">
        <v>15</v>
      </c>
      <c r="I2078" s="4">
        <v>0.45000000000000007</v>
      </c>
      <c r="J2078" s="5">
        <v>5000</v>
      </c>
      <c r="K2078" s="6">
        <f t="shared" si="16"/>
        <v>2250.0000000000005</v>
      </c>
      <c r="L2078" s="6">
        <f t="shared" si="17"/>
        <v>787.50000000000011</v>
      </c>
      <c r="M2078" s="7">
        <v>0.35</v>
      </c>
    </row>
    <row r="2079" spans="2:13" x14ac:dyDescent="0.2">
      <c r="B2079" s="2" t="s">
        <v>25</v>
      </c>
      <c r="C2079" s="2">
        <v>1128299</v>
      </c>
      <c r="D2079" s="3">
        <v>44492</v>
      </c>
      <c r="E2079" s="2" t="s">
        <v>26</v>
      </c>
      <c r="F2079" s="2" t="s">
        <v>77</v>
      </c>
      <c r="G2079" s="2" t="s">
        <v>78</v>
      </c>
      <c r="H2079" s="2" t="s">
        <v>16</v>
      </c>
      <c r="I2079" s="4">
        <v>0.50000000000000011</v>
      </c>
      <c r="J2079" s="5">
        <v>5000</v>
      </c>
      <c r="K2079" s="6">
        <f t="shared" si="16"/>
        <v>2500.0000000000005</v>
      </c>
      <c r="L2079" s="6">
        <f t="shared" si="17"/>
        <v>1000.0000000000002</v>
      </c>
      <c r="M2079" s="7">
        <v>0.4</v>
      </c>
    </row>
    <row r="2080" spans="2:13" x14ac:dyDescent="0.2">
      <c r="B2080" s="2" t="s">
        <v>25</v>
      </c>
      <c r="C2080" s="2">
        <v>1128299</v>
      </c>
      <c r="D2080" s="3">
        <v>44492</v>
      </c>
      <c r="E2080" s="2" t="s">
        <v>26</v>
      </c>
      <c r="F2080" s="2" t="s">
        <v>77</v>
      </c>
      <c r="G2080" s="2" t="s">
        <v>78</v>
      </c>
      <c r="H2080" s="2" t="s">
        <v>17</v>
      </c>
      <c r="I2080" s="4">
        <v>0.45000000000000007</v>
      </c>
      <c r="J2080" s="5">
        <v>3250</v>
      </c>
      <c r="K2080" s="6">
        <f t="shared" si="16"/>
        <v>1462.5000000000002</v>
      </c>
      <c r="L2080" s="6">
        <f t="shared" si="17"/>
        <v>511.87500000000006</v>
      </c>
      <c r="M2080" s="7">
        <v>0.35</v>
      </c>
    </row>
    <row r="2081" spans="2:13" x14ac:dyDescent="0.2">
      <c r="B2081" s="2" t="s">
        <v>25</v>
      </c>
      <c r="C2081" s="2">
        <v>1128299</v>
      </c>
      <c r="D2081" s="3">
        <v>44492</v>
      </c>
      <c r="E2081" s="2" t="s">
        <v>26</v>
      </c>
      <c r="F2081" s="2" t="s">
        <v>77</v>
      </c>
      <c r="G2081" s="2" t="s">
        <v>78</v>
      </c>
      <c r="H2081" s="2" t="s">
        <v>18</v>
      </c>
      <c r="I2081" s="4">
        <v>0.45000000000000007</v>
      </c>
      <c r="J2081" s="5">
        <v>3000</v>
      </c>
      <c r="K2081" s="6">
        <f t="shared" si="16"/>
        <v>1350.0000000000002</v>
      </c>
      <c r="L2081" s="6">
        <f t="shared" si="17"/>
        <v>472.50000000000006</v>
      </c>
      <c r="M2081" s="7">
        <v>0.35</v>
      </c>
    </row>
    <row r="2082" spans="2:13" x14ac:dyDescent="0.2">
      <c r="B2082" s="2" t="s">
        <v>25</v>
      </c>
      <c r="C2082" s="2">
        <v>1128299</v>
      </c>
      <c r="D2082" s="3">
        <v>44492</v>
      </c>
      <c r="E2082" s="2" t="s">
        <v>26</v>
      </c>
      <c r="F2082" s="2" t="s">
        <v>77</v>
      </c>
      <c r="G2082" s="2" t="s">
        <v>78</v>
      </c>
      <c r="H2082" s="2" t="s">
        <v>19</v>
      </c>
      <c r="I2082" s="4">
        <v>0.55000000000000004</v>
      </c>
      <c r="J2082" s="5">
        <v>2750</v>
      </c>
      <c r="K2082" s="6">
        <f t="shared" si="16"/>
        <v>1512.5000000000002</v>
      </c>
      <c r="L2082" s="6">
        <f t="shared" si="17"/>
        <v>453.75000000000006</v>
      </c>
      <c r="M2082" s="7">
        <v>0.3</v>
      </c>
    </row>
    <row r="2083" spans="2:13" x14ac:dyDescent="0.2">
      <c r="B2083" s="2" t="s">
        <v>25</v>
      </c>
      <c r="C2083" s="2">
        <v>1128299</v>
      </c>
      <c r="D2083" s="3">
        <v>44492</v>
      </c>
      <c r="E2083" s="2" t="s">
        <v>26</v>
      </c>
      <c r="F2083" s="2" t="s">
        <v>77</v>
      </c>
      <c r="G2083" s="2" t="s">
        <v>78</v>
      </c>
      <c r="H2083" s="2" t="s">
        <v>20</v>
      </c>
      <c r="I2083" s="4">
        <v>0.60000000000000009</v>
      </c>
      <c r="J2083" s="5">
        <v>3250</v>
      </c>
      <c r="K2083" s="6">
        <f t="shared" si="16"/>
        <v>1950.0000000000002</v>
      </c>
      <c r="L2083" s="6">
        <f t="shared" si="17"/>
        <v>487.50000000000006</v>
      </c>
      <c r="M2083" s="7">
        <v>0.25</v>
      </c>
    </row>
    <row r="2084" spans="2:13" x14ac:dyDescent="0.2">
      <c r="B2084" s="2" t="s">
        <v>25</v>
      </c>
      <c r="C2084" s="2">
        <v>1128299</v>
      </c>
      <c r="D2084" s="3">
        <v>44523</v>
      </c>
      <c r="E2084" s="2" t="s">
        <v>26</v>
      </c>
      <c r="F2084" s="2" t="s">
        <v>77</v>
      </c>
      <c r="G2084" s="2" t="s">
        <v>78</v>
      </c>
      <c r="H2084" s="2" t="s">
        <v>15</v>
      </c>
      <c r="I2084" s="4">
        <v>0.45000000000000007</v>
      </c>
      <c r="J2084" s="5">
        <v>5000</v>
      </c>
      <c r="K2084" s="6">
        <f t="shared" si="16"/>
        <v>2250.0000000000005</v>
      </c>
      <c r="L2084" s="6">
        <f t="shared" si="17"/>
        <v>787.50000000000011</v>
      </c>
      <c r="M2084" s="7">
        <v>0.35</v>
      </c>
    </row>
    <row r="2085" spans="2:13" x14ac:dyDescent="0.2">
      <c r="B2085" s="2" t="s">
        <v>25</v>
      </c>
      <c r="C2085" s="2">
        <v>1128299</v>
      </c>
      <c r="D2085" s="3">
        <v>44523</v>
      </c>
      <c r="E2085" s="2" t="s">
        <v>26</v>
      </c>
      <c r="F2085" s="2" t="s">
        <v>77</v>
      </c>
      <c r="G2085" s="2" t="s">
        <v>78</v>
      </c>
      <c r="H2085" s="2" t="s">
        <v>16</v>
      </c>
      <c r="I2085" s="4">
        <v>0.50000000000000011</v>
      </c>
      <c r="J2085" s="5">
        <v>5250</v>
      </c>
      <c r="K2085" s="6">
        <f t="shared" si="16"/>
        <v>2625.0000000000005</v>
      </c>
      <c r="L2085" s="6">
        <f t="shared" si="17"/>
        <v>1050.0000000000002</v>
      </c>
      <c r="M2085" s="7">
        <v>0.4</v>
      </c>
    </row>
    <row r="2086" spans="2:13" x14ac:dyDescent="0.2">
      <c r="B2086" s="2" t="s">
        <v>25</v>
      </c>
      <c r="C2086" s="2">
        <v>1128299</v>
      </c>
      <c r="D2086" s="3">
        <v>44523</v>
      </c>
      <c r="E2086" s="2" t="s">
        <v>26</v>
      </c>
      <c r="F2086" s="2" t="s">
        <v>77</v>
      </c>
      <c r="G2086" s="2" t="s">
        <v>78</v>
      </c>
      <c r="H2086" s="2" t="s">
        <v>17</v>
      </c>
      <c r="I2086" s="4">
        <v>0.45000000000000007</v>
      </c>
      <c r="J2086" s="5">
        <v>3750</v>
      </c>
      <c r="K2086" s="6">
        <f t="shared" si="16"/>
        <v>1687.5000000000002</v>
      </c>
      <c r="L2086" s="6">
        <f t="shared" si="17"/>
        <v>590.625</v>
      </c>
      <c r="M2086" s="7">
        <v>0.35</v>
      </c>
    </row>
    <row r="2087" spans="2:13" x14ac:dyDescent="0.2">
      <c r="B2087" s="2" t="s">
        <v>25</v>
      </c>
      <c r="C2087" s="2">
        <v>1128299</v>
      </c>
      <c r="D2087" s="3">
        <v>44523</v>
      </c>
      <c r="E2087" s="2" t="s">
        <v>26</v>
      </c>
      <c r="F2087" s="2" t="s">
        <v>77</v>
      </c>
      <c r="G2087" s="2" t="s">
        <v>78</v>
      </c>
      <c r="H2087" s="2" t="s">
        <v>18</v>
      </c>
      <c r="I2087" s="4">
        <v>0.45000000000000007</v>
      </c>
      <c r="J2087" s="5">
        <v>3500</v>
      </c>
      <c r="K2087" s="6">
        <f t="shared" si="16"/>
        <v>1575.0000000000002</v>
      </c>
      <c r="L2087" s="6">
        <f t="shared" si="17"/>
        <v>551.25</v>
      </c>
      <c r="M2087" s="7">
        <v>0.35</v>
      </c>
    </row>
    <row r="2088" spans="2:13" x14ac:dyDescent="0.2">
      <c r="B2088" s="2" t="s">
        <v>25</v>
      </c>
      <c r="C2088" s="2">
        <v>1128299</v>
      </c>
      <c r="D2088" s="3">
        <v>44523</v>
      </c>
      <c r="E2088" s="2" t="s">
        <v>26</v>
      </c>
      <c r="F2088" s="2" t="s">
        <v>77</v>
      </c>
      <c r="G2088" s="2" t="s">
        <v>78</v>
      </c>
      <c r="H2088" s="2" t="s">
        <v>19</v>
      </c>
      <c r="I2088" s="4">
        <v>0.55000000000000004</v>
      </c>
      <c r="J2088" s="5">
        <v>3000</v>
      </c>
      <c r="K2088" s="6">
        <f t="shared" si="16"/>
        <v>1650.0000000000002</v>
      </c>
      <c r="L2088" s="6">
        <f t="shared" si="17"/>
        <v>495.00000000000006</v>
      </c>
      <c r="M2088" s="7">
        <v>0.3</v>
      </c>
    </row>
    <row r="2089" spans="2:13" x14ac:dyDescent="0.2">
      <c r="B2089" s="2" t="s">
        <v>25</v>
      </c>
      <c r="C2089" s="2">
        <v>1128299</v>
      </c>
      <c r="D2089" s="3">
        <v>44523</v>
      </c>
      <c r="E2089" s="2" t="s">
        <v>26</v>
      </c>
      <c r="F2089" s="2" t="s">
        <v>77</v>
      </c>
      <c r="G2089" s="2" t="s">
        <v>78</v>
      </c>
      <c r="H2089" s="2" t="s">
        <v>20</v>
      </c>
      <c r="I2089" s="4">
        <v>0.60000000000000009</v>
      </c>
      <c r="J2089" s="5">
        <v>4250</v>
      </c>
      <c r="K2089" s="6">
        <f t="shared" si="16"/>
        <v>2550.0000000000005</v>
      </c>
      <c r="L2089" s="6">
        <f t="shared" si="17"/>
        <v>637.50000000000011</v>
      </c>
      <c r="M2089" s="7">
        <v>0.25</v>
      </c>
    </row>
    <row r="2090" spans="2:13" x14ac:dyDescent="0.2">
      <c r="B2090" s="2" t="s">
        <v>25</v>
      </c>
      <c r="C2090" s="2">
        <v>1128299</v>
      </c>
      <c r="D2090" s="3">
        <v>44552</v>
      </c>
      <c r="E2090" s="2" t="s">
        <v>26</v>
      </c>
      <c r="F2090" s="2" t="s">
        <v>77</v>
      </c>
      <c r="G2090" s="2" t="s">
        <v>78</v>
      </c>
      <c r="H2090" s="2" t="s">
        <v>15</v>
      </c>
      <c r="I2090" s="4">
        <v>0.45000000000000007</v>
      </c>
      <c r="J2090" s="5">
        <v>6250</v>
      </c>
      <c r="K2090" s="6">
        <f t="shared" si="16"/>
        <v>2812.5000000000005</v>
      </c>
      <c r="L2090" s="6">
        <f t="shared" si="17"/>
        <v>984.37500000000011</v>
      </c>
      <c r="M2090" s="7">
        <v>0.35</v>
      </c>
    </row>
    <row r="2091" spans="2:13" x14ac:dyDescent="0.2">
      <c r="B2091" s="2" t="s">
        <v>25</v>
      </c>
      <c r="C2091" s="2">
        <v>1128299</v>
      </c>
      <c r="D2091" s="3">
        <v>44552</v>
      </c>
      <c r="E2091" s="2" t="s">
        <v>26</v>
      </c>
      <c r="F2091" s="2" t="s">
        <v>77</v>
      </c>
      <c r="G2091" s="2" t="s">
        <v>78</v>
      </c>
      <c r="H2091" s="2" t="s">
        <v>16</v>
      </c>
      <c r="I2091" s="4">
        <v>0.50000000000000011</v>
      </c>
      <c r="J2091" s="5">
        <v>6250</v>
      </c>
      <c r="K2091" s="6">
        <f t="shared" si="16"/>
        <v>3125.0000000000009</v>
      </c>
      <c r="L2091" s="6">
        <f t="shared" si="17"/>
        <v>1250.0000000000005</v>
      </c>
      <c r="M2091" s="7">
        <v>0.4</v>
      </c>
    </row>
    <row r="2092" spans="2:13" x14ac:dyDescent="0.2">
      <c r="B2092" s="2" t="s">
        <v>25</v>
      </c>
      <c r="C2092" s="2">
        <v>1128299</v>
      </c>
      <c r="D2092" s="3">
        <v>44552</v>
      </c>
      <c r="E2092" s="2" t="s">
        <v>26</v>
      </c>
      <c r="F2092" s="2" t="s">
        <v>77</v>
      </c>
      <c r="G2092" s="2" t="s">
        <v>78</v>
      </c>
      <c r="H2092" s="2" t="s">
        <v>17</v>
      </c>
      <c r="I2092" s="4">
        <v>0.45000000000000007</v>
      </c>
      <c r="J2092" s="5">
        <v>4250</v>
      </c>
      <c r="K2092" s="6">
        <f t="shared" si="16"/>
        <v>1912.5000000000002</v>
      </c>
      <c r="L2092" s="6">
        <f t="shared" si="17"/>
        <v>669.375</v>
      </c>
      <c r="M2092" s="7">
        <v>0.35</v>
      </c>
    </row>
    <row r="2093" spans="2:13" x14ac:dyDescent="0.2">
      <c r="B2093" s="2" t="s">
        <v>25</v>
      </c>
      <c r="C2093" s="2">
        <v>1128299</v>
      </c>
      <c r="D2093" s="3">
        <v>44552</v>
      </c>
      <c r="E2093" s="2" t="s">
        <v>26</v>
      </c>
      <c r="F2093" s="2" t="s">
        <v>77</v>
      </c>
      <c r="G2093" s="2" t="s">
        <v>78</v>
      </c>
      <c r="H2093" s="2" t="s">
        <v>18</v>
      </c>
      <c r="I2093" s="4">
        <v>0.45000000000000007</v>
      </c>
      <c r="J2093" s="5">
        <v>4250</v>
      </c>
      <c r="K2093" s="6">
        <f t="shared" si="16"/>
        <v>1912.5000000000002</v>
      </c>
      <c r="L2093" s="6">
        <f t="shared" si="17"/>
        <v>669.375</v>
      </c>
      <c r="M2093" s="7">
        <v>0.35</v>
      </c>
    </row>
    <row r="2094" spans="2:13" x14ac:dyDescent="0.2">
      <c r="B2094" s="2" t="s">
        <v>25</v>
      </c>
      <c r="C2094" s="2">
        <v>1128299</v>
      </c>
      <c r="D2094" s="3">
        <v>44552</v>
      </c>
      <c r="E2094" s="2" t="s">
        <v>26</v>
      </c>
      <c r="F2094" s="2" t="s">
        <v>77</v>
      </c>
      <c r="G2094" s="2" t="s">
        <v>78</v>
      </c>
      <c r="H2094" s="2" t="s">
        <v>19</v>
      </c>
      <c r="I2094" s="4">
        <v>0.55000000000000004</v>
      </c>
      <c r="J2094" s="5">
        <v>3500</v>
      </c>
      <c r="K2094" s="6">
        <f t="shared" si="16"/>
        <v>1925.0000000000002</v>
      </c>
      <c r="L2094" s="6">
        <f t="shared" si="17"/>
        <v>577.5</v>
      </c>
      <c r="M2094" s="7">
        <v>0.3</v>
      </c>
    </row>
    <row r="2095" spans="2:13" x14ac:dyDescent="0.2">
      <c r="B2095" s="2" t="s">
        <v>25</v>
      </c>
      <c r="C2095" s="2">
        <v>1128299</v>
      </c>
      <c r="D2095" s="3">
        <v>44552</v>
      </c>
      <c r="E2095" s="2" t="s">
        <v>26</v>
      </c>
      <c r="F2095" s="2" t="s">
        <v>77</v>
      </c>
      <c r="G2095" s="2" t="s">
        <v>78</v>
      </c>
      <c r="H2095" s="2" t="s">
        <v>20</v>
      </c>
      <c r="I2095" s="4">
        <v>0.60000000000000009</v>
      </c>
      <c r="J2095" s="5">
        <v>4500</v>
      </c>
      <c r="K2095" s="6">
        <f t="shared" si="16"/>
        <v>2700.0000000000005</v>
      </c>
      <c r="L2095" s="6">
        <f t="shared" si="17"/>
        <v>675.00000000000011</v>
      </c>
      <c r="M2095" s="7">
        <v>0.25</v>
      </c>
    </row>
    <row r="2096" spans="2:13" x14ac:dyDescent="0.2">
      <c r="B2096" s="2" t="s">
        <v>25</v>
      </c>
      <c r="C2096" s="2">
        <v>1128299</v>
      </c>
      <c r="D2096" s="3">
        <v>44222</v>
      </c>
      <c r="E2096" s="2" t="s">
        <v>26</v>
      </c>
      <c r="F2096" s="2" t="s">
        <v>79</v>
      </c>
      <c r="G2096" s="2" t="s">
        <v>80</v>
      </c>
      <c r="H2096" s="2" t="s">
        <v>15</v>
      </c>
      <c r="I2096" s="4">
        <v>0.34999999999999992</v>
      </c>
      <c r="J2096" s="5">
        <v>4750</v>
      </c>
      <c r="K2096" s="6">
        <f t="shared" si="16"/>
        <v>1662.4999999999995</v>
      </c>
      <c r="L2096" s="6">
        <f t="shared" si="17"/>
        <v>581.87499999999977</v>
      </c>
      <c r="M2096" s="7">
        <v>0.35</v>
      </c>
    </row>
    <row r="2097" spans="2:13" x14ac:dyDescent="0.2">
      <c r="B2097" s="2" t="s">
        <v>25</v>
      </c>
      <c r="C2097" s="2">
        <v>1128299</v>
      </c>
      <c r="D2097" s="3">
        <v>44222</v>
      </c>
      <c r="E2097" s="2" t="s">
        <v>26</v>
      </c>
      <c r="F2097" s="2" t="s">
        <v>79</v>
      </c>
      <c r="G2097" s="2" t="s">
        <v>80</v>
      </c>
      <c r="H2097" s="2" t="s">
        <v>16</v>
      </c>
      <c r="I2097" s="4">
        <v>0.45</v>
      </c>
      <c r="J2097" s="5">
        <v>4750</v>
      </c>
      <c r="K2097" s="6">
        <f t="shared" si="16"/>
        <v>2137.5</v>
      </c>
      <c r="L2097" s="6">
        <f t="shared" si="17"/>
        <v>855</v>
      </c>
      <c r="M2097" s="7">
        <v>0.4</v>
      </c>
    </row>
    <row r="2098" spans="2:13" x14ac:dyDescent="0.2">
      <c r="B2098" s="2" t="s">
        <v>25</v>
      </c>
      <c r="C2098" s="2">
        <v>1128299</v>
      </c>
      <c r="D2098" s="3">
        <v>44222</v>
      </c>
      <c r="E2098" s="2" t="s">
        <v>26</v>
      </c>
      <c r="F2098" s="2" t="s">
        <v>79</v>
      </c>
      <c r="G2098" s="2" t="s">
        <v>80</v>
      </c>
      <c r="H2098" s="2" t="s">
        <v>17</v>
      </c>
      <c r="I2098" s="4">
        <v>0.45</v>
      </c>
      <c r="J2098" s="5">
        <v>4750</v>
      </c>
      <c r="K2098" s="6">
        <f t="shared" si="16"/>
        <v>2137.5</v>
      </c>
      <c r="L2098" s="6">
        <f t="shared" si="17"/>
        <v>748.125</v>
      </c>
      <c r="M2098" s="7">
        <v>0.35</v>
      </c>
    </row>
    <row r="2099" spans="2:13" x14ac:dyDescent="0.2">
      <c r="B2099" s="2" t="s">
        <v>25</v>
      </c>
      <c r="C2099" s="2">
        <v>1128299</v>
      </c>
      <c r="D2099" s="3">
        <v>44222</v>
      </c>
      <c r="E2099" s="2" t="s">
        <v>26</v>
      </c>
      <c r="F2099" s="2" t="s">
        <v>79</v>
      </c>
      <c r="G2099" s="2" t="s">
        <v>80</v>
      </c>
      <c r="H2099" s="2" t="s">
        <v>18</v>
      </c>
      <c r="I2099" s="4">
        <v>0.45</v>
      </c>
      <c r="J2099" s="5">
        <v>3250</v>
      </c>
      <c r="K2099" s="6">
        <f t="shared" si="16"/>
        <v>1462.5</v>
      </c>
      <c r="L2099" s="6">
        <f t="shared" si="17"/>
        <v>511.87499999999994</v>
      </c>
      <c r="M2099" s="7">
        <v>0.35</v>
      </c>
    </row>
    <row r="2100" spans="2:13" x14ac:dyDescent="0.2">
      <c r="B2100" s="2" t="s">
        <v>25</v>
      </c>
      <c r="C2100" s="2">
        <v>1128299</v>
      </c>
      <c r="D2100" s="3">
        <v>44222</v>
      </c>
      <c r="E2100" s="2" t="s">
        <v>26</v>
      </c>
      <c r="F2100" s="2" t="s">
        <v>79</v>
      </c>
      <c r="G2100" s="2" t="s">
        <v>80</v>
      </c>
      <c r="H2100" s="2" t="s">
        <v>19</v>
      </c>
      <c r="I2100" s="4">
        <v>0.50000000000000011</v>
      </c>
      <c r="J2100" s="5">
        <v>2750</v>
      </c>
      <c r="K2100" s="6">
        <f t="shared" si="16"/>
        <v>1375.0000000000002</v>
      </c>
      <c r="L2100" s="6">
        <f t="shared" si="17"/>
        <v>412.50000000000006</v>
      </c>
      <c r="M2100" s="7">
        <v>0.3</v>
      </c>
    </row>
    <row r="2101" spans="2:13" x14ac:dyDescent="0.2">
      <c r="B2101" s="2" t="s">
        <v>25</v>
      </c>
      <c r="C2101" s="2">
        <v>1128299</v>
      </c>
      <c r="D2101" s="3">
        <v>44222</v>
      </c>
      <c r="E2101" s="2" t="s">
        <v>26</v>
      </c>
      <c r="F2101" s="2" t="s">
        <v>79</v>
      </c>
      <c r="G2101" s="2" t="s">
        <v>80</v>
      </c>
      <c r="H2101" s="2" t="s">
        <v>20</v>
      </c>
      <c r="I2101" s="4">
        <v>0.45</v>
      </c>
      <c r="J2101" s="5">
        <v>4750</v>
      </c>
      <c r="K2101" s="6">
        <f t="shared" si="16"/>
        <v>2137.5</v>
      </c>
      <c r="L2101" s="6">
        <f t="shared" si="17"/>
        <v>534.375</v>
      </c>
      <c r="M2101" s="7">
        <v>0.25</v>
      </c>
    </row>
    <row r="2102" spans="2:13" x14ac:dyDescent="0.2">
      <c r="B2102" s="2" t="s">
        <v>25</v>
      </c>
      <c r="C2102" s="2">
        <v>1128299</v>
      </c>
      <c r="D2102" s="3">
        <v>44253</v>
      </c>
      <c r="E2102" s="2" t="s">
        <v>26</v>
      </c>
      <c r="F2102" s="2" t="s">
        <v>79</v>
      </c>
      <c r="G2102" s="2" t="s">
        <v>80</v>
      </c>
      <c r="H2102" s="2" t="s">
        <v>15</v>
      </c>
      <c r="I2102" s="4">
        <v>0.34999999999999992</v>
      </c>
      <c r="J2102" s="5">
        <v>5250</v>
      </c>
      <c r="K2102" s="6">
        <f t="shared" si="16"/>
        <v>1837.4999999999995</v>
      </c>
      <c r="L2102" s="6">
        <f t="shared" si="17"/>
        <v>643.12499999999977</v>
      </c>
      <c r="M2102" s="7">
        <v>0.35</v>
      </c>
    </row>
    <row r="2103" spans="2:13" x14ac:dyDescent="0.2">
      <c r="B2103" s="2" t="s">
        <v>25</v>
      </c>
      <c r="C2103" s="2">
        <v>1128299</v>
      </c>
      <c r="D2103" s="3">
        <v>44253</v>
      </c>
      <c r="E2103" s="2" t="s">
        <v>26</v>
      </c>
      <c r="F2103" s="2" t="s">
        <v>79</v>
      </c>
      <c r="G2103" s="2" t="s">
        <v>80</v>
      </c>
      <c r="H2103" s="2" t="s">
        <v>16</v>
      </c>
      <c r="I2103" s="4">
        <v>0.45</v>
      </c>
      <c r="J2103" s="5">
        <v>4250</v>
      </c>
      <c r="K2103" s="6">
        <f t="shared" si="16"/>
        <v>1912.5</v>
      </c>
      <c r="L2103" s="6">
        <f t="shared" si="17"/>
        <v>765</v>
      </c>
      <c r="M2103" s="7">
        <v>0.4</v>
      </c>
    </row>
    <row r="2104" spans="2:13" x14ac:dyDescent="0.2">
      <c r="B2104" s="2" t="s">
        <v>25</v>
      </c>
      <c r="C2104" s="2">
        <v>1128299</v>
      </c>
      <c r="D2104" s="3">
        <v>44253</v>
      </c>
      <c r="E2104" s="2" t="s">
        <v>26</v>
      </c>
      <c r="F2104" s="2" t="s">
        <v>79</v>
      </c>
      <c r="G2104" s="2" t="s">
        <v>80</v>
      </c>
      <c r="H2104" s="2" t="s">
        <v>17</v>
      </c>
      <c r="I2104" s="4">
        <v>0.45</v>
      </c>
      <c r="J2104" s="5">
        <v>4250</v>
      </c>
      <c r="K2104" s="6">
        <f t="shared" si="16"/>
        <v>1912.5</v>
      </c>
      <c r="L2104" s="6">
        <f t="shared" si="17"/>
        <v>669.375</v>
      </c>
      <c r="M2104" s="7">
        <v>0.35</v>
      </c>
    </row>
    <row r="2105" spans="2:13" x14ac:dyDescent="0.2">
      <c r="B2105" s="2" t="s">
        <v>25</v>
      </c>
      <c r="C2105" s="2">
        <v>1128299</v>
      </c>
      <c r="D2105" s="3">
        <v>44253</v>
      </c>
      <c r="E2105" s="2" t="s">
        <v>26</v>
      </c>
      <c r="F2105" s="2" t="s">
        <v>79</v>
      </c>
      <c r="G2105" s="2" t="s">
        <v>80</v>
      </c>
      <c r="H2105" s="2" t="s">
        <v>18</v>
      </c>
      <c r="I2105" s="4">
        <v>0.45</v>
      </c>
      <c r="J2105" s="5">
        <v>2750</v>
      </c>
      <c r="K2105" s="6">
        <f t="shared" si="16"/>
        <v>1237.5</v>
      </c>
      <c r="L2105" s="6">
        <f t="shared" si="17"/>
        <v>433.125</v>
      </c>
      <c r="M2105" s="7">
        <v>0.35</v>
      </c>
    </row>
    <row r="2106" spans="2:13" x14ac:dyDescent="0.2">
      <c r="B2106" s="2" t="s">
        <v>25</v>
      </c>
      <c r="C2106" s="2">
        <v>1128299</v>
      </c>
      <c r="D2106" s="3">
        <v>44253</v>
      </c>
      <c r="E2106" s="2" t="s">
        <v>26</v>
      </c>
      <c r="F2106" s="2" t="s">
        <v>79</v>
      </c>
      <c r="G2106" s="2" t="s">
        <v>80</v>
      </c>
      <c r="H2106" s="2" t="s">
        <v>19</v>
      </c>
      <c r="I2106" s="4">
        <v>0.50000000000000011</v>
      </c>
      <c r="J2106" s="5">
        <v>2000</v>
      </c>
      <c r="K2106" s="6">
        <f t="shared" si="16"/>
        <v>1000.0000000000002</v>
      </c>
      <c r="L2106" s="6">
        <f t="shared" si="17"/>
        <v>300.00000000000006</v>
      </c>
      <c r="M2106" s="7">
        <v>0.3</v>
      </c>
    </row>
    <row r="2107" spans="2:13" x14ac:dyDescent="0.2">
      <c r="B2107" s="2" t="s">
        <v>25</v>
      </c>
      <c r="C2107" s="2">
        <v>1128299</v>
      </c>
      <c r="D2107" s="3">
        <v>44253</v>
      </c>
      <c r="E2107" s="2" t="s">
        <v>26</v>
      </c>
      <c r="F2107" s="2" t="s">
        <v>79</v>
      </c>
      <c r="G2107" s="2" t="s">
        <v>80</v>
      </c>
      <c r="H2107" s="2" t="s">
        <v>20</v>
      </c>
      <c r="I2107" s="4">
        <v>0.45</v>
      </c>
      <c r="J2107" s="5">
        <v>4000</v>
      </c>
      <c r="K2107" s="6">
        <f t="shared" si="16"/>
        <v>1800</v>
      </c>
      <c r="L2107" s="6">
        <f t="shared" si="17"/>
        <v>450</v>
      </c>
      <c r="M2107" s="7">
        <v>0.25</v>
      </c>
    </row>
    <row r="2108" spans="2:13" x14ac:dyDescent="0.2">
      <c r="B2108" s="2" t="s">
        <v>25</v>
      </c>
      <c r="C2108" s="2">
        <v>1128299</v>
      </c>
      <c r="D2108" s="3">
        <v>44280</v>
      </c>
      <c r="E2108" s="2" t="s">
        <v>26</v>
      </c>
      <c r="F2108" s="2" t="s">
        <v>79</v>
      </c>
      <c r="G2108" s="2" t="s">
        <v>80</v>
      </c>
      <c r="H2108" s="2" t="s">
        <v>15</v>
      </c>
      <c r="I2108" s="4">
        <v>0.45</v>
      </c>
      <c r="J2108" s="5">
        <v>5500</v>
      </c>
      <c r="K2108" s="6">
        <f t="shared" si="16"/>
        <v>2475</v>
      </c>
      <c r="L2108" s="6">
        <f t="shared" si="17"/>
        <v>866.25</v>
      </c>
      <c r="M2108" s="7">
        <v>0.35</v>
      </c>
    </row>
    <row r="2109" spans="2:13" x14ac:dyDescent="0.2">
      <c r="B2109" s="2" t="s">
        <v>25</v>
      </c>
      <c r="C2109" s="2">
        <v>1128299</v>
      </c>
      <c r="D2109" s="3">
        <v>44280</v>
      </c>
      <c r="E2109" s="2" t="s">
        <v>26</v>
      </c>
      <c r="F2109" s="2" t="s">
        <v>79</v>
      </c>
      <c r="G2109" s="2" t="s">
        <v>80</v>
      </c>
      <c r="H2109" s="2" t="s">
        <v>16</v>
      </c>
      <c r="I2109" s="4">
        <v>0.55000000000000004</v>
      </c>
      <c r="J2109" s="5">
        <v>4000</v>
      </c>
      <c r="K2109" s="6">
        <f t="shared" si="16"/>
        <v>2200</v>
      </c>
      <c r="L2109" s="6">
        <f t="shared" si="17"/>
        <v>880</v>
      </c>
      <c r="M2109" s="7">
        <v>0.4</v>
      </c>
    </row>
    <row r="2110" spans="2:13" x14ac:dyDescent="0.2">
      <c r="B2110" s="2" t="s">
        <v>25</v>
      </c>
      <c r="C2110" s="2">
        <v>1128299</v>
      </c>
      <c r="D2110" s="3">
        <v>44280</v>
      </c>
      <c r="E2110" s="2" t="s">
        <v>26</v>
      </c>
      <c r="F2110" s="2" t="s">
        <v>79</v>
      </c>
      <c r="G2110" s="2" t="s">
        <v>80</v>
      </c>
      <c r="H2110" s="2" t="s">
        <v>17</v>
      </c>
      <c r="I2110" s="4">
        <v>0.55000000000000004</v>
      </c>
      <c r="J2110" s="5">
        <v>4000</v>
      </c>
      <c r="K2110" s="6">
        <f t="shared" si="16"/>
        <v>2200</v>
      </c>
      <c r="L2110" s="6">
        <f t="shared" si="17"/>
        <v>770</v>
      </c>
      <c r="M2110" s="7">
        <v>0.35</v>
      </c>
    </row>
    <row r="2111" spans="2:13" x14ac:dyDescent="0.2">
      <c r="B2111" s="2" t="s">
        <v>25</v>
      </c>
      <c r="C2111" s="2">
        <v>1128299</v>
      </c>
      <c r="D2111" s="3">
        <v>44280</v>
      </c>
      <c r="E2111" s="2" t="s">
        <v>26</v>
      </c>
      <c r="F2111" s="2" t="s">
        <v>79</v>
      </c>
      <c r="G2111" s="2" t="s">
        <v>80</v>
      </c>
      <c r="H2111" s="2" t="s">
        <v>18</v>
      </c>
      <c r="I2111" s="4">
        <v>0.55000000000000004</v>
      </c>
      <c r="J2111" s="5">
        <v>2750</v>
      </c>
      <c r="K2111" s="6">
        <f t="shared" si="16"/>
        <v>1512.5000000000002</v>
      </c>
      <c r="L2111" s="6">
        <f t="shared" si="17"/>
        <v>529.375</v>
      </c>
      <c r="M2111" s="7">
        <v>0.35</v>
      </c>
    </row>
    <row r="2112" spans="2:13" x14ac:dyDescent="0.2">
      <c r="B2112" s="2" t="s">
        <v>25</v>
      </c>
      <c r="C2112" s="2">
        <v>1128299</v>
      </c>
      <c r="D2112" s="3">
        <v>44280</v>
      </c>
      <c r="E2112" s="2" t="s">
        <v>26</v>
      </c>
      <c r="F2112" s="2" t="s">
        <v>79</v>
      </c>
      <c r="G2112" s="2" t="s">
        <v>80</v>
      </c>
      <c r="H2112" s="2" t="s">
        <v>19</v>
      </c>
      <c r="I2112" s="4">
        <v>0.60000000000000009</v>
      </c>
      <c r="J2112" s="5">
        <v>1750</v>
      </c>
      <c r="K2112" s="6">
        <f t="shared" si="16"/>
        <v>1050.0000000000002</v>
      </c>
      <c r="L2112" s="6">
        <f t="shared" si="17"/>
        <v>315.00000000000006</v>
      </c>
      <c r="M2112" s="7">
        <v>0.3</v>
      </c>
    </row>
    <row r="2113" spans="2:13" x14ac:dyDescent="0.2">
      <c r="B2113" s="2" t="s">
        <v>25</v>
      </c>
      <c r="C2113" s="2">
        <v>1128299</v>
      </c>
      <c r="D2113" s="3">
        <v>44280</v>
      </c>
      <c r="E2113" s="2" t="s">
        <v>26</v>
      </c>
      <c r="F2113" s="2" t="s">
        <v>79</v>
      </c>
      <c r="G2113" s="2" t="s">
        <v>80</v>
      </c>
      <c r="H2113" s="2" t="s">
        <v>20</v>
      </c>
      <c r="I2113" s="4">
        <v>0.55000000000000004</v>
      </c>
      <c r="J2113" s="5">
        <v>3750</v>
      </c>
      <c r="K2113" s="6">
        <f t="shared" si="16"/>
        <v>2062.5</v>
      </c>
      <c r="L2113" s="6">
        <f t="shared" si="17"/>
        <v>515.625</v>
      </c>
      <c r="M2113" s="7">
        <v>0.25</v>
      </c>
    </row>
    <row r="2114" spans="2:13" x14ac:dyDescent="0.2">
      <c r="B2114" s="2" t="s">
        <v>25</v>
      </c>
      <c r="C2114" s="2">
        <v>1128299</v>
      </c>
      <c r="D2114" s="3">
        <v>44312</v>
      </c>
      <c r="E2114" s="2" t="s">
        <v>26</v>
      </c>
      <c r="F2114" s="2" t="s">
        <v>79</v>
      </c>
      <c r="G2114" s="2" t="s">
        <v>80</v>
      </c>
      <c r="H2114" s="2" t="s">
        <v>15</v>
      </c>
      <c r="I2114" s="4">
        <v>0.55000000000000004</v>
      </c>
      <c r="J2114" s="5">
        <v>5500</v>
      </c>
      <c r="K2114" s="6">
        <f t="shared" si="16"/>
        <v>3025.0000000000005</v>
      </c>
      <c r="L2114" s="6">
        <f t="shared" si="17"/>
        <v>1058.75</v>
      </c>
      <c r="M2114" s="7">
        <v>0.35</v>
      </c>
    </row>
    <row r="2115" spans="2:13" x14ac:dyDescent="0.2">
      <c r="B2115" s="2" t="s">
        <v>25</v>
      </c>
      <c r="C2115" s="2">
        <v>1128299</v>
      </c>
      <c r="D2115" s="3">
        <v>44312</v>
      </c>
      <c r="E2115" s="2" t="s">
        <v>26</v>
      </c>
      <c r="F2115" s="2" t="s">
        <v>79</v>
      </c>
      <c r="G2115" s="2" t="s">
        <v>80</v>
      </c>
      <c r="H2115" s="2" t="s">
        <v>16</v>
      </c>
      <c r="I2115" s="4">
        <v>0.60000000000000009</v>
      </c>
      <c r="J2115" s="5">
        <v>3500</v>
      </c>
      <c r="K2115" s="6">
        <f t="shared" si="16"/>
        <v>2100.0000000000005</v>
      </c>
      <c r="L2115" s="6">
        <f t="shared" si="17"/>
        <v>840.00000000000023</v>
      </c>
      <c r="M2115" s="7">
        <v>0.4</v>
      </c>
    </row>
    <row r="2116" spans="2:13" x14ac:dyDescent="0.2">
      <c r="B2116" s="2" t="s">
        <v>25</v>
      </c>
      <c r="C2116" s="2">
        <v>1128299</v>
      </c>
      <c r="D2116" s="3">
        <v>44312</v>
      </c>
      <c r="E2116" s="2" t="s">
        <v>26</v>
      </c>
      <c r="F2116" s="2" t="s">
        <v>79</v>
      </c>
      <c r="G2116" s="2" t="s">
        <v>80</v>
      </c>
      <c r="H2116" s="2" t="s">
        <v>17</v>
      </c>
      <c r="I2116" s="4">
        <v>0.60000000000000009</v>
      </c>
      <c r="J2116" s="5">
        <v>4000</v>
      </c>
      <c r="K2116" s="6">
        <f t="shared" si="16"/>
        <v>2400.0000000000005</v>
      </c>
      <c r="L2116" s="6">
        <f t="shared" si="17"/>
        <v>840.00000000000011</v>
      </c>
      <c r="M2116" s="7">
        <v>0.35</v>
      </c>
    </row>
    <row r="2117" spans="2:13" x14ac:dyDescent="0.2">
      <c r="B2117" s="2" t="s">
        <v>25</v>
      </c>
      <c r="C2117" s="2">
        <v>1128299</v>
      </c>
      <c r="D2117" s="3">
        <v>44312</v>
      </c>
      <c r="E2117" s="2" t="s">
        <v>26</v>
      </c>
      <c r="F2117" s="2" t="s">
        <v>79</v>
      </c>
      <c r="G2117" s="2" t="s">
        <v>80</v>
      </c>
      <c r="H2117" s="2" t="s">
        <v>18</v>
      </c>
      <c r="I2117" s="4">
        <v>0.55000000000000004</v>
      </c>
      <c r="J2117" s="5">
        <v>3000</v>
      </c>
      <c r="K2117" s="6">
        <f t="shared" si="16"/>
        <v>1650.0000000000002</v>
      </c>
      <c r="L2117" s="6">
        <f t="shared" si="17"/>
        <v>577.5</v>
      </c>
      <c r="M2117" s="7">
        <v>0.35</v>
      </c>
    </row>
    <row r="2118" spans="2:13" x14ac:dyDescent="0.2">
      <c r="B2118" s="2" t="s">
        <v>25</v>
      </c>
      <c r="C2118" s="2">
        <v>1128299</v>
      </c>
      <c r="D2118" s="3">
        <v>44312</v>
      </c>
      <c r="E2118" s="2" t="s">
        <v>26</v>
      </c>
      <c r="F2118" s="2" t="s">
        <v>79</v>
      </c>
      <c r="G2118" s="2" t="s">
        <v>80</v>
      </c>
      <c r="H2118" s="2" t="s">
        <v>19</v>
      </c>
      <c r="I2118" s="4">
        <v>0.60000000000000009</v>
      </c>
      <c r="J2118" s="5">
        <v>2000</v>
      </c>
      <c r="K2118" s="6">
        <f t="shared" si="16"/>
        <v>1200.0000000000002</v>
      </c>
      <c r="L2118" s="6">
        <f t="shared" si="17"/>
        <v>360.00000000000006</v>
      </c>
      <c r="M2118" s="7">
        <v>0.3</v>
      </c>
    </row>
    <row r="2119" spans="2:13" x14ac:dyDescent="0.2">
      <c r="B2119" s="2" t="s">
        <v>25</v>
      </c>
      <c r="C2119" s="2">
        <v>1128299</v>
      </c>
      <c r="D2119" s="3">
        <v>44312</v>
      </c>
      <c r="E2119" s="2" t="s">
        <v>26</v>
      </c>
      <c r="F2119" s="2" t="s">
        <v>79</v>
      </c>
      <c r="G2119" s="2" t="s">
        <v>80</v>
      </c>
      <c r="H2119" s="2" t="s">
        <v>20</v>
      </c>
      <c r="I2119" s="4">
        <v>0.75000000000000011</v>
      </c>
      <c r="J2119" s="5">
        <v>3750</v>
      </c>
      <c r="K2119" s="6">
        <f t="shared" si="16"/>
        <v>2812.5000000000005</v>
      </c>
      <c r="L2119" s="6">
        <f t="shared" si="17"/>
        <v>703.12500000000011</v>
      </c>
      <c r="M2119" s="7">
        <v>0.25</v>
      </c>
    </row>
    <row r="2120" spans="2:13" x14ac:dyDescent="0.2">
      <c r="B2120" s="2" t="s">
        <v>25</v>
      </c>
      <c r="C2120" s="2">
        <v>1128299</v>
      </c>
      <c r="D2120" s="3">
        <v>44343</v>
      </c>
      <c r="E2120" s="2" t="s">
        <v>26</v>
      </c>
      <c r="F2120" s="2" t="s">
        <v>79</v>
      </c>
      <c r="G2120" s="2" t="s">
        <v>80</v>
      </c>
      <c r="H2120" s="2" t="s">
        <v>15</v>
      </c>
      <c r="I2120" s="4">
        <v>0.55000000000000004</v>
      </c>
      <c r="J2120" s="5">
        <v>5750</v>
      </c>
      <c r="K2120" s="6">
        <f t="shared" si="16"/>
        <v>3162.5000000000005</v>
      </c>
      <c r="L2120" s="6">
        <f t="shared" si="17"/>
        <v>1106.875</v>
      </c>
      <c r="M2120" s="7">
        <v>0.35</v>
      </c>
    </row>
    <row r="2121" spans="2:13" x14ac:dyDescent="0.2">
      <c r="B2121" s="2" t="s">
        <v>25</v>
      </c>
      <c r="C2121" s="2">
        <v>1128299</v>
      </c>
      <c r="D2121" s="3">
        <v>44343</v>
      </c>
      <c r="E2121" s="2" t="s">
        <v>26</v>
      </c>
      <c r="F2121" s="2" t="s">
        <v>79</v>
      </c>
      <c r="G2121" s="2" t="s">
        <v>80</v>
      </c>
      <c r="H2121" s="2" t="s">
        <v>16</v>
      </c>
      <c r="I2121" s="4">
        <v>0.60000000000000009</v>
      </c>
      <c r="J2121" s="5">
        <v>4250</v>
      </c>
      <c r="K2121" s="6">
        <f t="shared" si="16"/>
        <v>2550.0000000000005</v>
      </c>
      <c r="L2121" s="6">
        <f t="shared" si="17"/>
        <v>1020.0000000000002</v>
      </c>
      <c r="M2121" s="7">
        <v>0.4</v>
      </c>
    </row>
    <row r="2122" spans="2:13" x14ac:dyDescent="0.2">
      <c r="B2122" s="2" t="s">
        <v>25</v>
      </c>
      <c r="C2122" s="2">
        <v>1128299</v>
      </c>
      <c r="D2122" s="3">
        <v>44343</v>
      </c>
      <c r="E2122" s="2" t="s">
        <v>26</v>
      </c>
      <c r="F2122" s="2" t="s">
        <v>79</v>
      </c>
      <c r="G2122" s="2" t="s">
        <v>80</v>
      </c>
      <c r="H2122" s="2" t="s">
        <v>17</v>
      </c>
      <c r="I2122" s="4">
        <v>0.60000000000000009</v>
      </c>
      <c r="J2122" s="5">
        <v>4500</v>
      </c>
      <c r="K2122" s="6">
        <f t="shared" si="16"/>
        <v>2700.0000000000005</v>
      </c>
      <c r="L2122" s="6">
        <f t="shared" si="17"/>
        <v>945.00000000000011</v>
      </c>
      <c r="M2122" s="7">
        <v>0.35</v>
      </c>
    </row>
    <row r="2123" spans="2:13" x14ac:dyDescent="0.2">
      <c r="B2123" s="2" t="s">
        <v>25</v>
      </c>
      <c r="C2123" s="2">
        <v>1128299</v>
      </c>
      <c r="D2123" s="3">
        <v>44343</v>
      </c>
      <c r="E2123" s="2" t="s">
        <v>26</v>
      </c>
      <c r="F2123" s="2" t="s">
        <v>79</v>
      </c>
      <c r="G2123" s="2" t="s">
        <v>80</v>
      </c>
      <c r="H2123" s="2" t="s">
        <v>18</v>
      </c>
      <c r="I2123" s="4">
        <v>0.55000000000000004</v>
      </c>
      <c r="J2123" s="5">
        <v>3500</v>
      </c>
      <c r="K2123" s="6">
        <f t="shared" si="16"/>
        <v>1925.0000000000002</v>
      </c>
      <c r="L2123" s="6">
        <f t="shared" si="17"/>
        <v>673.75</v>
      </c>
      <c r="M2123" s="7">
        <v>0.35</v>
      </c>
    </row>
    <row r="2124" spans="2:13" x14ac:dyDescent="0.2">
      <c r="B2124" s="2" t="s">
        <v>25</v>
      </c>
      <c r="C2124" s="2">
        <v>1128299</v>
      </c>
      <c r="D2124" s="3">
        <v>44343</v>
      </c>
      <c r="E2124" s="2" t="s">
        <v>26</v>
      </c>
      <c r="F2124" s="2" t="s">
        <v>79</v>
      </c>
      <c r="G2124" s="2" t="s">
        <v>80</v>
      </c>
      <c r="H2124" s="2" t="s">
        <v>19</v>
      </c>
      <c r="I2124" s="4">
        <v>0.60000000000000009</v>
      </c>
      <c r="J2124" s="5">
        <v>2500</v>
      </c>
      <c r="K2124" s="6">
        <f t="shared" si="16"/>
        <v>1500.0000000000002</v>
      </c>
      <c r="L2124" s="6">
        <f t="shared" si="17"/>
        <v>450.00000000000006</v>
      </c>
      <c r="M2124" s="7">
        <v>0.3</v>
      </c>
    </row>
    <row r="2125" spans="2:13" x14ac:dyDescent="0.2">
      <c r="B2125" s="2" t="s">
        <v>25</v>
      </c>
      <c r="C2125" s="2">
        <v>1128299</v>
      </c>
      <c r="D2125" s="3">
        <v>44343</v>
      </c>
      <c r="E2125" s="2" t="s">
        <v>26</v>
      </c>
      <c r="F2125" s="2" t="s">
        <v>79</v>
      </c>
      <c r="G2125" s="2" t="s">
        <v>80</v>
      </c>
      <c r="H2125" s="2" t="s">
        <v>20</v>
      </c>
      <c r="I2125" s="4">
        <v>0.75000000000000011</v>
      </c>
      <c r="J2125" s="5">
        <v>4250</v>
      </c>
      <c r="K2125" s="6">
        <f t="shared" si="16"/>
        <v>3187.5000000000005</v>
      </c>
      <c r="L2125" s="6">
        <f t="shared" si="17"/>
        <v>796.87500000000011</v>
      </c>
      <c r="M2125" s="7">
        <v>0.25</v>
      </c>
    </row>
    <row r="2126" spans="2:13" x14ac:dyDescent="0.2">
      <c r="B2126" s="2" t="s">
        <v>25</v>
      </c>
      <c r="C2126" s="2">
        <v>1128299</v>
      </c>
      <c r="D2126" s="3">
        <v>44373</v>
      </c>
      <c r="E2126" s="2" t="s">
        <v>26</v>
      </c>
      <c r="F2126" s="2" t="s">
        <v>79</v>
      </c>
      <c r="G2126" s="2" t="s">
        <v>80</v>
      </c>
      <c r="H2126" s="2" t="s">
        <v>15</v>
      </c>
      <c r="I2126" s="4">
        <v>0.55000000000000004</v>
      </c>
      <c r="J2126" s="5">
        <v>7000</v>
      </c>
      <c r="K2126" s="6">
        <f t="shared" si="16"/>
        <v>3850.0000000000005</v>
      </c>
      <c r="L2126" s="6">
        <f t="shared" si="17"/>
        <v>1347.5</v>
      </c>
      <c r="M2126" s="7">
        <v>0.35</v>
      </c>
    </row>
    <row r="2127" spans="2:13" x14ac:dyDescent="0.2">
      <c r="B2127" s="2" t="s">
        <v>25</v>
      </c>
      <c r="C2127" s="2">
        <v>1128299</v>
      </c>
      <c r="D2127" s="3">
        <v>44373</v>
      </c>
      <c r="E2127" s="2" t="s">
        <v>26</v>
      </c>
      <c r="F2127" s="2" t="s">
        <v>79</v>
      </c>
      <c r="G2127" s="2" t="s">
        <v>80</v>
      </c>
      <c r="H2127" s="2" t="s">
        <v>16</v>
      </c>
      <c r="I2127" s="4">
        <v>0.60000000000000009</v>
      </c>
      <c r="J2127" s="5">
        <v>5500</v>
      </c>
      <c r="K2127" s="6">
        <f t="shared" si="16"/>
        <v>3300.0000000000005</v>
      </c>
      <c r="L2127" s="6">
        <f t="shared" si="17"/>
        <v>1320.0000000000002</v>
      </c>
      <c r="M2127" s="7">
        <v>0.4</v>
      </c>
    </row>
    <row r="2128" spans="2:13" x14ac:dyDescent="0.2">
      <c r="B2128" s="2" t="s">
        <v>25</v>
      </c>
      <c r="C2128" s="2">
        <v>1128299</v>
      </c>
      <c r="D2128" s="3">
        <v>44373</v>
      </c>
      <c r="E2128" s="2" t="s">
        <v>26</v>
      </c>
      <c r="F2128" s="2" t="s">
        <v>79</v>
      </c>
      <c r="G2128" s="2" t="s">
        <v>80</v>
      </c>
      <c r="H2128" s="2" t="s">
        <v>17</v>
      </c>
      <c r="I2128" s="4">
        <v>0.60000000000000009</v>
      </c>
      <c r="J2128" s="5">
        <v>5500</v>
      </c>
      <c r="K2128" s="6">
        <f t="shared" si="16"/>
        <v>3300.0000000000005</v>
      </c>
      <c r="L2128" s="6">
        <f t="shared" si="17"/>
        <v>1155</v>
      </c>
      <c r="M2128" s="7">
        <v>0.35</v>
      </c>
    </row>
    <row r="2129" spans="2:13" x14ac:dyDescent="0.2">
      <c r="B2129" s="2" t="s">
        <v>25</v>
      </c>
      <c r="C2129" s="2">
        <v>1128299</v>
      </c>
      <c r="D2129" s="3">
        <v>44373</v>
      </c>
      <c r="E2129" s="2" t="s">
        <v>26</v>
      </c>
      <c r="F2129" s="2" t="s">
        <v>79</v>
      </c>
      <c r="G2129" s="2" t="s">
        <v>80</v>
      </c>
      <c r="H2129" s="2" t="s">
        <v>18</v>
      </c>
      <c r="I2129" s="4">
        <v>0.55000000000000004</v>
      </c>
      <c r="J2129" s="5">
        <v>4250</v>
      </c>
      <c r="K2129" s="6">
        <f t="shared" si="16"/>
        <v>2337.5</v>
      </c>
      <c r="L2129" s="6">
        <f t="shared" si="17"/>
        <v>818.125</v>
      </c>
      <c r="M2129" s="7">
        <v>0.35</v>
      </c>
    </row>
    <row r="2130" spans="2:13" x14ac:dyDescent="0.2">
      <c r="B2130" s="2" t="s">
        <v>25</v>
      </c>
      <c r="C2130" s="2">
        <v>1128299</v>
      </c>
      <c r="D2130" s="3">
        <v>44373</v>
      </c>
      <c r="E2130" s="2" t="s">
        <v>26</v>
      </c>
      <c r="F2130" s="2" t="s">
        <v>79</v>
      </c>
      <c r="G2130" s="2" t="s">
        <v>80</v>
      </c>
      <c r="H2130" s="2" t="s">
        <v>19</v>
      </c>
      <c r="I2130" s="4">
        <v>0.60000000000000009</v>
      </c>
      <c r="J2130" s="5">
        <v>3000</v>
      </c>
      <c r="K2130" s="6">
        <f t="shared" si="16"/>
        <v>1800.0000000000002</v>
      </c>
      <c r="L2130" s="6">
        <f t="shared" si="17"/>
        <v>540</v>
      </c>
      <c r="M2130" s="7">
        <v>0.3</v>
      </c>
    </row>
    <row r="2131" spans="2:13" x14ac:dyDescent="0.2">
      <c r="B2131" s="2" t="s">
        <v>25</v>
      </c>
      <c r="C2131" s="2">
        <v>1128299</v>
      </c>
      <c r="D2131" s="3">
        <v>44373</v>
      </c>
      <c r="E2131" s="2" t="s">
        <v>26</v>
      </c>
      <c r="F2131" s="2" t="s">
        <v>79</v>
      </c>
      <c r="G2131" s="2" t="s">
        <v>80</v>
      </c>
      <c r="H2131" s="2" t="s">
        <v>20</v>
      </c>
      <c r="I2131" s="4">
        <v>0.75000000000000011</v>
      </c>
      <c r="J2131" s="5">
        <v>6000</v>
      </c>
      <c r="K2131" s="6">
        <f t="shared" si="16"/>
        <v>4500.0000000000009</v>
      </c>
      <c r="L2131" s="6">
        <f t="shared" si="17"/>
        <v>1125.0000000000002</v>
      </c>
      <c r="M2131" s="7">
        <v>0.25</v>
      </c>
    </row>
    <row r="2132" spans="2:13" x14ac:dyDescent="0.2">
      <c r="B2132" s="2" t="s">
        <v>25</v>
      </c>
      <c r="C2132" s="2">
        <v>1128299</v>
      </c>
      <c r="D2132" s="3">
        <v>44402</v>
      </c>
      <c r="E2132" s="2" t="s">
        <v>26</v>
      </c>
      <c r="F2132" s="2" t="s">
        <v>79</v>
      </c>
      <c r="G2132" s="2" t="s">
        <v>80</v>
      </c>
      <c r="H2132" s="2" t="s">
        <v>15</v>
      </c>
      <c r="I2132" s="4">
        <v>0.55000000000000004</v>
      </c>
      <c r="J2132" s="5">
        <v>7500</v>
      </c>
      <c r="K2132" s="6">
        <f t="shared" si="16"/>
        <v>4125</v>
      </c>
      <c r="L2132" s="6">
        <f t="shared" si="17"/>
        <v>1443.75</v>
      </c>
      <c r="M2132" s="7">
        <v>0.35</v>
      </c>
    </row>
    <row r="2133" spans="2:13" x14ac:dyDescent="0.2">
      <c r="B2133" s="2" t="s">
        <v>25</v>
      </c>
      <c r="C2133" s="2">
        <v>1128299</v>
      </c>
      <c r="D2133" s="3">
        <v>44402</v>
      </c>
      <c r="E2133" s="2" t="s">
        <v>26</v>
      </c>
      <c r="F2133" s="2" t="s">
        <v>79</v>
      </c>
      <c r="G2133" s="2" t="s">
        <v>80</v>
      </c>
      <c r="H2133" s="2" t="s">
        <v>16</v>
      </c>
      <c r="I2133" s="4">
        <v>0.60000000000000009</v>
      </c>
      <c r="J2133" s="5">
        <v>6000</v>
      </c>
      <c r="K2133" s="6">
        <f t="shared" si="16"/>
        <v>3600.0000000000005</v>
      </c>
      <c r="L2133" s="6">
        <f t="shared" si="17"/>
        <v>1440.0000000000002</v>
      </c>
      <c r="M2133" s="7">
        <v>0.4</v>
      </c>
    </row>
    <row r="2134" spans="2:13" x14ac:dyDescent="0.2">
      <c r="B2134" s="2" t="s">
        <v>25</v>
      </c>
      <c r="C2134" s="2">
        <v>1128299</v>
      </c>
      <c r="D2134" s="3">
        <v>44402</v>
      </c>
      <c r="E2134" s="2" t="s">
        <v>26</v>
      </c>
      <c r="F2134" s="2" t="s">
        <v>79</v>
      </c>
      <c r="G2134" s="2" t="s">
        <v>80</v>
      </c>
      <c r="H2134" s="2" t="s">
        <v>17</v>
      </c>
      <c r="I2134" s="4">
        <v>0.60000000000000009</v>
      </c>
      <c r="J2134" s="5">
        <v>5500</v>
      </c>
      <c r="K2134" s="6">
        <f t="shared" si="16"/>
        <v>3300.0000000000005</v>
      </c>
      <c r="L2134" s="6">
        <f t="shared" si="17"/>
        <v>1155</v>
      </c>
      <c r="M2134" s="7">
        <v>0.35</v>
      </c>
    </row>
    <row r="2135" spans="2:13" x14ac:dyDescent="0.2">
      <c r="B2135" s="2" t="s">
        <v>25</v>
      </c>
      <c r="C2135" s="2">
        <v>1128299</v>
      </c>
      <c r="D2135" s="3">
        <v>44402</v>
      </c>
      <c r="E2135" s="2" t="s">
        <v>26</v>
      </c>
      <c r="F2135" s="2" t="s">
        <v>79</v>
      </c>
      <c r="G2135" s="2" t="s">
        <v>80</v>
      </c>
      <c r="H2135" s="2" t="s">
        <v>18</v>
      </c>
      <c r="I2135" s="4">
        <v>0.55000000000000004</v>
      </c>
      <c r="J2135" s="5">
        <v>4500</v>
      </c>
      <c r="K2135" s="6">
        <f t="shared" si="16"/>
        <v>2475</v>
      </c>
      <c r="L2135" s="6">
        <f t="shared" si="17"/>
        <v>866.25</v>
      </c>
      <c r="M2135" s="7">
        <v>0.35</v>
      </c>
    </row>
    <row r="2136" spans="2:13" x14ac:dyDescent="0.2">
      <c r="B2136" s="2" t="s">
        <v>25</v>
      </c>
      <c r="C2136" s="2">
        <v>1128299</v>
      </c>
      <c r="D2136" s="3">
        <v>44402</v>
      </c>
      <c r="E2136" s="2" t="s">
        <v>26</v>
      </c>
      <c r="F2136" s="2" t="s">
        <v>79</v>
      </c>
      <c r="G2136" s="2" t="s">
        <v>80</v>
      </c>
      <c r="H2136" s="2" t="s">
        <v>19</v>
      </c>
      <c r="I2136" s="4">
        <v>0.60000000000000009</v>
      </c>
      <c r="J2136" s="5">
        <v>5000</v>
      </c>
      <c r="K2136" s="6">
        <f t="shared" si="16"/>
        <v>3000.0000000000005</v>
      </c>
      <c r="L2136" s="6">
        <f t="shared" si="17"/>
        <v>900.00000000000011</v>
      </c>
      <c r="M2136" s="7">
        <v>0.3</v>
      </c>
    </row>
    <row r="2137" spans="2:13" x14ac:dyDescent="0.2">
      <c r="B2137" s="2" t="s">
        <v>25</v>
      </c>
      <c r="C2137" s="2">
        <v>1128299</v>
      </c>
      <c r="D2137" s="3">
        <v>44402</v>
      </c>
      <c r="E2137" s="2" t="s">
        <v>26</v>
      </c>
      <c r="F2137" s="2" t="s">
        <v>79</v>
      </c>
      <c r="G2137" s="2" t="s">
        <v>80</v>
      </c>
      <c r="H2137" s="2" t="s">
        <v>20</v>
      </c>
      <c r="I2137" s="4">
        <v>0.75000000000000011</v>
      </c>
      <c r="J2137" s="5">
        <v>5000</v>
      </c>
      <c r="K2137" s="6">
        <f t="shared" si="16"/>
        <v>3750.0000000000005</v>
      </c>
      <c r="L2137" s="6">
        <f t="shared" si="17"/>
        <v>937.50000000000011</v>
      </c>
      <c r="M2137" s="7">
        <v>0.25</v>
      </c>
    </row>
    <row r="2138" spans="2:13" x14ac:dyDescent="0.2">
      <c r="B2138" s="2" t="s">
        <v>25</v>
      </c>
      <c r="C2138" s="2">
        <v>1128299</v>
      </c>
      <c r="D2138" s="3">
        <v>44434</v>
      </c>
      <c r="E2138" s="2" t="s">
        <v>26</v>
      </c>
      <c r="F2138" s="2" t="s">
        <v>79</v>
      </c>
      <c r="G2138" s="2" t="s">
        <v>80</v>
      </c>
      <c r="H2138" s="2" t="s">
        <v>15</v>
      </c>
      <c r="I2138" s="4">
        <v>0.60000000000000009</v>
      </c>
      <c r="J2138" s="5">
        <v>7000</v>
      </c>
      <c r="K2138" s="6">
        <f t="shared" si="16"/>
        <v>4200.0000000000009</v>
      </c>
      <c r="L2138" s="6">
        <f t="shared" si="17"/>
        <v>1470.0000000000002</v>
      </c>
      <c r="M2138" s="7">
        <v>0.35</v>
      </c>
    </row>
    <row r="2139" spans="2:13" x14ac:dyDescent="0.2">
      <c r="B2139" s="2" t="s">
        <v>25</v>
      </c>
      <c r="C2139" s="2">
        <v>1128299</v>
      </c>
      <c r="D2139" s="3">
        <v>44434</v>
      </c>
      <c r="E2139" s="2" t="s">
        <v>26</v>
      </c>
      <c r="F2139" s="2" t="s">
        <v>79</v>
      </c>
      <c r="G2139" s="2" t="s">
        <v>80</v>
      </c>
      <c r="H2139" s="2" t="s">
        <v>16</v>
      </c>
      <c r="I2139" s="4">
        <v>0.65000000000000013</v>
      </c>
      <c r="J2139" s="5">
        <v>6500</v>
      </c>
      <c r="K2139" s="6">
        <f t="shared" si="16"/>
        <v>4225.0000000000009</v>
      </c>
      <c r="L2139" s="6">
        <f t="shared" si="17"/>
        <v>1690.0000000000005</v>
      </c>
      <c r="M2139" s="7">
        <v>0.4</v>
      </c>
    </row>
    <row r="2140" spans="2:13" x14ac:dyDescent="0.2">
      <c r="B2140" s="2" t="s">
        <v>25</v>
      </c>
      <c r="C2140" s="2">
        <v>1128299</v>
      </c>
      <c r="D2140" s="3">
        <v>44434</v>
      </c>
      <c r="E2140" s="2" t="s">
        <v>26</v>
      </c>
      <c r="F2140" s="2" t="s">
        <v>79</v>
      </c>
      <c r="G2140" s="2" t="s">
        <v>80</v>
      </c>
      <c r="H2140" s="2" t="s">
        <v>17</v>
      </c>
      <c r="I2140" s="4">
        <v>0.60000000000000009</v>
      </c>
      <c r="J2140" s="5">
        <v>5250</v>
      </c>
      <c r="K2140" s="6">
        <f t="shared" si="16"/>
        <v>3150.0000000000005</v>
      </c>
      <c r="L2140" s="6">
        <f t="shared" si="17"/>
        <v>1102.5</v>
      </c>
      <c r="M2140" s="7">
        <v>0.35</v>
      </c>
    </row>
    <row r="2141" spans="2:13" x14ac:dyDescent="0.2">
      <c r="B2141" s="2" t="s">
        <v>25</v>
      </c>
      <c r="C2141" s="2">
        <v>1128299</v>
      </c>
      <c r="D2141" s="3">
        <v>44434</v>
      </c>
      <c r="E2141" s="2" t="s">
        <v>26</v>
      </c>
      <c r="F2141" s="2" t="s">
        <v>79</v>
      </c>
      <c r="G2141" s="2" t="s">
        <v>80</v>
      </c>
      <c r="H2141" s="2" t="s">
        <v>18</v>
      </c>
      <c r="I2141" s="4">
        <v>0.60000000000000009</v>
      </c>
      <c r="J2141" s="5">
        <v>4750</v>
      </c>
      <c r="K2141" s="6">
        <f t="shared" si="16"/>
        <v>2850.0000000000005</v>
      </c>
      <c r="L2141" s="6">
        <f t="shared" si="17"/>
        <v>997.50000000000011</v>
      </c>
      <c r="M2141" s="7">
        <v>0.35</v>
      </c>
    </row>
    <row r="2142" spans="2:13" x14ac:dyDescent="0.2">
      <c r="B2142" s="2" t="s">
        <v>25</v>
      </c>
      <c r="C2142" s="2">
        <v>1128299</v>
      </c>
      <c r="D2142" s="3">
        <v>44434</v>
      </c>
      <c r="E2142" s="2" t="s">
        <v>26</v>
      </c>
      <c r="F2142" s="2" t="s">
        <v>79</v>
      </c>
      <c r="G2142" s="2" t="s">
        <v>80</v>
      </c>
      <c r="H2142" s="2" t="s">
        <v>19</v>
      </c>
      <c r="I2142" s="4">
        <v>0.70000000000000007</v>
      </c>
      <c r="J2142" s="5">
        <v>4750</v>
      </c>
      <c r="K2142" s="6">
        <f t="shared" si="16"/>
        <v>3325.0000000000005</v>
      </c>
      <c r="L2142" s="6">
        <f t="shared" si="17"/>
        <v>997.50000000000011</v>
      </c>
      <c r="M2142" s="7">
        <v>0.3</v>
      </c>
    </row>
    <row r="2143" spans="2:13" x14ac:dyDescent="0.2">
      <c r="B2143" s="2" t="s">
        <v>25</v>
      </c>
      <c r="C2143" s="2">
        <v>1128299</v>
      </c>
      <c r="D2143" s="3">
        <v>44434</v>
      </c>
      <c r="E2143" s="2" t="s">
        <v>26</v>
      </c>
      <c r="F2143" s="2" t="s">
        <v>79</v>
      </c>
      <c r="G2143" s="2" t="s">
        <v>80</v>
      </c>
      <c r="H2143" s="2" t="s">
        <v>20</v>
      </c>
      <c r="I2143" s="4">
        <v>0.75000000000000011</v>
      </c>
      <c r="J2143" s="5">
        <v>4500</v>
      </c>
      <c r="K2143" s="6">
        <f t="shared" si="16"/>
        <v>3375.0000000000005</v>
      </c>
      <c r="L2143" s="6">
        <f t="shared" si="17"/>
        <v>843.75000000000011</v>
      </c>
      <c r="M2143" s="7">
        <v>0.25</v>
      </c>
    </row>
    <row r="2144" spans="2:13" x14ac:dyDescent="0.2">
      <c r="B2144" s="2" t="s">
        <v>25</v>
      </c>
      <c r="C2144" s="2">
        <v>1128299</v>
      </c>
      <c r="D2144" s="3">
        <v>44466</v>
      </c>
      <c r="E2144" s="2" t="s">
        <v>26</v>
      </c>
      <c r="F2144" s="2" t="s">
        <v>79</v>
      </c>
      <c r="G2144" s="2" t="s">
        <v>80</v>
      </c>
      <c r="H2144" s="2" t="s">
        <v>15</v>
      </c>
      <c r="I2144" s="4">
        <v>0.50000000000000011</v>
      </c>
      <c r="J2144" s="5">
        <v>6250</v>
      </c>
      <c r="K2144" s="6">
        <f t="shared" si="16"/>
        <v>3125.0000000000009</v>
      </c>
      <c r="L2144" s="6">
        <f t="shared" si="17"/>
        <v>1093.7500000000002</v>
      </c>
      <c r="M2144" s="7">
        <v>0.35</v>
      </c>
    </row>
    <row r="2145" spans="2:13" x14ac:dyDescent="0.2">
      <c r="B2145" s="2" t="s">
        <v>25</v>
      </c>
      <c r="C2145" s="2">
        <v>1128299</v>
      </c>
      <c r="D2145" s="3">
        <v>44466</v>
      </c>
      <c r="E2145" s="2" t="s">
        <v>26</v>
      </c>
      <c r="F2145" s="2" t="s">
        <v>79</v>
      </c>
      <c r="G2145" s="2" t="s">
        <v>80</v>
      </c>
      <c r="H2145" s="2" t="s">
        <v>16</v>
      </c>
      <c r="I2145" s="4">
        <v>0.55000000000000016</v>
      </c>
      <c r="J2145" s="5">
        <v>6250</v>
      </c>
      <c r="K2145" s="6">
        <f t="shared" si="16"/>
        <v>3437.5000000000009</v>
      </c>
      <c r="L2145" s="6">
        <f t="shared" si="17"/>
        <v>1375.0000000000005</v>
      </c>
      <c r="M2145" s="7">
        <v>0.4</v>
      </c>
    </row>
    <row r="2146" spans="2:13" x14ac:dyDescent="0.2">
      <c r="B2146" s="2" t="s">
        <v>25</v>
      </c>
      <c r="C2146" s="2">
        <v>1128299</v>
      </c>
      <c r="D2146" s="3">
        <v>44466</v>
      </c>
      <c r="E2146" s="2" t="s">
        <v>26</v>
      </c>
      <c r="F2146" s="2" t="s">
        <v>79</v>
      </c>
      <c r="G2146" s="2" t="s">
        <v>80</v>
      </c>
      <c r="H2146" s="2" t="s">
        <v>17</v>
      </c>
      <c r="I2146" s="4">
        <v>0.50000000000000011</v>
      </c>
      <c r="J2146" s="5">
        <v>4750</v>
      </c>
      <c r="K2146" s="6">
        <f t="shared" si="16"/>
        <v>2375.0000000000005</v>
      </c>
      <c r="L2146" s="6">
        <f t="shared" si="17"/>
        <v>831.25000000000011</v>
      </c>
      <c r="M2146" s="7">
        <v>0.35</v>
      </c>
    </row>
    <row r="2147" spans="2:13" x14ac:dyDescent="0.2">
      <c r="B2147" s="2" t="s">
        <v>25</v>
      </c>
      <c r="C2147" s="2">
        <v>1128299</v>
      </c>
      <c r="D2147" s="3">
        <v>44466</v>
      </c>
      <c r="E2147" s="2" t="s">
        <v>26</v>
      </c>
      <c r="F2147" s="2" t="s">
        <v>79</v>
      </c>
      <c r="G2147" s="2" t="s">
        <v>80</v>
      </c>
      <c r="H2147" s="2" t="s">
        <v>18</v>
      </c>
      <c r="I2147" s="4">
        <v>0.50000000000000011</v>
      </c>
      <c r="J2147" s="5">
        <v>4250</v>
      </c>
      <c r="K2147" s="6">
        <f t="shared" si="16"/>
        <v>2125.0000000000005</v>
      </c>
      <c r="L2147" s="6">
        <f t="shared" si="17"/>
        <v>743.75000000000011</v>
      </c>
      <c r="M2147" s="7">
        <v>0.35</v>
      </c>
    </row>
    <row r="2148" spans="2:13" x14ac:dyDescent="0.2">
      <c r="B2148" s="2" t="s">
        <v>25</v>
      </c>
      <c r="C2148" s="2">
        <v>1128299</v>
      </c>
      <c r="D2148" s="3">
        <v>44466</v>
      </c>
      <c r="E2148" s="2" t="s">
        <v>26</v>
      </c>
      <c r="F2148" s="2" t="s">
        <v>79</v>
      </c>
      <c r="G2148" s="2" t="s">
        <v>80</v>
      </c>
      <c r="H2148" s="2" t="s">
        <v>19</v>
      </c>
      <c r="I2148" s="4">
        <v>0.60000000000000009</v>
      </c>
      <c r="J2148" s="5">
        <v>4250</v>
      </c>
      <c r="K2148" s="6">
        <f t="shared" si="16"/>
        <v>2550.0000000000005</v>
      </c>
      <c r="L2148" s="6">
        <f t="shared" si="17"/>
        <v>765.00000000000011</v>
      </c>
      <c r="M2148" s="7">
        <v>0.3</v>
      </c>
    </row>
    <row r="2149" spans="2:13" x14ac:dyDescent="0.2">
      <c r="B2149" s="2" t="s">
        <v>25</v>
      </c>
      <c r="C2149" s="2">
        <v>1128299</v>
      </c>
      <c r="D2149" s="3">
        <v>44466</v>
      </c>
      <c r="E2149" s="2" t="s">
        <v>26</v>
      </c>
      <c r="F2149" s="2" t="s">
        <v>79</v>
      </c>
      <c r="G2149" s="2" t="s">
        <v>80</v>
      </c>
      <c r="H2149" s="2" t="s">
        <v>20</v>
      </c>
      <c r="I2149" s="4">
        <v>0.65000000000000013</v>
      </c>
      <c r="J2149" s="5">
        <v>4750</v>
      </c>
      <c r="K2149" s="6">
        <f t="shared" si="16"/>
        <v>3087.5000000000005</v>
      </c>
      <c r="L2149" s="6">
        <f t="shared" si="17"/>
        <v>771.87500000000011</v>
      </c>
      <c r="M2149" s="7">
        <v>0.25</v>
      </c>
    </row>
    <row r="2150" spans="2:13" x14ac:dyDescent="0.2">
      <c r="B2150" s="2" t="s">
        <v>25</v>
      </c>
      <c r="C2150" s="2">
        <v>1128299</v>
      </c>
      <c r="D2150" s="3">
        <v>44495</v>
      </c>
      <c r="E2150" s="2" t="s">
        <v>26</v>
      </c>
      <c r="F2150" s="2" t="s">
        <v>79</v>
      </c>
      <c r="G2150" s="2" t="s">
        <v>80</v>
      </c>
      <c r="H2150" s="2" t="s">
        <v>15</v>
      </c>
      <c r="I2150" s="4">
        <v>0.50000000000000011</v>
      </c>
      <c r="J2150" s="5">
        <v>5500</v>
      </c>
      <c r="K2150" s="6">
        <f t="shared" si="16"/>
        <v>2750.0000000000005</v>
      </c>
      <c r="L2150" s="6">
        <f t="shared" si="17"/>
        <v>962.50000000000011</v>
      </c>
      <c r="M2150" s="7">
        <v>0.35</v>
      </c>
    </row>
    <row r="2151" spans="2:13" x14ac:dyDescent="0.2">
      <c r="B2151" s="2" t="s">
        <v>25</v>
      </c>
      <c r="C2151" s="2">
        <v>1128299</v>
      </c>
      <c r="D2151" s="3">
        <v>44495</v>
      </c>
      <c r="E2151" s="2" t="s">
        <v>26</v>
      </c>
      <c r="F2151" s="2" t="s">
        <v>79</v>
      </c>
      <c r="G2151" s="2" t="s">
        <v>80</v>
      </c>
      <c r="H2151" s="2" t="s">
        <v>16</v>
      </c>
      <c r="I2151" s="4">
        <v>0.55000000000000016</v>
      </c>
      <c r="J2151" s="5">
        <v>5500</v>
      </c>
      <c r="K2151" s="6">
        <f t="shared" si="16"/>
        <v>3025.0000000000009</v>
      </c>
      <c r="L2151" s="6">
        <f t="shared" si="17"/>
        <v>1210.0000000000005</v>
      </c>
      <c r="M2151" s="7">
        <v>0.4</v>
      </c>
    </row>
    <row r="2152" spans="2:13" x14ac:dyDescent="0.2">
      <c r="B2152" s="2" t="s">
        <v>25</v>
      </c>
      <c r="C2152" s="2">
        <v>1128299</v>
      </c>
      <c r="D2152" s="3">
        <v>44495</v>
      </c>
      <c r="E2152" s="2" t="s">
        <v>26</v>
      </c>
      <c r="F2152" s="2" t="s">
        <v>79</v>
      </c>
      <c r="G2152" s="2" t="s">
        <v>80</v>
      </c>
      <c r="H2152" s="2" t="s">
        <v>17</v>
      </c>
      <c r="I2152" s="4">
        <v>0.50000000000000011</v>
      </c>
      <c r="J2152" s="5">
        <v>3750</v>
      </c>
      <c r="K2152" s="6">
        <f t="shared" si="16"/>
        <v>1875.0000000000005</v>
      </c>
      <c r="L2152" s="6">
        <f t="shared" si="17"/>
        <v>656.25000000000011</v>
      </c>
      <c r="M2152" s="7">
        <v>0.35</v>
      </c>
    </row>
    <row r="2153" spans="2:13" x14ac:dyDescent="0.2">
      <c r="B2153" s="2" t="s">
        <v>25</v>
      </c>
      <c r="C2153" s="2">
        <v>1128299</v>
      </c>
      <c r="D2153" s="3">
        <v>44495</v>
      </c>
      <c r="E2153" s="2" t="s">
        <v>26</v>
      </c>
      <c r="F2153" s="2" t="s">
        <v>79</v>
      </c>
      <c r="G2153" s="2" t="s">
        <v>80</v>
      </c>
      <c r="H2153" s="2" t="s">
        <v>18</v>
      </c>
      <c r="I2153" s="4">
        <v>0.50000000000000011</v>
      </c>
      <c r="J2153" s="5">
        <v>3500</v>
      </c>
      <c r="K2153" s="6">
        <f t="shared" si="16"/>
        <v>1750.0000000000005</v>
      </c>
      <c r="L2153" s="6">
        <f t="shared" si="17"/>
        <v>612.50000000000011</v>
      </c>
      <c r="M2153" s="7">
        <v>0.35</v>
      </c>
    </row>
    <row r="2154" spans="2:13" x14ac:dyDescent="0.2">
      <c r="B2154" s="2" t="s">
        <v>25</v>
      </c>
      <c r="C2154" s="2">
        <v>1128299</v>
      </c>
      <c r="D2154" s="3">
        <v>44495</v>
      </c>
      <c r="E2154" s="2" t="s">
        <v>26</v>
      </c>
      <c r="F2154" s="2" t="s">
        <v>79</v>
      </c>
      <c r="G2154" s="2" t="s">
        <v>80</v>
      </c>
      <c r="H2154" s="2" t="s">
        <v>19</v>
      </c>
      <c r="I2154" s="4">
        <v>0.60000000000000009</v>
      </c>
      <c r="J2154" s="5">
        <v>3250</v>
      </c>
      <c r="K2154" s="6">
        <f t="shared" si="16"/>
        <v>1950.0000000000002</v>
      </c>
      <c r="L2154" s="6">
        <f t="shared" si="17"/>
        <v>585</v>
      </c>
      <c r="M2154" s="7">
        <v>0.3</v>
      </c>
    </row>
    <row r="2155" spans="2:13" x14ac:dyDescent="0.2">
      <c r="B2155" s="2" t="s">
        <v>25</v>
      </c>
      <c r="C2155" s="2">
        <v>1128299</v>
      </c>
      <c r="D2155" s="3">
        <v>44495</v>
      </c>
      <c r="E2155" s="2" t="s">
        <v>26</v>
      </c>
      <c r="F2155" s="2" t="s">
        <v>79</v>
      </c>
      <c r="G2155" s="2" t="s">
        <v>80</v>
      </c>
      <c r="H2155" s="2" t="s">
        <v>20</v>
      </c>
      <c r="I2155" s="4">
        <v>0.75000000000000011</v>
      </c>
      <c r="J2155" s="5">
        <v>3750</v>
      </c>
      <c r="K2155" s="6">
        <f t="shared" si="16"/>
        <v>2812.5000000000005</v>
      </c>
      <c r="L2155" s="6">
        <f t="shared" si="17"/>
        <v>703.12500000000011</v>
      </c>
      <c r="M2155" s="7">
        <v>0.25</v>
      </c>
    </row>
    <row r="2156" spans="2:13" x14ac:dyDescent="0.2">
      <c r="B2156" s="2" t="s">
        <v>25</v>
      </c>
      <c r="C2156" s="2">
        <v>1128299</v>
      </c>
      <c r="D2156" s="3">
        <v>44526</v>
      </c>
      <c r="E2156" s="2" t="s">
        <v>26</v>
      </c>
      <c r="F2156" s="2" t="s">
        <v>79</v>
      </c>
      <c r="G2156" s="2" t="s">
        <v>80</v>
      </c>
      <c r="H2156" s="2" t="s">
        <v>15</v>
      </c>
      <c r="I2156" s="4">
        <v>0.60000000000000009</v>
      </c>
      <c r="J2156" s="5">
        <v>5500</v>
      </c>
      <c r="K2156" s="6">
        <f t="shared" si="16"/>
        <v>3300.0000000000005</v>
      </c>
      <c r="L2156" s="6">
        <f t="shared" si="17"/>
        <v>1155</v>
      </c>
      <c r="M2156" s="7">
        <v>0.35</v>
      </c>
    </row>
    <row r="2157" spans="2:13" x14ac:dyDescent="0.2">
      <c r="B2157" s="2" t="s">
        <v>25</v>
      </c>
      <c r="C2157" s="2">
        <v>1128299</v>
      </c>
      <c r="D2157" s="3">
        <v>44526</v>
      </c>
      <c r="E2157" s="2" t="s">
        <v>26</v>
      </c>
      <c r="F2157" s="2" t="s">
        <v>79</v>
      </c>
      <c r="G2157" s="2" t="s">
        <v>80</v>
      </c>
      <c r="H2157" s="2" t="s">
        <v>16</v>
      </c>
      <c r="I2157" s="4">
        <v>0.65000000000000013</v>
      </c>
      <c r="J2157" s="5">
        <v>6000</v>
      </c>
      <c r="K2157" s="6">
        <f t="shared" si="16"/>
        <v>3900.0000000000009</v>
      </c>
      <c r="L2157" s="6">
        <f t="shared" si="17"/>
        <v>1560.0000000000005</v>
      </c>
      <c r="M2157" s="7">
        <v>0.4</v>
      </c>
    </row>
    <row r="2158" spans="2:13" x14ac:dyDescent="0.2">
      <c r="B2158" s="2" t="s">
        <v>25</v>
      </c>
      <c r="C2158" s="2">
        <v>1128299</v>
      </c>
      <c r="D2158" s="3">
        <v>44526</v>
      </c>
      <c r="E2158" s="2" t="s">
        <v>26</v>
      </c>
      <c r="F2158" s="2" t="s">
        <v>79</v>
      </c>
      <c r="G2158" s="2" t="s">
        <v>80</v>
      </c>
      <c r="H2158" s="2" t="s">
        <v>17</v>
      </c>
      <c r="I2158" s="4">
        <v>0.60000000000000009</v>
      </c>
      <c r="J2158" s="5">
        <v>4500</v>
      </c>
      <c r="K2158" s="6">
        <f t="shared" si="16"/>
        <v>2700.0000000000005</v>
      </c>
      <c r="L2158" s="6">
        <f t="shared" si="17"/>
        <v>945.00000000000011</v>
      </c>
      <c r="M2158" s="7">
        <v>0.35</v>
      </c>
    </row>
    <row r="2159" spans="2:13" x14ac:dyDescent="0.2">
      <c r="B2159" s="2" t="s">
        <v>25</v>
      </c>
      <c r="C2159" s="2">
        <v>1128299</v>
      </c>
      <c r="D2159" s="3">
        <v>44526</v>
      </c>
      <c r="E2159" s="2" t="s">
        <v>26</v>
      </c>
      <c r="F2159" s="2" t="s">
        <v>79</v>
      </c>
      <c r="G2159" s="2" t="s">
        <v>80</v>
      </c>
      <c r="H2159" s="2" t="s">
        <v>18</v>
      </c>
      <c r="I2159" s="4">
        <v>0.60000000000000009</v>
      </c>
      <c r="J2159" s="5">
        <v>4250</v>
      </c>
      <c r="K2159" s="6">
        <f t="shared" si="16"/>
        <v>2550.0000000000005</v>
      </c>
      <c r="L2159" s="6">
        <f t="shared" si="17"/>
        <v>892.50000000000011</v>
      </c>
      <c r="M2159" s="7">
        <v>0.35</v>
      </c>
    </row>
    <row r="2160" spans="2:13" x14ac:dyDescent="0.2">
      <c r="B2160" s="2" t="s">
        <v>25</v>
      </c>
      <c r="C2160" s="2">
        <v>1128299</v>
      </c>
      <c r="D2160" s="3">
        <v>44526</v>
      </c>
      <c r="E2160" s="2" t="s">
        <v>26</v>
      </c>
      <c r="F2160" s="2" t="s">
        <v>79</v>
      </c>
      <c r="G2160" s="2" t="s">
        <v>80</v>
      </c>
      <c r="H2160" s="2" t="s">
        <v>19</v>
      </c>
      <c r="I2160" s="4">
        <v>0.70000000000000007</v>
      </c>
      <c r="J2160" s="5">
        <v>3750</v>
      </c>
      <c r="K2160" s="6">
        <f t="shared" si="16"/>
        <v>2625.0000000000005</v>
      </c>
      <c r="L2160" s="6">
        <f t="shared" si="17"/>
        <v>787.50000000000011</v>
      </c>
      <c r="M2160" s="7">
        <v>0.3</v>
      </c>
    </row>
    <row r="2161" spans="2:13" x14ac:dyDescent="0.2">
      <c r="B2161" s="2" t="s">
        <v>25</v>
      </c>
      <c r="C2161" s="2">
        <v>1128299</v>
      </c>
      <c r="D2161" s="3">
        <v>44526</v>
      </c>
      <c r="E2161" s="2" t="s">
        <v>26</v>
      </c>
      <c r="F2161" s="2" t="s">
        <v>79</v>
      </c>
      <c r="G2161" s="2" t="s">
        <v>80</v>
      </c>
      <c r="H2161" s="2" t="s">
        <v>20</v>
      </c>
      <c r="I2161" s="4">
        <v>0.75000000000000011</v>
      </c>
      <c r="J2161" s="5">
        <v>5000</v>
      </c>
      <c r="K2161" s="6">
        <f t="shared" si="16"/>
        <v>3750.0000000000005</v>
      </c>
      <c r="L2161" s="6">
        <f t="shared" si="17"/>
        <v>937.50000000000011</v>
      </c>
      <c r="M2161" s="7">
        <v>0.25</v>
      </c>
    </row>
    <row r="2162" spans="2:13" x14ac:dyDescent="0.2">
      <c r="B2162" s="2" t="s">
        <v>25</v>
      </c>
      <c r="C2162" s="2">
        <v>1128299</v>
      </c>
      <c r="D2162" s="3">
        <v>44555</v>
      </c>
      <c r="E2162" s="2" t="s">
        <v>26</v>
      </c>
      <c r="F2162" s="2" t="s">
        <v>79</v>
      </c>
      <c r="G2162" s="2" t="s">
        <v>80</v>
      </c>
      <c r="H2162" s="2" t="s">
        <v>15</v>
      </c>
      <c r="I2162" s="4">
        <v>0.60000000000000009</v>
      </c>
      <c r="J2162" s="5">
        <v>7000</v>
      </c>
      <c r="K2162" s="6">
        <f t="shared" si="16"/>
        <v>4200.0000000000009</v>
      </c>
      <c r="L2162" s="6">
        <f t="shared" si="17"/>
        <v>1470.0000000000002</v>
      </c>
      <c r="M2162" s="7">
        <v>0.35</v>
      </c>
    </row>
    <row r="2163" spans="2:13" x14ac:dyDescent="0.2">
      <c r="B2163" s="2" t="s">
        <v>25</v>
      </c>
      <c r="C2163" s="2">
        <v>1128299</v>
      </c>
      <c r="D2163" s="3">
        <v>44555</v>
      </c>
      <c r="E2163" s="2" t="s">
        <v>26</v>
      </c>
      <c r="F2163" s="2" t="s">
        <v>79</v>
      </c>
      <c r="G2163" s="2" t="s">
        <v>80</v>
      </c>
      <c r="H2163" s="2" t="s">
        <v>16</v>
      </c>
      <c r="I2163" s="4">
        <v>0.65000000000000013</v>
      </c>
      <c r="J2163" s="5">
        <v>7000</v>
      </c>
      <c r="K2163" s="6">
        <f t="shared" si="16"/>
        <v>4550.0000000000009</v>
      </c>
      <c r="L2163" s="6">
        <f t="shared" si="17"/>
        <v>1820.0000000000005</v>
      </c>
      <c r="M2163" s="7">
        <v>0.4</v>
      </c>
    </row>
    <row r="2164" spans="2:13" x14ac:dyDescent="0.2">
      <c r="B2164" s="2" t="s">
        <v>25</v>
      </c>
      <c r="C2164" s="2">
        <v>1128299</v>
      </c>
      <c r="D2164" s="3">
        <v>44555</v>
      </c>
      <c r="E2164" s="2" t="s">
        <v>26</v>
      </c>
      <c r="F2164" s="2" t="s">
        <v>79</v>
      </c>
      <c r="G2164" s="2" t="s">
        <v>80</v>
      </c>
      <c r="H2164" s="2" t="s">
        <v>17</v>
      </c>
      <c r="I2164" s="4">
        <v>0.60000000000000009</v>
      </c>
      <c r="J2164" s="5">
        <v>5000</v>
      </c>
      <c r="K2164" s="6">
        <f t="shared" si="16"/>
        <v>3000.0000000000005</v>
      </c>
      <c r="L2164" s="6">
        <f t="shared" si="17"/>
        <v>1050</v>
      </c>
      <c r="M2164" s="7">
        <v>0.35</v>
      </c>
    </row>
    <row r="2165" spans="2:13" x14ac:dyDescent="0.2">
      <c r="B2165" s="2" t="s">
        <v>25</v>
      </c>
      <c r="C2165" s="2">
        <v>1128299</v>
      </c>
      <c r="D2165" s="3">
        <v>44555</v>
      </c>
      <c r="E2165" s="2" t="s">
        <v>26</v>
      </c>
      <c r="F2165" s="2" t="s">
        <v>79</v>
      </c>
      <c r="G2165" s="2" t="s">
        <v>80</v>
      </c>
      <c r="H2165" s="2" t="s">
        <v>18</v>
      </c>
      <c r="I2165" s="4">
        <v>0.60000000000000009</v>
      </c>
      <c r="J2165" s="5">
        <v>5000</v>
      </c>
      <c r="K2165" s="6">
        <f t="shared" si="16"/>
        <v>3000.0000000000005</v>
      </c>
      <c r="L2165" s="6">
        <f t="shared" si="17"/>
        <v>1050</v>
      </c>
      <c r="M2165" s="7">
        <v>0.35</v>
      </c>
    </row>
    <row r="2166" spans="2:13" x14ac:dyDescent="0.2">
      <c r="B2166" s="2" t="s">
        <v>25</v>
      </c>
      <c r="C2166" s="2">
        <v>1128299</v>
      </c>
      <c r="D2166" s="3">
        <v>44555</v>
      </c>
      <c r="E2166" s="2" t="s">
        <v>26</v>
      </c>
      <c r="F2166" s="2" t="s">
        <v>79</v>
      </c>
      <c r="G2166" s="2" t="s">
        <v>80</v>
      </c>
      <c r="H2166" s="2" t="s">
        <v>19</v>
      </c>
      <c r="I2166" s="4">
        <v>0.70000000000000007</v>
      </c>
      <c r="J2166" s="5">
        <v>4250</v>
      </c>
      <c r="K2166" s="6">
        <f t="shared" si="16"/>
        <v>2975.0000000000005</v>
      </c>
      <c r="L2166" s="6">
        <f t="shared" si="17"/>
        <v>892.50000000000011</v>
      </c>
      <c r="M2166" s="7">
        <v>0.3</v>
      </c>
    </row>
    <row r="2167" spans="2:13" x14ac:dyDescent="0.2">
      <c r="B2167" s="2" t="s">
        <v>25</v>
      </c>
      <c r="C2167" s="2">
        <v>1128299</v>
      </c>
      <c r="D2167" s="3">
        <v>44555</v>
      </c>
      <c r="E2167" s="2" t="s">
        <v>26</v>
      </c>
      <c r="F2167" s="2" t="s">
        <v>79</v>
      </c>
      <c r="G2167" s="2" t="s">
        <v>80</v>
      </c>
      <c r="H2167" s="2" t="s">
        <v>20</v>
      </c>
      <c r="I2167" s="4">
        <v>0.75000000000000011</v>
      </c>
      <c r="J2167" s="5">
        <v>5250</v>
      </c>
      <c r="K2167" s="6">
        <f t="shared" si="16"/>
        <v>3937.5000000000005</v>
      </c>
      <c r="L2167" s="6">
        <f t="shared" si="17"/>
        <v>984.37500000000011</v>
      </c>
      <c r="M2167" s="7">
        <v>0.25</v>
      </c>
    </row>
    <row r="2168" spans="2:13" x14ac:dyDescent="0.2">
      <c r="B2168" s="2" t="s">
        <v>25</v>
      </c>
      <c r="C2168" s="2">
        <v>1128299</v>
      </c>
      <c r="D2168" s="3">
        <v>44209</v>
      </c>
      <c r="E2168" s="2" t="s">
        <v>26</v>
      </c>
      <c r="F2168" s="2" t="s">
        <v>81</v>
      </c>
      <c r="G2168" s="2" t="s">
        <v>82</v>
      </c>
      <c r="H2168" s="2" t="s">
        <v>15</v>
      </c>
      <c r="I2168" s="4">
        <v>0.29999999999999993</v>
      </c>
      <c r="J2168" s="5">
        <v>4500</v>
      </c>
      <c r="K2168" s="6">
        <f t="shared" si="16"/>
        <v>1349.9999999999998</v>
      </c>
      <c r="L2168" s="6">
        <f t="shared" si="17"/>
        <v>539.99999999999989</v>
      </c>
      <c r="M2168" s="7">
        <v>0.4</v>
      </c>
    </row>
    <row r="2169" spans="2:13" x14ac:dyDescent="0.2">
      <c r="B2169" s="2" t="s">
        <v>25</v>
      </c>
      <c r="C2169" s="2">
        <v>1128299</v>
      </c>
      <c r="D2169" s="3">
        <v>44209</v>
      </c>
      <c r="E2169" s="2" t="s">
        <v>26</v>
      </c>
      <c r="F2169" s="2" t="s">
        <v>81</v>
      </c>
      <c r="G2169" s="2" t="s">
        <v>82</v>
      </c>
      <c r="H2169" s="2" t="s">
        <v>16</v>
      </c>
      <c r="I2169" s="4">
        <v>0.4</v>
      </c>
      <c r="J2169" s="5">
        <v>4500</v>
      </c>
      <c r="K2169" s="6">
        <f t="shared" si="16"/>
        <v>1800</v>
      </c>
      <c r="L2169" s="6">
        <f t="shared" si="17"/>
        <v>720</v>
      </c>
      <c r="M2169" s="7">
        <v>0.4</v>
      </c>
    </row>
    <row r="2170" spans="2:13" x14ac:dyDescent="0.2">
      <c r="B2170" s="2" t="s">
        <v>25</v>
      </c>
      <c r="C2170" s="2">
        <v>1128299</v>
      </c>
      <c r="D2170" s="3">
        <v>44209</v>
      </c>
      <c r="E2170" s="2" t="s">
        <v>26</v>
      </c>
      <c r="F2170" s="2" t="s">
        <v>81</v>
      </c>
      <c r="G2170" s="2" t="s">
        <v>82</v>
      </c>
      <c r="H2170" s="2" t="s">
        <v>17</v>
      </c>
      <c r="I2170" s="4">
        <v>0.4</v>
      </c>
      <c r="J2170" s="5">
        <v>4500</v>
      </c>
      <c r="K2170" s="6">
        <f t="shared" si="16"/>
        <v>1800</v>
      </c>
      <c r="L2170" s="6">
        <f t="shared" si="17"/>
        <v>630</v>
      </c>
      <c r="M2170" s="7">
        <v>0.35</v>
      </c>
    </row>
    <row r="2171" spans="2:13" x14ac:dyDescent="0.2">
      <c r="B2171" s="2" t="s">
        <v>25</v>
      </c>
      <c r="C2171" s="2">
        <v>1128299</v>
      </c>
      <c r="D2171" s="3">
        <v>44209</v>
      </c>
      <c r="E2171" s="2" t="s">
        <v>26</v>
      </c>
      <c r="F2171" s="2" t="s">
        <v>81</v>
      </c>
      <c r="G2171" s="2" t="s">
        <v>82</v>
      </c>
      <c r="H2171" s="2" t="s">
        <v>18</v>
      </c>
      <c r="I2171" s="4">
        <v>0.4</v>
      </c>
      <c r="J2171" s="5">
        <v>3000</v>
      </c>
      <c r="K2171" s="6">
        <f t="shared" si="16"/>
        <v>1200</v>
      </c>
      <c r="L2171" s="6">
        <f t="shared" si="17"/>
        <v>480</v>
      </c>
      <c r="M2171" s="7">
        <v>0.4</v>
      </c>
    </row>
    <row r="2172" spans="2:13" x14ac:dyDescent="0.2">
      <c r="B2172" s="2" t="s">
        <v>25</v>
      </c>
      <c r="C2172" s="2">
        <v>1128299</v>
      </c>
      <c r="D2172" s="3">
        <v>44209</v>
      </c>
      <c r="E2172" s="2" t="s">
        <v>26</v>
      </c>
      <c r="F2172" s="2" t="s">
        <v>81</v>
      </c>
      <c r="G2172" s="2" t="s">
        <v>82</v>
      </c>
      <c r="H2172" s="2" t="s">
        <v>19</v>
      </c>
      <c r="I2172" s="4">
        <v>0.45000000000000012</v>
      </c>
      <c r="J2172" s="5">
        <v>2500</v>
      </c>
      <c r="K2172" s="6">
        <f t="shared" si="16"/>
        <v>1125.0000000000002</v>
      </c>
      <c r="L2172" s="6">
        <f t="shared" si="17"/>
        <v>393.75000000000006</v>
      </c>
      <c r="M2172" s="7">
        <v>0.35</v>
      </c>
    </row>
    <row r="2173" spans="2:13" x14ac:dyDescent="0.2">
      <c r="B2173" s="2" t="s">
        <v>25</v>
      </c>
      <c r="C2173" s="2">
        <v>1128299</v>
      </c>
      <c r="D2173" s="3">
        <v>44209</v>
      </c>
      <c r="E2173" s="2" t="s">
        <v>26</v>
      </c>
      <c r="F2173" s="2" t="s">
        <v>81</v>
      </c>
      <c r="G2173" s="2" t="s">
        <v>82</v>
      </c>
      <c r="H2173" s="2" t="s">
        <v>20</v>
      </c>
      <c r="I2173" s="4">
        <v>0.4</v>
      </c>
      <c r="J2173" s="5">
        <v>4500</v>
      </c>
      <c r="K2173" s="6">
        <f t="shared" si="16"/>
        <v>1800</v>
      </c>
      <c r="L2173" s="6">
        <f t="shared" si="17"/>
        <v>450</v>
      </c>
      <c r="M2173" s="7">
        <v>0.25</v>
      </c>
    </row>
    <row r="2174" spans="2:13" x14ac:dyDescent="0.2">
      <c r="B2174" s="2" t="s">
        <v>25</v>
      </c>
      <c r="C2174" s="2">
        <v>1128299</v>
      </c>
      <c r="D2174" s="3">
        <v>44240</v>
      </c>
      <c r="E2174" s="2" t="s">
        <v>26</v>
      </c>
      <c r="F2174" s="2" t="s">
        <v>81</v>
      </c>
      <c r="G2174" s="2" t="s">
        <v>82</v>
      </c>
      <c r="H2174" s="2" t="s">
        <v>15</v>
      </c>
      <c r="I2174" s="4">
        <v>0.29999999999999993</v>
      </c>
      <c r="J2174" s="5">
        <v>5000</v>
      </c>
      <c r="K2174" s="6">
        <f t="shared" si="16"/>
        <v>1499.9999999999998</v>
      </c>
      <c r="L2174" s="6">
        <f t="shared" si="17"/>
        <v>599.99999999999989</v>
      </c>
      <c r="M2174" s="7">
        <v>0.4</v>
      </c>
    </row>
    <row r="2175" spans="2:13" x14ac:dyDescent="0.2">
      <c r="B2175" s="2" t="s">
        <v>25</v>
      </c>
      <c r="C2175" s="2">
        <v>1128299</v>
      </c>
      <c r="D2175" s="3">
        <v>44240</v>
      </c>
      <c r="E2175" s="2" t="s">
        <v>26</v>
      </c>
      <c r="F2175" s="2" t="s">
        <v>81</v>
      </c>
      <c r="G2175" s="2" t="s">
        <v>82</v>
      </c>
      <c r="H2175" s="2" t="s">
        <v>16</v>
      </c>
      <c r="I2175" s="4">
        <v>0.4</v>
      </c>
      <c r="J2175" s="5">
        <v>4000</v>
      </c>
      <c r="K2175" s="6">
        <f t="shared" si="16"/>
        <v>1600</v>
      </c>
      <c r="L2175" s="6">
        <f t="shared" si="17"/>
        <v>640</v>
      </c>
      <c r="M2175" s="7">
        <v>0.4</v>
      </c>
    </row>
    <row r="2176" spans="2:13" x14ac:dyDescent="0.2">
      <c r="B2176" s="2" t="s">
        <v>25</v>
      </c>
      <c r="C2176" s="2">
        <v>1128299</v>
      </c>
      <c r="D2176" s="3">
        <v>44240</v>
      </c>
      <c r="E2176" s="2" t="s">
        <v>26</v>
      </c>
      <c r="F2176" s="2" t="s">
        <v>81</v>
      </c>
      <c r="G2176" s="2" t="s">
        <v>82</v>
      </c>
      <c r="H2176" s="2" t="s">
        <v>17</v>
      </c>
      <c r="I2176" s="4">
        <v>0.4</v>
      </c>
      <c r="J2176" s="5">
        <v>4000</v>
      </c>
      <c r="K2176" s="6">
        <f t="shared" si="16"/>
        <v>1600</v>
      </c>
      <c r="L2176" s="6">
        <f t="shared" si="17"/>
        <v>560</v>
      </c>
      <c r="M2176" s="7">
        <v>0.35</v>
      </c>
    </row>
    <row r="2177" spans="2:13" x14ac:dyDescent="0.2">
      <c r="B2177" s="2" t="s">
        <v>25</v>
      </c>
      <c r="C2177" s="2">
        <v>1128299</v>
      </c>
      <c r="D2177" s="3">
        <v>44240</v>
      </c>
      <c r="E2177" s="2" t="s">
        <v>26</v>
      </c>
      <c r="F2177" s="2" t="s">
        <v>81</v>
      </c>
      <c r="G2177" s="2" t="s">
        <v>82</v>
      </c>
      <c r="H2177" s="2" t="s">
        <v>18</v>
      </c>
      <c r="I2177" s="4">
        <v>0.4</v>
      </c>
      <c r="J2177" s="5">
        <v>2500</v>
      </c>
      <c r="K2177" s="6">
        <f t="shared" si="16"/>
        <v>1000</v>
      </c>
      <c r="L2177" s="6">
        <f t="shared" si="17"/>
        <v>400</v>
      </c>
      <c r="M2177" s="7">
        <v>0.4</v>
      </c>
    </row>
    <row r="2178" spans="2:13" x14ac:dyDescent="0.2">
      <c r="B2178" s="2" t="s">
        <v>25</v>
      </c>
      <c r="C2178" s="2">
        <v>1128299</v>
      </c>
      <c r="D2178" s="3">
        <v>44240</v>
      </c>
      <c r="E2178" s="2" t="s">
        <v>26</v>
      </c>
      <c r="F2178" s="2" t="s">
        <v>81</v>
      </c>
      <c r="G2178" s="2" t="s">
        <v>82</v>
      </c>
      <c r="H2178" s="2" t="s">
        <v>19</v>
      </c>
      <c r="I2178" s="4">
        <v>0.45000000000000012</v>
      </c>
      <c r="J2178" s="5">
        <v>1750</v>
      </c>
      <c r="K2178" s="6">
        <f t="shared" si="16"/>
        <v>787.50000000000023</v>
      </c>
      <c r="L2178" s="6">
        <f t="shared" si="17"/>
        <v>275.62500000000006</v>
      </c>
      <c r="M2178" s="7">
        <v>0.35</v>
      </c>
    </row>
    <row r="2179" spans="2:13" x14ac:dyDescent="0.2">
      <c r="B2179" s="2" t="s">
        <v>25</v>
      </c>
      <c r="C2179" s="2">
        <v>1128299</v>
      </c>
      <c r="D2179" s="3">
        <v>44240</v>
      </c>
      <c r="E2179" s="2" t="s">
        <v>26</v>
      </c>
      <c r="F2179" s="2" t="s">
        <v>81</v>
      </c>
      <c r="G2179" s="2" t="s">
        <v>82</v>
      </c>
      <c r="H2179" s="2" t="s">
        <v>20</v>
      </c>
      <c r="I2179" s="4">
        <v>0.4</v>
      </c>
      <c r="J2179" s="5">
        <v>3750</v>
      </c>
      <c r="K2179" s="6">
        <f t="shared" si="16"/>
        <v>1500</v>
      </c>
      <c r="L2179" s="6">
        <f t="shared" si="17"/>
        <v>375</v>
      </c>
      <c r="M2179" s="7">
        <v>0.25</v>
      </c>
    </row>
    <row r="2180" spans="2:13" x14ac:dyDescent="0.2">
      <c r="B2180" s="2" t="s">
        <v>25</v>
      </c>
      <c r="C2180" s="2">
        <v>1128299</v>
      </c>
      <c r="D2180" s="3">
        <v>44267</v>
      </c>
      <c r="E2180" s="2" t="s">
        <v>26</v>
      </c>
      <c r="F2180" s="2" t="s">
        <v>81</v>
      </c>
      <c r="G2180" s="2" t="s">
        <v>82</v>
      </c>
      <c r="H2180" s="2" t="s">
        <v>15</v>
      </c>
      <c r="I2180" s="4">
        <v>0.4</v>
      </c>
      <c r="J2180" s="5">
        <v>5250</v>
      </c>
      <c r="K2180" s="6">
        <f t="shared" si="16"/>
        <v>2100</v>
      </c>
      <c r="L2180" s="6">
        <f t="shared" si="17"/>
        <v>840</v>
      </c>
      <c r="M2180" s="7">
        <v>0.4</v>
      </c>
    </row>
    <row r="2181" spans="2:13" x14ac:dyDescent="0.2">
      <c r="B2181" s="2" t="s">
        <v>25</v>
      </c>
      <c r="C2181" s="2">
        <v>1128299</v>
      </c>
      <c r="D2181" s="3">
        <v>44267</v>
      </c>
      <c r="E2181" s="2" t="s">
        <v>26</v>
      </c>
      <c r="F2181" s="2" t="s">
        <v>81</v>
      </c>
      <c r="G2181" s="2" t="s">
        <v>82</v>
      </c>
      <c r="H2181" s="2" t="s">
        <v>16</v>
      </c>
      <c r="I2181" s="4">
        <v>0.5</v>
      </c>
      <c r="J2181" s="5">
        <v>3750</v>
      </c>
      <c r="K2181" s="6">
        <f t="shared" si="16"/>
        <v>1875</v>
      </c>
      <c r="L2181" s="6">
        <f t="shared" si="17"/>
        <v>750</v>
      </c>
      <c r="M2181" s="7">
        <v>0.4</v>
      </c>
    </row>
    <row r="2182" spans="2:13" x14ac:dyDescent="0.2">
      <c r="B2182" s="2" t="s">
        <v>25</v>
      </c>
      <c r="C2182" s="2">
        <v>1128299</v>
      </c>
      <c r="D2182" s="3">
        <v>44267</v>
      </c>
      <c r="E2182" s="2" t="s">
        <v>26</v>
      </c>
      <c r="F2182" s="2" t="s">
        <v>81</v>
      </c>
      <c r="G2182" s="2" t="s">
        <v>82</v>
      </c>
      <c r="H2182" s="2" t="s">
        <v>17</v>
      </c>
      <c r="I2182" s="4">
        <v>0.5</v>
      </c>
      <c r="J2182" s="5">
        <v>3750</v>
      </c>
      <c r="K2182" s="6">
        <f t="shared" si="16"/>
        <v>1875</v>
      </c>
      <c r="L2182" s="6">
        <f t="shared" si="17"/>
        <v>656.25</v>
      </c>
      <c r="M2182" s="7">
        <v>0.35</v>
      </c>
    </row>
    <row r="2183" spans="2:13" x14ac:dyDescent="0.2">
      <c r="B2183" s="2" t="s">
        <v>25</v>
      </c>
      <c r="C2183" s="2">
        <v>1128299</v>
      </c>
      <c r="D2183" s="3">
        <v>44267</v>
      </c>
      <c r="E2183" s="2" t="s">
        <v>26</v>
      </c>
      <c r="F2183" s="2" t="s">
        <v>81</v>
      </c>
      <c r="G2183" s="2" t="s">
        <v>82</v>
      </c>
      <c r="H2183" s="2" t="s">
        <v>18</v>
      </c>
      <c r="I2183" s="4">
        <v>0.5</v>
      </c>
      <c r="J2183" s="5">
        <v>2500</v>
      </c>
      <c r="K2183" s="6">
        <f t="shared" si="16"/>
        <v>1250</v>
      </c>
      <c r="L2183" s="6">
        <f t="shared" si="17"/>
        <v>500</v>
      </c>
      <c r="M2183" s="7">
        <v>0.4</v>
      </c>
    </row>
    <row r="2184" spans="2:13" x14ac:dyDescent="0.2">
      <c r="B2184" s="2" t="s">
        <v>25</v>
      </c>
      <c r="C2184" s="2">
        <v>1128299</v>
      </c>
      <c r="D2184" s="3">
        <v>44267</v>
      </c>
      <c r="E2184" s="2" t="s">
        <v>26</v>
      </c>
      <c r="F2184" s="2" t="s">
        <v>81</v>
      </c>
      <c r="G2184" s="2" t="s">
        <v>82</v>
      </c>
      <c r="H2184" s="2" t="s">
        <v>19</v>
      </c>
      <c r="I2184" s="4">
        <v>0.55000000000000004</v>
      </c>
      <c r="J2184" s="5">
        <v>1500</v>
      </c>
      <c r="K2184" s="6">
        <f t="shared" si="16"/>
        <v>825.00000000000011</v>
      </c>
      <c r="L2184" s="6">
        <f t="shared" si="17"/>
        <v>288.75</v>
      </c>
      <c r="M2184" s="7">
        <v>0.35</v>
      </c>
    </row>
    <row r="2185" spans="2:13" x14ac:dyDescent="0.2">
      <c r="B2185" s="2" t="s">
        <v>25</v>
      </c>
      <c r="C2185" s="2">
        <v>1128299</v>
      </c>
      <c r="D2185" s="3">
        <v>44267</v>
      </c>
      <c r="E2185" s="2" t="s">
        <v>26</v>
      </c>
      <c r="F2185" s="2" t="s">
        <v>81</v>
      </c>
      <c r="G2185" s="2" t="s">
        <v>82</v>
      </c>
      <c r="H2185" s="2" t="s">
        <v>20</v>
      </c>
      <c r="I2185" s="4">
        <v>0.5</v>
      </c>
      <c r="J2185" s="5">
        <v>3500</v>
      </c>
      <c r="K2185" s="6">
        <f t="shared" si="16"/>
        <v>1750</v>
      </c>
      <c r="L2185" s="6">
        <f t="shared" si="17"/>
        <v>437.5</v>
      </c>
      <c r="M2185" s="7">
        <v>0.25</v>
      </c>
    </row>
    <row r="2186" spans="2:13" x14ac:dyDescent="0.2">
      <c r="B2186" s="2" t="s">
        <v>25</v>
      </c>
      <c r="C2186" s="2">
        <v>1128299</v>
      </c>
      <c r="D2186" s="3">
        <v>44299</v>
      </c>
      <c r="E2186" s="2" t="s">
        <v>26</v>
      </c>
      <c r="F2186" s="2" t="s">
        <v>81</v>
      </c>
      <c r="G2186" s="2" t="s">
        <v>82</v>
      </c>
      <c r="H2186" s="2" t="s">
        <v>15</v>
      </c>
      <c r="I2186" s="4">
        <v>0.5</v>
      </c>
      <c r="J2186" s="5">
        <v>5250</v>
      </c>
      <c r="K2186" s="6">
        <f t="shared" si="16"/>
        <v>2625</v>
      </c>
      <c r="L2186" s="6">
        <f t="shared" si="17"/>
        <v>1050</v>
      </c>
      <c r="M2186" s="7">
        <v>0.4</v>
      </c>
    </row>
    <row r="2187" spans="2:13" x14ac:dyDescent="0.2">
      <c r="B2187" s="2" t="s">
        <v>25</v>
      </c>
      <c r="C2187" s="2">
        <v>1128299</v>
      </c>
      <c r="D2187" s="3">
        <v>44299</v>
      </c>
      <c r="E2187" s="2" t="s">
        <v>26</v>
      </c>
      <c r="F2187" s="2" t="s">
        <v>81</v>
      </c>
      <c r="G2187" s="2" t="s">
        <v>82</v>
      </c>
      <c r="H2187" s="2" t="s">
        <v>16</v>
      </c>
      <c r="I2187" s="4">
        <v>0.55000000000000004</v>
      </c>
      <c r="J2187" s="5">
        <v>3250</v>
      </c>
      <c r="K2187" s="6">
        <f t="shared" si="16"/>
        <v>1787.5000000000002</v>
      </c>
      <c r="L2187" s="6">
        <f t="shared" si="17"/>
        <v>715.00000000000011</v>
      </c>
      <c r="M2187" s="7">
        <v>0.4</v>
      </c>
    </row>
    <row r="2188" spans="2:13" x14ac:dyDescent="0.2">
      <c r="B2188" s="2" t="s">
        <v>25</v>
      </c>
      <c r="C2188" s="2">
        <v>1128299</v>
      </c>
      <c r="D2188" s="3">
        <v>44299</v>
      </c>
      <c r="E2188" s="2" t="s">
        <v>26</v>
      </c>
      <c r="F2188" s="2" t="s">
        <v>81</v>
      </c>
      <c r="G2188" s="2" t="s">
        <v>82</v>
      </c>
      <c r="H2188" s="2" t="s">
        <v>17</v>
      </c>
      <c r="I2188" s="4">
        <v>0.55000000000000004</v>
      </c>
      <c r="J2188" s="5">
        <v>3750</v>
      </c>
      <c r="K2188" s="6">
        <f t="shared" si="16"/>
        <v>2062.5</v>
      </c>
      <c r="L2188" s="6">
        <f t="shared" si="17"/>
        <v>721.875</v>
      </c>
      <c r="M2188" s="7">
        <v>0.35</v>
      </c>
    </row>
    <row r="2189" spans="2:13" x14ac:dyDescent="0.2">
      <c r="B2189" s="2" t="s">
        <v>25</v>
      </c>
      <c r="C2189" s="2">
        <v>1128299</v>
      </c>
      <c r="D2189" s="3">
        <v>44299</v>
      </c>
      <c r="E2189" s="2" t="s">
        <v>26</v>
      </c>
      <c r="F2189" s="2" t="s">
        <v>81</v>
      </c>
      <c r="G2189" s="2" t="s">
        <v>82</v>
      </c>
      <c r="H2189" s="2" t="s">
        <v>18</v>
      </c>
      <c r="I2189" s="4">
        <v>0.5</v>
      </c>
      <c r="J2189" s="5">
        <v>2750</v>
      </c>
      <c r="K2189" s="6">
        <f t="shared" si="16"/>
        <v>1375</v>
      </c>
      <c r="L2189" s="6">
        <f t="shared" si="17"/>
        <v>550</v>
      </c>
      <c r="M2189" s="7">
        <v>0.4</v>
      </c>
    </row>
    <row r="2190" spans="2:13" x14ac:dyDescent="0.2">
      <c r="B2190" s="2" t="s">
        <v>25</v>
      </c>
      <c r="C2190" s="2">
        <v>1128299</v>
      </c>
      <c r="D2190" s="3">
        <v>44299</v>
      </c>
      <c r="E2190" s="2" t="s">
        <v>26</v>
      </c>
      <c r="F2190" s="2" t="s">
        <v>81</v>
      </c>
      <c r="G2190" s="2" t="s">
        <v>82</v>
      </c>
      <c r="H2190" s="2" t="s">
        <v>19</v>
      </c>
      <c r="I2190" s="4">
        <v>0.55000000000000004</v>
      </c>
      <c r="J2190" s="5">
        <v>1750</v>
      </c>
      <c r="K2190" s="6">
        <f t="shared" si="16"/>
        <v>962.50000000000011</v>
      </c>
      <c r="L2190" s="6">
        <f t="shared" si="17"/>
        <v>336.875</v>
      </c>
      <c r="M2190" s="7">
        <v>0.35</v>
      </c>
    </row>
    <row r="2191" spans="2:13" x14ac:dyDescent="0.2">
      <c r="B2191" s="2" t="s">
        <v>25</v>
      </c>
      <c r="C2191" s="2">
        <v>1128299</v>
      </c>
      <c r="D2191" s="3">
        <v>44299</v>
      </c>
      <c r="E2191" s="2" t="s">
        <v>26</v>
      </c>
      <c r="F2191" s="2" t="s">
        <v>81</v>
      </c>
      <c r="G2191" s="2" t="s">
        <v>82</v>
      </c>
      <c r="H2191" s="2" t="s">
        <v>20</v>
      </c>
      <c r="I2191" s="4">
        <v>0.70000000000000007</v>
      </c>
      <c r="J2191" s="5">
        <v>3500</v>
      </c>
      <c r="K2191" s="6">
        <f t="shared" si="16"/>
        <v>2450.0000000000005</v>
      </c>
      <c r="L2191" s="6">
        <f t="shared" si="17"/>
        <v>612.50000000000011</v>
      </c>
      <c r="M2191" s="7">
        <v>0.25</v>
      </c>
    </row>
    <row r="2192" spans="2:13" x14ac:dyDescent="0.2">
      <c r="B2192" s="2" t="s">
        <v>25</v>
      </c>
      <c r="C2192" s="2">
        <v>1128299</v>
      </c>
      <c r="D2192" s="3">
        <v>44330</v>
      </c>
      <c r="E2192" s="2" t="s">
        <v>26</v>
      </c>
      <c r="F2192" s="2" t="s">
        <v>81</v>
      </c>
      <c r="G2192" s="2" t="s">
        <v>82</v>
      </c>
      <c r="H2192" s="2" t="s">
        <v>15</v>
      </c>
      <c r="I2192" s="4">
        <v>0.5</v>
      </c>
      <c r="J2192" s="5">
        <v>5500</v>
      </c>
      <c r="K2192" s="6">
        <f t="shared" si="16"/>
        <v>2750</v>
      </c>
      <c r="L2192" s="6">
        <f t="shared" si="17"/>
        <v>1100</v>
      </c>
      <c r="M2192" s="7">
        <v>0.4</v>
      </c>
    </row>
    <row r="2193" spans="2:13" x14ac:dyDescent="0.2">
      <c r="B2193" s="2" t="s">
        <v>25</v>
      </c>
      <c r="C2193" s="2">
        <v>1128299</v>
      </c>
      <c r="D2193" s="3">
        <v>44330</v>
      </c>
      <c r="E2193" s="2" t="s">
        <v>26</v>
      </c>
      <c r="F2193" s="2" t="s">
        <v>81</v>
      </c>
      <c r="G2193" s="2" t="s">
        <v>82</v>
      </c>
      <c r="H2193" s="2" t="s">
        <v>16</v>
      </c>
      <c r="I2193" s="4">
        <v>0.55000000000000004</v>
      </c>
      <c r="J2193" s="5">
        <v>4000</v>
      </c>
      <c r="K2193" s="6">
        <f t="shared" si="16"/>
        <v>2200</v>
      </c>
      <c r="L2193" s="6">
        <f t="shared" si="17"/>
        <v>880</v>
      </c>
      <c r="M2193" s="7">
        <v>0.4</v>
      </c>
    </row>
    <row r="2194" spans="2:13" x14ac:dyDescent="0.2">
      <c r="B2194" s="2" t="s">
        <v>25</v>
      </c>
      <c r="C2194" s="2">
        <v>1128299</v>
      </c>
      <c r="D2194" s="3">
        <v>44330</v>
      </c>
      <c r="E2194" s="2" t="s">
        <v>26</v>
      </c>
      <c r="F2194" s="2" t="s">
        <v>81</v>
      </c>
      <c r="G2194" s="2" t="s">
        <v>82</v>
      </c>
      <c r="H2194" s="2" t="s">
        <v>17</v>
      </c>
      <c r="I2194" s="4">
        <v>0.55000000000000004</v>
      </c>
      <c r="J2194" s="5">
        <v>4250</v>
      </c>
      <c r="K2194" s="6">
        <f t="shared" si="16"/>
        <v>2337.5</v>
      </c>
      <c r="L2194" s="6">
        <f t="shared" si="17"/>
        <v>818.125</v>
      </c>
      <c r="M2194" s="7">
        <v>0.35</v>
      </c>
    </row>
    <row r="2195" spans="2:13" x14ac:dyDescent="0.2">
      <c r="B2195" s="2" t="s">
        <v>25</v>
      </c>
      <c r="C2195" s="2">
        <v>1128299</v>
      </c>
      <c r="D2195" s="3">
        <v>44330</v>
      </c>
      <c r="E2195" s="2" t="s">
        <v>26</v>
      </c>
      <c r="F2195" s="2" t="s">
        <v>81</v>
      </c>
      <c r="G2195" s="2" t="s">
        <v>82</v>
      </c>
      <c r="H2195" s="2" t="s">
        <v>18</v>
      </c>
      <c r="I2195" s="4">
        <v>0.5</v>
      </c>
      <c r="J2195" s="5">
        <v>3250</v>
      </c>
      <c r="K2195" s="6">
        <f t="shared" si="16"/>
        <v>1625</v>
      </c>
      <c r="L2195" s="6">
        <f t="shared" si="17"/>
        <v>650</v>
      </c>
      <c r="M2195" s="7">
        <v>0.4</v>
      </c>
    </row>
    <row r="2196" spans="2:13" x14ac:dyDescent="0.2">
      <c r="B2196" s="2" t="s">
        <v>25</v>
      </c>
      <c r="C2196" s="2">
        <v>1128299</v>
      </c>
      <c r="D2196" s="3">
        <v>44330</v>
      </c>
      <c r="E2196" s="2" t="s">
        <v>26</v>
      </c>
      <c r="F2196" s="2" t="s">
        <v>81</v>
      </c>
      <c r="G2196" s="2" t="s">
        <v>82</v>
      </c>
      <c r="H2196" s="2" t="s">
        <v>19</v>
      </c>
      <c r="I2196" s="4">
        <v>0.55000000000000004</v>
      </c>
      <c r="J2196" s="5">
        <v>2250</v>
      </c>
      <c r="K2196" s="6">
        <f t="shared" si="16"/>
        <v>1237.5</v>
      </c>
      <c r="L2196" s="6">
        <f t="shared" si="17"/>
        <v>433.125</v>
      </c>
      <c r="M2196" s="7">
        <v>0.35</v>
      </c>
    </row>
    <row r="2197" spans="2:13" x14ac:dyDescent="0.2">
      <c r="B2197" s="2" t="s">
        <v>25</v>
      </c>
      <c r="C2197" s="2">
        <v>1128299</v>
      </c>
      <c r="D2197" s="3">
        <v>44330</v>
      </c>
      <c r="E2197" s="2" t="s">
        <v>26</v>
      </c>
      <c r="F2197" s="2" t="s">
        <v>81</v>
      </c>
      <c r="G2197" s="2" t="s">
        <v>82</v>
      </c>
      <c r="H2197" s="2" t="s">
        <v>20</v>
      </c>
      <c r="I2197" s="4">
        <v>0.70000000000000007</v>
      </c>
      <c r="J2197" s="5">
        <v>4000</v>
      </c>
      <c r="K2197" s="6">
        <f t="shared" si="16"/>
        <v>2800.0000000000005</v>
      </c>
      <c r="L2197" s="6">
        <f t="shared" si="17"/>
        <v>700.00000000000011</v>
      </c>
      <c r="M2197" s="7">
        <v>0.25</v>
      </c>
    </row>
    <row r="2198" spans="2:13" x14ac:dyDescent="0.2">
      <c r="B2198" s="2" t="s">
        <v>25</v>
      </c>
      <c r="C2198" s="2">
        <v>1128299</v>
      </c>
      <c r="D2198" s="3">
        <v>44360</v>
      </c>
      <c r="E2198" s="2" t="s">
        <v>26</v>
      </c>
      <c r="F2198" s="2" t="s">
        <v>81</v>
      </c>
      <c r="G2198" s="2" t="s">
        <v>82</v>
      </c>
      <c r="H2198" s="2" t="s">
        <v>15</v>
      </c>
      <c r="I2198" s="4">
        <v>0.5</v>
      </c>
      <c r="J2198" s="5">
        <v>6750</v>
      </c>
      <c r="K2198" s="6">
        <f t="shared" si="16"/>
        <v>3375</v>
      </c>
      <c r="L2198" s="6">
        <f t="shared" si="17"/>
        <v>1350</v>
      </c>
      <c r="M2198" s="7">
        <v>0.4</v>
      </c>
    </row>
    <row r="2199" spans="2:13" x14ac:dyDescent="0.2">
      <c r="B2199" s="2" t="s">
        <v>25</v>
      </c>
      <c r="C2199" s="2">
        <v>1128299</v>
      </c>
      <c r="D2199" s="3">
        <v>44360</v>
      </c>
      <c r="E2199" s="2" t="s">
        <v>26</v>
      </c>
      <c r="F2199" s="2" t="s">
        <v>81</v>
      </c>
      <c r="G2199" s="2" t="s">
        <v>82</v>
      </c>
      <c r="H2199" s="2" t="s">
        <v>16</v>
      </c>
      <c r="I2199" s="4">
        <v>0.55000000000000004</v>
      </c>
      <c r="J2199" s="5">
        <v>5250</v>
      </c>
      <c r="K2199" s="6">
        <f t="shared" si="16"/>
        <v>2887.5000000000005</v>
      </c>
      <c r="L2199" s="6">
        <f t="shared" si="17"/>
        <v>1155.0000000000002</v>
      </c>
      <c r="M2199" s="7">
        <v>0.4</v>
      </c>
    </row>
    <row r="2200" spans="2:13" x14ac:dyDescent="0.2">
      <c r="B2200" s="2" t="s">
        <v>25</v>
      </c>
      <c r="C2200" s="2">
        <v>1128299</v>
      </c>
      <c r="D2200" s="3">
        <v>44360</v>
      </c>
      <c r="E2200" s="2" t="s">
        <v>26</v>
      </c>
      <c r="F2200" s="2" t="s">
        <v>81</v>
      </c>
      <c r="G2200" s="2" t="s">
        <v>82</v>
      </c>
      <c r="H2200" s="2" t="s">
        <v>17</v>
      </c>
      <c r="I2200" s="4">
        <v>0.55000000000000004</v>
      </c>
      <c r="J2200" s="5">
        <v>5250</v>
      </c>
      <c r="K2200" s="6">
        <f t="shared" si="16"/>
        <v>2887.5000000000005</v>
      </c>
      <c r="L2200" s="6">
        <f t="shared" si="17"/>
        <v>1010.6250000000001</v>
      </c>
      <c r="M2200" s="7">
        <v>0.35</v>
      </c>
    </row>
    <row r="2201" spans="2:13" x14ac:dyDescent="0.2">
      <c r="B2201" s="2" t="s">
        <v>25</v>
      </c>
      <c r="C2201" s="2">
        <v>1128299</v>
      </c>
      <c r="D2201" s="3">
        <v>44360</v>
      </c>
      <c r="E2201" s="2" t="s">
        <v>26</v>
      </c>
      <c r="F2201" s="2" t="s">
        <v>81</v>
      </c>
      <c r="G2201" s="2" t="s">
        <v>82</v>
      </c>
      <c r="H2201" s="2" t="s">
        <v>18</v>
      </c>
      <c r="I2201" s="4">
        <v>0.5</v>
      </c>
      <c r="J2201" s="5">
        <v>4000</v>
      </c>
      <c r="K2201" s="6">
        <f t="shared" si="16"/>
        <v>2000</v>
      </c>
      <c r="L2201" s="6">
        <f t="shared" si="17"/>
        <v>800</v>
      </c>
      <c r="M2201" s="7">
        <v>0.4</v>
      </c>
    </row>
    <row r="2202" spans="2:13" x14ac:dyDescent="0.2">
      <c r="B2202" s="2" t="s">
        <v>25</v>
      </c>
      <c r="C2202" s="2">
        <v>1128299</v>
      </c>
      <c r="D2202" s="3">
        <v>44360</v>
      </c>
      <c r="E2202" s="2" t="s">
        <v>26</v>
      </c>
      <c r="F2202" s="2" t="s">
        <v>81</v>
      </c>
      <c r="G2202" s="2" t="s">
        <v>82</v>
      </c>
      <c r="H2202" s="2" t="s">
        <v>19</v>
      </c>
      <c r="I2202" s="4">
        <v>0.55000000000000004</v>
      </c>
      <c r="J2202" s="5">
        <v>2750</v>
      </c>
      <c r="K2202" s="6">
        <f t="shared" si="16"/>
        <v>1512.5000000000002</v>
      </c>
      <c r="L2202" s="6">
        <f t="shared" si="17"/>
        <v>529.375</v>
      </c>
      <c r="M2202" s="7">
        <v>0.35</v>
      </c>
    </row>
    <row r="2203" spans="2:13" x14ac:dyDescent="0.2">
      <c r="B2203" s="2" t="s">
        <v>25</v>
      </c>
      <c r="C2203" s="2">
        <v>1128299</v>
      </c>
      <c r="D2203" s="3">
        <v>44360</v>
      </c>
      <c r="E2203" s="2" t="s">
        <v>26</v>
      </c>
      <c r="F2203" s="2" t="s">
        <v>81</v>
      </c>
      <c r="G2203" s="2" t="s">
        <v>82</v>
      </c>
      <c r="H2203" s="2" t="s">
        <v>20</v>
      </c>
      <c r="I2203" s="4">
        <v>0.70000000000000007</v>
      </c>
      <c r="J2203" s="5">
        <v>5750</v>
      </c>
      <c r="K2203" s="6">
        <f t="shared" si="16"/>
        <v>4025.0000000000005</v>
      </c>
      <c r="L2203" s="6">
        <f t="shared" si="17"/>
        <v>1006.2500000000001</v>
      </c>
      <c r="M2203" s="7">
        <v>0.25</v>
      </c>
    </row>
    <row r="2204" spans="2:13" x14ac:dyDescent="0.2">
      <c r="B2204" s="2" t="s">
        <v>25</v>
      </c>
      <c r="C2204" s="2">
        <v>1128299</v>
      </c>
      <c r="D2204" s="3">
        <v>44389</v>
      </c>
      <c r="E2204" s="2" t="s">
        <v>26</v>
      </c>
      <c r="F2204" s="2" t="s">
        <v>81</v>
      </c>
      <c r="G2204" s="2" t="s">
        <v>82</v>
      </c>
      <c r="H2204" s="2" t="s">
        <v>15</v>
      </c>
      <c r="I2204" s="4">
        <v>0.5</v>
      </c>
      <c r="J2204" s="5">
        <v>7250</v>
      </c>
      <c r="K2204" s="6">
        <f t="shared" si="16"/>
        <v>3625</v>
      </c>
      <c r="L2204" s="6">
        <f t="shared" si="17"/>
        <v>1450</v>
      </c>
      <c r="M2204" s="7">
        <v>0.4</v>
      </c>
    </row>
    <row r="2205" spans="2:13" x14ac:dyDescent="0.2">
      <c r="B2205" s="2" t="s">
        <v>25</v>
      </c>
      <c r="C2205" s="2">
        <v>1128299</v>
      </c>
      <c r="D2205" s="3">
        <v>44389</v>
      </c>
      <c r="E2205" s="2" t="s">
        <v>26</v>
      </c>
      <c r="F2205" s="2" t="s">
        <v>81</v>
      </c>
      <c r="G2205" s="2" t="s">
        <v>82</v>
      </c>
      <c r="H2205" s="2" t="s">
        <v>16</v>
      </c>
      <c r="I2205" s="4">
        <v>0.55000000000000004</v>
      </c>
      <c r="J2205" s="5">
        <v>5750</v>
      </c>
      <c r="K2205" s="6">
        <f t="shared" si="16"/>
        <v>3162.5000000000005</v>
      </c>
      <c r="L2205" s="6">
        <f t="shared" si="17"/>
        <v>1265.0000000000002</v>
      </c>
      <c r="M2205" s="7">
        <v>0.4</v>
      </c>
    </row>
    <row r="2206" spans="2:13" x14ac:dyDescent="0.2">
      <c r="B2206" s="2" t="s">
        <v>25</v>
      </c>
      <c r="C2206" s="2">
        <v>1128299</v>
      </c>
      <c r="D2206" s="3">
        <v>44389</v>
      </c>
      <c r="E2206" s="2" t="s">
        <v>26</v>
      </c>
      <c r="F2206" s="2" t="s">
        <v>81</v>
      </c>
      <c r="G2206" s="2" t="s">
        <v>82</v>
      </c>
      <c r="H2206" s="2" t="s">
        <v>17</v>
      </c>
      <c r="I2206" s="4">
        <v>0.55000000000000004</v>
      </c>
      <c r="J2206" s="5">
        <v>5250</v>
      </c>
      <c r="K2206" s="6">
        <f t="shared" si="16"/>
        <v>2887.5000000000005</v>
      </c>
      <c r="L2206" s="6">
        <f t="shared" si="17"/>
        <v>1010.6250000000001</v>
      </c>
      <c r="M2206" s="7">
        <v>0.35</v>
      </c>
    </row>
    <row r="2207" spans="2:13" x14ac:dyDescent="0.2">
      <c r="B2207" s="2" t="s">
        <v>25</v>
      </c>
      <c r="C2207" s="2">
        <v>1128299</v>
      </c>
      <c r="D2207" s="3">
        <v>44389</v>
      </c>
      <c r="E2207" s="2" t="s">
        <v>26</v>
      </c>
      <c r="F2207" s="2" t="s">
        <v>81</v>
      </c>
      <c r="G2207" s="2" t="s">
        <v>82</v>
      </c>
      <c r="H2207" s="2" t="s">
        <v>18</v>
      </c>
      <c r="I2207" s="4">
        <v>0.5</v>
      </c>
      <c r="J2207" s="5">
        <v>4250</v>
      </c>
      <c r="K2207" s="6">
        <f t="shared" si="16"/>
        <v>2125</v>
      </c>
      <c r="L2207" s="6">
        <f t="shared" si="17"/>
        <v>850</v>
      </c>
      <c r="M2207" s="7">
        <v>0.4</v>
      </c>
    </row>
    <row r="2208" spans="2:13" x14ac:dyDescent="0.2">
      <c r="B2208" s="2" t="s">
        <v>25</v>
      </c>
      <c r="C2208" s="2">
        <v>1128299</v>
      </c>
      <c r="D2208" s="3">
        <v>44389</v>
      </c>
      <c r="E2208" s="2" t="s">
        <v>26</v>
      </c>
      <c r="F2208" s="2" t="s">
        <v>81</v>
      </c>
      <c r="G2208" s="2" t="s">
        <v>82</v>
      </c>
      <c r="H2208" s="2" t="s">
        <v>19</v>
      </c>
      <c r="I2208" s="4">
        <v>0.55000000000000004</v>
      </c>
      <c r="J2208" s="5">
        <v>4750</v>
      </c>
      <c r="K2208" s="6">
        <f t="shared" si="16"/>
        <v>2612.5</v>
      </c>
      <c r="L2208" s="6">
        <f t="shared" si="17"/>
        <v>914.37499999999989</v>
      </c>
      <c r="M2208" s="7">
        <v>0.35</v>
      </c>
    </row>
    <row r="2209" spans="2:13" x14ac:dyDescent="0.2">
      <c r="B2209" s="2" t="s">
        <v>25</v>
      </c>
      <c r="C2209" s="2">
        <v>1128299</v>
      </c>
      <c r="D2209" s="3">
        <v>44389</v>
      </c>
      <c r="E2209" s="2" t="s">
        <v>26</v>
      </c>
      <c r="F2209" s="2" t="s">
        <v>81</v>
      </c>
      <c r="G2209" s="2" t="s">
        <v>82</v>
      </c>
      <c r="H2209" s="2" t="s">
        <v>20</v>
      </c>
      <c r="I2209" s="4">
        <v>0.70000000000000007</v>
      </c>
      <c r="J2209" s="5">
        <v>4750</v>
      </c>
      <c r="K2209" s="6">
        <f t="shared" si="16"/>
        <v>3325.0000000000005</v>
      </c>
      <c r="L2209" s="6">
        <f t="shared" si="17"/>
        <v>831.25000000000011</v>
      </c>
      <c r="M2209" s="7">
        <v>0.25</v>
      </c>
    </row>
    <row r="2210" spans="2:13" x14ac:dyDescent="0.2">
      <c r="B2210" s="2" t="s">
        <v>25</v>
      </c>
      <c r="C2210" s="2">
        <v>1128299</v>
      </c>
      <c r="D2210" s="3">
        <v>44421</v>
      </c>
      <c r="E2210" s="2" t="s">
        <v>26</v>
      </c>
      <c r="F2210" s="2" t="s">
        <v>81</v>
      </c>
      <c r="G2210" s="2" t="s">
        <v>82</v>
      </c>
      <c r="H2210" s="2" t="s">
        <v>15</v>
      </c>
      <c r="I2210" s="4">
        <v>0.55000000000000004</v>
      </c>
      <c r="J2210" s="5">
        <v>6750</v>
      </c>
      <c r="K2210" s="6">
        <f t="shared" si="16"/>
        <v>3712.5000000000005</v>
      </c>
      <c r="L2210" s="6">
        <f t="shared" si="17"/>
        <v>1485.0000000000002</v>
      </c>
      <c r="M2210" s="7">
        <v>0.4</v>
      </c>
    </row>
    <row r="2211" spans="2:13" x14ac:dyDescent="0.2">
      <c r="B2211" s="2" t="s">
        <v>25</v>
      </c>
      <c r="C2211" s="2">
        <v>1128299</v>
      </c>
      <c r="D2211" s="3">
        <v>44421</v>
      </c>
      <c r="E2211" s="2" t="s">
        <v>26</v>
      </c>
      <c r="F2211" s="2" t="s">
        <v>81</v>
      </c>
      <c r="G2211" s="2" t="s">
        <v>82</v>
      </c>
      <c r="H2211" s="2" t="s">
        <v>16</v>
      </c>
      <c r="I2211" s="4">
        <v>0.60000000000000009</v>
      </c>
      <c r="J2211" s="5">
        <v>6250</v>
      </c>
      <c r="K2211" s="6">
        <f t="shared" si="16"/>
        <v>3750.0000000000005</v>
      </c>
      <c r="L2211" s="6">
        <f t="shared" si="17"/>
        <v>1500.0000000000002</v>
      </c>
      <c r="M2211" s="7">
        <v>0.4</v>
      </c>
    </row>
    <row r="2212" spans="2:13" x14ac:dyDescent="0.2">
      <c r="B2212" s="2" t="s">
        <v>25</v>
      </c>
      <c r="C2212" s="2">
        <v>1128299</v>
      </c>
      <c r="D2212" s="3">
        <v>44421</v>
      </c>
      <c r="E2212" s="2" t="s">
        <v>26</v>
      </c>
      <c r="F2212" s="2" t="s">
        <v>81</v>
      </c>
      <c r="G2212" s="2" t="s">
        <v>82</v>
      </c>
      <c r="H2212" s="2" t="s">
        <v>17</v>
      </c>
      <c r="I2212" s="4">
        <v>0.55000000000000004</v>
      </c>
      <c r="J2212" s="5">
        <v>5000</v>
      </c>
      <c r="K2212" s="6">
        <f t="shared" si="16"/>
        <v>2750</v>
      </c>
      <c r="L2212" s="6">
        <f t="shared" si="17"/>
        <v>962.49999999999989</v>
      </c>
      <c r="M2212" s="7">
        <v>0.35</v>
      </c>
    </row>
    <row r="2213" spans="2:13" x14ac:dyDescent="0.2">
      <c r="B2213" s="2" t="s">
        <v>25</v>
      </c>
      <c r="C2213" s="2">
        <v>1128299</v>
      </c>
      <c r="D2213" s="3">
        <v>44421</v>
      </c>
      <c r="E2213" s="2" t="s">
        <v>26</v>
      </c>
      <c r="F2213" s="2" t="s">
        <v>81</v>
      </c>
      <c r="G2213" s="2" t="s">
        <v>82</v>
      </c>
      <c r="H2213" s="2" t="s">
        <v>18</v>
      </c>
      <c r="I2213" s="4">
        <v>0.55000000000000004</v>
      </c>
      <c r="J2213" s="5">
        <v>4500</v>
      </c>
      <c r="K2213" s="6">
        <f t="shared" si="16"/>
        <v>2475</v>
      </c>
      <c r="L2213" s="6">
        <f t="shared" si="17"/>
        <v>990</v>
      </c>
      <c r="M2213" s="7">
        <v>0.4</v>
      </c>
    </row>
    <row r="2214" spans="2:13" x14ac:dyDescent="0.2">
      <c r="B2214" s="2" t="s">
        <v>25</v>
      </c>
      <c r="C2214" s="2">
        <v>1128299</v>
      </c>
      <c r="D2214" s="3">
        <v>44421</v>
      </c>
      <c r="E2214" s="2" t="s">
        <v>26</v>
      </c>
      <c r="F2214" s="2" t="s">
        <v>81</v>
      </c>
      <c r="G2214" s="2" t="s">
        <v>82</v>
      </c>
      <c r="H2214" s="2" t="s">
        <v>19</v>
      </c>
      <c r="I2214" s="4">
        <v>0.65</v>
      </c>
      <c r="J2214" s="5">
        <v>4500</v>
      </c>
      <c r="K2214" s="6">
        <f t="shared" si="16"/>
        <v>2925</v>
      </c>
      <c r="L2214" s="6">
        <f t="shared" si="17"/>
        <v>1023.7499999999999</v>
      </c>
      <c r="M2214" s="7">
        <v>0.35</v>
      </c>
    </row>
    <row r="2215" spans="2:13" x14ac:dyDescent="0.2">
      <c r="B2215" s="2" t="s">
        <v>25</v>
      </c>
      <c r="C2215" s="2">
        <v>1128299</v>
      </c>
      <c r="D2215" s="3">
        <v>44421</v>
      </c>
      <c r="E2215" s="2" t="s">
        <v>26</v>
      </c>
      <c r="F2215" s="2" t="s">
        <v>81</v>
      </c>
      <c r="G2215" s="2" t="s">
        <v>82</v>
      </c>
      <c r="H2215" s="2" t="s">
        <v>20</v>
      </c>
      <c r="I2215" s="4">
        <v>0.70000000000000007</v>
      </c>
      <c r="J2215" s="5">
        <v>4250</v>
      </c>
      <c r="K2215" s="6">
        <f t="shared" si="16"/>
        <v>2975.0000000000005</v>
      </c>
      <c r="L2215" s="6">
        <f t="shared" si="17"/>
        <v>743.75000000000011</v>
      </c>
      <c r="M2215" s="7">
        <v>0.25</v>
      </c>
    </row>
    <row r="2216" spans="2:13" x14ac:dyDescent="0.2">
      <c r="B2216" s="2" t="s">
        <v>25</v>
      </c>
      <c r="C2216" s="2">
        <v>1128299</v>
      </c>
      <c r="D2216" s="3">
        <v>44453</v>
      </c>
      <c r="E2216" s="2" t="s">
        <v>26</v>
      </c>
      <c r="F2216" s="2" t="s">
        <v>81</v>
      </c>
      <c r="G2216" s="2" t="s">
        <v>82</v>
      </c>
      <c r="H2216" s="2" t="s">
        <v>15</v>
      </c>
      <c r="I2216" s="4">
        <v>0.45000000000000012</v>
      </c>
      <c r="J2216" s="5">
        <v>6000</v>
      </c>
      <c r="K2216" s="6">
        <f t="shared" si="16"/>
        <v>2700.0000000000009</v>
      </c>
      <c r="L2216" s="6">
        <f t="shared" si="17"/>
        <v>1080.0000000000005</v>
      </c>
      <c r="M2216" s="7">
        <v>0.4</v>
      </c>
    </row>
    <row r="2217" spans="2:13" x14ac:dyDescent="0.2">
      <c r="B2217" s="2" t="s">
        <v>25</v>
      </c>
      <c r="C2217" s="2">
        <v>1128299</v>
      </c>
      <c r="D2217" s="3">
        <v>44453</v>
      </c>
      <c r="E2217" s="2" t="s">
        <v>26</v>
      </c>
      <c r="F2217" s="2" t="s">
        <v>81</v>
      </c>
      <c r="G2217" s="2" t="s">
        <v>82</v>
      </c>
      <c r="H2217" s="2" t="s">
        <v>16</v>
      </c>
      <c r="I2217" s="4">
        <v>0.50000000000000011</v>
      </c>
      <c r="J2217" s="5">
        <v>6000</v>
      </c>
      <c r="K2217" s="6">
        <f t="shared" si="16"/>
        <v>3000.0000000000005</v>
      </c>
      <c r="L2217" s="6">
        <f t="shared" si="17"/>
        <v>1200.0000000000002</v>
      </c>
      <c r="M2217" s="7">
        <v>0.4</v>
      </c>
    </row>
    <row r="2218" spans="2:13" x14ac:dyDescent="0.2">
      <c r="B2218" s="2" t="s">
        <v>25</v>
      </c>
      <c r="C2218" s="2">
        <v>1128299</v>
      </c>
      <c r="D2218" s="3">
        <v>44453</v>
      </c>
      <c r="E2218" s="2" t="s">
        <v>26</v>
      </c>
      <c r="F2218" s="2" t="s">
        <v>81</v>
      </c>
      <c r="G2218" s="2" t="s">
        <v>82</v>
      </c>
      <c r="H2218" s="2" t="s">
        <v>17</v>
      </c>
      <c r="I2218" s="4">
        <v>0.45000000000000012</v>
      </c>
      <c r="J2218" s="5">
        <v>4500</v>
      </c>
      <c r="K2218" s="6">
        <f t="shared" si="16"/>
        <v>2025.0000000000005</v>
      </c>
      <c r="L2218" s="6">
        <f t="shared" si="17"/>
        <v>708.75000000000011</v>
      </c>
      <c r="M2218" s="7">
        <v>0.35</v>
      </c>
    </row>
    <row r="2219" spans="2:13" x14ac:dyDescent="0.2">
      <c r="B2219" s="2" t="s">
        <v>25</v>
      </c>
      <c r="C2219" s="2">
        <v>1128299</v>
      </c>
      <c r="D2219" s="3">
        <v>44453</v>
      </c>
      <c r="E2219" s="2" t="s">
        <v>26</v>
      </c>
      <c r="F2219" s="2" t="s">
        <v>81</v>
      </c>
      <c r="G2219" s="2" t="s">
        <v>82</v>
      </c>
      <c r="H2219" s="2" t="s">
        <v>18</v>
      </c>
      <c r="I2219" s="4">
        <v>0.45000000000000012</v>
      </c>
      <c r="J2219" s="5">
        <v>4000</v>
      </c>
      <c r="K2219" s="6">
        <f t="shared" si="16"/>
        <v>1800.0000000000005</v>
      </c>
      <c r="L2219" s="6">
        <f t="shared" si="17"/>
        <v>720.00000000000023</v>
      </c>
      <c r="M2219" s="7">
        <v>0.4</v>
      </c>
    </row>
    <row r="2220" spans="2:13" x14ac:dyDescent="0.2">
      <c r="B2220" s="2" t="s">
        <v>25</v>
      </c>
      <c r="C2220" s="2">
        <v>1128299</v>
      </c>
      <c r="D2220" s="3">
        <v>44453</v>
      </c>
      <c r="E2220" s="2" t="s">
        <v>26</v>
      </c>
      <c r="F2220" s="2" t="s">
        <v>81</v>
      </c>
      <c r="G2220" s="2" t="s">
        <v>82</v>
      </c>
      <c r="H2220" s="2" t="s">
        <v>19</v>
      </c>
      <c r="I2220" s="4">
        <v>0.55000000000000004</v>
      </c>
      <c r="J2220" s="5">
        <v>4000</v>
      </c>
      <c r="K2220" s="6">
        <f t="shared" si="16"/>
        <v>2200</v>
      </c>
      <c r="L2220" s="6">
        <f t="shared" si="17"/>
        <v>770</v>
      </c>
      <c r="M2220" s="7">
        <v>0.35</v>
      </c>
    </row>
    <row r="2221" spans="2:13" x14ac:dyDescent="0.2">
      <c r="B2221" s="2" t="s">
        <v>25</v>
      </c>
      <c r="C2221" s="2">
        <v>1128299</v>
      </c>
      <c r="D2221" s="3">
        <v>44453</v>
      </c>
      <c r="E2221" s="2" t="s">
        <v>26</v>
      </c>
      <c r="F2221" s="2" t="s">
        <v>81</v>
      </c>
      <c r="G2221" s="2" t="s">
        <v>82</v>
      </c>
      <c r="H2221" s="2" t="s">
        <v>20</v>
      </c>
      <c r="I2221" s="4">
        <v>0.60000000000000009</v>
      </c>
      <c r="J2221" s="5">
        <v>4500</v>
      </c>
      <c r="K2221" s="6">
        <f t="shared" si="16"/>
        <v>2700.0000000000005</v>
      </c>
      <c r="L2221" s="6">
        <f t="shared" si="17"/>
        <v>675.00000000000011</v>
      </c>
      <c r="M2221" s="7">
        <v>0.25</v>
      </c>
    </row>
    <row r="2222" spans="2:13" x14ac:dyDescent="0.2">
      <c r="B2222" s="2" t="s">
        <v>25</v>
      </c>
      <c r="C2222" s="2">
        <v>1128299</v>
      </c>
      <c r="D2222" s="3">
        <v>44482</v>
      </c>
      <c r="E2222" s="2" t="s">
        <v>26</v>
      </c>
      <c r="F2222" s="2" t="s">
        <v>81</v>
      </c>
      <c r="G2222" s="2" t="s">
        <v>82</v>
      </c>
      <c r="H2222" s="2" t="s">
        <v>15</v>
      </c>
      <c r="I2222" s="4">
        <v>0.45000000000000012</v>
      </c>
      <c r="J2222" s="5">
        <v>5250</v>
      </c>
      <c r="K2222" s="6">
        <f t="shared" si="16"/>
        <v>2362.5000000000005</v>
      </c>
      <c r="L2222" s="6">
        <f t="shared" si="17"/>
        <v>945.00000000000023</v>
      </c>
      <c r="M2222" s="7">
        <v>0.4</v>
      </c>
    </row>
    <row r="2223" spans="2:13" x14ac:dyDescent="0.2">
      <c r="B2223" s="2" t="s">
        <v>25</v>
      </c>
      <c r="C2223" s="2">
        <v>1128299</v>
      </c>
      <c r="D2223" s="3">
        <v>44482</v>
      </c>
      <c r="E2223" s="2" t="s">
        <v>26</v>
      </c>
      <c r="F2223" s="2" t="s">
        <v>81</v>
      </c>
      <c r="G2223" s="2" t="s">
        <v>82</v>
      </c>
      <c r="H2223" s="2" t="s">
        <v>16</v>
      </c>
      <c r="I2223" s="4">
        <v>0.50000000000000011</v>
      </c>
      <c r="J2223" s="5">
        <v>5250</v>
      </c>
      <c r="K2223" s="6">
        <f t="shared" si="16"/>
        <v>2625.0000000000005</v>
      </c>
      <c r="L2223" s="6">
        <f t="shared" si="17"/>
        <v>1050.0000000000002</v>
      </c>
      <c r="M2223" s="7">
        <v>0.4</v>
      </c>
    </row>
    <row r="2224" spans="2:13" x14ac:dyDescent="0.2">
      <c r="B2224" s="2" t="s">
        <v>25</v>
      </c>
      <c r="C2224" s="2">
        <v>1128299</v>
      </c>
      <c r="D2224" s="3">
        <v>44482</v>
      </c>
      <c r="E2224" s="2" t="s">
        <v>26</v>
      </c>
      <c r="F2224" s="2" t="s">
        <v>81</v>
      </c>
      <c r="G2224" s="2" t="s">
        <v>82</v>
      </c>
      <c r="H2224" s="2" t="s">
        <v>17</v>
      </c>
      <c r="I2224" s="4">
        <v>0.45000000000000012</v>
      </c>
      <c r="J2224" s="5">
        <v>3500</v>
      </c>
      <c r="K2224" s="6">
        <f t="shared" si="16"/>
        <v>1575.0000000000005</v>
      </c>
      <c r="L2224" s="6">
        <f t="shared" si="17"/>
        <v>551.25000000000011</v>
      </c>
      <c r="M2224" s="7">
        <v>0.35</v>
      </c>
    </row>
    <row r="2225" spans="2:13" x14ac:dyDescent="0.2">
      <c r="B2225" s="2" t="s">
        <v>25</v>
      </c>
      <c r="C2225" s="2">
        <v>1128299</v>
      </c>
      <c r="D2225" s="3">
        <v>44482</v>
      </c>
      <c r="E2225" s="2" t="s">
        <v>26</v>
      </c>
      <c r="F2225" s="2" t="s">
        <v>81</v>
      </c>
      <c r="G2225" s="2" t="s">
        <v>82</v>
      </c>
      <c r="H2225" s="2" t="s">
        <v>18</v>
      </c>
      <c r="I2225" s="4">
        <v>0.45000000000000012</v>
      </c>
      <c r="J2225" s="5">
        <v>3250</v>
      </c>
      <c r="K2225" s="6">
        <f t="shared" si="16"/>
        <v>1462.5000000000005</v>
      </c>
      <c r="L2225" s="6">
        <f t="shared" si="17"/>
        <v>585.00000000000023</v>
      </c>
      <c r="M2225" s="7">
        <v>0.4</v>
      </c>
    </row>
    <row r="2226" spans="2:13" x14ac:dyDescent="0.2">
      <c r="B2226" s="2" t="s">
        <v>25</v>
      </c>
      <c r="C2226" s="2">
        <v>1128299</v>
      </c>
      <c r="D2226" s="3">
        <v>44482</v>
      </c>
      <c r="E2226" s="2" t="s">
        <v>26</v>
      </c>
      <c r="F2226" s="2" t="s">
        <v>81</v>
      </c>
      <c r="G2226" s="2" t="s">
        <v>82</v>
      </c>
      <c r="H2226" s="2" t="s">
        <v>19</v>
      </c>
      <c r="I2226" s="4">
        <v>0.55000000000000004</v>
      </c>
      <c r="J2226" s="5">
        <v>3000</v>
      </c>
      <c r="K2226" s="6">
        <f t="shared" si="16"/>
        <v>1650.0000000000002</v>
      </c>
      <c r="L2226" s="6">
        <f t="shared" si="17"/>
        <v>577.5</v>
      </c>
      <c r="M2226" s="7">
        <v>0.35</v>
      </c>
    </row>
    <row r="2227" spans="2:13" x14ac:dyDescent="0.2">
      <c r="B2227" s="2" t="s">
        <v>25</v>
      </c>
      <c r="C2227" s="2">
        <v>1128299</v>
      </c>
      <c r="D2227" s="3">
        <v>44482</v>
      </c>
      <c r="E2227" s="2" t="s">
        <v>26</v>
      </c>
      <c r="F2227" s="2" t="s">
        <v>81</v>
      </c>
      <c r="G2227" s="2" t="s">
        <v>82</v>
      </c>
      <c r="H2227" s="2" t="s">
        <v>20</v>
      </c>
      <c r="I2227" s="4">
        <v>0.70000000000000007</v>
      </c>
      <c r="J2227" s="5">
        <v>3500</v>
      </c>
      <c r="K2227" s="6">
        <f t="shared" si="16"/>
        <v>2450.0000000000005</v>
      </c>
      <c r="L2227" s="6">
        <f t="shared" si="17"/>
        <v>612.50000000000011</v>
      </c>
      <c r="M2227" s="7">
        <v>0.25</v>
      </c>
    </row>
    <row r="2228" spans="2:13" x14ac:dyDescent="0.2">
      <c r="B2228" s="2" t="s">
        <v>25</v>
      </c>
      <c r="C2228" s="2">
        <v>1128299</v>
      </c>
      <c r="D2228" s="3">
        <v>44513</v>
      </c>
      <c r="E2228" s="2" t="s">
        <v>26</v>
      </c>
      <c r="F2228" s="2" t="s">
        <v>81</v>
      </c>
      <c r="G2228" s="2" t="s">
        <v>82</v>
      </c>
      <c r="H2228" s="2" t="s">
        <v>15</v>
      </c>
      <c r="I2228" s="4">
        <v>0.55000000000000004</v>
      </c>
      <c r="J2228" s="5">
        <v>5250</v>
      </c>
      <c r="K2228" s="6">
        <f t="shared" si="16"/>
        <v>2887.5000000000005</v>
      </c>
      <c r="L2228" s="6">
        <f t="shared" si="17"/>
        <v>1155.0000000000002</v>
      </c>
      <c r="M2228" s="7">
        <v>0.4</v>
      </c>
    </row>
    <row r="2229" spans="2:13" x14ac:dyDescent="0.2">
      <c r="B2229" s="2" t="s">
        <v>25</v>
      </c>
      <c r="C2229" s="2">
        <v>1128299</v>
      </c>
      <c r="D2229" s="3">
        <v>44513</v>
      </c>
      <c r="E2229" s="2" t="s">
        <v>26</v>
      </c>
      <c r="F2229" s="2" t="s">
        <v>81</v>
      </c>
      <c r="G2229" s="2" t="s">
        <v>82</v>
      </c>
      <c r="H2229" s="2" t="s">
        <v>16</v>
      </c>
      <c r="I2229" s="4">
        <v>0.60000000000000009</v>
      </c>
      <c r="J2229" s="5">
        <v>5750</v>
      </c>
      <c r="K2229" s="6">
        <f t="shared" si="16"/>
        <v>3450.0000000000005</v>
      </c>
      <c r="L2229" s="6">
        <f t="shared" si="17"/>
        <v>1380.0000000000002</v>
      </c>
      <c r="M2229" s="7">
        <v>0.4</v>
      </c>
    </row>
    <row r="2230" spans="2:13" x14ac:dyDescent="0.2">
      <c r="B2230" s="2" t="s">
        <v>25</v>
      </c>
      <c r="C2230" s="2">
        <v>1128299</v>
      </c>
      <c r="D2230" s="3">
        <v>44513</v>
      </c>
      <c r="E2230" s="2" t="s">
        <v>26</v>
      </c>
      <c r="F2230" s="2" t="s">
        <v>81</v>
      </c>
      <c r="G2230" s="2" t="s">
        <v>82</v>
      </c>
      <c r="H2230" s="2" t="s">
        <v>17</v>
      </c>
      <c r="I2230" s="4">
        <v>0.55000000000000004</v>
      </c>
      <c r="J2230" s="5">
        <v>4250</v>
      </c>
      <c r="K2230" s="6">
        <f t="shared" si="16"/>
        <v>2337.5</v>
      </c>
      <c r="L2230" s="6">
        <f t="shared" si="17"/>
        <v>818.125</v>
      </c>
      <c r="M2230" s="7">
        <v>0.35</v>
      </c>
    </row>
    <row r="2231" spans="2:13" x14ac:dyDescent="0.2">
      <c r="B2231" s="2" t="s">
        <v>25</v>
      </c>
      <c r="C2231" s="2">
        <v>1128299</v>
      </c>
      <c r="D2231" s="3">
        <v>44513</v>
      </c>
      <c r="E2231" s="2" t="s">
        <v>26</v>
      </c>
      <c r="F2231" s="2" t="s">
        <v>81</v>
      </c>
      <c r="G2231" s="2" t="s">
        <v>82</v>
      </c>
      <c r="H2231" s="2" t="s">
        <v>18</v>
      </c>
      <c r="I2231" s="4">
        <v>0.55000000000000004</v>
      </c>
      <c r="J2231" s="5">
        <v>4000</v>
      </c>
      <c r="K2231" s="6">
        <f t="shared" si="16"/>
        <v>2200</v>
      </c>
      <c r="L2231" s="6">
        <f t="shared" si="17"/>
        <v>880</v>
      </c>
      <c r="M2231" s="7">
        <v>0.4</v>
      </c>
    </row>
    <row r="2232" spans="2:13" x14ac:dyDescent="0.2">
      <c r="B2232" s="2" t="s">
        <v>25</v>
      </c>
      <c r="C2232" s="2">
        <v>1128299</v>
      </c>
      <c r="D2232" s="3">
        <v>44513</v>
      </c>
      <c r="E2232" s="2" t="s">
        <v>26</v>
      </c>
      <c r="F2232" s="2" t="s">
        <v>81</v>
      </c>
      <c r="G2232" s="2" t="s">
        <v>82</v>
      </c>
      <c r="H2232" s="2" t="s">
        <v>19</v>
      </c>
      <c r="I2232" s="4">
        <v>0.65</v>
      </c>
      <c r="J2232" s="5">
        <v>3500</v>
      </c>
      <c r="K2232" s="6">
        <f t="shared" si="16"/>
        <v>2275</v>
      </c>
      <c r="L2232" s="6">
        <f t="shared" si="17"/>
        <v>796.25</v>
      </c>
      <c r="M2232" s="7">
        <v>0.35</v>
      </c>
    </row>
    <row r="2233" spans="2:13" x14ac:dyDescent="0.2">
      <c r="B2233" s="2" t="s">
        <v>25</v>
      </c>
      <c r="C2233" s="2">
        <v>1128299</v>
      </c>
      <c r="D2233" s="3">
        <v>44513</v>
      </c>
      <c r="E2233" s="2" t="s">
        <v>26</v>
      </c>
      <c r="F2233" s="2" t="s">
        <v>81</v>
      </c>
      <c r="G2233" s="2" t="s">
        <v>82</v>
      </c>
      <c r="H2233" s="2" t="s">
        <v>20</v>
      </c>
      <c r="I2233" s="4">
        <v>0.70000000000000007</v>
      </c>
      <c r="J2233" s="5">
        <v>4750</v>
      </c>
      <c r="K2233" s="6">
        <f t="shared" si="16"/>
        <v>3325.0000000000005</v>
      </c>
      <c r="L2233" s="6">
        <f t="shared" si="17"/>
        <v>831.25000000000011</v>
      </c>
      <c r="M2233" s="7">
        <v>0.25</v>
      </c>
    </row>
    <row r="2234" spans="2:13" x14ac:dyDescent="0.2">
      <c r="B2234" s="2" t="s">
        <v>25</v>
      </c>
      <c r="C2234" s="2">
        <v>1128299</v>
      </c>
      <c r="D2234" s="3">
        <v>44542</v>
      </c>
      <c r="E2234" s="2" t="s">
        <v>26</v>
      </c>
      <c r="F2234" s="2" t="s">
        <v>81</v>
      </c>
      <c r="G2234" s="2" t="s">
        <v>82</v>
      </c>
      <c r="H2234" s="2" t="s">
        <v>15</v>
      </c>
      <c r="I2234" s="4">
        <v>0.55000000000000004</v>
      </c>
      <c r="J2234" s="5">
        <v>6750</v>
      </c>
      <c r="K2234" s="6">
        <f t="shared" si="16"/>
        <v>3712.5000000000005</v>
      </c>
      <c r="L2234" s="6">
        <f t="shared" si="17"/>
        <v>1485.0000000000002</v>
      </c>
      <c r="M2234" s="7">
        <v>0.4</v>
      </c>
    </row>
    <row r="2235" spans="2:13" x14ac:dyDescent="0.2">
      <c r="B2235" s="2" t="s">
        <v>25</v>
      </c>
      <c r="C2235" s="2">
        <v>1128299</v>
      </c>
      <c r="D2235" s="3">
        <v>44542</v>
      </c>
      <c r="E2235" s="2" t="s">
        <v>26</v>
      </c>
      <c r="F2235" s="2" t="s">
        <v>81</v>
      </c>
      <c r="G2235" s="2" t="s">
        <v>82</v>
      </c>
      <c r="H2235" s="2" t="s">
        <v>16</v>
      </c>
      <c r="I2235" s="4">
        <v>0.60000000000000009</v>
      </c>
      <c r="J2235" s="5">
        <v>6750</v>
      </c>
      <c r="K2235" s="6">
        <f t="shared" si="16"/>
        <v>4050.0000000000005</v>
      </c>
      <c r="L2235" s="6">
        <f t="shared" si="17"/>
        <v>1620.0000000000002</v>
      </c>
      <c r="M2235" s="7">
        <v>0.4</v>
      </c>
    </row>
    <row r="2236" spans="2:13" x14ac:dyDescent="0.2">
      <c r="B2236" s="2" t="s">
        <v>25</v>
      </c>
      <c r="C2236" s="2">
        <v>1128299</v>
      </c>
      <c r="D2236" s="3">
        <v>44542</v>
      </c>
      <c r="E2236" s="2" t="s">
        <v>26</v>
      </c>
      <c r="F2236" s="2" t="s">
        <v>81</v>
      </c>
      <c r="G2236" s="2" t="s">
        <v>82</v>
      </c>
      <c r="H2236" s="2" t="s">
        <v>17</v>
      </c>
      <c r="I2236" s="4">
        <v>0.55000000000000004</v>
      </c>
      <c r="J2236" s="5">
        <v>4750</v>
      </c>
      <c r="K2236" s="6">
        <f t="shared" si="16"/>
        <v>2612.5</v>
      </c>
      <c r="L2236" s="6">
        <f t="shared" si="17"/>
        <v>914.37499999999989</v>
      </c>
      <c r="M2236" s="7">
        <v>0.35</v>
      </c>
    </row>
    <row r="2237" spans="2:13" x14ac:dyDescent="0.2">
      <c r="B2237" s="2" t="s">
        <v>25</v>
      </c>
      <c r="C2237" s="2">
        <v>1128299</v>
      </c>
      <c r="D2237" s="3">
        <v>44542</v>
      </c>
      <c r="E2237" s="2" t="s">
        <v>26</v>
      </c>
      <c r="F2237" s="2" t="s">
        <v>81</v>
      </c>
      <c r="G2237" s="2" t="s">
        <v>82</v>
      </c>
      <c r="H2237" s="2" t="s">
        <v>18</v>
      </c>
      <c r="I2237" s="4">
        <v>0.55000000000000004</v>
      </c>
      <c r="J2237" s="5">
        <v>4750</v>
      </c>
      <c r="K2237" s="6">
        <f t="shared" si="16"/>
        <v>2612.5</v>
      </c>
      <c r="L2237" s="6">
        <f t="shared" si="17"/>
        <v>1045</v>
      </c>
      <c r="M2237" s="7">
        <v>0.4</v>
      </c>
    </row>
    <row r="2238" spans="2:13" x14ac:dyDescent="0.2">
      <c r="B2238" s="2" t="s">
        <v>25</v>
      </c>
      <c r="C2238" s="2">
        <v>1128299</v>
      </c>
      <c r="D2238" s="3">
        <v>44542</v>
      </c>
      <c r="E2238" s="2" t="s">
        <v>26</v>
      </c>
      <c r="F2238" s="2" t="s">
        <v>81</v>
      </c>
      <c r="G2238" s="2" t="s">
        <v>82</v>
      </c>
      <c r="H2238" s="2" t="s">
        <v>19</v>
      </c>
      <c r="I2238" s="4">
        <v>0.65</v>
      </c>
      <c r="J2238" s="5">
        <v>4000</v>
      </c>
      <c r="K2238" s="6">
        <f t="shared" si="16"/>
        <v>2600</v>
      </c>
      <c r="L2238" s="6">
        <f t="shared" si="17"/>
        <v>909.99999999999989</v>
      </c>
      <c r="M2238" s="7">
        <v>0.35</v>
      </c>
    </row>
    <row r="2239" spans="2:13" x14ac:dyDescent="0.2">
      <c r="B2239" s="2" t="s">
        <v>25</v>
      </c>
      <c r="C2239" s="2">
        <v>1128299</v>
      </c>
      <c r="D2239" s="3">
        <v>44542</v>
      </c>
      <c r="E2239" s="2" t="s">
        <v>26</v>
      </c>
      <c r="F2239" s="2" t="s">
        <v>81</v>
      </c>
      <c r="G2239" s="2" t="s">
        <v>82</v>
      </c>
      <c r="H2239" s="2" t="s">
        <v>20</v>
      </c>
      <c r="I2239" s="4">
        <v>0.70000000000000007</v>
      </c>
      <c r="J2239" s="5">
        <v>5000</v>
      </c>
      <c r="K2239" s="6">
        <f t="shared" si="16"/>
        <v>3500.0000000000005</v>
      </c>
      <c r="L2239" s="6">
        <f t="shared" si="17"/>
        <v>875.00000000000011</v>
      </c>
      <c r="M2239" s="7">
        <v>0.25</v>
      </c>
    </row>
    <row r="2240" spans="2:13" x14ac:dyDescent="0.2">
      <c r="B2240" s="2" t="s">
        <v>12</v>
      </c>
      <c r="C2240" s="2">
        <v>1185732</v>
      </c>
      <c r="D2240" s="3">
        <v>44205</v>
      </c>
      <c r="E2240" s="2" t="s">
        <v>43</v>
      </c>
      <c r="F2240" s="2" t="s">
        <v>83</v>
      </c>
      <c r="G2240" s="2" t="s">
        <v>84</v>
      </c>
      <c r="H2240" s="2" t="s">
        <v>15</v>
      </c>
      <c r="I2240" s="4">
        <v>0.4</v>
      </c>
      <c r="J2240" s="5">
        <v>10250</v>
      </c>
      <c r="K2240" s="6">
        <f t="shared" si="16"/>
        <v>4100</v>
      </c>
      <c r="L2240" s="6">
        <f t="shared" si="17"/>
        <v>1845</v>
      </c>
      <c r="M2240" s="7">
        <v>0.45</v>
      </c>
    </row>
    <row r="2241" spans="2:13" x14ac:dyDescent="0.2">
      <c r="B2241" s="2" t="s">
        <v>12</v>
      </c>
      <c r="C2241" s="2">
        <v>1185732</v>
      </c>
      <c r="D2241" s="3">
        <v>44205</v>
      </c>
      <c r="E2241" s="2" t="s">
        <v>43</v>
      </c>
      <c r="F2241" s="2" t="s">
        <v>83</v>
      </c>
      <c r="G2241" s="2" t="s">
        <v>84</v>
      </c>
      <c r="H2241" s="2" t="s">
        <v>16</v>
      </c>
      <c r="I2241" s="4">
        <v>0.4</v>
      </c>
      <c r="J2241" s="5">
        <v>8250</v>
      </c>
      <c r="K2241" s="6">
        <f t="shared" si="16"/>
        <v>3300</v>
      </c>
      <c r="L2241" s="6">
        <f t="shared" si="17"/>
        <v>1155</v>
      </c>
      <c r="M2241" s="7">
        <v>0.35</v>
      </c>
    </row>
    <row r="2242" spans="2:13" x14ac:dyDescent="0.2">
      <c r="B2242" s="2" t="s">
        <v>12</v>
      </c>
      <c r="C2242" s="2">
        <v>1185732</v>
      </c>
      <c r="D2242" s="3">
        <v>44205</v>
      </c>
      <c r="E2242" s="2" t="s">
        <v>43</v>
      </c>
      <c r="F2242" s="2" t="s">
        <v>83</v>
      </c>
      <c r="G2242" s="2" t="s">
        <v>84</v>
      </c>
      <c r="H2242" s="2" t="s">
        <v>17</v>
      </c>
      <c r="I2242" s="4">
        <v>0.30000000000000004</v>
      </c>
      <c r="J2242" s="5">
        <v>8250</v>
      </c>
      <c r="K2242" s="6">
        <f t="shared" si="16"/>
        <v>2475.0000000000005</v>
      </c>
      <c r="L2242" s="6">
        <f t="shared" si="17"/>
        <v>618.75000000000011</v>
      </c>
      <c r="M2242" s="7">
        <v>0.25</v>
      </c>
    </row>
    <row r="2243" spans="2:13" x14ac:dyDescent="0.2">
      <c r="B2243" s="2" t="s">
        <v>12</v>
      </c>
      <c r="C2243" s="2">
        <v>1185732</v>
      </c>
      <c r="D2243" s="3">
        <v>44205</v>
      </c>
      <c r="E2243" s="2" t="s">
        <v>43</v>
      </c>
      <c r="F2243" s="2" t="s">
        <v>83</v>
      </c>
      <c r="G2243" s="2" t="s">
        <v>84</v>
      </c>
      <c r="H2243" s="2" t="s">
        <v>18</v>
      </c>
      <c r="I2243" s="4">
        <v>0.35</v>
      </c>
      <c r="J2243" s="5">
        <v>6750</v>
      </c>
      <c r="K2243" s="6">
        <f t="shared" si="16"/>
        <v>2362.5</v>
      </c>
      <c r="L2243" s="6">
        <f t="shared" si="17"/>
        <v>708.75</v>
      </c>
      <c r="M2243" s="7">
        <v>0.3</v>
      </c>
    </row>
    <row r="2244" spans="2:13" x14ac:dyDescent="0.2">
      <c r="B2244" s="2" t="s">
        <v>12</v>
      </c>
      <c r="C2244" s="2">
        <v>1185732</v>
      </c>
      <c r="D2244" s="3">
        <v>44205</v>
      </c>
      <c r="E2244" s="2" t="s">
        <v>43</v>
      </c>
      <c r="F2244" s="2" t="s">
        <v>83</v>
      </c>
      <c r="G2244" s="2" t="s">
        <v>84</v>
      </c>
      <c r="H2244" s="2" t="s">
        <v>19</v>
      </c>
      <c r="I2244" s="4">
        <v>0.5</v>
      </c>
      <c r="J2244" s="5">
        <v>7250</v>
      </c>
      <c r="K2244" s="6">
        <f t="shared" si="16"/>
        <v>3625</v>
      </c>
      <c r="L2244" s="6">
        <f t="shared" si="17"/>
        <v>1268.75</v>
      </c>
      <c r="M2244" s="7">
        <v>0.35</v>
      </c>
    </row>
    <row r="2245" spans="2:13" x14ac:dyDescent="0.2">
      <c r="B2245" s="2" t="s">
        <v>12</v>
      </c>
      <c r="C2245" s="2">
        <v>1185732</v>
      </c>
      <c r="D2245" s="3">
        <v>44205</v>
      </c>
      <c r="E2245" s="2" t="s">
        <v>43</v>
      </c>
      <c r="F2245" s="2" t="s">
        <v>83</v>
      </c>
      <c r="G2245" s="2" t="s">
        <v>84</v>
      </c>
      <c r="H2245" s="2" t="s">
        <v>20</v>
      </c>
      <c r="I2245" s="4">
        <v>0.4</v>
      </c>
      <c r="J2245" s="5">
        <v>8250</v>
      </c>
      <c r="K2245" s="6">
        <f t="shared" si="16"/>
        <v>3300</v>
      </c>
      <c r="L2245" s="6">
        <f t="shared" si="17"/>
        <v>1650</v>
      </c>
      <c r="M2245" s="7">
        <v>0.5</v>
      </c>
    </row>
    <row r="2246" spans="2:13" x14ac:dyDescent="0.2">
      <c r="B2246" s="2" t="s">
        <v>12</v>
      </c>
      <c r="C2246" s="2">
        <v>1185732</v>
      </c>
      <c r="D2246" s="3">
        <v>44234</v>
      </c>
      <c r="E2246" s="2" t="s">
        <v>43</v>
      </c>
      <c r="F2246" s="2" t="s">
        <v>83</v>
      </c>
      <c r="G2246" s="2" t="s">
        <v>84</v>
      </c>
      <c r="H2246" s="2" t="s">
        <v>15</v>
      </c>
      <c r="I2246" s="4">
        <v>0.4</v>
      </c>
      <c r="J2246" s="5">
        <v>10750</v>
      </c>
      <c r="K2246" s="6">
        <f t="shared" si="16"/>
        <v>4300</v>
      </c>
      <c r="L2246" s="6">
        <f t="shared" si="17"/>
        <v>1935</v>
      </c>
      <c r="M2246" s="7">
        <v>0.45</v>
      </c>
    </row>
    <row r="2247" spans="2:13" x14ac:dyDescent="0.2">
      <c r="B2247" s="2" t="s">
        <v>12</v>
      </c>
      <c r="C2247" s="2">
        <v>1185732</v>
      </c>
      <c r="D2247" s="3">
        <v>44234</v>
      </c>
      <c r="E2247" s="2" t="s">
        <v>43</v>
      </c>
      <c r="F2247" s="2" t="s">
        <v>83</v>
      </c>
      <c r="G2247" s="2" t="s">
        <v>84</v>
      </c>
      <c r="H2247" s="2" t="s">
        <v>16</v>
      </c>
      <c r="I2247" s="4">
        <v>0.4</v>
      </c>
      <c r="J2247" s="5">
        <v>7250</v>
      </c>
      <c r="K2247" s="6">
        <f t="shared" si="16"/>
        <v>2900</v>
      </c>
      <c r="L2247" s="6">
        <f t="shared" si="17"/>
        <v>1014.9999999999999</v>
      </c>
      <c r="M2247" s="7">
        <v>0.35</v>
      </c>
    </row>
    <row r="2248" spans="2:13" x14ac:dyDescent="0.2">
      <c r="B2248" s="2" t="s">
        <v>12</v>
      </c>
      <c r="C2248" s="2">
        <v>1185732</v>
      </c>
      <c r="D2248" s="3">
        <v>44234</v>
      </c>
      <c r="E2248" s="2" t="s">
        <v>43</v>
      </c>
      <c r="F2248" s="2" t="s">
        <v>83</v>
      </c>
      <c r="G2248" s="2" t="s">
        <v>84</v>
      </c>
      <c r="H2248" s="2" t="s">
        <v>17</v>
      </c>
      <c r="I2248" s="4">
        <v>0.30000000000000004</v>
      </c>
      <c r="J2248" s="5">
        <v>7750</v>
      </c>
      <c r="K2248" s="6">
        <f t="shared" si="16"/>
        <v>2325.0000000000005</v>
      </c>
      <c r="L2248" s="6">
        <f t="shared" si="17"/>
        <v>581.25000000000011</v>
      </c>
      <c r="M2248" s="7">
        <v>0.25</v>
      </c>
    </row>
    <row r="2249" spans="2:13" x14ac:dyDescent="0.2">
      <c r="B2249" s="2" t="s">
        <v>12</v>
      </c>
      <c r="C2249" s="2">
        <v>1185732</v>
      </c>
      <c r="D2249" s="3">
        <v>44234</v>
      </c>
      <c r="E2249" s="2" t="s">
        <v>43</v>
      </c>
      <c r="F2249" s="2" t="s">
        <v>83</v>
      </c>
      <c r="G2249" s="2" t="s">
        <v>84</v>
      </c>
      <c r="H2249" s="2" t="s">
        <v>18</v>
      </c>
      <c r="I2249" s="4">
        <v>0.35</v>
      </c>
      <c r="J2249" s="5">
        <v>6250</v>
      </c>
      <c r="K2249" s="6">
        <f t="shared" si="16"/>
        <v>2187.5</v>
      </c>
      <c r="L2249" s="6">
        <f t="shared" si="17"/>
        <v>656.25</v>
      </c>
      <c r="M2249" s="7">
        <v>0.3</v>
      </c>
    </row>
    <row r="2250" spans="2:13" x14ac:dyDescent="0.2">
      <c r="B2250" s="2" t="s">
        <v>12</v>
      </c>
      <c r="C2250" s="2">
        <v>1185732</v>
      </c>
      <c r="D2250" s="3">
        <v>44234</v>
      </c>
      <c r="E2250" s="2" t="s">
        <v>43</v>
      </c>
      <c r="F2250" s="2" t="s">
        <v>83</v>
      </c>
      <c r="G2250" s="2" t="s">
        <v>84</v>
      </c>
      <c r="H2250" s="2" t="s">
        <v>19</v>
      </c>
      <c r="I2250" s="4">
        <v>0.5</v>
      </c>
      <c r="J2250" s="5">
        <v>7000</v>
      </c>
      <c r="K2250" s="6">
        <f t="shared" si="16"/>
        <v>3500</v>
      </c>
      <c r="L2250" s="6">
        <f t="shared" si="17"/>
        <v>1225</v>
      </c>
      <c r="M2250" s="7">
        <v>0.35</v>
      </c>
    </row>
    <row r="2251" spans="2:13" x14ac:dyDescent="0.2">
      <c r="B2251" s="2" t="s">
        <v>12</v>
      </c>
      <c r="C2251" s="2">
        <v>1185732</v>
      </c>
      <c r="D2251" s="3">
        <v>44234</v>
      </c>
      <c r="E2251" s="2" t="s">
        <v>43</v>
      </c>
      <c r="F2251" s="2" t="s">
        <v>83</v>
      </c>
      <c r="G2251" s="2" t="s">
        <v>84</v>
      </c>
      <c r="H2251" s="2" t="s">
        <v>20</v>
      </c>
      <c r="I2251" s="4">
        <v>0.35</v>
      </c>
      <c r="J2251" s="5">
        <v>8000</v>
      </c>
      <c r="K2251" s="6">
        <f t="shared" si="16"/>
        <v>2800</v>
      </c>
      <c r="L2251" s="6">
        <f t="shared" si="17"/>
        <v>1400</v>
      </c>
      <c r="M2251" s="7">
        <v>0.5</v>
      </c>
    </row>
    <row r="2252" spans="2:13" x14ac:dyDescent="0.2">
      <c r="B2252" s="2" t="s">
        <v>12</v>
      </c>
      <c r="C2252" s="2">
        <v>1185732</v>
      </c>
      <c r="D2252" s="3">
        <v>44260</v>
      </c>
      <c r="E2252" s="2" t="s">
        <v>43</v>
      </c>
      <c r="F2252" s="2" t="s">
        <v>83</v>
      </c>
      <c r="G2252" s="2" t="s">
        <v>84</v>
      </c>
      <c r="H2252" s="2" t="s">
        <v>15</v>
      </c>
      <c r="I2252" s="4">
        <v>0.35</v>
      </c>
      <c r="J2252" s="5">
        <v>10200</v>
      </c>
      <c r="K2252" s="6">
        <f t="shared" si="16"/>
        <v>3570</v>
      </c>
      <c r="L2252" s="6">
        <f t="shared" si="17"/>
        <v>1606.5</v>
      </c>
      <c r="M2252" s="7">
        <v>0.45</v>
      </c>
    </row>
    <row r="2253" spans="2:13" x14ac:dyDescent="0.2">
      <c r="B2253" s="2" t="s">
        <v>12</v>
      </c>
      <c r="C2253" s="2">
        <v>1185732</v>
      </c>
      <c r="D2253" s="3">
        <v>44260</v>
      </c>
      <c r="E2253" s="2" t="s">
        <v>43</v>
      </c>
      <c r="F2253" s="2" t="s">
        <v>83</v>
      </c>
      <c r="G2253" s="2" t="s">
        <v>84</v>
      </c>
      <c r="H2253" s="2" t="s">
        <v>16</v>
      </c>
      <c r="I2253" s="4">
        <v>0.35</v>
      </c>
      <c r="J2253" s="5">
        <v>7000</v>
      </c>
      <c r="K2253" s="6">
        <f t="shared" si="16"/>
        <v>2450</v>
      </c>
      <c r="L2253" s="6">
        <f t="shared" si="17"/>
        <v>857.5</v>
      </c>
      <c r="M2253" s="7">
        <v>0.35</v>
      </c>
    </row>
    <row r="2254" spans="2:13" x14ac:dyDescent="0.2">
      <c r="B2254" s="2" t="s">
        <v>12</v>
      </c>
      <c r="C2254" s="2">
        <v>1185732</v>
      </c>
      <c r="D2254" s="3">
        <v>44260</v>
      </c>
      <c r="E2254" s="2" t="s">
        <v>43</v>
      </c>
      <c r="F2254" s="2" t="s">
        <v>83</v>
      </c>
      <c r="G2254" s="2" t="s">
        <v>84</v>
      </c>
      <c r="H2254" s="2" t="s">
        <v>17</v>
      </c>
      <c r="I2254" s="4">
        <v>0.25</v>
      </c>
      <c r="J2254" s="5">
        <v>7250</v>
      </c>
      <c r="K2254" s="6">
        <f t="shared" si="16"/>
        <v>1812.5</v>
      </c>
      <c r="L2254" s="6">
        <f t="shared" si="17"/>
        <v>453.125</v>
      </c>
      <c r="M2254" s="7">
        <v>0.25</v>
      </c>
    </row>
    <row r="2255" spans="2:13" x14ac:dyDescent="0.2">
      <c r="B2255" s="2" t="s">
        <v>12</v>
      </c>
      <c r="C2255" s="2">
        <v>1185732</v>
      </c>
      <c r="D2255" s="3">
        <v>44260</v>
      </c>
      <c r="E2255" s="2" t="s">
        <v>43</v>
      </c>
      <c r="F2255" s="2" t="s">
        <v>83</v>
      </c>
      <c r="G2255" s="2" t="s">
        <v>84</v>
      </c>
      <c r="H2255" s="2" t="s">
        <v>18</v>
      </c>
      <c r="I2255" s="4">
        <v>0.29999999999999993</v>
      </c>
      <c r="J2255" s="5">
        <v>5750</v>
      </c>
      <c r="K2255" s="6">
        <f t="shared" si="16"/>
        <v>1724.9999999999995</v>
      </c>
      <c r="L2255" s="6">
        <f t="shared" si="17"/>
        <v>517.49999999999989</v>
      </c>
      <c r="M2255" s="7">
        <v>0.3</v>
      </c>
    </row>
    <row r="2256" spans="2:13" x14ac:dyDescent="0.2">
      <c r="B2256" s="2" t="s">
        <v>12</v>
      </c>
      <c r="C2256" s="2">
        <v>1185732</v>
      </c>
      <c r="D2256" s="3">
        <v>44260</v>
      </c>
      <c r="E2256" s="2" t="s">
        <v>43</v>
      </c>
      <c r="F2256" s="2" t="s">
        <v>83</v>
      </c>
      <c r="G2256" s="2" t="s">
        <v>84</v>
      </c>
      <c r="H2256" s="2" t="s">
        <v>19</v>
      </c>
      <c r="I2256" s="4">
        <v>0.45000000000000007</v>
      </c>
      <c r="J2256" s="5">
        <v>6250</v>
      </c>
      <c r="K2256" s="6">
        <f t="shared" si="16"/>
        <v>2812.5000000000005</v>
      </c>
      <c r="L2256" s="6">
        <f t="shared" si="17"/>
        <v>984.37500000000011</v>
      </c>
      <c r="M2256" s="7">
        <v>0.35</v>
      </c>
    </row>
    <row r="2257" spans="2:13" x14ac:dyDescent="0.2">
      <c r="B2257" s="2" t="s">
        <v>12</v>
      </c>
      <c r="C2257" s="2">
        <v>1185732</v>
      </c>
      <c r="D2257" s="3">
        <v>44260</v>
      </c>
      <c r="E2257" s="2" t="s">
        <v>43</v>
      </c>
      <c r="F2257" s="2" t="s">
        <v>83</v>
      </c>
      <c r="G2257" s="2" t="s">
        <v>84</v>
      </c>
      <c r="H2257" s="2" t="s">
        <v>20</v>
      </c>
      <c r="I2257" s="4">
        <v>0.35</v>
      </c>
      <c r="J2257" s="5">
        <v>7250</v>
      </c>
      <c r="K2257" s="6">
        <f t="shared" si="16"/>
        <v>2537.5</v>
      </c>
      <c r="L2257" s="6">
        <f t="shared" si="17"/>
        <v>1268.75</v>
      </c>
      <c r="M2257" s="7">
        <v>0.5</v>
      </c>
    </row>
    <row r="2258" spans="2:13" x14ac:dyDescent="0.2">
      <c r="B2258" s="2" t="s">
        <v>12</v>
      </c>
      <c r="C2258" s="2">
        <v>1185732</v>
      </c>
      <c r="D2258" s="3">
        <v>44292</v>
      </c>
      <c r="E2258" s="2" t="s">
        <v>43</v>
      </c>
      <c r="F2258" s="2" t="s">
        <v>83</v>
      </c>
      <c r="G2258" s="2" t="s">
        <v>84</v>
      </c>
      <c r="H2258" s="2" t="s">
        <v>15</v>
      </c>
      <c r="I2258" s="4">
        <v>0.35</v>
      </c>
      <c r="J2258" s="5">
        <v>9750</v>
      </c>
      <c r="K2258" s="6">
        <f t="shared" si="16"/>
        <v>3412.5</v>
      </c>
      <c r="L2258" s="6">
        <f t="shared" si="17"/>
        <v>1535.625</v>
      </c>
      <c r="M2258" s="7">
        <v>0.45</v>
      </c>
    </row>
    <row r="2259" spans="2:13" x14ac:dyDescent="0.2">
      <c r="B2259" s="2" t="s">
        <v>12</v>
      </c>
      <c r="C2259" s="2">
        <v>1185732</v>
      </c>
      <c r="D2259" s="3">
        <v>44292</v>
      </c>
      <c r="E2259" s="2" t="s">
        <v>43</v>
      </c>
      <c r="F2259" s="2" t="s">
        <v>83</v>
      </c>
      <c r="G2259" s="2" t="s">
        <v>84</v>
      </c>
      <c r="H2259" s="2" t="s">
        <v>16</v>
      </c>
      <c r="I2259" s="4">
        <v>0.35</v>
      </c>
      <c r="J2259" s="5">
        <v>6750</v>
      </c>
      <c r="K2259" s="6">
        <f t="shared" si="16"/>
        <v>2362.5</v>
      </c>
      <c r="L2259" s="6">
        <f t="shared" si="17"/>
        <v>826.875</v>
      </c>
      <c r="M2259" s="7">
        <v>0.35</v>
      </c>
    </row>
    <row r="2260" spans="2:13" x14ac:dyDescent="0.2">
      <c r="B2260" s="2" t="s">
        <v>12</v>
      </c>
      <c r="C2260" s="2">
        <v>1185732</v>
      </c>
      <c r="D2260" s="3">
        <v>44292</v>
      </c>
      <c r="E2260" s="2" t="s">
        <v>43</v>
      </c>
      <c r="F2260" s="2" t="s">
        <v>83</v>
      </c>
      <c r="G2260" s="2" t="s">
        <v>84</v>
      </c>
      <c r="H2260" s="2" t="s">
        <v>17</v>
      </c>
      <c r="I2260" s="4">
        <v>0.25</v>
      </c>
      <c r="J2260" s="5">
        <v>6750</v>
      </c>
      <c r="K2260" s="6">
        <f t="shared" si="16"/>
        <v>1687.5</v>
      </c>
      <c r="L2260" s="6">
        <f t="shared" si="17"/>
        <v>421.875</v>
      </c>
      <c r="M2260" s="7">
        <v>0.25</v>
      </c>
    </row>
    <row r="2261" spans="2:13" x14ac:dyDescent="0.2">
      <c r="B2261" s="2" t="s">
        <v>12</v>
      </c>
      <c r="C2261" s="2">
        <v>1185732</v>
      </c>
      <c r="D2261" s="3">
        <v>44292</v>
      </c>
      <c r="E2261" s="2" t="s">
        <v>43</v>
      </c>
      <c r="F2261" s="2" t="s">
        <v>83</v>
      </c>
      <c r="G2261" s="2" t="s">
        <v>84</v>
      </c>
      <c r="H2261" s="2" t="s">
        <v>18</v>
      </c>
      <c r="I2261" s="4">
        <v>0.29999999999999993</v>
      </c>
      <c r="J2261" s="5">
        <v>6000</v>
      </c>
      <c r="K2261" s="6">
        <f t="shared" si="16"/>
        <v>1799.9999999999995</v>
      </c>
      <c r="L2261" s="6">
        <f t="shared" si="17"/>
        <v>539.99999999999989</v>
      </c>
      <c r="M2261" s="7">
        <v>0.3</v>
      </c>
    </row>
    <row r="2262" spans="2:13" x14ac:dyDescent="0.2">
      <c r="B2262" s="2" t="s">
        <v>12</v>
      </c>
      <c r="C2262" s="2">
        <v>1185732</v>
      </c>
      <c r="D2262" s="3">
        <v>44292</v>
      </c>
      <c r="E2262" s="2" t="s">
        <v>43</v>
      </c>
      <c r="F2262" s="2" t="s">
        <v>83</v>
      </c>
      <c r="G2262" s="2" t="s">
        <v>84</v>
      </c>
      <c r="H2262" s="2" t="s">
        <v>19</v>
      </c>
      <c r="I2262" s="4">
        <v>0.5</v>
      </c>
      <c r="J2262" s="5">
        <v>6250</v>
      </c>
      <c r="K2262" s="6">
        <f t="shared" si="16"/>
        <v>3125</v>
      </c>
      <c r="L2262" s="6">
        <f t="shared" si="17"/>
        <v>1093.75</v>
      </c>
      <c r="M2262" s="7">
        <v>0.35</v>
      </c>
    </row>
    <row r="2263" spans="2:13" x14ac:dyDescent="0.2">
      <c r="B2263" s="2" t="s">
        <v>12</v>
      </c>
      <c r="C2263" s="2">
        <v>1185732</v>
      </c>
      <c r="D2263" s="3">
        <v>44292</v>
      </c>
      <c r="E2263" s="2" t="s">
        <v>43</v>
      </c>
      <c r="F2263" s="2" t="s">
        <v>83</v>
      </c>
      <c r="G2263" s="2" t="s">
        <v>84</v>
      </c>
      <c r="H2263" s="2" t="s">
        <v>20</v>
      </c>
      <c r="I2263" s="4">
        <v>0.4</v>
      </c>
      <c r="J2263" s="5">
        <v>7750</v>
      </c>
      <c r="K2263" s="6">
        <f t="shared" si="16"/>
        <v>3100</v>
      </c>
      <c r="L2263" s="6">
        <f t="shared" si="17"/>
        <v>1550</v>
      </c>
      <c r="M2263" s="7">
        <v>0.5</v>
      </c>
    </row>
    <row r="2264" spans="2:13" x14ac:dyDescent="0.2">
      <c r="B2264" s="2" t="s">
        <v>12</v>
      </c>
      <c r="C2264" s="2">
        <v>1185732</v>
      </c>
      <c r="D2264" s="3">
        <v>44321</v>
      </c>
      <c r="E2264" s="2" t="s">
        <v>43</v>
      </c>
      <c r="F2264" s="2" t="s">
        <v>83</v>
      </c>
      <c r="G2264" s="2" t="s">
        <v>84</v>
      </c>
      <c r="H2264" s="2" t="s">
        <v>15</v>
      </c>
      <c r="I2264" s="4">
        <v>0.5</v>
      </c>
      <c r="J2264" s="5">
        <v>10450</v>
      </c>
      <c r="K2264" s="6">
        <f t="shared" si="16"/>
        <v>5225</v>
      </c>
      <c r="L2264" s="6">
        <f t="shared" si="17"/>
        <v>2351.25</v>
      </c>
      <c r="M2264" s="7">
        <v>0.45</v>
      </c>
    </row>
    <row r="2265" spans="2:13" x14ac:dyDescent="0.2">
      <c r="B2265" s="2" t="s">
        <v>12</v>
      </c>
      <c r="C2265" s="2">
        <v>1185732</v>
      </c>
      <c r="D2265" s="3">
        <v>44321</v>
      </c>
      <c r="E2265" s="2" t="s">
        <v>43</v>
      </c>
      <c r="F2265" s="2" t="s">
        <v>83</v>
      </c>
      <c r="G2265" s="2" t="s">
        <v>84</v>
      </c>
      <c r="H2265" s="2" t="s">
        <v>16</v>
      </c>
      <c r="I2265" s="4">
        <v>0.5</v>
      </c>
      <c r="J2265" s="5">
        <v>7500</v>
      </c>
      <c r="K2265" s="6">
        <f t="shared" si="16"/>
        <v>3750</v>
      </c>
      <c r="L2265" s="6">
        <f t="shared" si="17"/>
        <v>1312.5</v>
      </c>
      <c r="M2265" s="7">
        <v>0.35</v>
      </c>
    </row>
    <row r="2266" spans="2:13" x14ac:dyDescent="0.2">
      <c r="B2266" s="2" t="s">
        <v>12</v>
      </c>
      <c r="C2266" s="2">
        <v>1185732</v>
      </c>
      <c r="D2266" s="3">
        <v>44321</v>
      </c>
      <c r="E2266" s="2" t="s">
        <v>43</v>
      </c>
      <c r="F2266" s="2" t="s">
        <v>83</v>
      </c>
      <c r="G2266" s="2" t="s">
        <v>84</v>
      </c>
      <c r="H2266" s="2" t="s">
        <v>17</v>
      </c>
      <c r="I2266" s="4">
        <v>0.45</v>
      </c>
      <c r="J2266" s="5">
        <v>7250</v>
      </c>
      <c r="K2266" s="6">
        <f t="shared" si="16"/>
        <v>3262.5</v>
      </c>
      <c r="L2266" s="6">
        <f t="shared" si="17"/>
        <v>815.625</v>
      </c>
      <c r="M2266" s="7">
        <v>0.25</v>
      </c>
    </row>
    <row r="2267" spans="2:13" x14ac:dyDescent="0.2">
      <c r="B2267" s="2" t="s">
        <v>12</v>
      </c>
      <c r="C2267" s="2">
        <v>1185732</v>
      </c>
      <c r="D2267" s="3">
        <v>44321</v>
      </c>
      <c r="E2267" s="2" t="s">
        <v>43</v>
      </c>
      <c r="F2267" s="2" t="s">
        <v>83</v>
      </c>
      <c r="G2267" s="2" t="s">
        <v>84</v>
      </c>
      <c r="H2267" s="2" t="s">
        <v>18</v>
      </c>
      <c r="I2267" s="4">
        <v>0.45</v>
      </c>
      <c r="J2267" s="5">
        <v>6750</v>
      </c>
      <c r="K2267" s="6">
        <f t="shared" si="16"/>
        <v>3037.5</v>
      </c>
      <c r="L2267" s="6">
        <f t="shared" si="17"/>
        <v>911.25</v>
      </c>
      <c r="M2267" s="7">
        <v>0.3</v>
      </c>
    </row>
    <row r="2268" spans="2:13" x14ac:dyDescent="0.2">
      <c r="B2268" s="2" t="s">
        <v>12</v>
      </c>
      <c r="C2268" s="2">
        <v>1185732</v>
      </c>
      <c r="D2268" s="3">
        <v>44321</v>
      </c>
      <c r="E2268" s="2" t="s">
        <v>43</v>
      </c>
      <c r="F2268" s="2" t="s">
        <v>83</v>
      </c>
      <c r="G2268" s="2" t="s">
        <v>84</v>
      </c>
      <c r="H2268" s="2" t="s">
        <v>19</v>
      </c>
      <c r="I2268" s="4">
        <v>0.54999999999999993</v>
      </c>
      <c r="J2268" s="5">
        <v>7000</v>
      </c>
      <c r="K2268" s="6">
        <f t="shared" si="16"/>
        <v>3849.9999999999995</v>
      </c>
      <c r="L2268" s="6">
        <f t="shared" si="17"/>
        <v>1347.4999999999998</v>
      </c>
      <c r="M2268" s="7">
        <v>0.35</v>
      </c>
    </row>
    <row r="2269" spans="2:13" x14ac:dyDescent="0.2">
      <c r="B2269" s="2" t="s">
        <v>12</v>
      </c>
      <c r="C2269" s="2">
        <v>1185732</v>
      </c>
      <c r="D2269" s="3">
        <v>44321</v>
      </c>
      <c r="E2269" s="2" t="s">
        <v>43</v>
      </c>
      <c r="F2269" s="2" t="s">
        <v>83</v>
      </c>
      <c r="G2269" s="2" t="s">
        <v>84</v>
      </c>
      <c r="H2269" s="2" t="s">
        <v>20</v>
      </c>
      <c r="I2269" s="4">
        <v>0.6</v>
      </c>
      <c r="J2269" s="5">
        <v>8000</v>
      </c>
      <c r="K2269" s="6">
        <f t="shared" si="16"/>
        <v>4800</v>
      </c>
      <c r="L2269" s="6">
        <f t="shared" si="17"/>
        <v>2400</v>
      </c>
      <c r="M2269" s="7">
        <v>0.5</v>
      </c>
    </row>
    <row r="2270" spans="2:13" x14ac:dyDescent="0.2">
      <c r="B2270" s="2" t="s">
        <v>12</v>
      </c>
      <c r="C2270" s="2">
        <v>1185732</v>
      </c>
      <c r="D2270" s="3">
        <v>44354</v>
      </c>
      <c r="E2270" s="2" t="s">
        <v>43</v>
      </c>
      <c r="F2270" s="2" t="s">
        <v>83</v>
      </c>
      <c r="G2270" s="2" t="s">
        <v>84</v>
      </c>
      <c r="H2270" s="2" t="s">
        <v>15</v>
      </c>
      <c r="I2270" s="4">
        <v>0.54999999999999993</v>
      </c>
      <c r="J2270" s="5">
        <v>10500</v>
      </c>
      <c r="K2270" s="6">
        <f t="shared" si="16"/>
        <v>5774.9999999999991</v>
      </c>
      <c r="L2270" s="6">
        <f t="shared" si="17"/>
        <v>2598.7499999999995</v>
      </c>
      <c r="M2270" s="7">
        <v>0.45</v>
      </c>
    </row>
    <row r="2271" spans="2:13" x14ac:dyDescent="0.2">
      <c r="B2271" s="2" t="s">
        <v>12</v>
      </c>
      <c r="C2271" s="2">
        <v>1185732</v>
      </c>
      <c r="D2271" s="3">
        <v>44354</v>
      </c>
      <c r="E2271" s="2" t="s">
        <v>43</v>
      </c>
      <c r="F2271" s="2" t="s">
        <v>83</v>
      </c>
      <c r="G2271" s="2" t="s">
        <v>84</v>
      </c>
      <c r="H2271" s="2" t="s">
        <v>16</v>
      </c>
      <c r="I2271" s="4">
        <v>0.5</v>
      </c>
      <c r="J2271" s="5">
        <v>8000</v>
      </c>
      <c r="K2271" s="6">
        <f t="shared" si="16"/>
        <v>4000</v>
      </c>
      <c r="L2271" s="6">
        <f t="shared" si="17"/>
        <v>1400</v>
      </c>
      <c r="M2271" s="7">
        <v>0.35</v>
      </c>
    </row>
    <row r="2272" spans="2:13" x14ac:dyDescent="0.2">
      <c r="B2272" s="2" t="s">
        <v>12</v>
      </c>
      <c r="C2272" s="2">
        <v>1185732</v>
      </c>
      <c r="D2272" s="3">
        <v>44354</v>
      </c>
      <c r="E2272" s="2" t="s">
        <v>43</v>
      </c>
      <c r="F2272" s="2" t="s">
        <v>83</v>
      </c>
      <c r="G2272" s="2" t="s">
        <v>84</v>
      </c>
      <c r="H2272" s="2" t="s">
        <v>17</v>
      </c>
      <c r="I2272" s="4">
        <v>0.5</v>
      </c>
      <c r="J2272" s="5">
        <v>7750</v>
      </c>
      <c r="K2272" s="6">
        <f t="shared" si="16"/>
        <v>3875</v>
      </c>
      <c r="L2272" s="6">
        <f t="shared" si="17"/>
        <v>968.75</v>
      </c>
      <c r="M2272" s="7">
        <v>0.25</v>
      </c>
    </row>
    <row r="2273" spans="2:13" x14ac:dyDescent="0.2">
      <c r="B2273" s="2" t="s">
        <v>12</v>
      </c>
      <c r="C2273" s="2">
        <v>1185732</v>
      </c>
      <c r="D2273" s="3">
        <v>44354</v>
      </c>
      <c r="E2273" s="2" t="s">
        <v>43</v>
      </c>
      <c r="F2273" s="2" t="s">
        <v>83</v>
      </c>
      <c r="G2273" s="2" t="s">
        <v>84</v>
      </c>
      <c r="H2273" s="2" t="s">
        <v>18</v>
      </c>
      <c r="I2273" s="4">
        <v>0.5</v>
      </c>
      <c r="J2273" s="5">
        <v>7500</v>
      </c>
      <c r="K2273" s="6">
        <f t="shared" si="16"/>
        <v>3750</v>
      </c>
      <c r="L2273" s="6">
        <f t="shared" si="17"/>
        <v>1125</v>
      </c>
      <c r="M2273" s="7">
        <v>0.3</v>
      </c>
    </row>
    <row r="2274" spans="2:13" x14ac:dyDescent="0.2">
      <c r="B2274" s="2" t="s">
        <v>12</v>
      </c>
      <c r="C2274" s="2">
        <v>1185732</v>
      </c>
      <c r="D2274" s="3">
        <v>44354</v>
      </c>
      <c r="E2274" s="2" t="s">
        <v>43</v>
      </c>
      <c r="F2274" s="2" t="s">
        <v>83</v>
      </c>
      <c r="G2274" s="2" t="s">
        <v>84</v>
      </c>
      <c r="H2274" s="2" t="s">
        <v>19</v>
      </c>
      <c r="I2274" s="4">
        <v>0.65</v>
      </c>
      <c r="J2274" s="5">
        <v>7500</v>
      </c>
      <c r="K2274" s="6">
        <f t="shared" si="16"/>
        <v>4875</v>
      </c>
      <c r="L2274" s="6">
        <f t="shared" si="17"/>
        <v>1706.25</v>
      </c>
      <c r="M2274" s="7">
        <v>0.35</v>
      </c>
    </row>
    <row r="2275" spans="2:13" x14ac:dyDescent="0.2">
      <c r="B2275" s="2" t="s">
        <v>12</v>
      </c>
      <c r="C2275" s="2">
        <v>1185732</v>
      </c>
      <c r="D2275" s="3">
        <v>44354</v>
      </c>
      <c r="E2275" s="2" t="s">
        <v>43</v>
      </c>
      <c r="F2275" s="2" t="s">
        <v>83</v>
      </c>
      <c r="G2275" s="2" t="s">
        <v>84</v>
      </c>
      <c r="H2275" s="2" t="s">
        <v>20</v>
      </c>
      <c r="I2275" s="4">
        <v>0.70000000000000007</v>
      </c>
      <c r="J2275" s="5">
        <v>9250</v>
      </c>
      <c r="K2275" s="6">
        <f t="shared" si="16"/>
        <v>6475.0000000000009</v>
      </c>
      <c r="L2275" s="6">
        <f t="shared" si="17"/>
        <v>3237.5000000000005</v>
      </c>
      <c r="M2275" s="7">
        <v>0.5</v>
      </c>
    </row>
    <row r="2276" spans="2:13" x14ac:dyDescent="0.2">
      <c r="B2276" s="2" t="s">
        <v>12</v>
      </c>
      <c r="C2276" s="2">
        <v>1185732</v>
      </c>
      <c r="D2276" s="3">
        <v>44382</v>
      </c>
      <c r="E2276" s="2" t="s">
        <v>43</v>
      </c>
      <c r="F2276" s="2" t="s">
        <v>83</v>
      </c>
      <c r="G2276" s="2" t="s">
        <v>84</v>
      </c>
      <c r="H2276" s="2" t="s">
        <v>15</v>
      </c>
      <c r="I2276" s="4">
        <v>0.65</v>
      </c>
      <c r="J2276" s="5">
        <v>11500</v>
      </c>
      <c r="K2276" s="6">
        <f t="shared" si="16"/>
        <v>7475</v>
      </c>
      <c r="L2276" s="6">
        <f t="shared" si="17"/>
        <v>3363.75</v>
      </c>
      <c r="M2276" s="7">
        <v>0.45</v>
      </c>
    </row>
    <row r="2277" spans="2:13" x14ac:dyDescent="0.2">
      <c r="B2277" s="2" t="s">
        <v>12</v>
      </c>
      <c r="C2277" s="2">
        <v>1185732</v>
      </c>
      <c r="D2277" s="3">
        <v>44382</v>
      </c>
      <c r="E2277" s="2" t="s">
        <v>43</v>
      </c>
      <c r="F2277" s="2" t="s">
        <v>83</v>
      </c>
      <c r="G2277" s="2" t="s">
        <v>84</v>
      </c>
      <c r="H2277" s="2" t="s">
        <v>16</v>
      </c>
      <c r="I2277" s="4">
        <v>0.60000000000000009</v>
      </c>
      <c r="J2277" s="5">
        <v>9000</v>
      </c>
      <c r="K2277" s="6">
        <f t="shared" si="16"/>
        <v>5400.0000000000009</v>
      </c>
      <c r="L2277" s="6">
        <f t="shared" si="17"/>
        <v>1890.0000000000002</v>
      </c>
      <c r="M2277" s="7">
        <v>0.35</v>
      </c>
    </row>
    <row r="2278" spans="2:13" x14ac:dyDescent="0.2">
      <c r="B2278" s="2" t="s">
        <v>12</v>
      </c>
      <c r="C2278" s="2">
        <v>1185732</v>
      </c>
      <c r="D2278" s="3">
        <v>44382</v>
      </c>
      <c r="E2278" s="2" t="s">
        <v>43</v>
      </c>
      <c r="F2278" s="2" t="s">
        <v>83</v>
      </c>
      <c r="G2278" s="2" t="s">
        <v>84</v>
      </c>
      <c r="H2278" s="2" t="s">
        <v>17</v>
      </c>
      <c r="I2278" s="4">
        <v>0.55000000000000004</v>
      </c>
      <c r="J2278" s="5">
        <v>8250</v>
      </c>
      <c r="K2278" s="6">
        <f t="shared" si="16"/>
        <v>4537.5</v>
      </c>
      <c r="L2278" s="6">
        <f t="shared" si="17"/>
        <v>1134.375</v>
      </c>
      <c r="M2278" s="7">
        <v>0.25</v>
      </c>
    </row>
    <row r="2279" spans="2:13" x14ac:dyDescent="0.2">
      <c r="B2279" s="2" t="s">
        <v>12</v>
      </c>
      <c r="C2279" s="2">
        <v>1185732</v>
      </c>
      <c r="D2279" s="3">
        <v>44382</v>
      </c>
      <c r="E2279" s="2" t="s">
        <v>43</v>
      </c>
      <c r="F2279" s="2" t="s">
        <v>83</v>
      </c>
      <c r="G2279" s="2" t="s">
        <v>84</v>
      </c>
      <c r="H2279" s="2" t="s">
        <v>18</v>
      </c>
      <c r="I2279" s="4">
        <v>0.55000000000000004</v>
      </c>
      <c r="J2279" s="5">
        <v>7750</v>
      </c>
      <c r="K2279" s="6">
        <f t="shared" si="16"/>
        <v>4262.5</v>
      </c>
      <c r="L2279" s="6">
        <f t="shared" si="17"/>
        <v>1278.75</v>
      </c>
      <c r="M2279" s="7">
        <v>0.3</v>
      </c>
    </row>
    <row r="2280" spans="2:13" x14ac:dyDescent="0.2">
      <c r="B2280" s="2" t="s">
        <v>12</v>
      </c>
      <c r="C2280" s="2">
        <v>1185732</v>
      </c>
      <c r="D2280" s="3">
        <v>44382</v>
      </c>
      <c r="E2280" s="2" t="s">
        <v>43</v>
      </c>
      <c r="F2280" s="2" t="s">
        <v>83</v>
      </c>
      <c r="G2280" s="2" t="s">
        <v>84</v>
      </c>
      <c r="H2280" s="2" t="s">
        <v>19</v>
      </c>
      <c r="I2280" s="4">
        <v>0.65</v>
      </c>
      <c r="J2280" s="5">
        <v>8000</v>
      </c>
      <c r="K2280" s="6">
        <f t="shared" si="16"/>
        <v>5200</v>
      </c>
      <c r="L2280" s="6">
        <f t="shared" si="17"/>
        <v>1819.9999999999998</v>
      </c>
      <c r="M2280" s="7">
        <v>0.35</v>
      </c>
    </row>
    <row r="2281" spans="2:13" x14ac:dyDescent="0.2">
      <c r="B2281" s="2" t="s">
        <v>12</v>
      </c>
      <c r="C2281" s="2">
        <v>1185732</v>
      </c>
      <c r="D2281" s="3">
        <v>44382</v>
      </c>
      <c r="E2281" s="2" t="s">
        <v>43</v>
      </c>
      <c r="F2281" s="2" t="s">
        <v>83</v>
      </c>
      <c r="G2281" s="2" t="s">
        <v>84</v>
      </c>
      <c r="H2281" s="2" t="s">
        <v>20</v>
      </c>
      <c r="I2281" s="4">
        <v>0.70000000000000007</v>
      </c>
      <c r="J2281" s="5">
        <v>9750</v>
      </c>
      <c r="K2281" s="6">
        <f t="shared" si="16"/>
        <v>6825.0000000000009</v>
      </c>
      <c r="L2281" s="6">
        <f t="shared" si="17"/>
        <v>3412.5000000000005</v>
      </c>
      <c r="M2281" s="7">
        <v>0.5</v>
      </c>
    </row>
    <row r="2282" spans="2:13" x14ac:dyDescent="0.2">
      <c r="B2282" s="2" t="s">
        <v>12</v>
      </c>
      <c r="C2282" s="2">
        <v>1185732</v>
      </c>
      <c r="D2282" s="3">
        <v>44414</v>
      </c>
      <c r="E2282" s="2" t="s">
        <v>43</v>
      </c>
      <c r="F2282" s="2" t="s">
        <v>83</v>
      </c>
      <c r="G2282" s="2" t="s">
        <v>84</v>
      </c>
      <c r="H2282" s="2" t="s">
        <v>15</v>
      </c>
      <c r="I2282" s="4">
        <v>0.65</v>
      </c>
      <c r="J2282" s="5">
        <v>11250</v>
      </c>
      <c r="K2282" s="6">
        <f t="shared" si="16"/>
        <v>7312.5</v>
      </c>
      <c r="L2282" s="6">
        <f t="shared" si="17"/>
        <v>3290.625</v>
      </c>
      <c r="M2282" s="7">
        <v>0.45</v>
      </c>
    </row>
    <row r="2283" spans="2:13" x14ac:dyDescent="0.2">
      <c r="B2283" s="2" t="s">
        <v>12</v>
      </c>
      <c r="C2283" s="2">
        <v>1185732</v>
      </c>
      <c r="D2283" s="3">
        <v>44414</v>
      </c>
      <c r="E2283" s="2" t="s">
        <v>43</v>
      </c>
      <c r="F2283" s="2" t="s">
        <v>83</v>
      </c>
      <c r="G2283" s="2" t="s">
        <v>84</v>
      </c>
      <c r="H2283" s="2" t="s">
        <v>16</v>
      </c>
      <c r="I2283" s="4">
        <v>0.60000000000000009</v>
      </c>
      <c r="J2283" s="5">
        <v>9000</v>
      </c>
      <c r="K2283" s="6">
        <f t="shared" si="16"/>
        <v>5400.0000000000009</v>
      </c>
      <c r="L2283" s="6">
        <f t="shared" si="17"/>
        <v>1890.0000000000002</v>
      </c>
      <c r="M2283" s="7">
        <v>0.35</v>
      </c>
    </row>
    <row r="2284" spans="2:13" x14ac:dyDescent="0.2">
      <c r="B2284" s="2" t="s">
        <v>12</v>
      </c>
      <c r="C2284" s="2">
        <v>1185732</v>
      </c>
      <c r="D2284" s="3">
        <v>44414</v>
      </c>
      <c r="E2284" s="2" t="s">
        <v>43</v>
      </c>
      <c r="F2284" s="2" t="s">
        <v>83</v>
      </c>
      <c r="G2284" s="2" t="s">
        <v>84</v>
      </c>
      <c r="H2284" s="2" t="s">
        <v>17</v>
      </c>
      <c r="I2284" s="4">
        <v>0.55000000000000004</v>
      </c>
      <c r="J2284" s="5">
        <v>8250</v>
      </c>
      <c r="K2284" s="6">
        <f t="shared" si="16"/>
        <v>4537.5</v>
      </c>
      <c r="L2284" s="6">
        <f t="shared" si="17"/>
        <v>1134.375</v>
      </c>
      <c r="M2284" s="7">
        <v>0.25</v>
      </c>
    </row>
    <row r="2285" spans="2:13" x14ac:dyDescent="0.2">
      <c r="B2285" s="2" t="s">
        <v>12</v>
      </c>
      <c r="C2285" s="2">
        <v>1185732</v>
      </c>
      <c r="D2285" s="3">
        <v>44414</v>
      </c>
      <c r="E2285" s="2" t="s">
        <v>43</v>
      </c>
      <c r="F2285" s="2" t="s">
        <v>83</v>
      </c>
      <c r="G2285" s="2" t="s">
        <v>84</v>
      </c>
      <c r="H2285" s="2" t="s">
        <v>18</v>
      </c>
      <c r="I2285" s="4">
        <v>0.45</v>
      </c>
      <c r="J2285" s="5">
        <v>7750</v>
      </c>
      <c r="K2285" s="6">
        <f t="shared" si="16"/>
        <v>3487.5</v>
      </c>
      <c r="L2285" s="6">
        <f t="shared" si="17"/>
        <v>1046.25</v>
      </c>
      <c r="M2285" s="7">
        <v>0.3</v>
      </c>
    </row>
    <row r="2286" spans="2:13" x14ac:dyDescent="0.2">
      <c r="B2286" s="2" t="s">
        <v>12</v>
      </c>
      <c r="C2286" s="2">
        <v>1185732</v>
      </c>
      <c r="D2286" s="3">
        <v>44414</v>
      </c>
      <c r="E2286" s="2" t="s">
        <v>43</v>
      </c>
      <c r="F2286" s="2" t="s">
        <v>83</v>
      </c>
      <c r="G2286" s="2" t="s">
        <v>84</v>
      </c>
      <c r="H2286" s="2" t="s">
        <v>19</v>
      </c>
      <c r="I2286" s="4">
        <v>0.55000000000000004</v>
      </c>
      <c r="J2286" s="5">
        <v>7500</v>
      </c>
      <c r="K2286" s="6">
        <f t="shared" si="16"/>
        <v>4125</v>
      </c>
      <c r="L2286" s="6">
        <f t="shared" si="17"/>
        <v>1443.75</v>
      </c>
      <c r="M2286" s="7">
        <v>0.35</v>
      </c>
    </row>
    <row r="2287" spans="2:13" x14ac:dyDescent="0.2">
      <c r="B2287" s="2" t="s">
        <v>12</v>
      </c>
      <c r="C2287" s="2">
        <v>1185732</v>
      </c>
      <c r="D2287" s="3">
        <v>44414</v>
      </c>
      <c r="E2287" s="2" t="s">
        <v>43</v>
      </c>
      <c r="F2287" s="2" t="s">
        <v>83</v>
      </c>
      <c r="G2287" s="2" t="s">
        <v>84</v>
      </c>
      <c r="H2287" s="2" t="s">
        <v>20</v>
      </c>
      <c r="I2287" s="4">
        <v>0.60000000000000009</v>
      </c>
      <c r="J2287" s="5">
        <v>9250</v>
      </c>
      <c r="K2287" s="6">
        <f t="shared" si="16"/>
        <v>5550.0000000000009</v>
      </c>
      <c r="L2287" s="6">
        <f t="shared" si="17"/>
        <v>2775.0000000000005</v>
      </c>
      <c r="M2287" s="7">
        <v>0.5</v>
      </c>
    </row>
    <row r="2288" spans="2:13" x14ac:dyDescent="0.2">
      <c r="B2288" s="2" t="s">
        <v>12</v>
      </c>
      <c r="C2288" s="2">
        <v>1185732</v>
      </c>
      <c r="D2288" s="3">
        <v>44444</v>
      </c>
      <c r="E2288" s="2" t="s">
        <v>43</v>
      </c>
      <c r="F2288" s="2" t="s">
        <v>83</v>
      </c>
      <c r="G2288" s="2" t="s">
        <v>84</v>
      </c>
      <c r="H2288" s="2" t="s">
        <v>15</v>
      </c>
      <c r="I2288" s="4">
        <v>0.55000000000000004</v>
      </c>
      <c r="J2288" s="5">
        <v>10250</v>
      </c>
      <c r="K2288" s="6">
        <f t="shared" si="16"/>
        <v>5637.5000000000009</v>
      </c>
      <c r="L2288" s="6">
        <f t="shared" si="17"/>
        <v>2536.8750000000005</v>
      </c>
      <c r="M2288" s="7">
        <v>0.45</v>
      </c>
    </row>
    <row r="2289" spans="2:13" x14ac:dyDescent="0.2">
      <c r="B2289" s="2" t="s">
        <v>12</v>
      </c>
      <c r="C2289" s="2">
        <v>1185732</v>
      </c>
      <c r="D2289" s="3">
        <v>44444</v>
      </c>
      <c r="E2289" s="2" t="s">
        <v>43</v>
      </c>
      <c r="F2289" s="2" t="s">
        <v>83</v>
      </c>
      <c r="G2289" s="2" t="s">
        <v>84</v>
      </c>
      <c r="H2289" s="2" t="s">
        <v>16</v>
      </c>
      <c r="I2289" s="4">
        <v>0.50000000000000011</v>
      </c>
      <c r="J2289" s="5">
        <v>8250</v>
      </c>
      <c r="K2289" s="6">
        <f t="shared" si="16"/>
        <v>4125.0000000000009</v>
      </c>
      <c r="L2289" s="6">
        <f t="shared" si="17"/>
        <v>1443.7500000000002</v>
      </c>
      <c r="M2289" s="7">
        <v>0.35</v>
      </c>
    </row>
    <row r="2290" spans="2:13" x14ac:dyDescent="0.2">
      <c r="B2290" s="2" t="s">
        <v>12</v>
      </c>
      <c r="C2290" s="2">
        <v>1185732</v>
      </c>
      <c r="D2290" s="3">
        <v>44444</v>
      </c>
      <c r="E2290" s="2" t="s">
        <v>43</v>
      </c>
      <c r="F2290" s="2" t="s">
        <v>83</v>
      </c>
      <c r="G2290" s="2" t="s">
        <v>84</v>
      </c>
      <c r="H2290" s="2" t="s">
        <v>17</v>
      </c>
      <c r="I2290" s="4">
        <v>0.4</v>
      </c>
      <c r="J2290" s="5">
        <v>7250</v>
      </c>
      <c r="K2290" s="6">
        <f t="shared" si="16"/>
        <v>2900</v>
      </c>
      <c r="L2290" s="6">
        <f t="shared" si="17"/>
        <v>725</v>
      </c>
      <c r="M2290" s="7">
        <v>0.25</v>
      </c>
    </row>
    <row r="2291" spans="2:13" x14ac:dyDescent="0.2">
      <c r="B2291" s="2" t="s">
        <v>12</v>
      </c>
      <c r="C2291" s="2">
        <v>1185732</v>
      </c>
      <c r="D2291" s="3">
        <v>44444</v>
      </c>
      <c r="E2291" s="2" t="s">
        <v>43</v>
      </c>
      <c r="F2291" s="2" t="s">
        <v>83</v>
      </c>
      <c r="G2291" s="2" t="s">
        <v>84</v>
      </c>
      <c r="H2291" s="2" t="s">
        <v>18</v>
      </c>
      <c r="I2291" s="4">
        <v>0.4</v>
      </c>
      <c r="J2291" s="5">
        <v>7000</v>
      </c>
      <c r="K2291" s="6">
        <f t="shared" si="16"/>
        <v>2800</v>
      </c>
      <c r="L2291" s="6">
        <f t="shared" si="17"/>
        <v>840</v>
      </c>
      <c r="M2291" s="7">
        <v>0.3</v>
      </c>
    </row>
    <row r="2292" spans="2:13" x14ac:dyDescent="0.2">
      <c r="B2292" s="2" t="s">
        <v>12</v>
      </c>
      <c r="C2292" s="2">
        <v>1185732</v>
      </c>
      <c r="D2292" s="3">
        <v>44444</v>
      </c>
      <c r="E2292" s="2" t="s">
        <v>43</v>
      </c>
      <c r="F2292" s="2" t="s">
        <v>83</v>
      </c>
      <c r="G2292" s="2" t="s">
        <v>84</v>
      </c>
      <c r="H2292" s="2" t="s">
        <v>19</v>
      </c>
      <c r="I2292" s="4">
        <v>0.5</v>
      </c>
      <c r="J2292" s="5">
        <v>7000</v>
      </c>
      <c r="K2292" s="6">
        <f t="shared" si="16"/>
        <v>3500</v>
      </c>
      <c r="L2292" s="6">
        <f t="shared" si="17"/>
        <v>1225</v>
      </c>
      <c r="M2292" s="7">
        <v>0.35</v>
      </c>
    </row>
    <row r="2293" spans="2:13" x14ac:dyDescent="0.2">
      <c r="B2293" s="2" t="s">
        <v>12</v>
      </c>
      <c r="C2293" s="2">
        <v>1185732</v>
      </c>
      <c r="D2293" s="3">
        <v>44444</v>
      </c>
      <c r="E2293" s="2" t="s">
        <v>43</v>
      </c>
      <c r="F2293" s="2" t="s">
        <v>83</v>
      </c>
      <c r="G2293" s="2" t="s">
        <v>84</v>
      </c>
      <c r="H2293" s="2" t="s">
        <v>20</v>
      </c>
      <c r="I2293" s="4">
        <v>0.55000000000000004</v>
      </c>
      <c r="J2293" s="5">
        <v>8000</v>
      </c>
      <c r="K2293" s="6">
        <f t="shared" si="16"/>
        <v>4400</v>
      </c>
      <c r="L2293" s="6">
        <f t="shared" si="17"/>
        <v>2200</v>
      </c>
      <c r="M2293" s="7">
        <v>0.5</v>
      </c>
    </row>
    <row r="2294" spans="2:13" x14ac:dyDescent="0.2">
      <c r="B2294" s="2" t="s">
        <v>12</v>
      </c>
      <c r="C2294" s="2">
        <v>1185732</v>
      </c>
      <c r="D2294" s="3">
        <v>44476</v>
      </c>
      <c r="E2294" s="2" t="s">
        <v>43</v>
      </c>
      <c r="F2294" s="2" t="s">
        <v>83</v>
      </c>
      <c r="G2294" s="2" t="s">
        <v>84</v>
      </c>
      <c r="H2294" s="2" t="s">
        <v>15</v>
      </c>
      <c r="I2294" s="4">
        <v>0.55000000000000004</v>
      </c>
      <c r="J2294" s="5">
        <v>9750</v>
      </c>
      <c r="K2294" s="6">
        <f t="shared" si="16"/>
        <v>5362.5</v>
      </c>
      <c r="L2294" s="6">
        <f t="shared" si="17"/>
        <v>2413.125</v>
      </c>
      <c r="M2294" s="7">
        <v>0.45</v>
      </c>
    </row>
    <row r="2295" spans="2:13" x14ac:dyDescent="0.2">
      <c r="B2295" s="2" t="s">
        <v>12</v>
      </c>
      <c r="C2295" s="2">
        <v>1185732</v>
      </c>
      <c r="D2295" s="3">
        <v>44476</v>
      </c>
      <c r="E2295" s="2" t="s">
        <v>43</v>
      </c>
      <c r="F2295" s="2" t="s">
        <v>83</v>
      </c>
      <c r="G2295" s="2" t="s">
        <v>84</v>
      </c>
      <c r="H2295" s="2" t="s">
        <v>16</v>
      </c>
      <c r="I2295" s="4">
        <v>0.45000000000000012</v>
      </c>
      <c r="J2295" s="5">
        <v>8000</v>
      </c>
      <c r="K2295" s="6">
        <f t="shared" si="16"/>
        <v>3600.0000000000009</v>
      </c>
      <c r="L2295" s="6">
        <f t="shared" si="17"/>
        <v>1260.0000000000002</v>
      </c>
      <c r="M2295" s="7">
        <v>0.35</v>
      </c>
    </row>
    <row r="2296" spans="2:13" x14ac:dyDescent="0.2">
      <c r="B2296" s="2" t="s">
        <v>12</v>
      </c>
      <c r="C2296" s="2">
        <v>1185732</v>
      </c>
      <c r="D2296" s="3">
        <v>44476</v>
      </c>
      <c r="E2296" s="2" t="s">
        <v>43</v>
      </c>
      <c r="F2296" s="2" t="s">
        <v>83</v>
      </c>
      <c r="G2296" s="2" t="s">
        <v>84</v>
      </c>
      <c r="H2296" s="2" t="s">
        <v>17</v>
      </c>
      <c r="I2296" s="4">
        <v>0.45000000000000012</v>
      </c>
      <c r="J2296" s="5">
        <v>6750</v>
      </c>
      <c r="K2296" s="6">
        <f t="shared" si="16"/>
        <v>3037.5000000000009</v>
      </c>
      <c r="L2296" s="6">
        <f t="shared" si="17"/>
        <v>759.37500000000023</v>
      </c>
      <c r="M2296" s="7">
        <v>0.25</v>
      </c>
    </row>
    <row r="2297" spans="2:13" x14ac:dyDescent="0.2">
      <c r="B2297" s="2" t="s">
        <v>12</v>
      </c>
      <c r="C2297" s="2">
        <v>1185732</v>
      </c>
      <c r="D2297" s="3">
        <v>44476</v>
      </c>
      <c r="E2297" s="2" t="s">
        <v>43</v>
      </c>
      <c r="F2297" s="2" t="s">
        <v>83</v>
      </c>
      <c r="G2297" s="2" t="s">
        <v>84</v>
      </c>
      <c r="H2297" s="2" t="s">
        <v>18</v>
      </c>
      <c r="I2297" s="4">
        <v>0.45000000000000012</v>
      </c>
      <c r="J2297" s="5">
        <v>6500</v>
      </c>
      <c r="K2297" s="6">
        <f t="shared" si="16"/>
        <v>2925.0000000000009</v>
      </c>
      <c r="L2297" s="6">
        <f t="shared" si="17"/>
        <v>877.50000000000023</v>
      </c>
      <c r="M2297" s="7">
        <v>0.3</v>
      </c>
    </row>
    <row r="2298" spans="2:13" x14ac:dyDescent="0.2">
      <c r="B2298" s="2" t="s">
        <v>12</v>
      </c>
      <c r="C2298" s="2">
        <v>1185732</v>
      </c>
      <c r="D2298" s="3">
        <v>44476</v>
      </c>
      <c r="E2298" s="2" t="s">
        <v>43</v>
      </c>
      <c r="F2298" s="2" t="s">
        <v>83</v>
      </c>
      <c r="G2298" s="2" t="s">
        <v>84</v>
      </c>
      <c r="H2298" s="2" t="s">
        <v>19</v>
      </c>
      <c r="I2298" s="4">
        <v>0.55000000000000004</v>
      </c>
      <c r="J2298" s="5">
        <v>6500</v>
      </c>
      <c r="K2298" s="6">
        <f t="shared" si="16"/>
        <v>3575.0000000000005</v>
      </c>
      <c r="L2298" s="6">
        <f t="shared" si="17"/>
        <v>1251.25</v>
      </c>
      <c r="M2298" s="7">
        <v>0.35</v>
      </c>
    </row>
    <row r="2299" spans="2:13" x14ac:dyDescent="0.2">
      <c r="B2299" s="2" t="s">
        <v>12</v>
      </c>
      <c r="C2299" s="2">
        <v>1185732</v>
      </c>
      <c r="D2299" s="3">
        <v>44476</v>
      </c>
      <c r="E2299" s="2" t="s">
        <v>43</v>
      </c>
      <c r="F2299" s="2" t="s">
        <v>83</v>
      </c>
      <c r="G2299" s="2" t="s">
        <v>84</v>
      </c>
      <c r="H2299" s="2" t="s">
        <v>20</v>
      </c>
      <c r="I2299" s="4">
        <v>0.6</v>
      </c>
      <c r="J2299" s="5">
        <v>7750</v>
      </c>
      <c r="K2299" s="6">
        <f t="shared" si="16"/>
        <v>4650</v>
      </c>
      <c r="L2299" s="6">
        <f t="shared" si="17"/>
        <v>2325</v>
      </c>
      <c r="M2299" s="7">
        <v>0.5</v>
      </c>
    </row>
    <row r="2300" spans="2:13" x14ac:dyDescent="0.2">
      <c r="B2300" s="2" t="s">
        <v>12</v>
      </c>
      <c r="C2300" s="2">
        <v>1185732</v>
      </c>
      <c r="D2300" s="3">
        <v>44506</v>
      </c>
      <c r="E2300" s="2" t="s">
        <v>43</v>
      </c>
      <c r="F2300" s="2" t="s">
        <v>83</v>
      </c>
      <c r="G2300" s="2" t="s">
        <v>84</v>
      </c>
      <c r="H2300" s="2" t="s">
        <v>15</v>
      </c>
      <c r="I2300" s="4">
        <v>0.55000000000000004</v>
      </c>
      <c r="J2300" s="5">
        <v>9250</v>
      </c>
      <c r="K2300" s="6">
        <f t="shared" si="16"/>
        <v>5087.5</v>
      </c>
      <c r="L2300" s="6">
        <f t="shared" si="17"/>
        <v>2289.375</v>
      </c>
      <c r="M2300" s="7">
        <v>0.45</v>
      </c>
    </row>
    <row r="2301" spans="2:13" x14ac:dyDescent="0.2">
      <c r="B2301" s="2" t="s">
        <v>12</v>
      </c>
      <c r="C2301" s="2">
        <v>1185732</v>
      </c>
      <c r="D2301" s="3">
        <v>44506</v>
      </c>
      <c r="E2301" s="2" t="s">
        <v>43</v>
      </c>
      <c r="F2301" s="2" t="s">
        <v>83</v>
      </c>
      <c r="G2301" s="2" t="s">
        <v>84</v>
      </c>
      <c r="H2301" s="2" t="s">
        <v>16</v>
      </c>
      <c r="I2301" s="4">
        <v>0.45000000000000012</v>
      </c>
      <c r="J2301" s="5">
        <v>7500</v>
      </c>
      <c r="K2301" s="6">
        <f t="shared" si="16"/>
        <v>3375.0000000000009</v>
      </c>
      <c r="L2301" s="6">
        <f t="shared" si="17"/>
        <v>1181.2500000000002</v>
      </c>
      <c r="M2301" s="7">
        <v>0.35</v>
      </c>
    </row>
    <row r="2302" spans="2:13" x14ac:dyDescent="0.2">
      <c r="B2302" s="2" t="s">
        <v>12</v>
      </c>
      <c r="C2302" s="2">
        <v>1185732</v>
      </c>
      <c r="D2302" s="3">
        <v>44506</v>
      </c>
      <c r="E2302" s="2" t="s">
        <v>43</v>
      </c>
      <c r="F2302" s="2" t="s">
        <v>83</v>
      </c>
      <c r="G2302" s="2" t="s">
        <v>84</v>
      </c>
      <c r="H2302" s="2" t="s">
        <v>17</v>
      </c>
      <c r="I2302" s="4">
        <v>0.45000000000000012</v>
      </c>
      <c r="J2302" s="5">
        <v>6950</v>
      </c>
      <c r="K2302" s="6">
        <f t="shared" si="16"/>
        <v>3127.5000000000009</v>
      </c>
      <c r="L2302" s="6">
        <f t="shared" si="17"/>
        <v>781.87500000000023</v>
      </c>
      <c r="M2302" s="7">
        <v>0.25</v>
      </c>
    </row>
    <row r="2303" spans="2:13" x14ac:dyDescent="0.2">
      <c r="B2303" s="2" t="s">
        <v>12</v>
      </c>
      <c r="C2303" s="2">
        <v>1185732</v>
      </c>
      <c r="D2303" s="3">
        <v>44506</v>
      </c>
      <c r="E2303" s="2" t="s">
        <v>43</v>
      </c>
      <c r="F2303" s="2" t="s">
        <v>83</v>
      </c>
      <c r="G2303" s="2" t="s">
        <v>84</v>
      </c>
      <c r="H2303" s="2" t="s">
        <v>18</v>
      </c>
      <c r="I2303" s="4">
        <v>0.55000000000000016</v>
      </c>
      <c r="J2303" s="5">
        <v>7500</v>
      </c>
      <c r="K2303" s="6">
        <f t="shared" ref="K2303:K2557" si="18">I2303*J2303</f>
        <v>4125.0000000000009</v>
      </c>
      <c r="L2303" s="6">
        <f t="shared" ref="L2303:L2557" si="19">K2303*M2303</f>
        <v>1237.5000000000002</v>
      </c>
      <c r="M2303" s="7">
        <v>0.3</v>
      </c>
    </row>
    <row r="2304" spans="2:13" x14ac:dyDescent="0.2">
      <c r="B2304" s="2" t="s">
        <v>12</v>
      </c>
      <c r="C2304" s="2">
        <v>1185732</v>
      </c>
      <c r="D2304" s="3">
        <v>44506</v>
      </c>
      <c r="E2304" s="2" t="s">
        <v>43</v>
      </c>
      <c r="F2304" s="2" t="s">
        <v>83</v>
      </c>
      <c r="G2304" s="2" t="s">
        <v>84</v>
      </c>
      <c r="H2304" s="2" t="s">
        <v>19</v>
      </c>
      <c r="I2304" s="4">
        <v>0.70000000000000007</v>
      </c>
      <c r="J2304" s="5">
        <v>7250</v>
      </c>
      <c r="K2304" s="6">
        <f t="shared" si="18"/>
        <v>5075.0000000000009</v>
      </c>
      <c r="L2304" s="6">
        <f t="shared" si="19"/>
        <v>1776.2500000000002</v>
      </c>
      <c r="M2304" s="7">
        <v>0.35</v>
      </c>
    </row>
    <row r="2305" spans="2:13" x14ac:dyDescent="0.2">
      <c r="B2305" s="2" t="s">
        <v>12</v>
      </c>
      <c r="C2305" s="2">
        <v>1185732</v>
      </c>
      <c r="D2305" s="3">
        <v>44506</v>
      </c>
      <c r="E2305" s="2" t="s">
        <v>43</v>
      </c>
      <c r="F2305" s="2" t="s">
        <v>83</v>
      </c>
      <c r="G2305" s="2" t="s">
        <v>84</v>
      </c>
      <c r="H2305" s="2" t="s">
        <v>20</v>
      </c>
      <c r="I2305" s="4">
        <v>0.75</v>
      </c>
      <c r="J2305" s="5">
        <v>8250</v>
      </c>
      <c r="K2305" s="6">
        <f t="shared" si="18"/>
        <v>6187.5</v>
      </c>
      <c r="L2305" s="6">
        <f t="shared" si="19"/>
        <v>3093.75</v>
      </c>
      <c r="M2305" s="7">
        <v>0.5</v>
      </c>
    </row>
    <row r="2306" spans="2:13" x14ac:dyDescent="0.2">
      <c r="B2306" s="2" t="s">
        <v>12</v>
      </c>
      <c r="C2306" s="2">
        <v>1185732</v>
      </c>
      <c r="D2306" s="3">
        <v>44535</v>
      </c>
      <c r="E2306" s="2" t="s">
        <v>43</v>
      </c>
      <c r="F2306" s="2" t="s">
        <v>83</v>
      </c>
      <c r="G2306" s="2" t="s">
        <v>84</v>
      </c>
      <c r="H2306" s="2" t="s">
        <v>15</v>
      </c>
      <c r="I2306" s="4">
        <v>0.70000000000000007</v>
      </c>
      <c r="J2306" s="5">
        <v>10750</v>
      </c>
      <c r="K2306" s="6">
        <f t="shared" si="18"/>
        <v>7525.0000000000009</v>
      </c>
      <c r="L2306" s="6">
        <f t="shared" si="19"/>
        <v>3386.2500000000005</v>
      </c>
      <c r="M2306" s="7">
        <v>0.45</v>
      </c>
    </row>
    <row r="2307" spans="2:13" x14ac:dyDescent="0.2">
      <c r="B2307" s="2" t="s">
        <v>12</v>
      </c>
      <c r="C2307" s="2">
        <v>1185732</v>
      </c>
      <c r="D2307" s="3">
        <v>44535</v>
      </c>
      <c r="E2307" s="2" t="s">
        <v>43</v>
      </c>
      <c r="F2307" s="2" t="s">
        <v>83</v>
      </c>
      <c r="G2307" s="2" t="s">
        <v>84</v>
      </c>
      <c r="H2307" s="2" t="s">
        <v>16</v>
      </c>
      <c r="I2307" s="4">
        <v>0.60000000000000009</v>
      </c>
      <c r="J2307" s="5">
        <v>8750</v>
      </c>
      <c r="K2307" s="6">
        <f t="shared" si="18"/>
        <v>5250.0000000000009</v>
      </c>
      <c r="L2307" s="6">
        <f t="shared" si="19"/>
        <v>1837.5000000000002</v>
      </c>
      <c r="M2307" s="7">
        <v>0.35</v>
      </c>
    </row>
    <row r="2308" spans="2:13" x14ac:dyDescent="0.2">
      <c r="B2308" s="2" t="s">
        <v>12</v>
      </c>
      <c r="C2308" s="2">
        <v>1185732</v>
      </c>
      <c r="D2308" s="3">
        <v>44535</v>
      </c>
      <c r="E2308" s="2" t="s">
        <v>43</v>
      </c>
      <c r="F2308" s="2" t="s">
        <v>83</v>
      </c>
      <c r="G2308" s="2" t="s">
        <v>84</v>
      </c>
      <c r="H2308" s="2" t="s">
        <v>17</v>
      </c>
      <c r="I2308" s="4">
        <v>0.60000000000000009</v>
      </c>
      <c r="J2308" s="5">
        <v>8250</v>
      </c>
      <c r="K2308" s="6">
        <f t="shared" si="18"/>
        <v>4950.0000000000009</v>
      </c>
      <c r="L2308" s="6">
        <f t="shared" si="19"/>
        <v>1237.5000000000002</v>
      </c>
      <c r="M2308" s="7">
        <v>0.25</v>
      </c>
    </row>
    <row r="2309" spans="2:13" x14ac:dyDescent="0.2">
      <c r="B2309" s="2" t="s">
        <v>12</v>
      </c>
      <c r="C2309" s="2">
        <v>1185732</v>
      </c>
      <c r="D2309" s="3">
        <v>44535</v>
      </c>
      <c r="E2309" s="2" t="s">
        <v>43</v>
      </c>
      <c r="F2309" s="2" t="s">
        <v>83</v>
      </c>
      <c r="G2309" s="2" t="s">
        <v>84</v>
      </c>
      <c r="H2309" s="2" t="s">
        <v>18</v>
      </c>
      <c r="I2309" s="4">
        <v>0.60000000000000009</v>
      </c>
      <c r="J2309" s="5">
        <v>7750</v>
      </c>
      <c r="K2309" s="6">
        <f t="shared" si="18"/>
        <v>4650.0000000000009</v>
      </c>
      <c r="L2309" s="6">
        <f t="shared" si="19"/>
        <v>1395.0000000000002</v>
      </c>
      <c r="M2309" s="7">
        <v>0.3</v>
      </c>
    </row>
    <row r="2310" spans="2:13" x14ac:dyDescent="0.2">
      <c r="B2310" s="2" t="s">
        <v>12</v>
      </c>
      <c r="C2310" s="2">
        <v>1185732</v>
      </c>
      <c r="D2310" s="3">
        <v>44535</v>
      </c>
      <c r="E2310" s="2" t="s">
        <v>43</v>
      </c>
      <c r="F2310" s="2" t="s">
        <v>83</v>
      </c>
      <c r="G2310" s="2" t="s">
        <v>84</v>
      </c>
      <c r="H2310" s="2" t="s">
        <v>19</v>
      </c>
      <c r="I2310" s="4">
        <v>0.70000000000000007</v>
      </c>
      <c r="J2310" s="5">
        <v>7750</v>
      </c>
      <c r="K2310" s="6">
        <f t="shared" si="18"/>
        <v>5425.0000000000009</v>
      </c>
      <c r="L2310" s="6">
        <f t="shared" si="19"/>
        <v>1898.7500000000002</v>
      </c>
      <c r="M2310" s="7">
        <v>0.35</v>
      </c>
    </row>
    <row r="2311" spans="2:13" x14ac:dyDescent="0.2">
      <c r="B2311" s="2" t="s">
        <v>12</v>
      </c>
      <c r="C2311" s="2">
        <v>1185732</v>
      </c>
      <c r="D2311" s="3">
        <v>44535</v>
      </c>
      <c r="E2311" s="2" t="s">
        <v>43</v>
      </c>
      <c r="F2311" s="2" t="s">
        <v>83</v>
      </c>
      <c r="G2311" s="2" t="s">
        <v>84</v>
      </c>
      <c r="H2311" s="2" t="s">
        <v>20</v>
      </c>
      <c r="I2311" s="4">
        <v>0.75</v>
      </c>
      <c r="J2311" s="5">
        <v>8750</v>
      </c>
      <c r="K2311" s="6">
        <f t="shared" si="18"/>
        <v>6562.5</v>
      </c>
      <c r="L2311" s="6">
        <f t="shared" si="19"/>
        <v>3281.25</v>
      </c>
      <c r="M2311" s="7">
        <v>0.5</v>
      </c>
    </row>
    <row r="2312" spans="2:13" x14ac:dyDescent="0.2">
      <c r="B2312" s="2" t="s">
        <v>12</v>
      </c>
      <c r="C2312" s="2">
        <v>1185732</v>
      </c>
      <c r="D2312" s="3">
        <v>44202</v>
      </c>
      <c r="E2312" s="2" t="s">
        <v>43</v>
      </c>
      <c r="F2312" s="2" t="s">
        <v>85</v>
      </c>
      <c r="G2312" s="2" t="s">
        <v>86</v>
      </c>
      <c r="H2312" s="2" t="s">
        <v>15</v>
      </c>
      <c r="I2312" s="4">
        <v>0.35000000000000003</v>
      </c>
      <c r="J2312" s="5">
        <v>9250</v>
      </c>
      <c r="K2312" s="6">
        <f t="shared" si="18"/>
        <v>3237.5000000000005</v>
      </c>
      <c r="L2312" s="6">
        <f t="shared" si="19"/>
        <v>1295.0000000000002</v>
      </c>
      <c r="M2312" s="7">
        <v>0.4</v>
      </c>
    </row>
    <row r="2313" spans="2:13" x14ac:dyDescent="0.2">
      <c r="B2313" s="2" t="s">
        <v>12</v>
      </c>
      <c r="C2313" s="2">
        <v>1185732</v>
      </c>
      <c r="D2313" s="3">
        <v>44202</v>
      </c>
      <c r="E2313" s="2" t="s">
        <v>43</v>
      </c>
      <c r="F2313" s="2" t="s">
        <v>85</v>
      </c>
      <c r="G2313" s="2" t="s">
        <v>86</v>
      </c>
      <c r="H2313" s="2" t="s">
        <v>16</v>
      </c>
      <c r="I2313" s="4">
        <v>0.35000000000000003</v>
      </c>
      <c r="J2313" s="5">
        <v>7250</v>
      </c>
      <c r="K2313" s="6">
        <f t="shared" si="18"/>
        <v>2537.5000000000005</v>
      </c>
      <c r="L2313" s="6">
        <f t="shared" si="19"/>
        <v>888.12500000000011</v>
      </c>
      <c r="M2313" s="7">
        <v>0.35</v>
      </c>
    </row>
    <row r="2314" spans="2:13" x14ac:dyDescent="0.2">
      <c r="B2314" s="2" t="s">
        <v>12</v>
      </c>
      <c r="C2314" s="2">
        <v>1185732</v>
      </c>
      <c r="D2314" s="3">
        <v>44202</v>
      </c>
      <c r="E2314" s="2" t="s">
        <v>43</v>
      </c>
      <c r="F2314" s="2" t="s">
        <v>85</v>
      </c>
      <c r="G2314" s="2" t="s">
        <v>86</v>
      </c>
      <c r="H2314" s="2" t="s">
        <v>17</v>
      </c>
      <c r="I2314" s="4">
        <v>0.25000000000000006</v>
      </c>
      <c r="J2314" s="5">
        <v>7250</v>
      </c>
      <c r="K2314" s="6">
        <f t="shared" si="18"/>
        <v>1812.5000000000005</v>
      </c>
      <c r="L2314" s="6">
        <f t="shared" si="19"/>
        <v>725.00000000000023</v>
      </c>
      <c r="M2314" s="7">
        <v>0.4</v>
      </c>
    </row>
    <row r="2315" spans="2:13" x14ac:dyDescent="0.2">
      <c r="B2315" s="2" t="s">
        <v>12</v>
      </c>
      <c r="C2315" s="2">
        <v>1185732</v>
      </c>
      <c r="D2315" s="3">
        <v>44202</v>
      </c>
      <c r="E2315" s="2" t="s">
        <v>43</v>
      </c>
      <c r="F2315" s="2" t="s">
        <v>85</v>
      </c>
      <c r="G2315" s="2" t="s">
        <v>86</v>
      </c>
      <c r="H2315" s="2" t="s">
        <v>18</v>
      </c>
      <c r="I2315" s="4">
        <v>0.3</v>
      </c>
      <c r="J2315" s="5">
        <v>5750</v>
      </c>
      <c r="K2315" s="6">
        <f t="shared" si="18"/>
        <v>1725</v>
      </c>
      <c r="L2315" s="6">
        <f t="shared" si="19"/>
        <v>690</v>
      </c>
      <c r="M2315" s="7">
        <v>0.4</v>
      </c>
    </row>
    <row r="2316" spans="2:13" x14ac:dyDescent="0.2">
      <c r="B2316" s="2" t="s">
        <v>12</v>
      </c>
      <c r="C2316" s="2">
        <v>1185732</v>
      </c>
      <c r="D2316" s="3">
        <v>44202</v>
      </c>
      <c r="E2316" s="2" t="s">
        <v>43</v>
      </c>
      <c r="F2316" s="2" t="s">
        <v>85</v>
      </c>
      <c r="G2316" s="2" t="s">
        <v>86</v>
      </c>
      <c r="H2316" s="2" t="s">
        <v>19</v>
      </c>
      <c r="I2316" s="4">
        <v>0.45</v>
      </c>
      <c r="J2316" s="5">
        <v>6250</v>
      </c>
      <c r="K2316" s="6">
        <f t="shared" si="18"/>
        <v>2812.5</v>
      </c>
      <c r="L2316" s="6">
        <f t="shared" si="19"/>
        <v>984.37499999999989</v>
      </c>
      <c r="M2316" s="7">
        <v>0.35</v>
      </c>
    </row>
    <row r="2317" spans="2:13" x14ac:dyDescent="0.2">
      <c r="B2317" s="2" t="s">
        <v>12</v>
      </c>
      <c r="C2317" s="2">
        <v>1185732</v>
      </c>
      <c r="D2317" s="3">
        <v>44202</v>
      </c>
      <c r="E2317" s="2" t="s">
        <v>43</v>
      </c>
      <c r="F2317" s="2" t="s">
        <v>85</v>
      </c>
      <c r="G2317" s="2" t="s">
        <v>86</v>
      </c>
      <c r="H2317" s="2" t="s">
        <v>20</v>
      </c>
      <c r="I2317" s="4">
        <v>0.35000000000000003</v>
      </c>
      <c r="J2317" s="5">
        <v>7250</v>
      </c>
      <c r="K2317" s="6">
        <f t="shared" si="18"/>
        <v>2537.5000000000005</v>
      </c>
      <c r="L2317" s="6">
        <f t="shared" si="19"/>
        <v>1268.7500000000002</v>
      </c>
      <c r="M2317" s="7">
        <v>0.5</v>
      </c>
    </row>
    <row r="2318" spans="2:13" x14ac:dyDescent="0.2">
      <c r="B2318" s="2" t="s">
        <v>12</v>
      </c>
      <c r="C2318" s="2">
        <v>1185732</v>
      </c>
      <c r="D2318" s="3">
        <v>44231</v>
      </c>
      <c r="E2318" s="2" t="s">
        <v>43</v>
      </c>
      <c r="F2318" s="2" t="s">
        <v>85</v>
      </c>
      <c r="G2318" s="2" t="s">
        <v>86</v>
      </c>
      <c r="H2318" s="2" t="s">
        <v>15</v>
      </c>
      <c r="I2318" s="4">
        <v>0.35000000000000003</v>
      </c>
      <c r="J2318" s="5">
        <v>9750</v>
      </c>
      <c r="K2318" s="6">
        <f t="shared" si="18"/>
        <v>3412.5000000000005</v>
      </c>
      <c r="L2318" s="6">
        <f t="shared" si="19"/>
        <v>1365.0000000000002</v>
      </c>
      <c r="M2318" s="7">
        <v>0.4</v>
      </c>
    </row>
    <row r="2319" spans="2:13" x14ac:dyDescent="0.2">
      <c r="B2319" s="2" t="s">
        <v>12</v>
      </c>
      <c r="C2319" s="2">
        <v>1185732</v>
      </c>
      <c r="D2319" s="3">
        <v>44231</v>
      </c>
      <c r="E2319" s="2" t="s">
        <v>43</v>
      </c>
      <c r="F2319" s="2" t="s">
        <v>85</v>
      </c>
      <c r="G2319" s="2" t="s">
        <v>86</v>
      </c>
      <c r="H2319" s="2" t="s">
        <v>16</v>
      </c>
      <c r="I2319" s="4">
        <v>0.35000000000000003</v>
      </c>
      <c r="J2319" s="5">
        <v>6250</v>
      </c>
      <c r="K2319" s="6">
        <f t="shared" si="18"/>
        <v>2187.5</v>
      </c>
      <c r="L2319" s="6">
        <f t="shared" si="19"/>
        <v>765.625</v>
      </c>
      <c r="M2319" s="7">
        <v>0.35</v>
      </c>
    </row>
    <row r="2320" spans="2:13" x14ac:dyDescent="0.2">
      <c r="B2320" s="2" t="s">
        <v>12</v>
      </c>
      <c r="C2320" s="2">
        <v>1185732</v>
      </c>
      <c r="D2320" s="3">
        <v>44231</v>
      </c>
      <c r="E2320" s="2" t="s">
        <v>43</v>
      </c>
      <c r="F2320" s="2" t="s">
        <v>85</v>
      </c>
      <c r="G2320" s="2" t="s">
        <v>86</v>
      </c>
      <c r="H2320" s="2" t="s">
        <v>17</v>
      </c>
      <c r="I2320" s="4">
        <v>0.25000000000000006</v>
      </c>
      <c r="J2320" s="5">
        <v>6750</v>
      </c>
      <c r="K2320" s="6">
        <f t="shared" si="18"/>
        <v>1687.5000000000005</v>
      </c>
      <c r="L2320" s="6">
        <f t="shared" si="19"/>
        <v>675.00000000000023</v>
      </c>
      <c r="M2320" s="7">
        <v>0.4</v>
      </c>
    </row>
    <row r="2321" spans="2:13" x14ac:dyDescent="0.2">
      <c r="B2321" s="2" t="s">
        <v>12</v>
      </c>
      <c r="C2321" s="2">
        <v>1185732</v>
      </c>
      <c r="D2321" s="3">
        <v>44231</v>
      </c>
      <c r="E2321" s="2" t="s">
        <v>43</v>
      </c>
      <c r="F2321" s="2" t="s">
        <v>85</v>
      </c>
      <c r="G2321" s="2" t="s">
        <v>86</v>
      </c>
      <c r="H2321" s="2" t="s">
        <v>18</v>
      </c>
      <c r="I2321" s="4">
        <v>0.3</v>
      </c>
      <c r="J2321" s="5">
        <v>5250</v>
      </c>
      <c r="K2321" s="6">
        <f t="shared" si="18"/>
        <v>1575</v>
      </c>
      <c r="L2321" s="6">
        <f t="shared" si="19"/>
        <v>630</v>
      </c>
      <c r="M2321" s="7">
        <v>0.4</v>
      </c>
    </row>
    <row r="2322" spans="2:13" x14ac:dyDescent="0.2">
      <c r="B2322" s="2" t="s">
        <v>12</v>
      </c>
      <c r="C2322" s="2">
        <v>1185732</v>
      </c>
      <c r="D2322" s="3">
        <v>44231</v>
      </c>
      <c r="E2322" s="2" t="s">
        <v>43</v>
      </c>
      <c r="F2322" s="2" t="s">
        <v>85</v>
      </c>
      <c r="G2322" s="2" t="s">
        <v>86</v>
      </c>
      <c r="H2322" s="2" t="s">
        <v>19</v>
      </c>
      <c r="I2322" s="4">
        <v>0.45</v>
      </c>
      <c r="J2322" s="5">
        <v>6000</v>
      </c>
      <c r="K2322" s="6">
        <f t="shared" si="18"/>
        <v>2700</v>
      </c>
      <c r="L2322" s="6">
        <f t="shared" si="19"/>
        <v>944.99999999999989</v>
      </c>
      <c r="M2322" s="7">
        <v>0.35</v>
      </c>
    </row>
    <row r="2323" spans="2:13" x14ac:dyDescent="0.2">
      <c r="B2323" s="2" t="s">
        <v>12</v>
      </c>
      <c r="C2323" s="2">
        <v>1185732</v>
      </c>
      <c r="D2323" s="3">
        <v>44231</v>
      </c>
      <c r="E2323" s="2" t="s">
        <v>43</v>
      </c>
      <c r="F2323" s="2" t="s">
        <v>85</v>
      </c>
      <c r="G2323" s="2" t="s">
        <v>86</v>
      </c>
      <c r="H2323" s="2" t="s">
        <v>20</v>
      </c>
      <c r="I2323" s="4">
        <v>0.3</v>
      </c>
      <c r="J2323" s="5">
        <v>7000</v>
      </c>
      <c r="K2323" s="6">
        <f t="shared" si="18"/>
        <v>2100</v>
      </c>
      <c r="L2323" s="6">
        <f t="shared" si="19"/>
        <v>1050</v>
      </c>
      <c r="M2323" s="7">
        <v>0.5</v>
      </c>
    </row>
    <row r="2324" spans="2:13" x14ac:dyDescent="0.2">
      <c r="B2324" s="2" t="s">
        <v>12</v>
      </c>
      <c r="C2324" s="2">
        <v>1185732</v>
      </c>
      <c r="D2324" s="3">
        <v>44257</v>
      </c>
      <c r="E2324" s="2" t="s">
        <v>43</v>
      </c>
      <c r="F2324" s="2" t="s">
        <v>85</v>
      </c>
      <c r="G2324" s="2" t="s">
        <v>86</v>
      </c>
      <c r="H2324" s="2" t="s">
        <v>15</v>
      </c>
      <c r="I2324" s="4">
        <v>0.3</v>
      </c>
      <c r="J2324" s="5">
        <v>9200</v>
      </c>
      <c r="K2324" s="6">
        <f t="shared" si="18"/>
        <v>2760</v>
      </c>
      <c r="L2324" s="6">
        <f t="shared" si="19"/>
        <v>1104</v>
      </c>
      <c r="M2324" s="7">
        <v>0.4</v>
      </c>
    </row>
    <row r="2325" spans="2:13" x14ac:dyDescent="0.2">
      <c r="B2325" s="2" t="s">
        <v>12</v>
      </c>
      <c r="C2325" s="2">
        <v>1185732</v>
      </c>
      <c r="D2325" s="3">
        <v>44257</v>
      </c>
      <c r="E2325" s="2" t="s">
        <v>43</v>
      </c>
      <c r="F2325" s="2" t="s">
        <v>85</v>
      </c>
      <c r="G2325" s="2" t="s">
        <v>86</v>
      </c>
      <c r="H2325" s="2" t="s">
        <v>16</v>
      </c>
      <c r="I2325" s="4">
        <v>0.3</v>
      </c>
      <c r="J2325" s="5">
        <v>6000</v>
      </c>
      <c r="K2325" s="6">
        <f t="shared" si="18"/>
        <v>1800</v>
      </c>
      <c r="L2325" s="6">
        <f t="shared" si="19"/>
        <v>630</v>
      </c>
      <c r="M2325" s="7">
        <v>0.35</v>
      </c>
    </row>
    <row r="2326" spans="2:13" x14ac:dyDescent="0.2">
      <c r="B2326" s="2" t="s">
        <v>12</v>
      </c>
      <c r="C2326" s="2">
        <v>1185732</v>
      </c>
      <c r="D2326" s="3">
        <v>44257</v>
      </c>
      <c r="E2326" s="2" t="s">
        <v>43</v>
      </c>
      <c r="F2326" s="2" t="s">
        <v>85</v>
      </c>
      <c r="G2326" s="2" t="s">
        <v>86</v>
      </c>
      <c r="H2326" s="2" t="s">
        <v>17</v>
      </c>
      <c r="I2326" s="4">
        <v>0.2</v>
      </c>
      <c r="J2326" s="5">
        <v>6250</v>
      </c>
      <c r="K2326" s="6">
        <f t="shared" si="18"/>
        <v>1250</v>
      </c>
      <c r="L2326" s="6">
        <f t="shared" si="19"/>
        <v>500</v>
      </c>
      <c r="M2326" s="7">
        <v>0.4</v>
      </c>
    </row>
    <row r="2327" spans="2:13" x14ac:dyDescent="0.2">
      <c r="B2327" s="2" t="s">
        <v>12</v>
      </c>
      <c r="C2327" s="2">
        <v>1185732</v>
      </c>
      <c r="D2327" s="3">
        <v>44257</v>
      </c>
      <c r="E2327" s="2" t="s">
        <v>43</v>
      </c>
      <c r="F2327" s="2" t="s">
        <v>85</v>
      </c>
      <c r="G2327" s="2" t="s">
        <v>86</v>
      </c>
      <c r="H2327" s="2" t="s">
        <v>18</v>
      </c>
      <c r="I2327" s="4">
        <v>0.24999999999999994</v>
      </c>
      <c r="J2327" s="5">
        <v>4750</v>
      </c>
      <c r="K2327" s="6">
        <f t="shared" si="18"/>
        <v>1187.4999999999998</v>
      </c>
      <c r="L2327" s="6">
        <f t="shared" si="19"/>
        <v>474.99999999999994</v>
      </c>
      <c r="M2327" s="7">
        <v>0.4</v>
      </c>
    </row>
    <row r="2328" spans="2:13" x14ac:dyDescent="0.2">
      <c r="B2328" s="2" t="s">
        <v>12</v>
      </c>
      <c r="C2328" s="2">
        <v>1185732</v>
      </c>
      <c r="D2328" s="3">
        <v>44257</v>
      </c>
      <c r="E2328" s="2" t="s">
        <v>43</v>
      </c>
      <c r="F2328" s="2" t="s">
        <v>85</v>
      </c>
      <c r="G2328" s="2" t="s">
        <v>86</v>
      </c>
      <c r="H2328" s="2" t="s">
        <v>19</v>
      </c>
      <c r="I2328" s="4">
        <v>0.40000000000000008</v>
      </c>
      <c r="J2328" s="5">
        <v>5250</v>
      </c>
      <c r="K2328" s="6">
        <f t="shared" si="18"/>
        <v>2100.0000000000005</v>
      </c>
      <c r="L2328" s="6">
        <f t="shared" si="19"/>
        <v>735.00000000000011</v>
      </c>
      <c r="M2328" s="7">
        <v>0.35</v>
      </c>
    </row>
    <row r="2329" spans="2:13" x14ac:dyDescent="0.2">
      <c r="B2329" s="2" t="s">
        <v>12</v>
      </c>
      <c r="C2329" s="2">
        <v>1185732</v>
      </c>
      <c r="D2329" s="3">
        <v>44257</v>
      </c>
      <c r="E2329" s="2" t="s">
        <v>43</v>
      </c>
      <c r="F2329" s="2" t="s">
        <v>85</v>
      </c>
      <c r="G2329" s="2" t="s">
        <v>86</v>
      </c>
      <c r="H2329" s="2" t="s">
        <v>20</v>
      </c>
      <c r="I2329" s="4">
        <v>0.3</v>
      </c>
      <c r="J2329" s="5">
        <v>6250</v>
      </c>
      <c r="K2329" s="6">
        <f t="shared" si="18"/>
        <v>1875</v>
      </c>
      <c r="L2329" s="6">
        <f t="shared" si="19"/>
        <v>937.5</v>
      </c>
      <c r="M2329" s="7">
        <v>0.5</v>
      </c>
    </row>
    <row r="2330" spans="2:13" x14ac:dyDescent="0.2">
      <c r="B2330" s="2" t="s">
        <v>12</v>
      </c>
      <c r="C2330" s="2">
        <v>1185732</v>
      </c>
      <c r="D2330" s="3">
        <v>44289</v>
      </c>
      <c r="E2330" s="2" t="s">
        <v>43</v>
      </c>
      <c r="F2330" s="2" t="s">
        <v>85</v>
      </c>
      <c r="G2330" s="2" t="s">
        <v>86</v>
      </c>
      <c r="H2330" s="2" t="s">
        <v>15</v>
      </c>
      <c r="I2330" s="4">
        <v>0.3</v>
      </c>
      <c r="J2330" s="5">
        <v>8750</v>
      </c>
      <c r="K2330" s="6">
        <f t="shared" si="18"/>
        <v>2625</v>
      </c>
      <c r="L2330" s="6">
        <f t="shared" si="19"/>
        <v>1050</v>
      </c>
      <c r="M2330" s="7">
        <v>0.4</v>
      </c>
    </row>
    <row r="2331" spans="2:13" x14ac:dyDescent="0.2">
      <c r="B2331" s="2" t="s">
        <v>12</v>
      </c>
      <c r="C2331" s="2">
        <v>1185732</v>
      </c>
      <c r="D2331" s="3">
        <v>44289</v>
      </c>
      <c r="E2331" s="2" t="s">
        <v>43</v>
      </c>
      <c r="F2331" s="2" t="s">
        <v>85</v>
      </c>
      <c r="G2331" s="2" t="s">
        <v>86</v>
      </c>
      <c r="H2331" s="2" t="s">
        <v>16</v>
      </c>
      <c r="I2331" s="4">
        <v>0.3</v>
      </c>
      <c r="J2331" s="5">
        <v>5750</v>
      </c>
      <c r="K2331" s="6">
        <f t="shared" si="18"/>
        <v>1725</v>
      </c>
      <c r="L2331" s="6">
        <f t="shared" si="19"/>
        <v>603.75</v>
      </c>
      <c r="M2331" s="7">
        <v>0.35</v>
      </c>
    </row>
    <row r="2332" spans="2:13" x14ac:dyDescent="0.2">
      <c r="B2332" s="2" t="s">
        <v>12</v>
      </c>
      <c r="C2332" s="2">
        <v>1185732</v>
      </c>
      <c r="D2332" s="3">
        <v>44289</v>
      </c>
      <c r="E2332" s="2" t="s">
        <v>43</v>
      </c>
      <c r="F2332" s="2" t="s">
        <v>85</v>
      </c>
      <c r="G2332" s="2" t="s">
        <v>86</v>
      </c>
      <c r="H2332" s="2" t="s">
        <v>17</v>
      </c>
      <c r="I2332" s="4">
        <v>0.2</v>
      </c>
      <c r="J2332" s="5">
        <v>5750</v>
      </c>
      <c r="K2332" s="6">
        <f t="shared" si="18"/>
        <v>1150</v>
      </c>
      <c r="L2332" s="6">
        <f t="shared" si="19"/>
        <v>460</v>
      </c>
      <c r="M2332" s="7">
        <v>0.4</v>
      </c>
    </row>
    <row r="2333" spans="2:13" x14ac:dyDescent="0.2">
      <c r="B2333" s="2" t="s">
        <v>12</v>
      </c>
      <c r="C2333" s="2">
        <v>1185732</v>
      </c>
      <c r="D2333" s="3">
        <v>44289</v>
      </c>
      <c r="E2333" s="2" t="s">
        <v>43</v>
      </c>
      <c r="F2333" s="2" t="s">
        <v>85</v>
      </c>
      <c r="G2333" s="2" t="s">
        <v>86</v>
      </c>
      <c r="H2333" s="2" t="s">
        <v>18</v>
      </c>
      <c r="I2333" s="4">
        <v>0.24999999999999994</v>
      </c>
      <c r="J2333" s="5">
        <v>5000</v>
      </c>
      <c r="K2333" s="6">
        <f t="shared" si="18"/>
        <v>1249.9999999999998</v>
      </c>
      <c r="L2333" s="6">
        <f t="shared" si="19"/>
        <v>499.99999999999994</v>
      </c>
      <c r="M2333" s="7">
        <v>0.4</v>
      </c>
    </row>
    <row r="2334" spans="2:13" x14ac:dyDescent="0.2">
      <c r="B2334" s="2" t="s">
        <v>12</v>
      </c>
      <c r="C2334" s="2">
        <v>1185732</v>
      </c>
      <c r="D2334" s="3">
        <v>44289</v>
      </c>
      <c r="E2334" s="2" t="s">
        <v>43</v>
      </c>
      <c r="F2334" s="2" t="s">
        <v>85</v>
      </c>
      <c r="G2334" s="2" t="s">
        <v>86</v>
      </c>
      <c r="H2334" s="2" t="s">
        <v>19</v>
      </c>
      <c r="I2334" s="4">
        <v>0.45</v>
      </c>
      <c r="J2334" s="5">
        <v>5250</v>
      </c>
      <c r="K2334" s="6">
        <f t="shared" si="18"/>
        <v>2362.5</v>
      </c>
      <c r="L2334" s="6">
        <f t="shared" si="19"/>
        <v>826.875</v>
      </c>
      <c r="M2334" s="7">
        <v>0.35</v>
      </c>
    </row>
    <row r="2335" spans="2:13" x14ac:dyDescent="0.2">
      <c r="B2335" s="2" t="s">
        <v>12</v>
      </c>
      <c r="C2335" s="2">
        <v>1185732</v>
      </c>
      <c r="D2335" s="3">
        <v>44289</v>
      </c>
      <c r="E2335" s="2" t="s">
        <v>43</v>
      </c>
      <c r="F2335" s="2" t="s">
        <v>85</v>
      </c>
      <c r="G2335" s="2" t="s">
        <v>86</v>
      </c>
      <c r="H2335" s="2" t="s">
        <v>20</v>
      </c>
      <c r="I2335" s="4">
        <v>0.35000000000000003</v>
      </c>
      <c r="J2335" s="5">
        <v>6750</v>
      </c>
      <c r="K2335" s="6">
        <f t="shared" si="18"/>
        <v>2362.5</v>
      </c>
      <c r="L2335" s="6">
        <f t="shared" si="19"/>
        <v>1181.25</v>
      </c>
      <c r="M2335" s="7">
        <v>0.5</v>
      </c>
    </row>
    <row r="2336" spans="2:13" x14ac:dyDescent="0.2">
      <c r="B2336" s="2" t="s">
        <v>12</v>
      </c>
      <c r="C2336" s="2">
        <v>1185732</v>
      </c>
      <c r="D2336" s="3">
        <v>44318</v>
      </c>
      <c r="E2336" s="2" t="s">
        <v>43</v>
      </c>
      <c r="F2336" s="2" t="s">
        <v>85</v>
      </c>
      <c r="G2336" s="2" t="s">
        <v>86</v>
      </c>
      <c r="H2336" s="2" t="s">
        <v>15</v>
      </c>
      <c r="I2336" s="4">
        <v>0.45</v>
      </c>
      <c r="J2336" s="5">
        <v>9450</v>
      </c>
      <c r="K2336" s="6">
        <f t="shared" si="18"/>
        <v>4252.5</v>
      </c>
      <c r="L2336" s="6">
        <f t="shared" si="19"/>
        <v>1701</v>
      </c>
      <c r="M2336" s="7">
        <v>0.4</v>
      </c>
    </row>
    <row r="2337" spans="2:13" x14ac:dyDescent="0.2">
      <c r="B2337" s="2" t="s">
        <v>12</v>
      </c>
      <c r="C2337" s="2">
        <v>1185732</v>
      </c>
      <c r="D2337" s="3">
        <v>44318</v>
      </c>
      <c r="E2337" s="2" t="s">
        <v>43</v>
      </c>
      <c r="F2337" s="2" t="s">
        <v>85</v>
      </c>
      <c r="G2337" s="2" t="s">
        <v>86</v>
      </c>
      <c r="H2337" s="2" t="s">
        <v>16</v>
      </c>
      <c r="I2337" s="4">
        <v>0.45</v>
      </c>
      <c r="J2337" s="5">
        <v>6500</v>
      </c>
      <c r="K2337" s="6">
        <f t="shared" si="18"/>
        <v>2925</v>
      </c>
      <c r="L2337" s="6">
        <f t="shared" si="19"/>
        <v>1023.7499999999999</v>
      </c>
      <c r="M2337" s="7">
        <v>0.35</v>
      </c>
    </row>
    <row r="2338" spans="2:13" x14ac:dyDescent="0.2">
      <c r="B2338" s="2" t="s">
        <v>12</v>
      </c>
      <c r="C2338" s="2">
        <v>1185732</v>
      </c>
      <c r="D2338" s="3">
        <v>44318</v>
      </c>
      <c r="E2338" s="2" t="s">
        <v>43</v>
      </c>
      <c r="F2338" s="2" t="s">
        <v>85</v>
      </c>
      <c r="G2338" s="2" t="s">
        <v>86</v>
      </c>
      <c r="H2338" s="2" t="s">
        <v>17</v>
      </c>
      <c r="I2338" s="4">
        <v>0.4</v>
      </c>
      <c r="J2338" s="5">
        <v>6250</v>
      </c>
      <c r="K2338" s="6">
        <f t="shared" si="18"/>
        <v>2500</v>
      </c>
      <c r="L2338" s="6">
        <f t="shared" si="19"/>
        <v>1000</v>
      </c>
      <c r="M2338" s="7">
        <v>0.4</v>
      </c>
    </row>
    <row r="2339" spans="2:13" x14ac:dyDescent="0.2">
      <c r="B2339" s="2" t="s">
        <v>12</v>
      </c>
      <c r="C2339" s="2">
        <v>1185732</v>
      </c>
      <c r="D2339" s="3">
        <v>44318</v>
      </c>
      <c r="E2339" s="2" t="s">
        <v>43</v>
      </c>
      <c r="F2339" s="2" t="s">
        <v>85</v>
      </c>
      <c r="G2339" s="2" t="s">
        <v>86</v>
      </c>
      <c r="H2339" s="2" t="s">
        <v>18</v>
      </c>
      <c r="I2339" s="4">
        <v>0.4</v>
      </c>
      <c r="J2339" s="5">
        <v>5750</v>
      </c>
      <c r="K2339" s="6">
        <f t="shared" si="18"/>
        <v>2300</v>
      </c>
      <c r="L2339" s="6">
        <f t="shared" si="19"/>
        <v>920</v>
      </c>
      <c r="M2339" s="7">
        <v>0.4</v>
      </c>
    </row>
    <row r="2340" spans="2:13" x14ac:dyDescent="0.2">
      <c r="B2340" s="2" t="s">
        <v>12</v>
      </c>
      <c r="C2340" s="2">
        <v>1185732</v>
      </c>
      <c r="D2340" s="3">
        <v>44318</v>
      </c>
      <c r="E2340" s="2" t="s">
        <v>43</v>
      </c>
      <c r="F2340" s="2" t="s">
        <v>85</v>
      </c>
      <c r="G2340" s="2" t="s">
        <v>86</v>
      </c>
      <c r="H2340" s="2" t="s">
        <v>19</v>
      </c>
      <c r="I2340" s="4">
        <v>0.49999999999999994</v>
      </c>
      <c r="J2340" s="5">
        <v>6000</v>
      </c>
      <c r="K2340" s="6">
        <f t="shared" si="18"/>
        <v>2999.9999999999995</v>
      </c>
      <c r="L2340" s="6">
        <f t="shared" si="19"/>
        <v>1049.9999999999998</v>
      </c>
      <c r="M2340" s="7">
        <v>0.35</v>
      </c>
    </row>
    <row r="2341" spans="2:13" x14ac:dyDescent="0.2">
      <c r="B2341" s="2" t="s">
        <v>12</v>
      </c>
      <c r="C2341" s="2">
        <v>1185732</v>
      </c>
      <c r="D2341" s="3">
        <v>44318</v>
      </c>
      <c r="E2341" s="2" t="s">
        <v>43</v>
      </c>
      <c r="F2341" s="2" t="s">
        <v>85</v>
      </c>
      <c r="G2341" s="2" t="s">
        <v>86</v>
      </c>
      <c r="H2341" s="2" t="s">
        <v>20</v>
      </c>
      <c r="I2341" s="4">
        <v>0.54999999999999993</v>
      </c>
      <c r="J2341" s="5">
        <v>7000</v>
      </c>
      <c r="K2341" s="6">
        <f t="shared" si="18"/>
        <v>3849.9999999999995</v>
      </c>
      <c r="L2341" s="6">
        <f t="shared" si="19"/>
        <v>1924.9999999999998</v>
      </c>
      <c r="M2341" s="7">
        <v>0.5</v>
      </c>
    </row>
    <row r="2342" spans="2:13" x14ac:dyDescent="0.2">
      <c r="B2342" s="2" t="s">
        <v>12</v>
      </c>
      <c r="C2342" s="2">
        <v>1185732</v>
      </c>
      <c r="D2342" s="3">
        <v>44351</v>
      </c>
      <c r="E2342" s="2" t="s">
        <v>43</v>
      </c>
      <c r="F2342" s="2" t="s">
        <v>85</v>
      </c>
      <c r="G2342" s="2" t="s">
        <v>86</v>
      </c>
      <c r="H2342" s="2" t="s">
        <v>15</v>
      </c>
      <c r="I2342" s="4">
        <v>0.49999999999999994</v>
      </c>
      <c r="J2342" s="5">
        <v>9500</v>
      </c>
      <c r="K2342" s="6">
        <f t="shared" si="18"/>
        <v>4749.9999999999991</v>
      </c>
      <c r="L2342" s="6">
        <f t="shared" si="19"/>
        <v>1899.9999999999998</v>
      </c>
      <c r="M2342" s="7">
        <v>0.4</v>
      </c>
    </row>
    <row r="2343" spans="2:13" x14ac:dyDescent="0.2">
      <c r="B2343" s="2" t="s">
        <v>12</v>
      </c>
      <c r="C2343" s="2">
        <v>1185732</v>
      </c>
      <c r="D2343" s="3">
        <v>44351</v>
      </c>
      <c r="E2343" s="2" t="s">
        <v>43</v>
      </c>
      <c r="F2343" s="2" t="s">
        <v>85</v>
      </c>
      <c r="G2343" s="2" t="s">
        <v>86</v>
      </c>
      <c r="H2343" s="2" t="s">
        <v>16</v>
      </c>
      <c r="I2343" s="4">
        <v>0.45</v>
      </c>
      <c r="J2343" s="5">
        <v>7000</v>
      </c>
      <c r="K2343" s="6">
        <f t="shared" si="18"/>
        <v>3150</v>
      </c>
      <c r="L2343" s="6">
        <f t="shared" si="19"/>
        <v>1102.5</v>
      </c>
      <c r="M2343" s="7">
        <v>0.35</v>
      </c>
    </row>
    <row r="2344" spans="2:13" x14ac:dyDescent="0.2">
      <c r="B2344" s="2" t="s">
        <v>12</v>
      </c>
      <c r="C2344" s="2">
        <v>1185732</v>
      </c>
      <c r="D2344" s="3">
        <v>44351</v>
      </c>
      <c r="E2344" s="2" t="s">
        <v>43</v>
      </c>
      <c r="F2344" s="2" t="s">
        <v>85</v>
      </c>
      <c r="G2344" s="2" t="s">
        <v>86</v>
      </c>
      <c r="H2344" s="2" t="s">
        <v>17</v>
      </c>
      <c r="I2344" s="4">
        <v>0.5</v>
      </c>
      <c r="J2344" s="5">
        <v>6750</v>
      </c>
      <c r="K2344" s="6">
        <f t="shared" si="18"/>
        <v>3375</v>
      </c>
      <c r="L2344" s="6">
        <f t="shared" si="19"/>
        <v>1350</v>
      </c>
      <c r="M2344" s="7">
        <v>0.4</v>
      </c>
    </row>
    <row r="2345" spans="2:13" x14ac:dyDescent="0.2">
      <c r="B2345" s="2" t="s">
        <v>12</v>
      </c>
      <c r="C2345" s="2">
        <v>1185732</v>
      </c>
      <c r="D2345" s="3">
        <v>44351</v>
      </c>
      <c r="E2345" s="2" t="s">
        <v>43</v>
      </c>
      <c r="F2345" s="2" t="s">
        <v>85</v>
      </c>
      <c r="G2345" s="2" t="s">
        <v>86</v>
      </c>
      <c r="H2345" s="2" t="s">
        <v>18</v>
      </c>
      <c r="I2345" s="4">
        <v>0.5</v>
      </c>
      <c r="J2345" s="5">
        <v>6500</v>
      </c>
      <c r="K2345" s="6">
        <f t="shared" si="18"/>
        <v>3250</v>
      </c>
      <c r="L2345" s="6">
        <f t="shared" si="19"/>
        <v>1300</v>
      </c>
      <c r="M2345" s="7">
        <v>0.4</v>
      </c>
    </row>
    <row r="2346" spans="2:13" x14ac:dyDescent="0.2">
      <c r="B2346" s="2" t="s">
        <v>12</v>
      </c>
      <c r="C2346" s="2">
        <v>1185732</v>
      </c>
      <c r="D2346" s="3">
        <v>44351</v>
      </c>
      <c r="E2346" s="2" t="s">
        <v>43</v>
      </c>
      <c r="F2346" s="2" t="s">
        <v>85</v>
      </c>
      <c r="G2346" s="2" t="s">
        <v>86</v>
      </c>
      <c r="H2346" s="2" t="s">
        <v>19</v>
      </c>
      <c r="I2346" s="4">
        <v>0.65</v>
      </c>
      <c r="J2346" s="5">
        <v>6500</v>
      </c>
      <c r="K2346" s="6">
        <f t="shared" si="18"/>
        <v>4225</v>
      </c>
      <c r="L2346" s="6">
        <f t="shared" si="19"/>
        <v>1478.75</v>
      </c>
      <c r="M2346" s="7">
        <v>0.35</v>
      </c>
    </row>
    <row r="2347" spans="2:13" x14ac:dyDescent="0.2">
      <c r="B2347" s="2" t="s">
        <v>12</v>
      </c>
      <c r="C2347" s="2">
        <v>1185732</v>
      </c>
      <c r="D2347" s="3">
        <v>44351</v>
      </c>
      <c r="E2347" s="2" t="s">
        <v>43</v>
      </c>
      <c r="F2347" s="2" t="s">
        <v>85</v>
      </c>
      <c r="G2347" s="2" t="s">
        <v>86</v>
      </c>
      <c r="H2347" s="2" t="s">
        <v>20</v>
      </c>
      <c r="I2347" s="4">
        <v>0.70000000000000007</v>
      </c>
      <c r="J2347" s="5">
        <v>8250</v>
      </c>
      <c r="K2347" s="6">
        <f t="shared" si="18"/>
        <v>5775.0000000000009</v>
      </c>
      <c r="L2347" s="6">
        <f t="shared" si="19"/>
        <v>2887.5000000000005</v>
      </c>
      <c r="M2347" s="7">
        <v>0.5</v>
      </c>
    </row>
    <row r="2348" spans="2:13" x14ac:dyDescent="0.2">
      <c r="B2348" s="2" t="s">
        <v>12</v>
      </c>
      <c r="C2348" s="2">
        <v>1185732</v>
      </c>
      <c r="D2348" s="3">
        <v>44379</v>
      </c>
      <c r="E2348" s="2" t="s">
        <v>43</v>
      </c>
      <c r="F2348" s="2" t="s">
        <v>85</v>
      </c>
      <c r="G2348" s="2" t="s">
        <v>86</v>
      </c>
      <c r="H2348" s="2" t="s">
        <v>15</v>
      </c>
      <c r="I2348" s="4">
        <v>0.65</v>
      </c>
      <c r="J2348" s="5">
        <v>10500</v>
      </c>
      <c r="K2348" s="6">
        <f t="shared" si="18"/>
        <v>6825</v>
      </c>
      <c r="L2348" s="6">
        <f t="shared" si="19"/>
        <v>2730</v>
      </c>
      <c r="M2348" s="7">
        <v>0.4</v>
      </c>
    </row>
    <row r="2349" spans="2:13" x14ac:dyDescent="0.2">
      <c r="B2349" s="2" t="s">
        <v>12</v>
      </c>
      <c r="C2349" s="2">
        <v>1185732</v>
      </c>
      <c r="D2349" s="3">
        <v>44379</v>
      </c>
      <c r="E2349" s="2" t="s">
        <v>43</v>
      </c>
      <c r="F2349" s="2" t="s">
        <v>85</v>
      </c>
      <c r="G2349" s="2" t="s">
        <v>86</v>
      </c>
      <c r="H2349" s="2" t="s">
        <v>16</v>
      </c>
      <c r="I2349" s="4">
        <v>0.60000000000000009</v>
      </c>
      <c r="J2349" s="5">
        <v>8000</v>
      </c>
      <c r="K2349" s="6">
        <f t="shared" si="18"/>
        <v>4800.0000000000009</v>
      </c>
      <c r="L2349" s="6">
        <f t="shared" si="19"/>
        <v>1680.0000000000002</v>
      </c>
      <c r="M2349" s="7">
        <v>0.35</v>
      </c>
    </row>
    <row r="2350" spans="2:13" x14ac:dyDescent="0.2">
      <c r="B2350" s="2" t="s">
        <v>12</v>
      </c>
      <c r="C2350" s="2">
        <v>1185732</v>
      </c>
      <c r="D2350" s="3">
        <v>44379</v>
      </c>
      <c r="E2350" s="2" t="s">
        <v>43</v>
      </c>
      <c r="F2350" s="2" t="s">
        <v>85</v>
      </c>
      <c r="G2350" s="2" t="s">
        <v>86</v>
      </c>
      <c r="H2350" s="2" t="s">
        <v>17</v>
      </c>
      <c r="I2350" s="4">
        <v>0.55000000000000004</v>
      </c>
      <c r="J2350" s="5">
        <v>7250</v>
      </c>
      <c r="K2350" s="6">
        <f t="shared" si="18"/>
        <v>3987.5000000000005</v>
      </c>
      <c r="L2350" s="6">
        <f t="shared" si="19"/>
        <v>1595.0000000000002</v>
      </c>
      <c r="M2350" s="7">
        <v>0.4</v>
      </c>
    </row>
    <row r="2351" spans="2:13" x14ac:dyDescent="0.2">
      <c r="B2351" s="2" t="s">
        <v>12</v>
      </c>
      <c r="C2351" s="2">
        <v>1185732</v>
      </c>
      <c r="D2351" s="3">
        <v>44379</v>
      </c>
      <c r="E2351" s="2" t="s">
        <v>43</v>
      </c>
      <c r="F2351" s="2" t="s">
        <v>85</v>
      </c>
      <c r="G2351" s="2" t="s">
        <v>86</v>
      </c>
      <c r="H2351" s="2" t="s">
        <v>18</v>
      </c>
      <c r="I2351" s="4">
        <v>0.55000000000000004</v>
      </c>
      <c r="J2351" s="5">
        <v>6750</v>
      </c>
      <c r="K2351" s="6">
        <f t="shared" si="18"/>
        <v>3712.5000000000005</v>
      </c>
      <c r="L2351" s="6">
        <f t="shared" si="19"/>
        <v>1485.0000000000002</v>
      </c>
      <c r="M2351" s="7">
        <v>0.4</v>
      </c>
    </row>
    <row r="2352" spans="2:13" x14ac:dyDescent="0.2">
      <c r="B2352" s="2" t="s">
        <v>12</v>
      </c>
      <c r="C2352" s="2">
        <v>1185732</v>
      </c>
      <c r="D2352" s="3">
        <v>44379</v>
      </c>
      <c r="E2352" s="2" t="s">
        <v>43</v>
      </c>
      <c r="F2352" s="2" t="s">
        <v>85</v>
      </c>
      <c r="G2352" s="2" t="s">
        <v>86</v>
      </c>
      <c r="H2352" s="2" t="s">
        <v>19</v>
      </c>
      <c r="I2352" s="4">
        <v>0.65</v>
      </c>
      <c r="J2352" s="5">
        <v>7000</v>
      </c>
      <c r="K2352" s="6">
        <f t="shared" si="18"/>
        <v>4550</v>
      </c>
      <c r="L2352" s="6">
        <f t="shared" si="19"/>
        <v>1592.5</v>
      </c>
      <c r="M2352" s="7">
        <v>0.35</v>
      </c>
    </row>
    <row r="2353" spans="2:13" x14ac:dyDescent="0.2">
      <c r="B2353" s="2" t="s">
        <v>12</v>
      </c>
      <c r="C2353" s="2">
        <v>1185732</v>
      </c>
      <c r="D2353" s="3">
        <v>44379</v>
      </c>
      <c r="E2353" s="2" t="s">
        <v>43</v>
      </c>
      <c r="F2353" s="2" t="s">
        <v>85</v>
      </c>
      <c r="G2353" s="2" t="s">
        <v>86</v>
      </c>
      <c r="H2353" s="2" t="s">
        <v>20</v>
      </c>
      <c r="I2353" s="4">
        <v>0.70000000000000007</v>
      </c>
      <c r="J2353" s="5">
        <v>8750</v>
      </c>
      <c r="K2353" s="6">
        <f t="shared" si="18"/>
        <v>6125.0000000000009</v>
      </c>
      <c r="L2353" s="6">
        <f t="shared" si="19"/>
        <v>3062.5000000000005</v>
      </c>
      <c r="M2353" s="7">
        <v>0.5</v>
      </c>
    </row>
    <row r="2354" spans="2:13" x14ac:dyDescent="0.2">
      <c r="B2354" s="2" t="s">
        <v>12</v>
      </c>
      <c r="C2354" s="2">
        <v>1185732</v>
      </c>
      <c r="D2354" s="3">
        <v>44411</v>
      </c>
      <c r="E2354" s="2" t="s">
        <v>43</v>
      </c>
      <c r="F2354" s="2" t="s">
        <v>85</v>
      </c>
      <c r="G2354" s="2" t="s">
        <v>86</v>
      </c>
      <c r="H2354" s="2" t="s">
        <v>15</v>
      </c>
      <c r="I2354" s="4">
        <v>0.65</v>
      </c>
      <c r="J2354" s="5">
        <v>10250</v>
      </c>
      <c r="K2354" s="6">
        <f t="shared" si="18"/>
        <v>6662.5</v>
      </c>
      <c r="L2354" s="6">
        <f t="shared" si="19"/>
        <v>2665</v>
      </c>
      <c r="M2354" s="7">
        <v>0.4</v>
      </c>
    </row>
    <row r="2355" spans="2:13" x14ac:dyDescent="0.2">
      <c r="B2355" s="2" t="s">
        <v>12</v>
      </c>
      <c r="C2355" s="2">
        <v>1185732</v>
      </c>
      <c r="D2355" s="3">
        <v>44411</v>
      </c>
      <c r="E2355" s="2" t="s">
        <v>43</v>
      </c>
      <c r="F2355" s="2" t="s">
        <v>85</v>
      </c>
      <c r="G2355" s="2" t="s">
        <v>86</v>
      </c>
      <c r="H2355" s="2" t="s">
        <v>16</v>
      </c>
      <c r="I2355" s="4">
        <v>0.60000000000000009</v>
      </c>
      <c r="J2355" s="5">
        <v>8000</v>
      </c>
      <c r="K2355" s="6">
        <f t="shared" si="18"/>
        <v>4800.0000000000009</v>
      </c>
      <c r="L2355" s="6">
        <f t="shared" si="19"/>
        <v>1680.0000000000002</v>
      </c>
      <c r="M2355" s="7">
        <v>0.35</v>
      </c>
    </row>
    <row r="2356" spans="2:13" x14ac:dyDescent="0.2">
      <c r="B2356" s="2" t="s">
        <v>12</v>
      </c>
      <c r="C2356" s="2">
        <v>1185732</v>
      </c>
      <c r="D2356" s="3">
        <v>44411</v>
      </c>
      <c r="E2356" s="2" t="s">
        <v>43</v>
      </c>
      <c r="F2356" s="2" t="s">
        <v>85</v>
      </c>
      <c r="G2356" s="2" t="s">
        <v>86</v>
      </c>
      <c r="H2356" s="2" t="s">
        <v>17</v>
      </c>
      <c r="I2356" s="4">
        <v>0.55000000000000004</v>
      </c>
      <c r="J2356" s="5">
        <v>7250</v>
      </c>
      <c r="K2356" s="6">
        <f t="shared" si="18"/>
        <v>3987.5000000000005</v>
      </c>
      <c r="L2356" s="6">
        <f t="shared" si="19"/>
        <v>1595.0000000000002</v>
      </c>
      <c r="M2356" s="7">
        <v>0.4</v>
      </c>
    </row>
    <row r="2357" spans="2:13" x14ac:dyDescent="0.2">
      <c r="B2357" s="2" t="s">
        <v>12</v>
      </c>
      <c r="C2357" s="2">
        <v>1185732</v>
      </c>
      <c r="D2357" s="3">
        <v>44411</v>
      </c>
      <c r="E2357" s="2" t="s">
        <v>43</v>
      </c>
      <c r="F2357" s="2" t="s">
        <v>85</v>
      </c>
      <c r="G2357" s="2" t="s">
        <v>86</v>
      </c>
      <c r="H2357" s="2" t="s">
        <v>18</v>
      </c>
      <c r="I2357" s="4">
        <v>0.45</v>
      </c>
      <c r="J2357" s="5">
        <v>6750</v>
      </c>
      <c r="K2357" s="6">
        <f t="shared" si="18"/>
        <v>3037.5</v>
      </c>
      <c r="L2357" s="6">
        <f t="shared" si="19"/>
        <v>1215</v>
      </c>
      <c r="M2357" s="7">
        <v>0.4</v>
      </c>
    </row>
    <row r="2358" spans="2:13" x14ac:dyDescent="0.2">
      <c r="B2358" s="2" t="s">
        <v>12</v>
      </c>
      <c r="C2358" s="2">
        <v>1185732</v>
      </c>
      <c r="D2358" s="3">
        <v>44411</v>
      </c>
      <c r="E2358" s="2" t="s">
        <v>43</v>
      </c>
      <c r="F2358" s="2" t="s">
        <v>85</v>
      </c>
      <c r="G2358" s="2" t="s">
        <v>86</v>
      </c>
      <c r="H2358" s="2" t="s">
        <v>19</v>
      </c>
      <c r="I2358" s="4">
        <v>0.55000000000000004</v>
      </c>
      <c r="J2358" s="5">
        <v>6500</v>
      </c>
      <c r="K2358" s="6">
        <f t="shared" si="18"/>
        <v>3575.0000000000005</v>
      </c>
      <c r="L2358" s="6">
        <f t="shared" si="19"/>
        <v>1251.25</v>
      </c>
      <c r="M2358" s="7">
        <v>0.35</v>
      </c>
    </row>
    <row r="2359" spans="2:13" x14ac:dyDescent="0.2">
      <c r="B2359" s="2" t="s">
        <v>12</v>
      </c>
      <c r="C2359" s="2">
        <v>1185732</v>
      </c>
      <c r="D2359" s="3">
        <v>44411</v>
      </c>
      <c r="E2359" s="2" t="s">
        <v>43</v>
      </c>
      <c r="F2359" s="2" t="s">
        <v>85</v>
      </c>
      <c r="G2359" s="2" t="s">
        <v>86</v>
      </c>
      <c r="H2359" s="2" t="s">
        <v>20</v>
      </c>
      <c r="I2359" s="4">
        <v>0.60000000000000009</v>
      </c>
      <c r="J2359" s="5">
        <v>8250</v>
      </c>
      <c r="K2359" s="6">
        <f t="shared" si="18"/>
        <v>4950.0000000000009</v>
      </c>
      <c r="L2359" s="6">
        <f t="shared" si="19"/>
        <v>2475.0000000000005</v>
      </c>
      <c r="M2359" s="7">
        <v>0.5</v>
      </c>
    </row>
    <row r="2360" spans="2:13" x14ac:dyDescent="0.2">
      <c r="B2360" s="2" t="s">
        <v>12</v>
      </c>
      <c r="C2360" s="2">
        <v>1185732</v>
      </c>
      <c r="D2360" s="3">
        <v>44441</v>
      </c>
      <c r="E2360" s="2" t="s">
        <v>43</v>
      </c>
      <c r="F2360" s="2" t="s">
        <v>85</v>
      </c>
      <c r="G2360" s="2" t="s">
        <v>86</v>
      </c>
      <c r="H2360" s="2" t="s">
        <v>15</v>
      </c>
      <c r="I2360" s="4">
        <v>0.55000000000000004</v>
      </c>
      <c r="J2360" s="5">
        <v>9250</v>
      </c>
      <c r="K2360" s="6">
        <f t="shared" si="18"/>
        <v>5087.5</v>
      </c>
      <c r="L2360" s="6">
        <f t="shared" si="19"/>
        <v>2035</v>
      </c>
      <c r="M2360" s="7">
        <v>0.4</v>
      </c>
    </row>
    <row r="2361" spans="2:13" x14ac:dyDescent="0.2">
      <c r="B2361" s="2" t="s">
        <v>12</v>
      </c>
      <c r="C2361" s="2">
        <v>1185732</v>
      </c>
      <c r="D2361" s="3">
        <v>44441</v>
      </c>
      <c r="E2361" s="2" t="s">
        <v>43</v>
      </c>
      <c r="F2361" s="2" t="s">
        <v>85</v>
      </c>
      <c r="G2361" s="2" t="s">
        <v>86</v>
      </c>
      <c r="H2361" s="2" t="s">
        <v>16</v>
      </c>
      <c r="I2361" s="4">
        <v>0.50000000000000011</v>
      </c>
      <c r="J2361" s="5">
        <v>7250</v>
      </c>
      <c r="K2361" s="6">
        <f t="shared" si="18"/>
        <v>3625.0000000000009</v>
      </c>
      <c r="L2361" s="6">
        <f t="shared" si="19"/>
        <v>1268.7500000000002</v>
      </c>
      <c r="M2361" s="7">
        <v>0.35</v>
      </c>
    </row>
    <row r="2362" spans="2:13" x14ac:dyDescent="0.2">
      <c r="B2362" s="2" t="s">
        <v>12</v>
      </c>
      <c r="C2362" s="2">
        <v>1185732</v>
      </c>
      <c r="D2362" s="3">
        <v>44441</v>
      </c>
      <c r="E2362" s="2" t="s">
        <v>43</v>
      </c>
      <c r="F2362" s="2" t="s">
        <v>85</v>
      </c>
      <c r="G2362" s="2" t="s">
        <v>86</v>
      </c>
      <c r="H2362" s="2" t="s">
        <v>17</v>
      </c>
      <c r="I2362" s="4">
        <v>0.30000000000000004</v>
      </c>
      <c r="J2362" s="5">
        <v>6250</v>
      </c>
      <c r="K2362" s="6">
        <f t="shared" si="18"/>
        <v>1875.0000000000002</v>
      </c>
      <c r="L2362" s="6">
        <f t="shared" si="19"/>
        <v>750.00000000000011</v>
      </c>
      <c r="M2362" s="7">
        <v>0.4</v>
      </c>
    </row>
    <row r="2363" spans="2:13" x14ac:dyDescent="0.2">
      <c r="B2363" s="2" t="s">
        <v>12</v>
      </c>
      <c r="C2363" s="2">
        <v>1185732</v>
      </c>
      <c r="D2363" s="3">
        <v>44441</v>
      </c>
      <c r="E2363" s="2" t="s">
        <v>43</v>
      </c>
      <c r="F2363" s="2" t="s">
        <v>85</v>
      </c>
      <c r="G2363" s="2" t="s">
        <v>86</v>
      </c>
      <c r="H2363" s="2" t="s">
        <v>18</v>
      </c>
      <c r="I2363" s="4">
        <v>0.30000000000000004</v>
      </c>
      <c r="J2363" s="5">
        <v>6000</v>
      </c>
      <c r="K2363" s="6">
        <f t="shared" si="18"/>
        <v>1800.0000000000002</v>
      </c>
      <c r="L2363" s="6">
        <f t="shared" si="19"/>
        <v>720.00000000000011</v>
      </c>
      <c r="M2363" s="7">
        <v>0.4</v>
      </c>
    </row>
    <row r="2364" spans="2:13" x14ac:dyDescent="0.2">
      <c r="B2364" s="2" t="s">
        <v>12</v>
      </c>
      <c r="C2364" s="2">
        <v>1185732</v>
      </c>
      <c r="D2364" s="3">
        <v>44441</v>
      </c>
      <c r="E2364" s="2" t="s">
        <v>43</v>
      </c>
      <c r="F2364" s="2" t="s">
        <v>85</v>
      </c>
      <c r="G2364" s="2" t="s">
        <v>86</v>
      </c>
      <c r="H2364" s="2" t="s">
        <v>19</v>
      </c>
      <c r="I2364" s="4">
        <v>0.4</v>
      </c>
      <c r="J2364" s="5">
        <v>6000</v>
      </c>
      <c r="K2364" s="6">
        <f t="shared" si="18"/>
        <v>2400</v>
      </c>
      <c r="L2364" s="6">
        <f t="shared" si="19"/>
        <v>840</v>
      </c>
      <c r="M2364" s="7">
        <v>0.35</v>
      </c>
    </row>
    <row r="2365" spans="2:13" x14ac:dyDescent="0.2">
      <c r="B2365" s="2" t="s">
        <v>12</v>
      </c>
      <c r="C2365" s="2">
        <v>1185732</v>
      </c>
      <c r="D2365" s="3">
        <v>44441</v>
      </c>
      <c r="E2365" s="2" t="s">
        <v>43</v>
      </c>
      <c r="F2365" s="2" t="s">
        <v>85</v>
      </c>
      <c r="G2365" s="2" t="s">
        <v>86</v>
      </c>
      <c r="H2365" s="2" t="s">
        <v>20</v>
      </c>
      <c r="I2365" s="4">
        <v>0.45000000000000007</v>
      </c>
      <c r="J2365" s="5">
        <v>7000</v>
      </c>
      <c r="K2365" s="6">
        <f t="shared" si="18"/>
        <v>3150.0000000000005</v>
      </c>
      <c r="L2365" s="6">
        <f t="shared" si="19"/>
        <v>1575.0000000000002</v>
      </c>
      <c r="M2365" s="7">
        <v>0.5</v>
      </c>
    </row>
    <row r="2366" spans="2:13" x14ac:dyDescent="0.2">
      <c r="B2366" s="2" t="s">
        <v>12</v>
      </c>
      <c r="C2366" s="2">
        <v>1185732</v>
      </c>
      <c r="D2366" s="3">
        <v>44473</v>
      </c>
      <c r="E2366" s="2" t="s">
        <v>43</v>
      </c>
      <c r="F2366" s="2" t="s">
        <v>85</v>
      </c>
      <c r="G2366" s="2" t="s">
        <v>86</v>
      </c>
      <c r="H2366" s="2" t="s">
        <v>15</v>
      </c>
      <c r="I2366" s="4">
        <v>0.45000000000000007</v>
      </c>
      <c r="J2366" s="5">
        <v>8750</v>
      </c>
      <c r="K2366" s="6">
        <f t="shared" si="18"/>
        <v>3937.5000000000005</v>
      </c>
      <c r="L2366" s="6">
        <f t="shared" si="19"/>
        <v>1575.0000000000002</v>
      </c>
      <c r="M2366" s="7">
        <v>0.4</v>
      </c>
    </row>
    <row r="2367" spans="2:13" x14ac:dyDescent="0.2">
      <c r="B2367" s="2" t="s">
        <v>12</v>
      </c>
      <c r="C2367" s="2">
        <v>1185732</v>
      </c>
      <c r="D2367" s="3">
        <v>44473</v>
      </c>
      <c r="E2367" s="2" t="s">
        <v>43</v>
      </c>
      <c r="F2367" s="2" t="s">
        <v>85</v>
      </c>
      <c r="G2367" s="2" t="s">
        <v>86</v>
      </c>
      <c r="H2367" s="2" t="s">
        <v>16</v>
      </c>
      <c r="I2367" s="4">
        <v>0.35000000000000009</v>
      </c>
      <c r="J2367" s="5">
        <v>7000</v>
      </c>
      <c r="K2367" s="6">
        <f t="shared" si="18"/>
        <v>2450.0000000000005</v>
      </c>
      <c r="L2367" s="6">
        <f t="shared" si="19"/>
        <v>857.50000000000011</v>
      </c>
      <c r="M2367" s="7">
        <v>0.35</v>
      </c>
    </row>
    <row r="2368" spans="2:13" x14ac:dyDescent="0.2">
      <c r="B2368" s="2" t="s">
        <v>12</v>
      </c>
      <c r="C2368" s="2">
        <v>1185732</v>
      </c>
      <c r="D2368" s="3">
        <v>44473</v>
      </c>
      <c r="E2368" s="2" t="s">
        <v>43</v>
      </c>
      <c r="F2368" s="2" t="s">
        <v>85</v>
      </c>
      <c r="G2368" s="2" t="s">
        <v>86</v>
      </c>
      <c r="H2368" s="2" t="s">
        <v>17</v>
      </c>
      <c r="I2368" s="4">
        <v>0.35000000000000009</v>
      </c>
      <c r="J2368" s="5">
        <v>5750</v>
      </c>
      <c r="K2368" s="6">
        <f t="shared" si="18"/>
        <v>2012.5000000000005</v>
      </c>
      <c r="L2368" s="6">
        <f t="shared" si="19"/>
        <v>805.00000000000023</v>
      </c>
      <c r="M2368" s="7">
        <v>0.4</v>
      </c>
    </row>
    <row r="2369" spans="2:13" x14ac:dyDescent="0.2">
      <c r="B2369" s="2" t="s">
        <v>12</v>
      </c>
      <c r="C2369" s="2">
        <v>1185732</v>
      </c>
      <c r="D2369" s="3">
        <v>44473</v>
      </c>
      <c r="E2369" s="2" t="s">
        <v>43</v>
      </c>
      <c r="F2369" s="2" t="s">
        <v>85</v>
      </c>
      <c r="G2369" s="2" t="s">
        <v>86</v>
      </c>
      <c r="H2369" s="2" t="s">
        <v>18</v>
      </c>
      <c r="I2369" s="4">
        <v>0.35000000000000009</v>
      </c>
      <c r="J2369" s="5">
        <v>5500</v>
      </c>
      <c r="K2369" s="6">
        <f t="shared" si="18"/>
        <v>1925.0000000000005</v>
      </c>
      <c r="L2369" s="6">
        <f t="shared" si="19"/>
        <v>770.00000000000023</v>
      </c>
      <c r="M2369" s="7">
        <v>0.4</v>
      </c>
    </row>
    <row r="2370" spans="2:13" x14ac:dyDescent="0.2">
      <c r="B2370" s="2" t="s">
        <v>12</v>
      </c>
      <c r="C2370" s="2">
        <v>1185732</v>
      </c>
      <c r="D2370" s="3">
        <v>44473</v>
      </c>
      <c r="E2370" s="2" t="s">
        <v>43</v>
      </c>
      <c r="F2370" s="2" t="s">
        <v>85</v>
      </c>
      <c r="G2370" s="2" t="s">
        <v>86</v>
      </c>
      <c r="H2370" s="2" t="s">
        <v>19</v>
      </c>
      <c r="I2370" s="4">
        <v>0.45000000000000007</v>
      </c>
      <c r="J2370" s="5">
        <v>5500</v>
      </c>
      <c r="K2370" s="6">
        <f t="shared" si="18"/>
        <v>2475.0000000000005</v>
      </c>
      <c r="L2370" s="6">
        <f t="shared" si="19"/>
        <v>866.25000000000011</v>
      </c>
      <c r="M2370" s="7">
        <v>0.35</v>
      </c>
    </row>
    <row r="2371" spans="2:13" x14ac:dyDescent="0.2">
      <c r="B2371" s="2" t="s">
        <v>12</v>
      </c>
      <c r="C2371" s="2">
        <v>1185732</v>
      </c>
      <c r="D2371" s="3">
        <v>44473</v>
      </c>
      <c r="E2371" s="2" t="s">
        <v>43</v>
      </c>
      <c r="F2371" s="2" t="s">
        <v>85</v>
      </c>
      <c r="G2371" s="2" t="s">
        <v>86</v>
      </c>
      <c r="H2371" s="2" t="s">
        <v>20</v>
      </c>
      <c r="I2371" s="4">
        <v>0.5</v>
      </c>
      <c r="J2371" s="5">
        <v>6750</v>
      </c>
      <c r="K2371" s="6">
        <f t="shared" si="18"/>
        <v>3375</v>
      </c>
      <c r="L2371" s="6">
        <f t="shared" si="19"/>
        <v>1687.5</v>
      </c>
      <c r="M2371" s="7">
        <v>0.5</v>
      </c>
    </row>
    <row r="2372" spans="2:13" x14ac:dyDescent="0.2">
      <c r="B2372" s="2" t="s">
        <v>12</v>
      </c>
      <c r="C2372" s="2">
        <v>1185732</v>
      </c>
      <c r="D2372" s="3">
        <v>44503</v>
      </c>
      <c r="E2372" s="2" t="s">
        <v>43</v>
      </c>
      <c r="F2372" s="2" t="s">
        <v>85</v>
      </c>
      <c r="G2372" s="2" t="s">
        <v>86</v>
      </c>
      <c r="H2372" s="2" t="s">
        <v>15</v>
      </c>
      <c r="I2372" s="4">
        <v>0.45000000000000007</v>
      </c>
      <c r="J2372" s="5">
        <v>8250</v>
      </c>
      <c r="K2372" s="6">
        <f t="shared" si="18"/>
        <v>3712.5000000000005</v>
      </c>
      <c r="L2372" s="6">
        <f t="shared" si="19"/>
        <v>1485.0000000000002</v>
      </c>
      <c r="M2372" s="7">
        <v>0.4</v>
      </c>
    </row>
    <row r="2373" spans="2:13" x14ac:dyDescent="0.2">
      <c r="B2373" s="2" t="s">
        <v>12</v>
      </c>
      <c r="C2373" s="2">
        <v>1185732</v>
      </c>
      <c r="D2373" s="3">
        <v>44503</v>
      </c>
      <c r="E2373" s="2" t="s">
        <v>43</v>
      </c>
      <c r="F2373" s="2" t="s">
        <v>85</v>
      </c>
      <c r="G2373" s="2" t="s">
        <v>86</v>
      </c>
      <c r="H2373" s="2" t="s">
        <v>16</v>
      </c>
      <c r="I2373" s="4">
        <v>0.35000000000000009</v>
      </c>
      <c r="J2373" s="5">
        <v>6500</v>
      </c>
      <c r="K2373" s="6">
        <f t="shared" si="18"/>
        <v>2275.0000000000005</v>
      </c>
      <c r="L2373" s="6">
        <f t="shared" si="19"/>
        <v>796.25000000000011</v>
      </c>
      <c r="M2373" s="7">
        <v>0.35</v>
      </c>
    </row>
    <row r="2374" spans="2:13" x14ac:dyDescent="0.2">
      <c r="B2374" s="2" t="s">
        <v>12</v>
      </c>
      <c r="C2374" s="2">
        <v>1185732</v>
      </c>
      <c r="D2374" s="3">
        <v>44503</v>
      </c>
      <c r="E2374" s="2" t="s">
        <v>43</v>
      </c>
      <c r="F2374" s="2" t="s">
        <v>85</v>
      </c>
      <c r="G2374" s="2" t="s">
        <v>86</v>
      </c>
      <c r="H2374" s="2" t="s">
        <v>17</v>
      </c>
      <c r="I2374" s="4">
        <v>0.40000000000000013</v>
      </c>
      <c r="J2374" s="5">
        <v>5950</v>
      </c>
      <c r="K2374" s="6">
        <f t="shared" si="18"/>
        <v>2380.0000000000009</v>
      </c>
      <c r="L2374" s="6">
        <f t="shared" si="19"/>
        <v>952.00000000000045</v>
      </c>
      <c r="M2374" s="7">
        <v>0.4</v>
      </c>
    </row>
    <row r="2375" spans="2:13" x14ac:dyDescent="0.2">
      <c r="B2375" s="2" t="s">
        <v>12</v>
      </c>
      <c r="C2375" s="2">
        <v>1185732</v>
      </c>
      <c r="D2375" s="3">
        <v>44503</v>
      </c>
      <c r="E2375" s="2" t="s">
        <v>43</v>
      </c>
      <c r="F2375" s="2" t="s">
        <v>85</v>
      </c>
      <c r="G2375" s="2" t="s">
        <v>86</v>
      </c>
      <c r="H2375" s="2" t="s">
        <v>18</v>
      </c>
      <c r="I2375" s="4">
        <v>0.6000000000000002</v>
      </c>
      <c r="J2375" s="5">
        <v>6500</v>
      </c>
      <c r="K2375" s="6">
        <f t="shared" si="18"/>
        <v>3900.0000000000014</v>
      </c>
      <c r="L2375" s="6">
        <f t="shared" si="19"/>
        <v>1560.0000000000007</v>
      </c>
      <c r="M2375" s="7">
        <v>0.4</v>
      </c>
    </row>
    <row r="2376" spans="2:13" x14ac:dyDescent="0.2">
      <c r="B2376" s="2" t="s">
        <v>12</v>
      </c>
      <c r="C2376" s="2">
        <v>1185732</v>
      </c>
      <c r="D2376" s="3">
        <v>44503</v>
      </c>
      <c r="E2376" s="2" t="s">
        <v>43</v>
      </c>
      <c r="F2376" s="2" t="s">
        <v>85</v>
      </c>
      <c r="G2376" s="2" t="s">
        <v>86</v>
      </c>
      <c r="H2376" s="2" t="s">
        <v>19</v>
      </c>
      <c r="I2376" s="4">
        <v>0.75000000000000011</v>
      </c>
      <c r="J2376" s="5">
        <v>6250</v>
      </c>
      <c r="K2376" s="6">
        <f t="shared" si="18"/>
        <v>4687.5000000000009</v>
      </c>
      <c r="L2376" s="6">
        <f t="shared" si="19"/>
        <v>1640.6250000000002</v>
      </c>
      <c r="M2376" s="7">
        <v>0.35</v>
      </c>
    </row>
    <row r="2377" spans="2:13" x14ac:dyDescent="0.2">
      <c r="B2377" s="2" t="s">
        <v>12</v>
      </c>
      <c r="C2377" s="2">
        <v>1185732</v>
      </c>
      <c r="D2377" s="3">
        <v>44503</v>
      </c>
      <c r="E2377" s="2" t="s">
        <v>43</v>
      </c>
      <c r="F2377" s="2" t="s">
        <v>85</v>
      </c>
      <c r="G2377" s="2" t="s">
        <v>86</v>
      </c>
      <c r="H2377" s="2" t="s">
        <v>20</v>
      </c>
      <c r="I2377" s="4">
        <v>0.75</v>
      </c>
      <c r="J2377" s="5">
        <v>7250</v>
      </c>
      <c r="K2377" s="6">
        <f t="shared" si="18"/>
        <v>5437.5</v>
      </c>
      <c r="L2377" s="6">
        <f t="shared" si="19"/>
        <v>2718.75</v>
      </c>
      <c r="M2377" s="7">
        <v>0.5</v>
      </c>
    </row>
    <row r="2378" spans="2:13" x14ac:dyDescent="0.2">
      <c r="B2378" s="2" t="s">
        <v>12</v>
      </c>
      <c r="C2378" s="2">
        <v>1185732</v>
      </c>
      <c r="D2378" s="3">
        <v>44532</v>
      </c>
      <c r="E2378" s="2" t="s">
        <v>43</v>
      </c>
      <c r="F2378" s="2" t="s">
        <v>85</v>
      </c>
      <c r="G2378" s="2" t="s">
        <v>86</v>
      </c>
      <c r="H2378" s="2" t="s">
        <v>15</v>
      </c>
      <c r="I2378" s="4">
        <v>0.70000000000000007</v>
      </c>
      <c r="J2378" s="5">
        <v>9750</v>
      </c>
      <c r="K2378" s="6">
        <f t="shared" si="18"/>
        <v>6825.0000000000009</v>
      </c>
      <c r="L2378" s="6">
        <f t="shared" si="19"/>
        <v>2730.0000000000005</v>
      </c>
      <c r="M2378" s="7">
        <v>0.4</v>
      </c>
    </row>
    <row r="2379" spans="2:13" x14ac:dyDescent="0.2">
      <c r="B2379" s="2" t="s">
        <v>12</v>
      </c>
      <c r="C2379" s="2">
        <v>1185732</v>
      </c>
      <c r="D2379" s="3">
        <v>44532</v>
      </c>
      <c r="E2379" s="2" t="s">
        <v>43</v>
      </c>
      <c r="F2379" s="2" t="s">
        <v>85</v>
      </c>
      <c r="G2379" s="2" t="s">
        <v>86</v>
      </c>
      <c r="H2379" s="2" t="s">
        <v>16</v>
      </c>
      <c r="I2379" s="4">
        <v>0.60000000000000009</v>
      </c>
      <c r="J2379" s="5">
        <v>7750</v>
      </c>
      <c r="K2379" s="6">
        <f t="shared" si="18"/>
        <v>4650.0000000000009</v>
      </c>
      <c r="L2379" s="6">
        <f t="shared" si="19"/>
        <v>1627.5000000000002</v>
      </c>
      <c r="M2379" s="7">
        <v>0.35</v>
      </c>
    </row>
    <row r="2380" spans="2:13" x14ac:dyDescent="0.2">
      <c r="B2380" s="2" t="s">
        <v>12</v>
      </c>
      <c r="C2380" s="2">
        <v>1185732</v>
      </c>
      <c r="D2380" s="3">
        <v>44532</v>
      </c>
      <c r="E2380" s="2" t="s">
        <v>43</v>
      </c>
      <c r="F2380" s="2" t="s">
        <v>85</v>
      </c>
      <c r="G2380" s="2" t="s">
        <v>86</v>
      </c>
      <c r="H2380" s="2" t="s">
        <v>17</v>
      </c>
      <c r="I2380" s="4">
        <v>0.60000000000000009</v>
      </c>
      <c r="J2380" s="5">
        <v>7250</v>
      </c>
      <c r="K2380" s="6">
        <f t="shared" si="18"/>
        <v>4350.0000000000009</v>
      </c>
      <c r="L2380" s="6">
        <f t="shared" si="19"/>
        <v>1740.0000000000005</v>
      </c>
      <c r="M2380" s="7">
        <v>0.4</v>
      </c>
    </row>
    <row r="2381" spans="2:13" x14ac:dyDescent="0.2">
      <c r="B2381" s="2" t="s">
        <v>12</v>
      </c>
      <c r="C2381" s="2">
        <v>1185732</v>
      </c>
      <c r="D2381" s="3">
        <v>44532</v>
      </c>
      <c r="E2381" s="2" t="s">
        <v>43</v>
      </c>
      <c r="F2381" s="2" t="s">
        <v>85</v>
      </c>
      <c r="G2381" s="2" t="s">
        <v>86</v>
      </c>
      <c r="H2381" s="2" t="s">
        <v>18</v>
      </c>
      <c r="I2381" s="4">
        <v>0.60000000000000009</v>
      </c>
      <c r="J2381" s="5">
        <v>6750</v>
      </c>
      <c r="K2381" s="6">
        <f t="shared" si="18"/>
        <v>4050.0000000000005</v>
      </c>
      <c r="L2381" s="6">
        <f t="shared" si="19"/>
        <v>1620.0000000000002</v>
      </c>
      <c r="M2381" s="7">
        <v>0.4</v>
      </c>
    </row>
    <row r="2382" spans="2:13" x14ac:dyDescent="0.2">
      <c r="B2382" s="2" t="s">
        <v>12</v>
      </c>
      <c r="C2382" s="2">
        <v>1185732</v>
      </c>
      <c r="D2382" s="3">
        <v>44532</v>
      </c>
      <c r="E2382" s="2" t="s">
        <v>43</v>
      </c>
      <c r="F2382" s="2" t="s">
        <v>85</v>
      </c>
      <c r="G2382" s="2" t="s">
        <v>86</v>
      </c>
      <c r="H2382" s="2" t="s">
        <v>19</v>
      </c>
      <c r="I2382" s="4">
        <v>0.70000000000000007</v>
      </c>
      <c r="J2382" s="5">
        <v>6750</v>
      </c>
      <c r="K2382" s="6">
        <f t="shared" si="18"/>
        <v>4725</v>
      </c>
      <c r="L2382" s="6">
        <f t="shared" si="19"/>
        <v>1653.75</v>
      </c>
      <c r="M2382" s="7">
        <v>0.35</v>
      </c>
    </row>
    <row r="2383" spans="2:13" x14ac:dyDescent="0.2">
      <c r="B2383" s="2" t="s">
        <v>12</v>
      </c>
      <c r="C2383" s="2">
        <v>1185732</v>
      </c>
      <c r="D2383" s="3">
        <v>44532</v>
      </c>
      <c r="E2383" s="2" t="s">
        <v>43</v>
      </c>
      <c r="F2383" s="2" t="s">
        <v>85</v>
      </c>
      <c r="G2383" s="2" t="s">
        <v>86</v>
      </c>
      <c r="H2383" s="2" t="s">
        <v>20</v>
      </c>
      <c r="I2383" s="4">
        <v>0.75</v>
      </c>
      <c r="J2383" s="5">
        <v>7750</v>
      </c>
      <c r="K2383" s="6">
        <f t="shared" si="18"/>
        <v>5812.5</v>
      </c>
      <c r="L2383" s="6">
        <f t="shared" si="19"/>
        <v>2906.25</v>
      </c>
      <c r="M2383" s="7">
        <v>0.5</v>
      </c>
    </row>
    <row r="2384" spans="2:13" x14ac:dyDescent="0.2">
      <c r="B2384" s="2" t="s">
        <v>12</v>
      </c>
      <c r="C2384" s="2">
        <v>1185732</v>
      </c>
      <c r="D2384" s="3">
        <v>44209</v>
      </c>
      <c r="E2384" s="2" t="s">
        <v>43</v>
      </c>
      <c r="F2384" s="2" t="s">
        <v>87</v>
      </c>
      <c r="G2384" s="2" t="s">
        <v>88</v>
      </c>
      <c r="H2384" s="2" t="s">
        <v>15</v>
      </c>
      <c r="I2384" s="4">
        <v>0.35000000000000003</v>
      </c>
      <c r="J2384" s="5">
        <v>7750</v>
      </c>
      <c r="K2384" s="6">
        <f t="shared" si="18"/>
        <v>2712.5000000000005</v>
      </c>
      <c r="L2384" s="6">
        <f t="shared" si="19"/>
        <v>1085.0000000000002</v>
      </c>
      <c r="M2384" s="7">
        <v>0.4</v>
      </c>
    </row>
    <row r="2385" spans="2:13" x14ac:dyDescent="0.2">
      <c r="B2385" s="2" t="s">
        <v>12</v>
      </c>
      <c r="C2385" s="2">
        <v>1185732</v>
      </c>
      <c r="D2385" s="3">
        <v>44209</v>
      </c>
      <c r="E2385" s="2" t="s">
        <v>43</v>
      </c>
      <c r="F2385" s="2" t="s">
        <v>87</v>
      </c>
      <c r="G2385" s="2" t="s">
        <v>88</v>
      </c>
      <c r="H2385" s="2" t="s">
        <v>16</v>
      </c>
      <c r="I2385" s="4">
        <v>0.35000000000000003</v>
      </c>
      <c r="J2385" s="5">
        <v>5750</v>
      </c>
      <c r="K2385" s="6">
        <f t="shared" si="18"/>
        <v>2012.5000000000002</v>
      </c>
      <c r="L2385" s="6">
        <f t="shared" si="19"/>
        <v>704.375</v>
      </c>
      <c r="M2385" s="7">
        <v>0.35</v>
      </c>
    </row>
    <row r="2386" spans="2:13" x14ac:dyDescent="0.2">
      <c r="B2386" s="2" t="s">
        <v>12</v>
      </c>
      <c r="C2386" s="2">
        <v>1185732</v>
      </c>
      <c r="D2386" s="3">
        <v>44209</v>
      </c>
      <c r="E2386" s="2" t="s">
        <v>43</v>
      </c>
      <c r="F2386" s="2" t="s">
        <v>87</v>
      </c>
      <c r="G2386" s="2" t="s">
        <v>88</v>
      </c>
      <c r="H2386" s="2" t="s">
        <v>17</v>
      </c>
      <c r="I2386" s="4">
        <v>0.25000000000000006</v>
      </c>
      <c r="J2386" s="5">
        <v>5750</v>
      </c>
      <c r="K2386" s="6">
        <f t="shared" si="18"/>
        <v>1437.5000000000002</v>
      </c>
      <c r="L2386" s="6">
        <f t="shared" si="19"/>
        <v>575.00000000000011</v>
      </c>
      <c r="M2386" s="7">
        <v>0.4</v>
      </c>
    </row>
    <row r="2387" spans="2:13" x14ac:dyDescent="0.2">
      <c r="B2387" s="2" t="s">
        <v>12</v>
      </c>
      <c r="C2387" s="2">
        <v>1185732</v>
      </c>
      <c r="D2387" s="3">
        <v>44209</v>
      </c>
      <c r="E2387" s="2" t="s">
        <v>43</v>
      </c>
      <c r="F2387" s="2" t="s">
        <v>87</v>
      </c>
      <c r="G2387" s="2" t="s">
        <v>88</v>
      </c>
      <c r="H2387" s="2" t="s">
        <v>18</v>
      </c>
      <c r="I2387" s="4">
        <v>0.3</v>
      </c>
      <c r="J2387" s="5">
        <v>4250</v>
      </c>
      <c r="K2387" s="6">
        <f t="shared" si="18"/>
        <v>1275</v>
      </c>
      <c r="L2387" s="6">
        <f t="shared" si="19"/>
        <v>510</v>
      </c>
      <c r="M2387" s="7">
        <v>0.4</v>
      </c>
    </row>
    <row r="2388" spans="2:13" x14ac:dyDescent="0.2">
      <c r="B2388" s="2" t="s">
        <v>12</v>
      </c>
      <c r="C2388" s="2">
        <v>1185732</v>
      </c>
      <c r="D2388" s="3">
        <v>44209</v>
      </c>
      <c r="E2388" s="2" t="s">
        <v>43</v>
      </c>
      <c r="F2388" s="2" t="s">
        <v>87</v>
      </c>
      <c r="G2388" s="2" t="s">
        <v>88</v>
      </c>
      <c r="H2388" s="2" t="s">
        <v>19</v>
      </c>
      <c r="I2388" s="4">
        <v>0.45</v>
      </c>
      <c r="J2388" s="5">
        <v>4750</v>
      </c>
      <c r="K2388" s="6">
        <f t="shared" si="18"/>
        <v>2137.5</v>
      </c>
      <c r="L2388" s="6">
        <f t="shared" si="19"/>
        <v>748.125</v>
      </c>
      <c r="M2388" s="7">
        <v>0.35</v>
      </c>
    </row>
    <row r="2389" spans="2:13" x14ac:dyDescent="0.2">
      <c r="B2389" s="2" t="s">
        <v>12</v>
      </c>
      <c r="C2389" s="2">
        <v>1185732</v>
      </c>
      <c r="D2389" s="3">
        <v>44209</v>
      </c>
      <c r="E2389" s="2" t="s">
        <v>43</v>
      </c>
      <c r="F2389" s="2" t="s">
        <v>87</v>
      </c>
      <c r="G2389" s="2" t="s">
        <v>88</v>
      </c>
      <c r="H2389" s="2" t="s">
        <v>20</v>
      </c>
      <c r="I2389" s="4">
        <v>0.35000000000000003</v>
      </c>
      <c r="J2389" s="5">
        <v>5750</v>
      </c>
      <c r="K2389" s="6">
        <f t="shared" si="18"/>
        <v>2012.5000000000002</v>
      </c>
      <c r="L2389" s="6">
        <f t="shared" si="19"/>
        <v>1006.2500000000001</v>
      </c>
      <c r="M2389" s="7">
        <v>0.5</v>
      </c>
    </row>
    <row r="2390" spans="2:13" x14ac:dyDescent="0.2">
      <c r="B2390" s="2" t="s">
        <v>12</v>
      </c>
      <c r="C2390" s="2">
        <v>1185732</v>
      </c>
      <c r="D2390" s="3">
        <v>44238</v>
      </c>
      <c r="E2390" s="2" t="s">
        <v>43</v>
      </c>
      <c r="F2390" s="2" t="s">
        <v>87</v>
      </c>
      <c r="G2390" s="2" t="s">
        <v>88</v>
      </c>
      <c r="H2390" s="2" t="s">
        <v>15</v>
      </c>
      <c r="I2390" s="4">
        <v>0.35000000000000003</v>
      </c>
      <c r="J2390" s="5">
        <v>8250</v>
      </c>
      <c r="K2390" s="6">
        <f t="shared" si="18"/>
        <v>2887.5000000000005</v>
      </c>
      <c r="L2390" s="6">
        <f t="shared" si="19"/>
        <v>1155.0000000000002</v>
      </c>
      <c r="M2390" s="7">
        <v>0.4</v>
      </c>
    </row>
    <row r="2391" spans="2:13" x14ac:dyDescent="0.2">
      <c r="B2391" s="2" t="s">
        <v>12</v>
      </c>
      <c r="C2391" s="2">
        <v>1185732</v>
      </c>
      <c r="D2391" s="3">
        <v>44238</v>
      </c>
      <c r="E2391" s="2" t="s">
        <v>43</v>
      </c>
      <c r="F2391" s="2" t="s">
        <v>87</v>
      </c>
      <c r="G2391" s="2" t="s">
        <v>88</v>
      </c>
      <c r="H2391" s="2" t="s">
        <v>16</v>
      </c>
      <c r="I2391" s="4">
        <v>0.35000000000000003</v>
      </c>
      <c r="J2391" s="5">
        <v>4750</v>
      </c>
      <c r="K2391" s="6">
        <f t="shared" si="18"/>
        <v>1662.5000000000002</v>
      </c>
      <c r="L2391" s="6">
        <f t="shared" si="19"/>
        <v>581.875</v>
      </c>
      <c r="M2391" s="7">
        <v>0.35</v>
      </c>
    </row>
    <row r="2392" spans="2:13" x14ac:dyDescent="0.2">
      <c r="B2392" s="2" t="s">
        <v>12</v>
      </c>
      <c r="C2392" s="2">
        <v>1185732</v>
      </c>
      <c r="D2392" s="3">
        <v>44238</v>
      </c>
      <c r="E2392" s="2" t="s">
        <v>43</v>
      </c>
      <c r="F2392" s="2" t="s">
        <v>87</v>
      </c>
      <c r="G2392" s="2" t="s">
        <v>88</v>
      </c>
      <c r="H2392" s="2" t="s">
        <v>17</v>
      </c>
      <c r="I2392" s="4">
        <v>0.25000000000000006</v>
      </c>
      <c r="J2392" s="5">
        <v>5250</v>
      </c>
      <c r="K2392" s="6">
        <f t="shared" si="18"/>
        <v>1312.5000000000002</v>
      </c>
      <c r="L2392" s="6">
        <f t="shared" si="19"/>
        <v>525.00000000000011</v>
      </c>
      <c r="M2392" s="7">
        <v>0.4</v>
      </c>
    </row>
    <row r="2393" spans="2:13" x14ac:dyDescent="0.2">
      <c r="B2393" s="2" t="s">
        <v>12</v>
      </c>
      <c r="C2393" s="2">
        <v>1185732</v>
      </c>
      <c r="D2393" s="3">
        <v>44238</v>
      </c>
      <c r="E2393" s="2" t="s">
        <v>43</v>
      </c>
      <c r="F2393" s="2" t="s">
        <v>87</v>
      </c>
      <c r="G2393" s="2" t="s">
        <v>88</v>
      </c>
      <c r="H2393" s="2" t="s">
        <v>18</v>
      </c>
      <c r="I2393" s="4">
        <v>0.3</v>
      </c>
      <c r="J2393" s="5">
        <v>3750</v>
      </c>
      <c r="K2393" s="6">
        <f t="shared" si="18"/>
        <v>1125</v>
      </c>
      <c r="L2393" s="6">
        <f t="shared" si="19"/>
        <v>450</v>
      </c>
      <c r="M2393" s="7">
        <v>0.4</v>
      </c>
    </row>
    <row r="2394" spans="2:13" x14ac:dyDescent="0.2">
      <c r="B2394" s="2" t="s">
        <v>12</v>
      </c>
      <c r="C2394" s="2">
        <v>1185732</v>
      </c>
      <c r="D2394" s="3">
        <v>44238</v>
      </c>
      <c r="E2394" s="2" t="s">
        <v>43</v>
      </c>
      <c r="F2394" s="2" t="s">
        <v>87</v>
      </c>
      <c r="G2394" s="2" t="s">
        <v>88</v>
      </c>
      <c r="H2394" s="2" t="s">
        <v>19</v>
      </c>
      <c r="I2394" s="4">
        <v>0.45</v>
      </c>
      <c r="J2394" s="5">
        <v>4500</v>
      </c>
      <c r="K2394" s="6">
        <f t="shared" si="18"/>
        <v>2025</v>
      </c>
      <c r="L2394" s="6">
        <f t="shared" si="19"/>
        <v>708.75</v>
      </c>
      <c r="M2394" s="7">
        <v>0.35</v>
      </c>
    </row>
    <row r="2395" spans="2:13" x14ac:dyDescent="0.2">
      <c r="B2395" s="2" t="s">
        <v>12</v>
      </c>
      <c r="C2395" s="2">
        <v>1185732</v>
      </c>
      <c r="D2395" s="3">
        <v>44238</v>
      </c>
      <c r="E2395" s="2" t="s">
        <v>43</v>
      </c>
      <c r="F2395" s="2" t="s">
        <v>87</v>
      </c>
      <c r="G2395" s="2" t="s">
        <v>88</v>
      </c>
      <c r="H2395" s="2" t="s">
        <v>20</v>
      </c>
      <c r="I2395" s="4">
        <v>0.3</v>
      </c>
      <c r="J2395" s="5">
        <v>5500</v>
      </c>
      <c r="K2395" s="6">
        <f t="shared" si="18"/>
        <v>1650</v>
      </c>
      <c r="L2395" s="6">
        <f t="shared" si="19"/>
        <v>825</v>
      </c>
      <c r="M2395" s="7">
        <v>0.5</v>
      </c>
    </row>
    <row r="2396" spans="2:13" x14ac:dyDescent="0.2">
      <c r="B2396" s="2" t="s">
        <v>12</v>
      </c>
      <c r="C2396" s="2">
        <v>1185732</v>
      </c>
      <c r="D2396" s="3">
        <v>44264</v>
      </c>
      <c r="E2396" s="2" t="s">
        <v>43</v>
      </c>
      <c r="F2396" s="2" t="s">
        <v>87</v>
      </c>
      <c r="G2396" s="2" t="s">
        <v>88</v>
      </c>
      <c r="H2396" s="2" t="s">
        <v>15</v>
      </c>
      <c r="I2396" s="4">
        <v>0.3</v>
      </c>
      <c r="J2396" s="5">
        <v>7700</v>
      </c>
      <c r="K2396" s="6">
        <f t="shared" si="18"/>
        <v>2310</v>
      </c>
      <c r="L2396" s="6">
        <f t="shared" si="19"/>
        <v>924</v>
      </c>
      <c r="M2396" s="7">
        <v>0.4</v>
      </c>
    </row>
    <row r="2397" spans="2:13" x14ac:dyDescent="0.2">
      <c r="B2397" s="2" t="s">
        <v>12</v>
      </c>
      <c r="C2397" s="2">
        <v>1185732</v>
      </c>
      <c r="D2397" s="3">
        <v>44264</v>
      </c>
      <c r="E2397" s="2" t="s">
        <v>43</v>
      </c>
      <c r="F2397" s="2" t="s">
        <v>87</v>
      </c>
      <c r="G2397" s="2" t="s">
        <v>88</v>
      </c>
      <c r="H2397" s="2" t="s">
        <v>16</v>
      </c>
      <c r="I2397" s="4">
        <v>0.3</v>
      </c>
      <c r="J2397" s="5">
        <v>4500</v>
      </c>
      <c r="K2397" s="6">
        <f t="shared" si="18"/>
        <v>1350</v>
      </c>
      <c r="L2397" s="6">
        <f t="shared" si="19"/>
        <v>472.49999999999994</v>
      </c>
      <c r="M2397" s="7">
        <v>0.35</v>
      </c>
    </row>
    <row r="2398" spans="2:13" x14ac:dyDescent="0.2">
      <c r="B2398" s="2" t="s">
        <v>12</v>
      </c>
      <c r="C2398" s="2">
        <v>1185732</v>
      </c>
      <c r="D2398" s="3">
        <v>44264</v>
      </c>
      <c r="E2398" s="2" t="s">
        <v>43</v>
      </c>
      <c r="F2398" s="2" t="s">
        <v>87</v>
      </c>
      <c r="G2398" s="2" t="s">
        <v>88</v>
      </c>
      <c r="H2398" s="2" t="s">
        <v>17</v>
      </c>
      <c r="I2398" s="4">
        <v>0.2</v>
      </c>
      <c r="J2398" s="5">
        <v>4750</v>
      </c>
      <c r="K2398" s="6">
        <f t="shared" si="18"/>
        <v>950</v>
      </c>
      <c r="L2398" s="6">
        <f t="shared" si="19"/>
        <v>380</v>
      </c>
      <c r="M2398" s="7">
        <v>0.4</v>
      </c>
    </row>
    <row r="2399" spans="2:13" x14ac:dyDescent="0.2">
      <c r="B2399" s="2" t="s">
        <v>12</v>
      </c>
      <c r="C2399" s="2">
        <v>1185732</v>
      </c>
      <c r="D2399" s="3">
        <v>44264</v>
      </c>
      <c r="E2399" s="2" t="s">
        <v>43</v>
      </c>
      <c r="F2399" s="2" t="s">
        <v>87</v>
      </c>
      <c r="G2399" s="2" t="s">
        <v>88</v>
      </c>
      <c r="H2399" s="2" t="s">
        <v>18</v>
      </c>
      <c r="I2399" s="4">
        <v>0.24999999999999994</v>
      </c>
      <c r="J2399" s="5">
        <v>3250</v>
      </c>
      <c r="K2399" s="6">
        <f t="shared" si="18"/>
        <v>812.49999999999977</v>
      </c>
      <c r="L2399" s="6">
        <f t="shared" si="19"/>
        <v>324.99999999999994</v>
      </c>
      <c r="M2399" s="7">
        <v>0.4</v>
      </c>
    </row>
    <row r="2400" spans="2:13" x14ac:dyDescent="0.2">
      <c r="B2400" s="2" t="s">
        <v>12</v>
      </c>
      <c r="C2400" s="2">
        <v>1185732</v>
      </c>
      <c r="D2400" s="3">
        <v>44264</v>
      </c>
      <c r="E2400" s="2" t="s">
        <v>43</v>
      </c>
      <c r="F2400" s="2" t="s">
        <v>87</v>
      </c>
      <c r="G2400" s="2" t="s">
        <v>88</v>
      </c>
      <c r="H2400" s="2" t="s">
        <v>19</v>
      </c>
      <c r="I2400" s="4">
        <v>0.40000000000000008</v>
      </c>
      <c r="J2400" s="5">
        <v>3750</v>
      </c>
      <c r="K2400" s="6">
        <f t="shared" si="18"/>
        <v>1500.0000000000002</v>
      </c>
      <c r="L2400" s="6">
        <f t="shared" si="19"/>
        <v>525</v>
      </c>
      <c r="M2400" s="7">
        <v>0.35</v>
      </c>
    </row>
    <row r="2401" spans="2:13" x14ac:dyDescent="0.2">
      <c r="B2401" s="2" t="s">
        <v>12</v>
      </c>
      <c r="C2401" s="2">
        <v>1185732</v>
      </c>
      <c r="D2401" s="3">
        <v>44264</v>
      </c>
      <c r="E2401" s="2" t="s">
        <v>43</v>
      </c>
      <c r="F2401" s="2" t="s">
        <v>87</v>
      </c>
      <c r="G2401" s="2" t="s">
        <v>88</v>
      </c>
      <c r="H2401" s="2" t="s">
        <v>20</v>
      </c>
      <c r="I2401" s="4">
        <v>0.3</v>
      </c>
      <c r="J2401" s="5">
        <v>4750</v>
      </c>
      <c r="K2401" s="6">
        <f t="shared" si="18"/>
        <v>1425</v>
      </c>
      <c r="L2401" s="6">
        <f t="shared" si="19"/>
        <v>712.5</v>
      </c>
      <c r="M2401" s="7">
        <v>0.5</v>
      </c>
    </row>
    <row r="2402" spans="2:13" x14ac:dyDescent="0.2">
      <c r="B2402" s="2" t="s">
        <v>12</v>
      </c>
      <c r="C2402" s="2">
        <v>1185732</v>
      </c>
      <c r="D2402" s="3">
        <v>44296</v>
      </c>
      <c r="E2402" s="2" t="s">
        <v>43</v>
      </c>
      <c r="F2402" s="2" t="s">
        <v>87</v>
      </c>
      <c r="G2402" s="2" t="s">
        <v>88</v>
      </c>
      <c r="H2402" s="2" t="s">
        <v>15</v>
      </c>
      <c r="I2402" s="4">
        <v>0.3</v>
      </c>
      <c r="J2402" s="5">
        <v>7250</v>
      </c>
      <c r="K2402" s="6">
        <f t="shared" si="18"/>
        <v>2175</v>
      </c>
      <c r="L2402" s="6">
        <f t="shared" si="19"/>
        <v>870</v>
      </c>
      <c r="M2402" s="7">
        <v>0.4</v>
      </c>
    </row>
    <row r="2403" spans="2:13" x14ac:dyDescent="0.2">
      <c r="B2403" s="2" t="s">
        <v>12</v>
      </c>
      <c r="C2403" s="2">
        <v>1185732</v>
      </c>
      <c r="D2403" s="3">
        <v>44296</v>
      </c>
      <c r="E2403" s="2" t="s">
        <v>43</v>
      </c>
      <c r="F2403" s="2" t="s">
        <v>87</v>
      </c>
      <c r="G2403" s="2" t="s">
        <v>88</v>
      </c>
      <c r="H2403" s="2" t="s">
        <v>16</v>
      </c>
      <c r="I2403" s="4">
        <v>0.3</v>
      </c>
      <c r="J2403" s="5">
        <v>4250</v>
      </c>
      <c r="K2403" s="6">
        <f t="shared" si="18"/>
        <v>1275</v>
      </c>
      <c r="L2403" s="6">
        <f t="shared" si="19"/>
        <v>446.25</v>
      </c>
      <c r="M2403" s="7">
        <v>0.35</v>
      </c>
    </row>
    <row r="2404" spans="2:13" x14ac:dyDescent="0.2">
      <c r="B2404" s="2" t="s">
        <v>12</v>
      </c>
      <c r="C2404" s="2">
        <v>1185732</v>
      </c>
      <c r="D2404" s="3">
        <v>44296</v>
      </c>
      <c r="E2404" s="2" t="s">
        <v>43</v>
      </c>
      <c r="F2404" s="2" t="s">
        <v>87</v>
      </c>
      <c r="G2404" s="2" t="s">
        <v>88</v>
      </c>
      <c r="H2404" s="2" t="s">
        <v>17</v>
      </c>
      <c r="I2404" s="4">
        <v>0.2</v>
      </c>
      <c r="J2404" s="5">
        <v>4250</v>
      </c>
      <c r="K2404" s="6">
        <f t="shared" si="18"/>
        <v>850</v>
      </c>
      <c r="L2404" s="6">
        <f t="shared" si="19"/>
        <v>340</v>
      </c>
      <c r="M2404" s="7">
        <v>0.4</v>
      </c>
    </row>
    <row r="2405" spans="2:13" x14ac:dyDescent="0.2">
      <c r="B2405" s="2" t="s">
        <v>12</v>
      </c>
      <c r="C2405" s="2">
        <v>1185732</v>
      </c>
      <c r="D2405" s="3">
        <v>44296</v>
      </c>
      <c r="E2405" s="2" t="s">
        <v>43</v>
      </c>
      <c r="F2405" s="2" t="s">
        <v>87</v>
      </c>
      <c r="G2405" s="2" t="s">
        <v>88</v>
      </c>
      <c r="H2405" s="2" t="s">
        <v>18</v>
      </c>
      <c r="I2405" s="4">
        <v>0.24999999999999994</v>
      </c>
      <c r="J2405" s="5">
        <v>3500</v>
      </c>
      <c r="K2405" s="6">
        <f t="shared" si="18"/>
        <v>874.99999999999977</v>
      </c>
      <c r="L2405" s="6">
        <f t="shared" si="19"/>
        <v>349.99999999999994</v>
      </c>
      <c r="M2405" s="7">
        <v>0.4</v>
      </c>
    </row>
    <row r="2406" spans="2:13" x14ac:dyDescent="0.2">
      <c r="B2406" s="2" t="s">
        <v>12</v>
      </c>
      <c r="C2406" s="2">
        <v>1185732</v>
      </c>
      <c r="D2406" s="3">
        <v>44296</v>
      </c>
      <c r="E2406" s="2" t="s">
        <v>43</v>
      </c>
      <c r="F2406" s="2" t="s">
        <v>87</v>
      </c>
      <c r="G2406" s="2" t="s">
        <v>88</v>
      </c>
      <c r="H2406" s="2" t="s">
        <v>19</v>
      </c>
      <c r="I2406" s="4">
        <v>0.45</v>
      </c>
      <c r="J2406" s="5">
        <v>3750</v>
      </c>
      <c r="K2406" s="6">
        <f t="shared" si="18"/>
        <v>1687.5</v>
      </c>
      <c r="L2406" s="6">
        <f t="shared" si="19"/>
        <v>590.625</v>
      </c>
      <c r="M2406" s="7">
        <v>0.35</v>
      </c>
    </row>
    <row r="2407" spans="2:13" x14ac:dyDescent="0.2">
      <c r="B2407" s="2" t="s">
        <v>12</v>
      </c>
      <c r="C2407" s="2">
        <v>1185732</v>
      </c>
      <c r="D2407" s="3">
        <v>44296</v>
      </c>
      <c r="E2407" s="2" t="s">
        <v>43</v>
      </c>
      <c r="F2407" s="2" t="s">
        <v>87</v>
      </c>
      <c r="G2407" s="2" t="s">
        <v>88</v>
      </c>
      <c r="H2407" s="2" t="s">
        <v>20</v>
      </c>
      <c r="I2407" s="4">
        <v>0.35000000000000003</v>
      </c>
      <c r="J2407" s="5">
        <v>5250</v>
      </c>
      <c r="K2407" s="6">
        <f t="shared" si="18"/>
        <v>1837.5000000000002</v>
      </c>
      <c r="L2407" s="6">
        <f t="shared" si="19"/>
        <v>918.75000000000011</v>
      </c>
      <c r="M2407" s="7">
        <v>0.5</v>
      </c>
    </row>
    <row r="2408" spans="2:13" x14ac:dyDescent="0.2">
      <c r="B2408" s="2" t="s">
        <v>12</v>
      </c>
      <c r="C2408" s="2">
        <v>1185732</v>
      </c>
      <c r="D2408" s="3">
        <v>44325</v>
      </c>
      <c r="E2408" s="2" t="s">
        <v>43</v>
      </c>
      <c r="F2408" s="2" t="s">
        <v>87</v>
      </c>
      <c r="G2408" s="2" t="s">
        <v>88</v>
      </c>
      <c r="H2408" s="2" t="s">
        <v>15</v>
      </c>
      <c r="I2408" s="4">
        <v>0.45</v>
      </c>
      <c r="J2408" s="5">
        <v>7950</v>
      </c>
      <c r="K2408" s="6">
        <f t="shared" si="18"/>
        <v>3577.5</v>
      </c>
      <c r="L2408" s="6">
        <f t="shared" si="19"/>
        <v>1431</v>
      </c>
      <c r="M2408" s="7">
        <v>0.4</v>
      </c>
    </row>
    <row r="2409" spans="2:13" x14ac:dyDescent="0.2">
      <c r="B2409" s="2" t="s">
        <v>12</v>
      </c>
      <c r="C2409" s="2">
        <v>1185732</v>
      </c>
      <c r="D2409" s="3">
        <v>44325</v>
      </c>
      <c r="E2409" s="2" t="s">
        <v>43</v>
      </c>
      <c r="F2409" s="2" t="s">
        <v>87</v>
      </c>
      <c r="G2409" s="2" t="s">
        <v>88</v>
      </c>
      <c r="H2409" s="2" t="s">
        <v>16</v>
      </c>
      <c r="I2409" s="4">
        <v>0.45</v>
      </c>
      <c r="J2409" s="5">
        <v>5000</v>
      </c>
      <c r="K2409" s="6">
        <f t="shared" si="18"/>
        <v>2250</v>
      </c>
      <c r="L2409" s="6">
        <f t="shared" si="19"/>
        <v>787.5</v>
      </c>
      <c r="M2409" s="7">
        <v>0.35</v>
      </c>
    </row>
    <row r="2410" spans="2:13" x14ac:dyDescent="0.2">
      <c r="B2410" s="2" t="s">
        <v>12</v>
      </c>
      <c r="C2410" s="2">
        <v>1185732</v>
      </c>
      <c r="D2410" s="3">
        <v>44325</v>
      </c>
      <c r="E2410" s="2" t="s">
        <v>43</v>
      </c>
      <c r="F2410" s="2" t="s">
        <v>87</v>
      </c>
      <c r="G2410" s="2" t="s">
        <v>88</v>
      </c>
      <c r="H2410" s="2" t="s">
        <v>17</v>
      </c>
      <c r="I2410" s="4">
        <v>0.4</v>
      </c>
      <c r="J2410" s="5">
        <v>4750</v>
      </c>
      <c r="K2410" s="6">
        <f t="shared" si="18"/>
        <v>1900</v>
      </c>
      <c r="L2410" s="6">
        <f t="shared" si="19"/>
        <v>760</v>
      </c>
      <c r="M2410" s="7">
        <v>0.4</v>
      </c>
    </row>
    <row r="2411" spans="2:13" x14ac:dyDescent="0.2">
      <c r="B2411" s="2" t="s">
        <v>12</v>
      </c>
      <c r="C2411" s="2">
        <v>1185732</v>
      </c>
      <c r="D2411" s="3">
        <v>44325</v>
      </c>
      <c r="E2411" s="2" t="s">
        <v>43</v>
      </c>
      <c r="F2411" s="2" t="s">
        <v>87</v>
      </c>
      <c r="G2411" s="2" t="s">
        <v>88</v>
      </c>
      <c r="H2411" s="2" t="s">
        <v>18</v>
      </c>
      <c r="I2411" s="4">
        <v>0.4</v>
      </c>
      <c r="J2411" s="5">
        <v>4250</v>
      </c>
      <c r="K2411" s="6">
        <f t="shared" si="18"/>
        <v>1700</v>
      </c>
      <c r="L2411" s="6">
        <f t="shared" si="19"/>
        <v>680</v>
      </c>
      <c r="M2411" s="7">
        <v>0.4</v>
      </c>
    </row>
    <row r="2412" spans="2:13" x14ac:dyDescent="0.2">
      <c r="B2412" s="2" t="s">
        <v>12</v>
      </c>
      <c r="C2412" s="2">
        <v>1185732</v>
      </c>
      <c r="D2412" s="3">
        <v>44325</v>
      </c>
      <c r="E2412" s="2" t="s">
        <v>43</v>
      </c>
      <c r="F2412" s="2" t="s">
        <v>87</v>
      </c>
      <c r="G2412" s="2" t="s">
        <v>88</v>
      </c>
      <c r="H2412" s="2" t="s">
        <v>19</v>
      </c>
      <c r="I2412" s="4">
        <v>0.49999999999999994</v>
      </c>
      <c r="J2412" s="5">
        <v>4500</v>
      </c>
      <c r="K2412" s="6">
        <f t="shared" si="18"/>
        <v>2249.9999999999995</v>
      </c>
      <c r="L2412" s="6">
        <f t="shared" si="19"/>
        <v>787.49999999999977</v>
      </c>
      <c r="M2412" s="7">
        <v>0.35</v>
      </c>
    </row>
    <row r="2413" spans="2:13" x14ac:dyDescent="0.2">
      <c r="B2413" s="2" t="s">
        <v>12</v>
      </c>
      <c r="C2413" s="2">
        <v>1185732</v>
      </c>
      <c r="D2413" s="3">
        <v>44325</v>
      </c>
      <c r="E2413" s="2" t="s">
        <v>43</v>
      </c>
      <c r="F2413" s="2" t="s">
        <v>87</v>
      </c>
      <c r="G2413" s="2" t="s">
        <v>88</v>
      </c>
      <c r="H2413" s="2" t="s">
        <v>20</v>
      </c>
      <c r="I2413" s="4">
        <v>0.54999999999999993</v>
      </c>
      <c r="J2413" s="5">
        <v>5500</v>
      </c>
      <c r="K2413" s="6">
        <f t="shared" si="18"/>
        <v>3024.9999999999995</v>
      </c>
      <c r="L2413" s="6">
        <f t="shared" si="19"/>
        <v>1512.4999999999998</v>
      </c>
      <c r="M2413" s="7">
        <v>0.5</v>
      </c>
    </row>
    <row r="2414" spans="2:13" x14ac:dyDescent="0.2">
      <c r="B2414" s="2" t="s">
        <v>12</v>
      </c>
      <c r="C2414" s="2">
        <v>1185732</v>
      </c>
      <c r="D2414" s="3">
        <v>44358</v>
      </c>
      <c r="E2414" s="2" t="s">
        <v>43</v>
      </c>
      <c r="F2414" s="2" t="s">
        <v>87</v>
      </c>
      <c r="G2414" s="2" t="s">
        <v>88</v>
      </c>
      <c r="H2414" s="2" t="s">
        <v>15</v>
      </c>
      <c r="I2414" s="4">
        <v>0.49999999999999994</v>
      </c>
      <c r="J2414" s="5">
        <v>8000</v>
      </c>
      <c r="K2414" s="6">
        <f t="shared" si="18"/>
        <v>3999.9999999999995</v>
      </c>
      <c r="L2414" s="6">
        <f t="shared" si="19"/>
        <v>1600</v>
      </c>
      <c r="M2414" s="7">
        <v>0.4</v>
      </c>
    </row>
    <row r="2415" spans="2:13" x14ac:dyDescent="0.2">
      <c r="B2415" s="2" t="s">
        <v>12</v>
      </c>
      <c r="C2415" s="2">
        <v>1185732</v>
      </c>
      <c r="D2415" s="3">
        <v>44358</v>
      </c>
      <c r="E2415" s="2" t="s">
        <v>43</v>
      </c>
      <c r="F2415" s="2" t="s">
        <v>87</v>
      </c>
      <c r="G2415" s="2" t="s">
        <v>88</v>
      </c>
      <c r="H2415" s="2" t="s">
        <v>16</v>
      </c>
      <c r="I2415" s="4">
        <v>0.45</v>
      </c>
      <c r="J2415" s="5">
        <v>5500</v>
      </c>
      <c r="K2415" s="6">
        <f t="shared" si="18"/>
        <v>2475</v>
      </c>
      <c r="L2415" s="6">
        <f t="shared" si="19"/>
        <v>866.25</v>
      </c>
      <c r="M2415" s="7">
        <v>0.35</v>
      </c>
    </row>
    <row r="2416" spans="2:13" x14ac:dyDescent="0.2">
      <c r="B2416" s="2" t="s">
        <v>12</v>
      </c>
      <c r="C2416" s="2">
        <v>1185732</v>
      </c>
      <c r="D2416" s="3">
        <v>44358</v>
      </c>
      <c r="E2416" s="2" t="s">
        <v>43</v>
      </c>
      <c r="F2416" s="2" t="s">
        <v>87</v>
      </c>
      <c r="G2416" s="2" t="s">
        <v>88</v>
      </c>
      <c r="H2416" s="2" t="s">
        <v>17</v>
      </c>
      <c r="I2416" s="4">
        <v>0.5</v>
      </c>
      <c r="J2416" s="5">
        <v>5250</v>
      </c>
      <c r="K2416" s="6">
        <f t="shared" si="18"/>
        <v>2625</v>
      </c>
      <c r="L2416" s="6">
        <f t="shared" si="19"/>
        <v>1050</v>
      </c>
      <c r="M2416" s="7">
        <v>0.4</v>
      </c>
    </row>
    <row r="2417" spans="2:13" x14ac:dyDescent="0.2">
      <c r="B2417" s="2" t="s">
        <v>12</v>
      </c>
      <c r="C2417" s="2">
        <v>1185732</v>
      </c>
      <c r="D2417" s="3">
        <v>44358</v>
      </c>
      <c r="E2417" s="2" t="s">
        <v>43</v>
      </c>
      <c r="F2417" s="2" t="s">
        <v>87</v>
      </c>
      <c r="G2417" s="2" t="s">
        <v>88</v>
      </c>
      <c r="H2417" s="2" t="s">
        <v>18</v>
      </c>
      <c r="I2417" s="4">
        <v>0.5</v>
      </c>
      <c r="J2417" s="5">
        <v>5000</v>
      </c>
      <c r="K2417" s="6">
        <f t="shared" si="18"/>
        <v>2500</v>
      </c>
      <c r="L2417" s="6">
        <f t="shared" si="19"/>
        <v>1000</v>
      </c>
      <c r="M2417" s="7">
        <v>0.4</v>
      </c>
    </row>
    <row r="2418" spans="2:13" x14ac:dyDescent="0.2">
      <c r="B2418" s="2" t="s">
        <v>12</v>
      </c>
      <c r="C2418" s="2">
        <v>1185732</v>
      </c>
      <c r="D2418" s="3">
        <v>44358</v>
      </c>
      <c r="E2418" s="2" t="s">
        <v>43</v>
      </c>
      <c r="F2418" s="2" t="s">
        <v>87</v>
      </c>
      <c r="G2418" s="2" t="s">
        <v>88</v>
      </c>
      <c r="H2418" s="2" t="s">
        <v>19</v>
      </c>
      <c r="I2418" s="4">
        <v>0.65</v>
      </c>
      <c r="J2418" s="5">
        <v>5000</v>
      </c>
      <c r="K2418" s="6">
        <f t="shared" si="18"/>
        <v>3250</v>
      </c>
      <c r="L2418" s="6">
        <f t="shared" si="19"/>
        <v>1137.5</v>
      </c>
      <c r="M2418" s="7">
        <v>0.35</v>
      </c>
    </row>
    <row r="2419" spans="2:13" x14ac:dyDescent="0.2">
      <c r="B2419" s="2" t="s">
        <v>12</v>
      </c>
      <c r="C2419" s="2">
        <v>1185732</v>
      </c>
      <c r="D2419" s="3">
        <v>44358</v>
      </c>
      <c r="E2419" s="2" t="s">
        <v>43</v>
      </c>
      <c r="F2419" s="2" t="s">
        <v>87</v>
      </c>
      <c r="G2419" s="2" t="s">
        <v>88</v>
      </c>
      <c r="H2419" s="2" t="s">
        <v>20</v>
      </c>
      <c r="I2419" s="4">
        <v>0.70000000000000007</v>
      </c>
      <c r="J2419" s="5">
        <v>6750</v>
      </c>
      <c r="K2419" s="6">
        <f t="shared" si="18"/>
        <v>4725</v>
      </c>
      <c r="L2419" s="6">
        <f t="shared" si="19"/>
        <v>2362.5</v>
      </c>
      <c r="M2419" s="7">
        <v>0.5</v>
      </c>
    </row>
    <row r="2420" spans="2:13" x14ac:dyDescent="0.2">
      <c r="B2420" s="2" t="s">
        <v>12</v>
      </c>
      <c r="C2420" s="2">
        <v>1185732</v>
      </c>
      <c r="D2420" s="3">
        <v>44386</v>
      </c>
      <c r="E2420" s="2" t="s">
        <v>43</v>
      </c>
      <c r="F2420" s="2" t="s">
        <v>87</v>
      </c>
      <c r="G2420" s="2" t="s">
        <v>88</v>
      </c>
      <c r="H2420" s="2" t="s">
        <v>15</v>
      </c>
      <c r="I2420" s="4">
        <v>0.65</v>
      </c>
      <c r="J2420" s="5">
        <v>9000</v>
      </c>
      <c r="K2420" s="6">
        <f t="shared" si="18"/>
        <v>5850</v>
      </c>
      <c r="L2420" s="6">
        <f t="shared" si="19"/>
        <v>2340</v>
      </c>
      <c r="M2420" s="7">
        <v>0.4</v>
      </c>
    </row>
    <row r="2421" spans="2:13" x14ac:dyDescent="0.2">
      <c r="B2421" s="2" t="s">
        <v>12</v>
      </c>
      <c r="C2421" s="2">
        <v>1185732</v>
      </c>
      <c r="D2421" s="3">
        <v>44386</v>
      </c>
      <c r="E2421" s="2" t="s">
        <v>43</v>
      </c>
      <c r="F2421" s="2" t="s">
        <v>87</v>
      </c>
      <c r="G2421" s="2" t="s">
        <v>88</v>
      </c>
      <c r="H2421" s="2" t="s">
        <v>16</v>
      </c>
      <c r="I2421" s="4">
        <v>0.60000000000000009</v>
      </c>
      <c r="J2421" s="5">
        <v>6500</v>
      </c>
      <c r="K2421" s="6">
        <f t="shared" si="18"/>
        <v>3900.0000000000005</v>
      </c>
      <c r="L2421" s="6">
        <f t="shared" si="19"/>
        <v>1365</v>
      </c>
      <c r="M2421" s="7">
        <v>0.35</v>
      </c>
    </row>
    <row r="2422" spans="2:13" x14ac:dyDescent="0.2">
      <c r="B2422" s="2" t="s">
        <v>12</v>
      </c>
      <c r="C2422" s="2">
        <v>1185732</v>
      </c>
      <c r="D2422" s="3">
        <v>44386</v>
      </c>
      <c r="E2422" s="2" t="s">
        <v>43</v>
      </c>
      <c r="F2422" s="2" t="s">
        <v>87</v>
      </c>
      <c r="G2422" s="2" t="s">
        <v>88</v>
      </c>
      <c r="H2422" s="2" t="s">
        <v>17</v>
      </c>
      <c r="I2422" s="4">
        <v>0.55000000000000004</v>
      </c>
      <c r="J2422" s="5">
        <v>5750</v>
      </c>
      <c r="K2422" s="6">
        <f t="shared" si="18"/>
        <v>3162.5000000000005</v>
      </c>
      <c r="L2422" s="6">
        <f t="shared" si="19"/>
        <v>1265.0000000000002</v>
      </c>
      <c r="M2422" s="7">
        <v>0.4</v>
      </c>
    </row>
    <row r="2423" spans="2:13" x14ac:dyDescent="0.2">
      <c r="B2423" s="2" t="s">
        <v>12</v>
      </c>
      <c r="C2423" s="2">
        <v>1185732</v>
      </c>
      <c r="D2423" s="3">
        <v>44386</v>
      </c>
      <c r="E2423" s="2" t="s">
        <v>43</v>
      </c>
      <c r="F2423" s="2" t="s">
        <v>87</v>
      </c>
      <c r="G2423" s="2" t="s">
        <v>88</v>
      </c>
      <c r="H2423" s="2" t="s">
        <v>18</v>
      </c>
      <c r="I2423" s="4">
        <v>0.55000000000000004</v>
      </c>
      <c r="J2423" s="5">
        <v>5250</v>
      </c>
      <c r="K2423" s="6">
        <f t="shared" si="18"/>
        <v>2887.5000000000005</v>
      </c>
      <c r="L2423" s="6">
        <f t="shared" si="19"/>
        <v>1155.0000000000002</v>
      </c>
      <c r="M2423" s="7">
        <v>0.4</v>
      </c>
    </row>
    <row r="2424" spans="2:13" x14ac:dyDescent="0.2">
      <c r="B2424" s="2" t="s">
        <v>12</v>
      </c>
      <c r="C2424" s="2">
        <v>1185732</v>
      </c>
      <c r="D2424" s="3">
        <v>44386</v>
      </c>
      <c r="E2424" s="2" t="s">
        <v>43</v>
      </c>
      <c r="F2424" s="2" t="s">
        <v>87</v>
      </c>
      <c r="G2424" s="2" t="s">
        <v>88</v>
      </c>
      <c r="H2424" s="2" t="s">
        <v>19</v>
      </c>
      <c r="I2424" s="4">
        <v>0.65</v>
      </c>
      <c r="J2424" s="5">
        <v>5500</v>
      </c>
      <c r="K2424" s="6">
        <f t="shared" si="18"/>
        <v>3575</v>
      </c>
      <c r="L2424" s="6">
        <f t="shared" si="19"/>
        <v>1251.25</v>
      </c>
      <c r="M2424" s="7">
        <v>0.35</v>
      </c>
    </row>
    <row r="2425" spans="2:13" x14ac:dyDescent="0.2">
      <c r="B2425" s="2" t="s">
        <v>12</v>
      </c>
      <c r="C2425" s="2">
        <v>1185732</v>
      </c>
      <c r="D2425" s="3">
        <v>44386</v>
      </c>
      <c r="E2425" s="2" t="s">
        <v>43</v>
      </c>
      <c r="F2425" s="2" t="s">
        <v>87</v>
      </c>
      <c r="G2425" s="2" t="s">
        <v>88</v>
      </c>
      <c r="H2425" s="2" t="s">
        <v>20</v>
      </c>
      <c r="I2425" s="4">
        <v>0.70000000000000007</v>
      </c>
      <c r="J2425" s="5">
        <v>7250</v>
      </c>
      <c r="K2425" s="6">
        <f t="shared" si="18"/>
        <v>5075.0000000000009</v>
      </c>
      <c r="L2425" s="6">
        <f t="shared" si="19"/>
        <v>2537.5000000000005</v>
      </c>
      <c r="M2425" s="7">
        <v>0.5</v>
      </c>
    </row>
    <row r="2426" spans="2:13" x14ac:dyDescent="0.2">
      <c r="B2426" s="2" t="s">
        <v>12</v>
      </c>
      <c r="C2426" s="2">
        <v>1185732</v>
      </c>
      <c r="D2426" s="3">
        <v>44418</v>
      </c>
      <c r="E2426" s="2" t="s">
        <v>43</v>
      </c>
      <c r="F2426" s="2" t="s">
        <v>87</v>
      </c>
      <c r="G2426" s="2" t="s">
        <v>88</v>
      </c>
      <c r="H2426" s="2" t="s">
        <v>15</v>
      </c>
      <c r="I2426" s="4">
        <v>0.65</v>
      </c>
      <c r="J2426" s="5">
        <v>8750</v>
      </c>
      <c r="K2426" s="6">
        <f t="shared" si="18"/>
        <v>5687.5</v>
      </c>
      <c r="L2426" s="6">
        <f t="shared" si="19"/>
        <v>2275</v>
      </c>
      <c r="M2426" s="7">
        <v>0.4</v>
      </c>
    </row>
    <row r="2427" spans="2:13" x14ac:dyDescent="0.2">
      <c r="B2427" s="2" t="s">
        <v>12</v>
      </c>
      <c r="C2427" s="2">
        <v>1185732</v>
      </c>
      <c r="D2427" s="3">
        <v>44418</v>
      </c>
      <c r="E2427" s="2" t="s">
        <v>43</v>
      </c>
      <c r="F2427" s="2" t="s">
        <v>87</v>
      </c>
      <c r="G2427" s="2" t="s">
        <v>88</v>
      </c>
      <c r="H2427" s="2" t="s">
        <v>16</v>
      </c>
      <c r="I2427" s="4">
        <v>0.60000000000000009</v>
      </c>
      <c r="J2427" s="5">
        <v>6500</v>
      </c>
      <c r="K2427" s="6">
        <f t="shared" si="18"/>
        <v>3900.0000000000005</v>
      </c>
      <c r="L2427" s="6">
        <f t="shared" si="19"/>
        <v>1365</v>
      </c>
      <c r="M2427" s="7">
        <v>0.35</v>
      </c>
    </row>
    <row r="2428" spans="2:13" x14ac:dyDescent="0.2">
      <c r="B2428" s="2" t="s">
        <v>12</v>
      </c>
      <c r="C2428" s="2">
        <v>1185732</v>
      </c>
      <c r="D2428" s="3">
        <v>44418</v>
      </c>
      <c r="E2428" s="2" t="s">
        <v>43</v>
      </c>
      <c r="F2428" s="2" t="s">
        <v>87</v>
      </c>
      <c r="G2428" s="2" t="s">
        <v>88</v>
      </c>
      <c r="H2428" s="2" t="s">
        <v>17</v>
      </c>
      <c r="I2428" s="4">
        <v>0.55000000000000004</v>
      </c>
      <c r="J2428" s="5">
        <v>5750</v>
      </c>
      <c r="K2428" s="6">
        <f t="shared" si="18"/>
        <v>3162.5000000000005</v>
      </c>
      <c r="L2428" s="6">
        <f t="shared" si="19"/>
        <v>1265.0000000000002</v>
      </c>
      <c r="M2428" s="7">
        <v>0.4</v>
      </c>
    </row>
    <row r="2429" spans="2:13" x14ac:dyDescent="0.2">
      <c r="B2429" s="2" t="s">
        <v>12</v>
      </c>
      <c r="C2429" s="2">
        <v>1185732</v>
      </c>
      <c r="D2429" s="3">
        <v>44418</v>
      </c>
      <c r="E2429" s="2" t="s">
        <v>43</v>
      </c>
      <c r="F2429" s="2" t="s">
        <v>87</v>
      </c>
      <c r="G2429" s="2" t="s">
        <v>88</v>
      </c>
      <c r="H2429" s="2" t="s">
        <v>18</v>
      </c>
      <c r="I2429" s="4">
        <v>0.45</v>
      </c>
      <c r="J2429" s="5">
        <v>5250</v>
      </c>
      <c r="K2429" s="6">
        <f t="shared" si="18"/>
        <v>2362.5</v>
      </c>
      <c r="L2429" s="6">
        <f t="shared" si="19"/>
        <v>945</v>
      </c>
      <c r="M2429" s="7">
        <v>0.4</v>
      </c>
    </row>
    <row r="2430" spans="2:13" x14ac:dyDescent="0.2">
      <c r="B2430" s="2" t="s">
        <v>12</v>
      </c>
      <c r="C2430" s="2">
        <v>1185732</v>
      </c>
      <c r="D2430" s="3">
        <v>44418</v>
      </c>
      <c r="E2430" s="2" t="s">
        <v>43</v>
      </c>
      <c r="F2430" s="2" t="s">
        <v>87</v>
      </c>
      <c r="G2430" s="2" t="s">
        <v>88</v>
      </c>
      <c r="H2430" s="2" t="s">
        <v>19</v>
      </c>
      <c r="I2430" s="4">
        <v>0.55000000000000004</v>
      </c>
      <c r="J2430" s="5">
        <v>5000</v>
      </c>
      <c r="K2430" s="6">
        <f t="shared" si="18"/>
        <v>2750</v>
      </c>
      <c r="L2430" s="6">
        <f t="shared" si="19"/>
        <v>962.49999999999989</v>
      </c>
      <c r="M2430" s="7">
        <v>0.35</v>
      </c>
    </row>
    <row r="2431" spans="2:13" x14ac:dyDescent="0.2">
      <c r="B2431" s="2" t="s">
        <v>12</v>
      </c>
      <c r="C2431" s="2">
        <v>1185732</v>
      </c>
      <c r="D2431" s="3">
        <v>44418</v>
      </c>
      <c r="E2431" s="2" t="s">
        <v>43</v>
      </c>
      <c r="F2431" s="2" t="s">
        <v>87</v>
      </c>
      <c r="G2431" s="2" t="s">
        <v>88</v>
      </c>
      <c r="H2431" s="2" t="s">
        <v>20</v>
      </c>
      <c r="I2431" s="4">
        <v>0.60000000000000009</v>
      </c>
      <c r="J2431" s="5">
        <v>6750</v>
      </c>
      <c r="K2431" s="6">
        <f t="shared" si="18"/>
        <v>4050.0000000000005</v>
      </c>
      <c r="L2431" s="6">
        <f t="shared" si="19"/>
        <v>2025.0000000000002</v>
      </c>
      <c r="M2431" s="7">
        <v>0.5</v>
      </c>
    </row>
    <row r="2432" spans="2:13" x14ac:dyDescent="0.2">
      <c r="B2432" s="2" t="s">
        <v>12</v>
      </c>
      <c r="C2432" s="2">
        <v>1185732</v>
      </c>
      <c r="D2432" s="3">
        <v>44448</v>
      </c>
      <c r="E2432" s="2" t="s">
        <v>43</v>
      </c>
      <c r="F2432" s="2" t="s">
        <v>87</v>
      </c>
      <c r="G2432" s="2" t="s">
        <v>88</v>
      </c>
      <c r="H2432" s="2" t="s">
        <v>15</v>
      </c>
      <c r="I2432" s="4">
        <v>0.55000000000000004</v>
      </c>
      <c r="J2432" s="5">
        <v>7750</v>
      </c>
      <c r="K2432" s="6">
        <f t="shared" si="18"/>
        <v>4262.5</v>
      </c>
      <c r="L2432" s="6">
        <f t="shared" si="19"/>
        <v>1705</v>
      </c>
      <c r="M2432" s="7">
        <v>0.4</v>
      </c>
    </row>
    <row r="2433" spans="2:13" x14ac:dyDescent="0.2">
      <c r="B2433" s="2" t="s">
        <v>12</v>
      </c>
      <c r="C2433" s="2">
        <v>1185732</v>
      </c>
      <c r="D2433" s="3">
        <v>44448</v>
      </c>
      <c r="E2433" s="2" t="s">
        <v>43</v>
      </c>
      <c r="F2433" s="2" t="s">
        <v>87</v>
      </c>
      <c r="G2433" s="2" t="s">
        <v>88</v>
      </c>
      <c r="H2433" s="2" t="s">
        <v>16</v>
      </c>
      <c r="I2433" s="4">
        <v>0.50000000000000011</v>
      </c>
      <c r="J2433" s="5">
        <v>5750</v>
      </c>
      <c r="K2433" s="6">
        <f t="shared" si="18"/>
        <v>2875.0000000000005</v>
      </c>
      <c r="L2433" s="6">
        <f t="shared" si="19"/>
        <v>1006.2500000000001</v>
      </c>
      <c r="M2433" s="7">
        <v>0.35</v>
      </c>
    </row>
    <row r="2434" spans="2:13" x14ac:dyDescent="0.2">
      <c r="B2434" s="2" t="s">
        <v>12</v>
      </c>
      <c r="C2434" s="2">
        <v>1185732</v>
      </c>
      <c r="D2434" s="3">
        <v>44448</v>
      </c>
      <c r="E2434" s="2" t="s">
        <v>43</v>
      </c>
      <c r="F2434" s="2" t="s">
        <v>87</v>
      </c>
      <c r="G2434" s="2" t="s">
        <v>88</v>
      </c>
      <c r="H2434" s="2" t="s">
        <v>17</v>
      </c>
      <c r="I2434" s="4">
        <v>0.25000000000000006</v>
      </c>
      <c r="J2434" s="5">
        <v>4750</v>
      </c>
      <c r="K2434" s="6">
        <f t="shared" si="18"/>
        <v>1187.5000000000002</v>
      </c>
      <c r="L2434" s="6">
        <f t="shared" si="19"/>
        <v>475.00000000000011</v>
      </c>
      <c r="M2434" s="7">
        <v>0.4</v>
      </c>
    </row>
    <row r="2435" spans="2:13" x14ac:dyDescent="0.2">
      <c r="B2435" s="2" t="s">
        <v>12</v>
      </c>
      <c r="C2435" s="2">
        <v>1185732</v>
      </c>
      <c r="D2435" s="3">
        <v>44448</v>
      </c>
      <c r="E2435" s="2" t="s">
        <v>43</v>
      </c>
      <c r="F2435" s="2" t="s">
        <v>87</v>
      </c>
      <c r="G2435" s="2" t="s">
        <v>88</v>
      </c>
      <c r="H2435" s="2" t="s">
        <v>18</v>
      </c>
      <c r="I2435" s="4">
        <v>0.25000000000000006</v>
      </c>
      <c r="J2435" s="5">
        <v>4500</v>
      </c>
      <c r="K2435" s="6">
        <f t="shared" si="18"/>
        <v>1125.0000000000002</v>
      </c>
      <c r="L2435" s="6">
        <f t="shared" si="19"/>
        <v>450.00000000000011</v>
      </c>
      <c r="M2435" s="7">
        <v>0.4</v>
      </c>
    </row>
    <row r="2436" spans="2:13" x14ac:dyDescent="0.2">
      <c r="B2436" s="2" t="s">
        <v>12</v>
      </c>
      <c r="C2436" s="2">
        <v>1185732</v>
      </c>
      <c r="D2436" s="3">
        <v>44448</v>
      </c>
      <c r="E2436" s="2" t="s">
        <v>43</v>
      </c>
      <c r="F2436" s="2" t="s">
        <v>87</v>
      </c>
      <c r="G2436" s="2" t="s">
        <v>88</v>
      </c>
      <c r="H2436" s="2" t="s">
        <v>19</v>
      </c>
      <c r="I2436" s="4">
        <v>0.35000000000000003</v>
      </c>
      <c r="J2436" s="5">
        <v>4500</v>
      </c>
      <c r="K2436" s="6">
        <f t="shared" si="18"/>
        <v>1575.0000000000002</v>
      </c>
      <c r="L2436" s="6">
        <f t="shared" si="19"/>
        <v>551.25</v>
      </c>
      <c r="M2436" s="7">
        <v>0.35</v>
      </c>
    </row>
    <row r="2437" spans="2:13" x14ac:dyDescent="0.2">
      <c r="B2437" s="2" t="s">
        <v>12</v>
      </c>
      <c r="C2437" s="2">
        <v>1185732</v>
      </c>
      <c r="D2437" s="3">
        <v>44448</v>
      </c>
      <c r="E2437" s="2" t="s">
        <v>43</v>
      </c>
      <c r="F2437" s="2" t="s">
        <v>87</v>
      </c>
      <c r="G2437" s="2" t="s">
        <v>88</v>
      </c>
      <c r="H2437" s="2" t="s">
        <v>20</v>
      </c>
      <c r="I2437" s="4">
        <v>0.40000000000000008</v>
      </c>
      <c r="J2437" s="5">
        <v>5500</v>
      </c>
      <c r="K2437" s="6">
        <f t="shared" si="18"/>
        <v>2200.0000000000005</v>
      </c>
      <c r="L2437" s="6">
        <f t="shared" si="19"/>
        <v>1100.0000000000002</v>
      </c>
      <c r="M2437" s="7">
        <v>0.5</v>
      </c>
    </row>
    <row r="2438" spans="2:13" x14ac:dyDescent="0.2">
      <c r="B2438" s="2" t="s">
        <v>12</v>
      </c>
      <c r="C2438" s="2">
        <v>1185732</v>
      </c>
      <c r="D2438" s="3">
        <v>44480</v>
      </c>
      <c r="E2438" s="2" t="s">
        <v>43</v>
      </c>
      <c r="F2438" s="2" t="s">
        <v>87</v>
      </c>
      <c r="G2438" s="2" t="s">
        <v>88</v>
      </c>
      <c r="H2438" s="2" t="s">
        <v>15</v>
      </c>
      <c r="I2438" s="4">
        <v>0.40000000000000008</v>
      </c>
      <c r="J2438" s="5">
        <v>7250</v>
      </c>
      <c r="K2438" s="6">
        <f t="shared" si="18"/>
        <v>2900.0000000000005</v>
      </c>
      <c r="L2438" s="6">
        <f t="shared" si="19"/>
        <v>1160.0000000000002</v>
      </c>
      <c r="M2438" s="7">
        <v>0.4</v>
      </c>
    </row>
    <row r="2439" spans="2:13" x14ac:dyDescent="0.2">
      <c r="B2439" s="2" t="s">
        <v>12</v>
      </c>
      <c r="C2439" s="2">
        <v>1185732</v>
      </c>
      <c r="D2439" s="3">
        <v>44480</v>
      </c>
      <c r="E2439" s="2" t="s">
        <v>43</v>
      </c>
      <c r="F2439" s="2" t="s">
        <v>87</v>
      </c>
      <c r="G2439" s="2" t="s">
        <v>88</v>
      </c>
      <c r="H2439" s="2" t="s">
        <v>16</v>
      </c>
      <c r="I2439" s="4">
        <v>0.3000000000000001</v>
      </c>
      <c r="J2439" s="5">
        <v>5500</v>
      </c>
      <c r="K2439" s="6">
        <f t="shared" si="18"/>
        <v>1650.0000000000005</v>
      </c>
      <c r="L2439" s="6">
        <f t="shared" si="19"/>
        <v>577.50000000000011</v>
      </c>
      <c r="M2439" s="7">
        <v>0.35</v>
      </c>
    </row>
    <row r="2440" spans="2:13" x14ac:dyDescent="0.2">
      <c r="B2440" s="2" t="s">
        <v>12</v>
      </c>
      <c r="C2440" s="2">
        <v>1185732</v>
      </c>
      <c r="D2440" s="3">
        <v>44480</v>
      </c>
      <c r="E2440" s="2" t="s">
        <v>43</v>
      </c>
      <c r="F2440" s="2" t="s">
        <v>87</v>
      </c>
      <c r="G2440" s="2" t="s">
        <v>88</v>
      </c>
      <c r="H2440" s="2" t="s">
        <v>17</v>
      </c>
      <c r="I2440" s="4">
        <v>0.3000000000000001</v>
      </c>
      <c r="J2440" s="5">
        <v>4250</v>
      </c>
      <c r="K2440" s="6">
        <f t="shared" si="18"/>
        <v>1275.0000000000005</v>
      </c>
      <c r="L2440" s="6">
        <f t="shared" si="19"/>
        <v>510.00000000000023</v>
      </c>
      <c r="M2440" s="7">
        <v>0.4</v>
      </c>
    </row>
    <row r="2441" spans="2:13" x14ac:dyDescent="0.2">
      <c r="B2441" s="2" t="s">
        <v>12</v>
      </c>
      <c r="C2441" s="2">
        <v>1185732</v>
      </c>
      <c r="D2441" s="3">
        <v>44480</v>
      </c>
      <c r="E2441" s="2" t="s">
        <v>43</v>
      </c>
      <c r="F2441" s="2" t="s">
        <v>87</v>
      </c>
      <c r="G2441" s="2" t="s">
        <v>88</v>
      </c>
      <c r="H2441" s="2" t="s">
        <v>18</v>
      </c>
      <c r="I2441" s="4">
        <v>0.3000000000000001</v>
      </c>
      <c r="J2441" s="5">
        <v>4000</v>
      </c>
      <c r="K2441" s="6">
        <f t="shared" si="18"/>
        <v>1200.0000000000005</v>
      </c>
      <c r="L2441" s="6">
        <f t="shared" si="19"/>
        <v>480.00000000000023</v>
      </c>
      <c r="M2441" s="7">
        <v>0.4</v>
      </c>
    </row>
    <row r="2442" spans="2:13" x14ac:dyDescent="0.2">
      <c r="B2442" s="2" t="s">
        <v>12</v>
      </c>
      <c r="C2442" s="2">
        <v>1185732</v>
      </c>
      <c r="D2442" s="3">
        <v>44480</v>
      </c>
      <c r="E2442" s="2" t="s">
        <v>43</v>
      </c>
      <c r="F2442" s="2" t="s">
        <v>87</v>
      </c>
      <c r="G2442" s="2" t="s">
        <v>88</v>
      </c>
      <c r="H2442" s="2" t="s">
        <v>19</v>
      </c>
      <c r="I2442" s="4">
        <v>0.40000000000000008</v>
      </c>
      <c r="J2442" s="5">
        <v>4000</v>
      </c>
      <c r="K2442" s="6">
        <f t="shared" si="18"/>
        <v>1600.0000000000002</v>
      </c>
      <c r="L2442" s="6">
        <f t="shared" si="19"/>
        <v>560</v>
      </c>
      <c r="M2442" s="7">
        <v>0.35</v>
      </c>
    </row>
    <row r="2443" spans="2:13" x14ac:dyDescent="0.2">
      <c r="B2443" s="2" t="s">
        <v>12</v>
      </c>
      <c r="C2443" s="2">
        <v>1185732</v>
      </c>
      <c r="D2443" s="3">
        <v>44480</v>
      </c>
      <c r="E2443" s="2" t="s">
        <v>43</v>
      </c>
      <c r="F2443" s="2" t="s">
        <v>87</v>
      </c>
      <c r="G2443" s="2" t="s">
        <v>88</v>
      </c>
      <c r="H2443" s="2" t="s">
        <v>20</v>
      </c>
      <c r="I2443" s="4">
        <v>0.4</v>
      </c>
      <c r="J2443" s="5">
        <v>5250</v>
      </c>
      <c r="K2443" s="6">
        <f t="shared" si="18"/>
        <v>2100</v>
      </c>
      <c r="L2443" s="6">
        <f t="shared" si="19"/>
        <v>1050</v>
      </c>
      <c r="M2443" s="7">
        <v>0.5</v>
      </c>
    </row>
    <row r="2444" spans="2:13" x14ac:dyDescent="0.2">
      <c r="B2444" s="2" t="s">
        <v>12</v>
      </c>
      <c r="C2444" s="2">
        <v>1185732</v>
      </c>
      <c r="D2444" s="3">
        <v>44510</v>
      </c>
      <c r="E2444" s="2" t="s">
        <v>43</v>
      </c>
      <c r="F2444" s="2" t="s">
        <v>87</v>
      </c>
      <c r="G2444" s="2" t="s">
        <v>88</v>
      </c>
      <c r="H2444" s="2" t="s">
        <v>15</v>
      </c>
      <c r="I2444" s="4">
        <v>0.35000000000000009</v>
      </c>
      <c r="J2444" s="5">
        <v>6750</v>
      </c>
      <c r="K2444" s="6">
        <f t="shared" si="18"/>
        <v>2362.5000000000005</v>
      </c>
      <c r="L2444" s="6">
        <f t="shared" si="19"/>
        <v>945.00000000000023</v>
      </c>
      <c r="M2444" s="7">
        <v>0.4</v>
      </c>
    </row>
    <row r="2445" spans="2:13" x14ac:dyDescent="0.2">
      <c r="B2445" s="2" t="s">
        <v>12</v>
      </c>
      <c r="C2445" s="2">
        <v>1185732</v>
      </c>
      <c r="D2445" s="3">
        <v>44510</v>
      </c>
      <c r="E2445" s="2" t="s">
        <v>43</v>
      </c>
      <c r="F2445" s="2" t="s">
        <v>87</v>
      </c>
      <c r="G2445" s="2" t="s">
        <v>88</v>
      </c>
      <c r="H2445" s="2" t="s">
        <v>16</v>
      </c>
      <c r="I2445" s="4">
        <v>0.25000000000000011</v>
      </c>
      <c r="J2445" s="5">
        <v>5000</v>
      </c>
      <c r="K2445" s="6">
        <f t="shared" si="18"/>
        <v>1250.0000000000005</v>
      </c>
      <c r="L2445" s="6">
        <f t="shared" si="19"/>
        <v>437.50000000000011</v>
      </c>
      <c r="M2445" s="7">
        <v>0.35</v>
      </c>
    </row>
    <row r="2446" spans="2:13" x14ac:dyDescent="0.2">
      <c r="B2446" s="2" t="s">
        <v>12</v>
      </c>
      <c r="C2446" s="2">
        <v>1185732</v>
      </c>
      <c r="D2446" s="3">
        <v>44510</v>
      </c>
      <c r="E2446" s="2" t="s">
        <v>43</v>
      </c>
      <c r="F2446" s="2" t="s">
        <v>87</v>
      </c>
      <c r="G2446" s="2" t="s">
        <v>88</v>
      </c>
      <c r="H2446" s="2" t="s">
        <v>17</v>
      </c>
      <c r="I2446" s="4">
        <v>0.35000000000000014</v>
      </c>
      <c r="J2446" s="5">
        <v>4450</v>
      </c>
      <c r="K2446" s="6">
        <f t="shared" si="18"/>
        <v>1557.5000000000007</v>
      </c>
      <c r="L2446" s="6">
        <f t="shared" si="19"/>
        <v>623.00000000000034</v>
      </c>
      <c r="M2446" s="7">
        <v>0.4</v>
      </c>
    </row>
    <row r="2447" spans="2:13" x14ac:dyDescent="0.2">
      <c r="B2447" s="2" t="s">
        <v>12</v>
      </c>
      <c r="C2447" s="2">
        <v>1185732</v>
      </c>
      <c r="D2447" s="3">
        <v>44510</v>
      </c>
      <c r="E2447" s="2" t="s">
        <v>43</v>
      </c>
      <c r="F2447" s="2" t="s">
        <v>87</v>
      </c>
      <c r="G2447" s="2" t="s">
        <v>88</v>
      </c>
      <c r="H2447" s="2" t="s">
        <v>18</v>
      </c>
      <c r="I2447" s="4">
        <v>0.65000000000000024</v>
      </c>
      <c r="J2447" s="5">
        <v>5000</v>
      </c>
      <c r="K2447" s="6">
        <f t="shared" si="18"/>
        <v>3250.0000000000014</v>
      </c>
      <c r="L2447" s="6">
        <f t="shared" si="19"/>
        <v>1300.0000000000007</v>
      </c>
      <c r="M2447" s="7">
        <v>0.4</v>
      </c>
    </row>
    <row r="2448" spans="2:13" x14ac:dyDescent="0.2">
      <c r="B2448" s="2" t="s">
        <v>12</v>
      </c>
      <c r="C2448" s="2">
        <v>1185732</v>
      </c>
      <c r="D2448" s="3">
        <v>44510</v>
      </c>
      <c r="E2448" s="2" t="s">
        <v>43</v>
      </c>
      <c r="F2448" s="2" t="s">
        <v>87</v>
      </c>
      <c r="G2448" s="2" t="s">
        <v>88</v>
      </c>
      <c r="H2448" s="2" t="s">
        <v>19</v>
      </c>
      <c r="I2448" s="4">
        <v>0.80000000000000016</v>
      </c>
      <c r="J2448" s="5">
        <v>4750</v>
      </c>
      <c r="K2448" s="6">
        <f t="shared" si="18"/>
        <v>3800.0000000000009</v>
      </c>
      <c r="L2448" s="6">
        <f t="shared" si="19"/>
        <v>1330.0000000000002</v>
      </c>
      <c r="M2448" s="7">
        <v>0.35</v>
      </c>
    </row>
    <row r="2449" spans="2:13" x14ac:dyDescent="0.2">
      <c r="B2449" s="2" t="s">
        <v>12</v>
      </c>
      <c r="C2449" s="2">
        <v>1185732</v>
      </c>
      <c r="D2449" s="3">
        <v>44510</v>
      </c>
      <c r="E2449" s="2" t="s">
        <v>43</v>
      </c>
      <c r="F2449" s="2" t="s">
        <v>87</v>
      </c>
      <c r="G2449" s="2" t="s">
        <v>88</v>
      </c>
      <c r="H2449" s="2" t="s">
        <v>20</v>
      </c>
      <c r="I2449" s="4">
        <v>0.8</v>
      </c>
      <c r="J2449" s="5">
        <v>5750</v>
      </c>
      <c r="K2449" s="6">
        <f t="shared" si="18"/>
        <v>4600</v>
      </c>
      <c r="L2449" s="6">
        <f t="shared" si="19"/>
        <v>2300</v>
      </c>
      <c r="M2449" s="7">
        <v>0.5</v>
      </c>
    </row>
    <row r="2450" spans="2:13" x14ac:dyDescent="0.2">
      <c r="B2450" s="2" t="s">
        <v>12</v>
      </c>
      <c r="C2450" s="2">
        <v>1185732</v>
      </c>
      <c r="D2450" s="3">
        <v>44539</v>
      </c>
      <c r="E2450" s="2" t="s">
        <v>43</v>
      </c>
      <c r="F2450" s="2" t="s">
        <v>87</v>
      </c>
      <c r="G2450" s="2" t="s">
        <v>88</v>
      </c>
      <c r="H2450" s="2" t="s">
        <v>15</v>
      </c>
      <c r="I2450" s="4">
        <v>0.75000000000000011</v>
      </c>
      <c r="J2450" s="5">
        <v>8250</v>
      </c>
      <c r="K2450" s="6">
        <f t="shared" si="18"/>
        <v>6187.5000000000009</v>
      </c>
      <c r="L2450" s="6">
        <f t="shared" si="19"/>
        <v>2475.0000000000005</v>
      </c>
      <c r="M2450" s="7">
        <v>0.4</v>
      </c>
    </row>
    <row r="2451" spans="2:13" x14ac:dyDescent="0.2">
      <c r="B2451" s="2" t="s">
        <v>12</v>
      </c>
      <c r="C2451" s="2">
        <v>1185732</v>
      </c>
      <c r="D2451" s="3">
        <v>44539</v>
      </c>
      <c r="E2451" s="2" t="s">
        <v>43</v>
      </c>
      <c r="F2451" s="2" t="s">
        <v>87</v>
      </c>
      <c r="G2451" s="2" t="s">
        <v>88</v>
      </c>
      <c r="H2451" s="2" t="s">
        <v>16</v>
      </c>
      <c r="I2451" s="4">
        <v>0.65000000000000013</v>
      </c>
      <c r="J2451" s="5">
        <v>6250</v>
      </c>
      <c r="K2451" s="6">
        <f t="shared" si="18"/>
        <v>4062.5000000000009</v>
      </c>
      <c r="L2451" s="6">
        <f t="shared" si="19"/>
        <v>1421.8750000000002</v>
      </c>
      <c r="M2451" s="7">
        <v>0.35</v>
      </c>
    </row>
    <row r="2452" spans="2:13" x14ac:dyDescent="0.2">
      <c r="B2452" s="2" t="s">
        <v>12</v>
      </c>
      <c r="C2452" s="2">
        <v>1185732</v>
      </c>
      <c r="D2452" s="3">
        <v>44539</v>
      </c>
      <c r="E2452" s="2" t="s">
        <v>43</v>
      </c>
      <c r="F2452" s="2" t="s">
        <v>87</v>
      </c>
      <c r="G2452" s="2" t="s">
        <v>88</v>
      </c>
      <c r="H2452" s="2" t="s">
        <v>17</v>
      </c>
      <c r="I2452" s="4">
        <v>0.65000000000000013</v>
      </c>
      <c r="J2452" s="5">
        <v>5750</v>
      </c>
      <c r="K2452" s="6">
        <f t="shared" si="18"/>
        <v>3737.5000000000009</v>
      </c>
      <c r="L2452" s="6">
        <f t="shared" si="19"/>
        <v>1495.0000000000005</v>
      </c>
      <c r="M2452" s="7">
        <v>0.4</v>
      </c>
    </row>
    <row r="2453" spans="2:13" x14ac:dyDescent="0.2">
      <c r="B2453" s="2" t="s">
        <v>12</v>
      </c>
      <c r="C2453" s="2">
        <v>1185732</v>
      </c>
      <c r="D2453" s="3">
        <v>44539</v>
      </c>
      <c r="E2453" s="2" t="s">
        <v>43</v>
      </c>
      <c r="F2453" s="2" t="s">
        <v>87</v>
      </c>
      <c r="G2453" s="2" t="s">
        <v>88</v>
      </c>
      <c r="H2453" s="2" t="s">
        <v>18</v>
      </c>
      <c r="I2453" s="4">
        <v>0.65000000000000013</v>
      </c>
      <c r="J2453" s="5">
        <v>5250</v>
      </c>
      <c r="K2453" s="6">
        <f t="shared" si="18"/>
        <v>3412.5000000000009</v>
      </c>
      <c r="L2453" s="6">
        <f t="shared" si="19"/>
        <v>1365.0000000000005</v>
      </c>
      <c r="M2453" s="7">
        <v>0.4</v>
      </c>
    </row>
    <row r="2454" spans="2:13" x14ac:dyDescent="0.2">
      <c r="B2454" s="2" t="s">
        <v>12</v>
      </c>
      <c r="C2454" s="2">
        <v>1185732</v>
      </c>
      <c r="D2454" s="3">
        <v>44539</v>
      </c>
      <c r="E2454" s="2" t="s">
        <v>43</v>
      </c>
      <c r="F2454" s="2" t="s">
        <v>87</v>
      </c>
      <c r="G2454" s="2" t="s">
        <v>88</v>
      </c>
      <c r="H2454" s="2" t="s">
        <v>19</v>
      </c>
      <c r="I2454" s="4">
        <v>0.75000000000000011</v>
      </c>
      <c r="J2454" s="5">
        <v>5250</v>
      </c>
      <c r="K2454" s="6">
        <f t="shared" si="18"/>
        <v>3937.5000000000005</v>
      </c>
      <c r="L2454" s="6">
        <f t="shared" si="19"/>
        <v>1378.125</v>
      </c>
      <c r="M2454" s="7">
        <v>0.35</v>
      </c>
    </row>
    <row r="2455" spans="2:13" x14ac:dyDescent="0.2">
      <c r="B2455" s="2" t="s">
        <v>12</v>
      </c>
      <c r="C2455" s="2">
        <v>1185732</v>
      </c>
      <c r="D2455" s="3">
        <v>44539</v>
      </c>
      <c r="E2455" s="2" t="s">
        <v>43</v>
      </c>
      <c r="F2455" s="2" t="s">
        <v>87</v>
      </c>
      <c r="G2455" s="2" t="s">
        <v>88</v>
      </c>
      <c r="H2455" s="2" t="s">
        <v>20</v>
      </c>
      <c r="I2455" s="4">
        <v>0.8</v>
      </c>
      <c r="J2455" s="5">
        <v>6250</v>
      </c>
      <c r="K2455" s="6">
        <f t="shared" si="18"/>
        <v>5000</v>
      </c>
      <c r="L2455" s="6">
        <f t="shared" si="19"/>
        <v>2500</v>
      </c>
      <c r="M2455" s="7">
        <v>0.5</v>
      </c>
    </row>
    <row r="2456" spans="2:13" x14ac:dyDescent="0.2">
      <c r="B2456" s="2" t="s">
        <v>12</v>
      </c>
      <c r="C2456" s="2">
        <v>1185732</v>
      </c>
      <c r="D2456" s="3">
        <v>44218</v>
      </c>
      <c r="E2456" s="2" t="s">
        <v>31</v>
      </c>
      <c r="F2456" s="2" t="s">
        <v>89</v>
      </c>
      <c r="G2456" s="2" t="s">
        <v>90</v>
      </c>
      <c r="H2456" s="2" t="s">
        <v>15</v>
      </c>
      <c r="I2456" s="4">
        <v>0.4</v>
      </c>
      <c r="J2456" s="5">
        <v>5000</v>
      </c>
      <c r="K2456" s="6">
        <f t="shared" si="18"/>
        <v>2000</v>
      </c>
      <c r="L2456" s="6">
        <f t="shared" si="19"/>
        <v>800</v>
      </c>
      <c r="M2456" s="7">
        <v>0.4</v>
      </c>
    </row>
    <row r="2457" spans="2:13" x14ac:dyDescent="0.2">
      <c r="B2457" s="2" t="s">
        <v>12</v>
      </c>
      <c r="C2457" s="2">
        <v>1185732</v>
      </c>
      <c r="D2457" s="3">
        <v>44218</v>
      </c>
      <c r="E2457" s="2" t="s">
        <v>31</v>
      </c>
      <c r="F2457" s="2" t="s">
        <v>89</v>
      </c>
      <c r="G2457" s="2" t="s">
        <v>90</v>
      </c>
      <c r="H2457" s="2" t="s">
        <v>16</v>
      </c>
      <c r="I2457" s="4">
        <v>0.4</v>
      </c>
      <c r="J2457" s="5">
        <v>3000</v>
      </c>
      <c r="K2457" s="6">
        <f t="shared" si="18"/>
        <v>1200</v>
      </c>
      <c r="L2457" s="6">
        <f t="shared" si="19"/>
        <v>420</v>
      </c>
      <c r="M2457" s="7">
        <v>0.35</v>
      </c>
    </row>
    <row r="2458" spans="2:13" x14ac:dyDescent="0.2">
      <c r="B2458" s="2" t="s">
        <v>12</v>
      </c>
      <c r="C2458" s="2">
        <v>1185732</v>
      </c>
      <c r="D2458" s="3">
        <v>44218</v>
      </c>
      <c r="E2458" s="2" t="s">
        <v>31</v>
      </c>
      <c r="F2458" s="2" t="s">
        <v>89</v>
      </c>
      <c r="G2458" s="2" t="s">
        <v>90</v>
      </c>
      <c r="H2458" s="2" t="s">
        <v>17</v>
      </c>
      <c r="I2458" s="4">
        <v>0.30000000000000004</v>
      </c>
      <c r="J2458" s="5">
        <v>3000</v>
      </c>
      <c r="K2458" s="6">
        <f t="shared" si="18"/>
        <v>900.00000000000011</v>
      </c>
      <c r="L2458" s="6">
        <f t="shared" si="19"/>
        <v>360.00000000000006</v>
      </c>
      <c r="M2458" s="7">
        <v>0.4</v>
      </c>
    </row>
    <row r="2459" spans="2:13" x14ac:dyDescent="0.2">
      <c r="B2459" s="2" t="s">
        <v>12</v>
      </c>
      <c r="C2459" s="2">
        <v>1185732</v>
      </c>
      <c r="D2459" s="3">
        <v>44218</v>
      </c>
      <c r="E2459" s="2" t="s">
        <v>31</v>
      </c>
      <c r="F2459" s="2" t="s">
        <v>89</v>
      </c>
      <c r="G2459" s="2" t="s">
        <v>90</v>
      </c>
      <c r="H2459" s="2" t="s">
        <v>18</v>
      </c>
      <c r="I2459" s="4">
        <v>0.35000000000000003</v>
      </c>
      <c r="J2459" s="5">
        <v>1500</v>
      </c>
      <c r="K2459" s="6">
        <f t="shared" si="18"/>
        <v>525</v>
      </c>
      <c r="L2459" s="6">
        <f t="shared" si="19"/>
        <v>210</v>
      </c>
      <c r="M2459" s="7">
        <v>0.4</v>
      </c>
    </row>
    <row r="2460" spans="2:13" x14ac:dyDescent="0.2">
      <c r="B2460" s="2" t="s">
        <v>12</v>
      </c>
      <c r="C2460" s="2">
        <v>1185732</v>
      </c>
      <c r="D2460" s="3">
        <v>44218</v>
      </c>
      <c r="E2460" s="2" t="s">
        <v>31</v>
      </c>
      <c r="F2460" s="2" t="s">
        <v>89</v>
      </c>
      <c r="G2460" s="2" t="s">
        <v>90</v>
      </c>
      <c r="H2460" s="2" t="s">
        <v>19</v>
      </c>
      <c r="I2460" s="4">
        <v>0.49999999999999994</v>
      </c>
      <c r="J2460" s="5">
        <v>2000</v>
      </c>
      <c r="K2460" s="6">
        <f t="shared" si="18"/>
        <v>999.99999999999989</v>
      </c>
      <c r="L2460" s="6">
        <f t="shared" si="19"/>
        <v>349.99999999999994</v>
      </c>
      <c r="M2460" s="7">
        <v>0.35</v>
      </c>
    </row>
    <row r="2461" spans="2:13" x14ac:dyDescent="0.2">
      <c r="B2461" s="2" t="s">
        <v>12</v>
      </c>
      <c r="C2461" s="2">
        <v>1185732</v>
      </c>
      <c r="D2461" s="3">
        <v>44218</v>
      </c>
      <c r="E2461" s="2" t="s">
        <v>31</v>
      </c>
      <c r="F2461" s="2" t="s">
        <v>89</v>
      </c>
      <c r="G2461" s="2" t="s">
        <v>90</v>
      </c>
      <c r="H2461" s="2" t="s">
        <v>20</v>
      </c>
      <c r="I2461" s="4">
        <v>0.4</v>
      </c>
      <c r="J2461" s="5">
        <v>3000</v>
      </c>
      <c r="K2461" s="6">
        <f t="shared" si="18"/>
        <v>1200</v>
      </c>
      <c r="L2461" s="6">
        <f t="shared" si="19"/>
        <v>480</v>
      </c>
      <c r="M2461" s="7">
        <v>0.4</v>
      </c>
    </row>
    <row r="2462" spans="2:13" x14ac:dyDescent="0.2">
      <c r="B2462" s="2" t="s">
        <v>12</v>
      </c>
      <c r="C2462" s="2">
        <v>1185732</v>
      </c>
      <c r="D2462" s="3">
        <v>44249</v>
      </c>
      <c r="E2462" s="2" t="s">
        <v>31</v>
      </c>
      <c r="F2462" s="2" t="s">
        <v>89</v>
      </c>
      <c r="G2462" s="2" t="s">
        <v>90</v>
      </c>
      <c r="H2462" s="2" t="s">
        <v>15</v>
      </c>
      <c r="I2462" s="4">
        <v>0.4</v>
      </c>
      <c r="J2462" s="5">
        <v>5500</v>
      </c>
      <c r="K2462" s="6">
        <f t="shared" si="18"/>
        <v>2200</v>
      </c>
      <c r="L2462" s="6">
        <f t="shared" si="19"/>
        <v>880</v>
      </c>
      <c r="M2462" s="7">
        <v>0.4</v>
      </c>
    </row>
    <row r="2463" spans="2:13" x14ac:dyDescent="0.2">
      <c r="B2463" s="2" t="s">
        <v>12</v>
      </c>
      <c r="C2463" s="2">
        <v>1185732</v>
      </c>
      <c r="D2463" s="3">
        <v>44249</v>
      </c>
      <c r="E2463" s="2" t="s">
        <v>31</v>
      </c>
      <c r="F2463" s="2" t="s">
        <v>89</v>
      </c>
      <c r="G2463" s="2" t="s">
        <v>90</v>
      </c>
      <c r="H2463" s="2" t="s">
        <v>16</v>
      </c>
      <c r="I2463" s="4">
        <v>0.4</v>
      </c>
      <c r="J2463" s="5">
        <v>2000</v>
      </c>
      <c r="K2463" s="6">
        <f t="shared" si="18"/>
        <v>800</v>
      </c>
      <c r="L2463" s="6">
        <f t="shared" si="19"/>
        <v>280</v>
      </c>
      <c r="M2463" s="7">
        <v>0.35</v>
      </c>
    </row>
    <row r="2464" spans="2:13" x14ac:dyDescent="0.2">
      <c r="B2464" s="2" t="s">
        <v>12</v>
      </c>
      <c r="C2464" s="2">
        <v>1185732</v>
      </c>
      <c r="D2464" s="3">
        <v>44249</v>
      </c>
      <c r="E2464" s="2" t="s">
        <v>31</v>
      </c>
      <c r="F2464" s="2" t="s">
        <v>89</v>
      </c>
      <c r="G2464" s="2" t="s">
        <v>90</v>
      </c>
      <c r="H2464" s="2" t="s">
        <v>17</v>
      </c>
      <c r="I2464" s="4">
        <v>0.30000000000000004</v>
      </c>
      <c r="J2464" s="5">
        <v>2500</v>
      </c>
      <c r="K2464" s="6">
        <f t="shared" si="18"/>
        <v>750.00000000000011</v>
      </c>
      <c r="L2464" s="6">
        <f t="shared" si="19"/>
        <v>300.00000000000006</v>
      </c>
      <c r="M2464" s="7">
        <v>0.4</v>
      </c>
    </row>
    <row r="2465" spans="2:13" x14ac:dyDescent="0.2">
      <c r="B2465" s="2" t="s">
        <v>12</v>
      </c>
      <c r="C2465" s="2">
        <v>1185732</v>
      </c>
      <c r="D2465" s="3">
        <v>44249</v>
      </c>
      <c r="E2465" s="2" t="s">
        <v>31</v>
      </c>
      <c r="F2465" s="2" t="s">
        <v>89</v>
      </c>
      <c r="G2465" s="2" t="s">
        <v>90</v>
      </c>
      <c r="H2465" s="2" t="s">
        <v>18</v>
      </c>
      <c r="I2465" s="4">
        <v>0.35000000000000003</v>
      </c>
      <c r="J2465" s="5">
        <v>1250</v>
      </c>
      <c r="K2465" s="6">
        <f t="shared" si="18"/>
        <v>437.50000000000006</v>
      </c>
      <c r="L2465" s="6">
        <f t="shared" si="19"/>
        <v>175.00000000000003</v>
      </c>
      <c r="M2465" s="7">
        <v>0.4</v>
      </c>
    </row>
    <row r="2466" spans="2:13" x14ac:dyDescent="0.2">
      <c r="B2466" s="2" t="s">
        <v>12</v>
      </c>
      <c r="C2466" s="2">
        <v>1185732</v>
      </c>
      <c r="D2466" s="3">
        <v>44249</v>
      </c>
      <c r="E2466" s="2" t="s">
        <v>31</v>
      </c>
      <c r="F2466" s="2" t="s">
        <v>89</v>
      </c>
      <c r="G2466" s="2" t="s">
        <v>90</v>
      </c>
      <c r="H2466" s="2" t="s">
        <v>19</v>
      </c>
      <c r="I2466" s="4">
        <v>0.49999999999999994</v>
      </c>
      <c r="J2466" s="5">
        <v>2000</v>
      </c>
      <c r="K2466" s="6">
        <f t="shared" si="18"/>
        <v>999.99999999999989</v>
      </c>
      <c r="L2466" s="6">
        <f t="shared" si="19"/>
        <v>349.99999999999994</v>
      </c>
      <c r="M2466" s="7">
        <v>0.35</v>
      </c>
    </row>
    <row r="2467" spans="2:13" x14ac:dyDescent="0.2">
      <c r="B2467" s="2" t="s">
        <v>12</v>
      </c>
      <c r="C2467" s="2">
        <v>1185732</v>
      </c>
      <c r="D2467" s="3">
        <v>44249</v>
      </c>
      <c r="E2467" s="2" t="s">
        <v>31</v>
      </c>
      <c r="F2467" s="2" t="s">
        <v>89</v>
      </c>
      <c r="G2467" s="2" t="s">
        <v>90</v>
      </c>
      <c r="H2467" s="2" t="s">
        <v>20</v>
      </c>
      <c r="I2467" s="4">
        <v>0.4</v>
      </c>
      <c r="J2467" s="5">
        <v>3000</v>
      </c>
      <c r="K2467" s="6">
        <f t="shared" si="18"/>
        <v>1200</v>
      </c>
      <c r="L2467" s="6">
        <f t="shared" si="19"/>
        <v>480</v>
      </c>
      <c r="M2467" s="7">
        <v>0.4</v>
      </c>
    </row>
    <row r="2468" spans="2:13" x14ac:dyDescent="0.2">
      <c r="B2468" s="2" t="s">
        <v>12</v>
      </c>
      <c r="C2468" s="2">
        <v>1185732</v>
      </c>
      <c r="D2468" s="3">
        <v>44276</v>
      </c>
      <c r="E2468" s="2" t="s">
        <v>31</v>
      </c>
      <c r="F2468" s="2" t="s">
        <v>89</v>
      </c>
      <c r="G2468" s="2" t="s">
        <v>90</v>
      </c>
      <c r="H2468" s="2" t="s">
        <v>15</v>
      </c>
      <c r="I2468" s="4">
        <v>0.45</v>
      </c>
      <c r="J2468" s="5">
        <v>5200</v>
      </c>
      <c r="K2468" s="6">
        <f t="shared" si="18"/>
        <v>2340</v>
      </c>
      <c r="L2468" s="6">
        <f t="shared" si="19"/>
        <v>936</v>
      </c>
      <c r="M2468" s="7">
        <v>0.4</v>
      </c>
    </row>
    <row r="2469" spans="2:13" x14ac:dyDescent="0.2">
      <c r="B2469" s="2" t="s">
        <v>12</v>
      </c>
      <c r="C2469" s="2">
        <v>1185732</v>
      </c>
      <c r="D2469" s="3">
        <v>44276</v>
      </c>
      <c r="E2469" s="2" t="s">
        <v>31</v>
      </c>
      <c r="F2469" s="2" t="s">
        <v>89</v>
      </c>
      <c r="G2469" s="2" t="s">
        <v>90</v>
      </c>
      <c r="H2469" s="2" t="s">
        <v>16</v>
      </c>
      <c r="I2469" s="4">
        <v>0.45</v>
      </c>
      <c r="J2469" s="5">
        <v>2250</v>
      </c>
      <c r="K2469" s="6">
        <f t="shared" si="18"/>
        <v>1012.5</v>
      </c>
      <c r="L2469" s="6">
        <f t="shared" si="19"/>
        <v>354.375</v>
      </c>
      <c r="M2469" s="7">
        <v>0.35</v>
      </c>
    </row>
    <row r="2470" spans="2:13" x14ac:dyDescent="0.2">
      <c r="B2470" s="2" t="s">
        <v>12</v>
      </c>
      <c r="C2470" s="2">
        <v>1185732</v>
      </c>
      <c r="D2470" s="3">
        <v>44276</v>
      </c>
      <c r="E2470" s="2" t="s">
        <v>31</v>
      </c>
      <c r="F2470" s="2" t="s">
        <v>89</v>
      </c>
      <c r="G2470" s="2" t="s">
        <v>90</v>
      </c>
      <c r="H2470" s="2" t="s">
        <v>17</v>
      </c>
      <c r="I2470" s="4">
        <v>0.35000000000000003</v>
      </c>
      <c r="J2470" s="5">
        <v>2500</v>
      </c>
      <c r="K2470" s="6">
        <f t="shared" si="18"/>
        <v>875.00000000000011</v>
      </c>
      <c r="L2470" s="6">
        <f t="shared" si="19"/>
        <v>350.00000000000006</v>
      </c>
      <c r="M2470" s="7">
        <v>0.4</v>
      </c>
    </row>
    <row r="2471" spans="2:13" x14ac:dyDescent="0.2">
      <c r="B2471" s="2" t="s">
        <v>12</v>
      </c>
      <c r="C2471" s="2">
        <v>1185732</v>
      </c>
      <c r="D2471" s="3">
        <v>44276</v>
      </c>
      <c r="E2471" s="2" t="s">
        <v>31</v>
      </c>
      <c r="F2471" s="2" t="s">
        <v>89</v>
      </c>
      <c r="G2471" s="2" t="s">
        <v>90</v>
      </c>
      <c r="H2471" s="2" t="s">
        <v>18</v>
      </c>
      <c r="I2471" s="4">
        <v>0.4</v>
      </c>
      <c r="J2471" s="5">
        <v>1000</v>
      </c>
      <c r="K2471" s="6">
        <f t="shared" si="18"/>
        <v>400</v>
      </c>
      <c r="L2471" s="6">
        <f t="shared" si="19"/>
        <v>160</v>
      </c>
      <c r="M2471" s="7">
        <v>0.4</v>
      </c>
    </row>
    <row r="2472" spans="2:13" x14ac:dyDescent="0.2">
      <c r="B2472" s="2" t="s">
        <v>12</v>
      </c>
      <c r="C2472" s="2">
        <v>1185732</v>
      </c>
      <c r="D2472" s="3">
        <v>44276</v>
      </c>
      <c r="E2472" s="2" t="s">
        <v>31</v>
      </c>
      <c r="F2472" s="2" t="s">
        <v>89</v>
      </c>
      <c r="G2472" s="2" t="s">
        <v>90</v>
      </c>
      <c r="H2472" s="2" t="s">
        <v>19</v>
      </c>
      <c r="I2472" s="4">
        <v>0.54999999999999993</v>
      </c>
      <c r="J2472" s="5">
        <v>1500</v>
      </c>
      <c r="K2472" s="6">
        <f t="shared" si="18"/>
        <v>824.99999999999989</v>
      </c>
      <c r="L2472" s="6">
        <f t="shared" si="19"/>
        <v>288.74999999999994</v>
      </c>
      <c r="M2472" s="7">
        <v>0.35</v>
      </c>
    </row>
    <row r="2473" spans="2:13" x14ac:dyDescent="0.2">
      <c r="B2473" s="2" t="s">
        <v>12</v>
      </c>
      <c r="C2473" s="2">
        <v>1185732</v>
      </c>
      <c r="D2473" s="3">
        <v>44276</v>
      </c>
      <c r="E2473" s="2" t="s">
        <v>31</v>
      </c>
      <c r="F2473" s="2" t="s">
        <v>89</v>
      </c>
      <c r="G2473" s="2" t="s">
        <v>90</v>
      </c>
      <c r="H2473" s="2" t="s">
        <v>20</v>
      </c>
      <c r="I2473" s="4">
        <v>0.45</v>
      </c>
      <c r="J2473" s="5">
        <v>2500</v>
      </c>
      <c r="K2473" s="6">
        <f t="shared" si="18"/>
        <v>1125</v>
      </c>
      <c r="L2473" s="6">
        <f t="shared" si="19"/>
        <v>450</v>
      </c>
      <c r="M2473" s="7">
        <v>0.4</v>
      </c>
    </row>
    <row r="2474" spans="2:13" x14ac:dyDescent="0.2">
      <c r="B2474" s="2" t="s">
        <v>12</v>
      </c>
      <c r="C2474" s="2">
        <v>1185732</v>
      </c>
      <c r="D2474" s="3">
        <v>44308</v>
      </c>
      <c r="E2474" s="2" t="s">
        <v>31</v>
      </c>
      <c r="F2474" s="2" t="s">
        <v>89</v>
      </c>
      <c r="G2474" s="2" t="s">
        <v>90</v>
      </c>
      <c r="H2474" s="2" t="s">
        <v>15</v>
      </c>
      <c r="I2474" s="4">
        <v>0.45</v>
      </c>
      <c r="J2474" s="5">
        <v>4750</v>
      </c>
      <c r="K2474" s="6">
        <f t="shared" si="18"/>
        <v>2137.5</v>
      </c>
      <c r="L2474" s="6">
        <f t="shared" si="19"/>
        <v>855</v>
      </c>
      <c r="M2474" s="7">
        <v>0.4</v>
      </c>
    </row>
    <row r="2475" spans="2:13" x14ac:dyDescent="0.2">
      <c r="B2475" s="2" t="s">
        <v>12</v>
      </c>
      <c r="C2475" s="2">
        <v>1185732</v>
      </c>
      <c r="D2475" s="3">
        <v>44308</v>
      </c>
      <c r="E2475" s="2" t="s">
        <v>31</v>
      </c>
      <c r="F2475" s="2" t="s">
        <v>89</v>
      </c>
      <c r="G2475" s="2" t="s">
        <v>90</v>
      </c>
      <c r="H2475" s="2" t="s">
        <v>16</v>
      </c>
      <c r="I2475" s="4">
        <v>0.45</v>
      </c>
      <c r="J2475" s="5">
        <v>1750</v>
      </c>
      <c r="K2475" s="6">
        <f t="shared" si="18"/>
        <v>787.5</v>
      </c>
      <c r="L2475" s="6">
        <f t="shared" si="19"/>
        <v>275.625</v>
      </c>
      <c r="M2475" s="7">
        <v>0.35</v>
      </c>
    </row>
    <row r="2476" spans="2:13" x14ac:dyDescent="0.2">
      <c r="B2476" s="2" t="s">
        <v>12</v>
      </c>
      <c r="C2476" s="2">
        <v>1185732</v>
      </c>
      <c r="D2476" s="3">
        <v>44308</v>
      </c>
      <c r="E2476" s="2" t="s">
        <v>31</v>
      </c>
      <c r="F2476" s="2" t="s">
        <v>89</v>
      </c>
      <c r="G2476" s="2" t="s">
        <v>90</v>
      </c>
      <c r="H2476" s="2" t="s">
        <v>17</v>
      </c>
      <c r="I2476" s="4">
        <v>0.4</v>
      </c>
      <c r="J2476" s="5">
        <v>1750</v>
      </c>
      <c r="K2476" s="6">
        <f t="shared" si="18"/>
        <v>700</v>
      </c>
      <c r="L2476" s="6">
        <f t="shared" si="19"/>
        <v>280</v>
      </c>
      <c r="M2476" s="7">
        <v>0.4</v>
      </c>
    </row>
    <row r="2477" spans="2:13" x14ac:dyDescent="0.2">
      <c r="B2477" s="2" t="s">
        <v>12</v>
      </c>
      <c r="C2477" s="2">
        <v>1185732</v>
      </c>
      <c r="D2477" s="3">
        <v>44308</v>
      </c>
      <c r="E2477" s="2" t="s">
        <v>31</v>
      </c>
      <c r="F2477" s="2" t="s">
        <v>89</v>
      </c>
      <c r="G2477" s="2" t="s">
        <v>90</v>
      </c>
      <c r="H2477" s="2" t="s">
        <v>18</v>
      </c>
      <c r="I2477" s="4">
        <v>0.45</v>
      </c>
      <c r="J2477" s="5">
        <v>1000</v>
      </c>
      <c r="K2477" s="6">
        <f t="shared" si="18"/>
        <v>450</v>
      </c>
      <c r="L2477" s="6">
        <f t="shared" si="19"/>
        <v>180</v>
      </c>
      <c r="M2477" s="7">
        <v>0.4</v>
      </c>
    </row>
    <row r="2478" spans="2:13" x14ac:dyDescent="0.2">
      <c r="B2478" s="2" t="s">
        <v>12</v>
      </c>
      <c r="C2478" s="2">
        <v>1185732</v>
      </c>
      <c r="D2478" s="3">
        <v>44308</v>
      </c>
      <c r="E2478" s="2" t="s">
        <v>31</v>
      </c>
      <c r="F2478" s="2" t="s">
        <v>89</v>
      </c>
      <c r="G2478" s="2" t="s">
        <v>90</v>
      </c>
      <c r="H2478" s="2" t="s">
        <v>19</v>
      </c>
      <c r="I2478" s="4">
        <v>0.5</v>
      </c>
      <c r="J2478" s="5">
        <v>1250</v>
      </c>
      <c r="K2478" s="6">
        <f t="shared" si="18"/>
        <v>625</v>
      </c>
      <c r="L2478" s="6">
        <f t="shared" si="19"/>
        <v>218.75</v>
      </c>
      <c r="M2478" s="7">
        <v>0.35</v>
      </c>
    </row>
    <row r="2479" spans="2:13" x14ac:dyDescent="0.2">
      <c r="B2479" s="2" t="s">
        <v>12</v>
      </c>
      <c r="C2479" s="2">
        <v>1185732</v>
      </c>
      <c r="D2479" s="3">
        <v>44308</v>
      </c>
      <c r="E2479" s="2" t="s">
        <v>31</v>
      </c>
      <c r="F2479" s="2" t="s">
        <v>89</v>
      </c>
      <c r="G2479" s="2" t="s">
        <v>90</v>
      </c>
      <c r="H2479" s="2" t="s">
        <v>20</v>
      </c>
      <c r="I2479" s="4">
        <v>0.4</v>
      </c>
      <c r="J2479" s="5">
        <v>2500</v>
      </c>
      <c r="K2479" s="6">
        <f t="shared" si="18"/>
        <v>1000</v>
      </c>
      <c r="L2479" s="6">
        <f t="shared" si="19"/>
        <v>400</v>
      </c>
      <c r="M2479" s="7">
        <v>0.4</v>
      </c>
    </row>
    <row r="2480" spans="2:13" x14ac:dyDescent="0.2">
      <c r="B2480" s="2" t="s">
        <v>12</v>
      </c>
      <c r="C2480" s="2">
        <v>1185732</v>
      </c>
      <c r="D2480" s="3">
        <v>44339</v>
      </c>
      <c r="E2480" s="2" t="s">
        <v>31</v>
      </c>
      <c r="F2480" s="2" t="s">
        <v>89</v>
      </c>
      <c r="G2480" s="2" t="s">
        <v>90</v>
      </c>
      <c r="H2480" s="2" t="s">
        <v>15</v>
      </c>
      <c r="I2480" s="4">
        <v>0.5</v>
      </c>
      <c r="J2480" s="5">
        <v>5200</v>
      </c>
      <c r="K2480" s="6">
        <f t="shared" si="18"/>
        <v>2600</v>
      </c>
      <c r="L2480" s="6">
        <f t="shared" si="19"/>
        <v>1040</v>
      </c>
      <c r="M2480" s="7">
        <v>0.4</v>
      </c>
    </row>
    <row r="2481" spans="2:13" x14ac:dyDescent="0.2">
      <c r="B2481" s="2" t="s">
        <v>12</v>
      </c>
      <c r="C2481" s="2">
        <v>1185732</v>
      </c>
      <c r="D2481" s="3">
        <v>44339</v>
      </c>
      <c r="E2481" s="2" t="s">
        <v>31</v>
      </c>
      <c r="F2481" s="2" t="s">
        <v>89</v>
      </c>
      <c r="G2481" s="2" t="s">
        <v>90</v>
      </c>
      <c r="H2481" s="2" t="s">
        <v>16</v>
      </c>
      <c r="I2481" s="4">
        <v>0.45000000000000007</v>
      </c>
      <c r="J2481" s="5">
        <v>2250</v>
      </c>
      <c r="K2481" s="6">
        <f t="shared" si="18"/>
        <v>1012.5000000000001</v>
      </c>
      <c r="L2481" s="6">
        <f t="shared" si="19"/>
        <v>354.375</v>
      </c>
      <c r="M2481" s="7">
        <v>0.35</v>
      </c>
    </row>
    <row r="2482" spans="2:13" x14ac:dyDescent="0.2">
      <c r="B2482" s="2" t="s">
        <v>12</v>
      </c>
      <c r="C2482" s="2">
        <v>1185732</v>
      </c>
      <c r="D2482" s="3">
        <v>44339</v>
      </c>
      <c r="E2482" s="2" t="s">
        <v>31</v>
      </c>
      <c r="F2482" s="2" t="s">
        <v>89</v>
      </c>
      <c r="G2482" s="2" t="s">
        <v>90</v>
      </c>
      <c r="H2482" s="2" t="s">
        <v>17</v>
      </c>
      <c r="I2482" s="4">
        <v>0.4</v>
      </c>
      <c r="J2482" s="5">
        <v>2000</v>
      </c>
      <c r="K2482" s="6">
        <f t="shared" si="18"/>
        <v>800</v>
      </c>
      <c r="L2482" s="6">
        <f t="shared" si="19"/>
        <v>320</v>
      </c>
      <c r="M2482" s="7">
        <v>0.4</v>
      </c>
    </row>
    <row r="2483" spans="2:13" x14ac:dyDescent="0.2">
      <c r="B2483" s="2" t="s">
        <v>12</v>
      </c>
      <c r="C2483" s="2">
        <v>1185732</v>
      </c>
      <c r="D2483" s="3">
        <v>44339</v>
      </c>
      <c r="E2483" s="2" t="s">
        <v>31</v>
      </c>
      <c r="F2483" s="2" t="s">
        <v>89</v>
      </c>
      <c r="G2483" s="2" t="s">
        <v>90</v>
      </c>
      <c r="H2483" s="2" t="s">
        <v>18</v>
      </c>
      <c r="I2483" s="4">
        <v>0.4</v>
      </c>
      <c r="J2483" s="5">
        <v>1250</v>
      </c>
      <c r="K2483" s="6">
        <f t="shared" si="18"/>
        <v>500</v>
      </c>
      <c r="L2483" s="6">
        <f t="shared" si="19"/>
        <v>200</v>
      </c>
      <c r="M2483" s="7">
        <v>0.4</v>
      </c>
    </row>
    <row r="2484" spans="2:13" x14ac:dyDescent="0.2">
      <c r="B2484" s="2" t="s">
        <v>12</v>
      </c>
      <c r="C2484" s="2">
        <v>1185732</v>
      </c>
      <c r="D2484" s="3">
        <v>44339</v>
      </c>
      <c r="E2484" s="2" t="s">
        <v>31</v>
      </c>
      <c r="F2484" s="2" t="s">
        <v>89</v>
      </c>
      <c r="G2484" s="2" t="s">
        <v>90</v>
      </c>
      <c r="H2484" s="2" t="s">
        <v>19</v>
      </c>
      <c r="I2484" s="4">
        <v>0.5</v>
      </c>
      <c r="J2484" s="5">
        <v>1500</v>
      </c>
      <c r="K2484" s="6">
        <f t="shared" si="18"/>
        <v>750</v>
      </c>
      <c r="L2484" s="6">
        <f t="shared" si="19"/>
        <v>262.5</v>
      </c>
      <c r="M2484" s="7">
        <v>0.35</v>
      </c>
    </row>
    <row r="2485" spans="2:13" x14ac:dyDescent="0.2">
      <c r="B2485" s="2" t="s">
        <v>12</v>
      </c>
      <c r="C2485" s="2">
        <v>1185732</v>
      </c>
      <c r="D2485" s="3">
        <v>44339</v>
      </c>
      <c r="E2485" s="2" t="s">
        <v>31</v>
      </c>
      <c r="F2485" s="2" t="s">
        <v>89</v>
      </c>
      <c r="G2485" s="2" t="s">
        <v>90</v>
      </c>
      <c r="H2485" s="2" t="s">
        <v>20</v>
      </c>
      <c r="I2485" s="4">
        <v>0.55000000000000004</v>
      </c>
      <c r="J2485" s="5">
        <v>2750</v>
      </c>
      <c r="K2485" s="6">
        <f t="shared" si="18"/>
        <v>1512.5000000000002</v>
      </c>
      <c r="L2485" s="6">
        <f t="shared" si="19"/>
        <v>605.00000000000011</v>
      </c>
      <c r="M2485" s="7">
        <v>0.4</v>
      </c>
    </row>
    <row r="2486" spans="2:13" x14ac:dyDescent="0.2">
      <c r="B2486" s="2" t="s">
        <v>12</v>
      </c>
      <c r="C2486" s="2">
        <v>1185732</v>
      </c>
      <c r="D2486" s="3">
        <v>44369</v>
      </c>
      <c r="E2486" s="2" t="s">
        <v>31</v>
      </c>
      <c r="F2486" s="2" t="s">
        <v>89</v>
      </c>
      <c r="G2486" s="2" t="s">
        <v>90</v>
      </c>
      <c r="H2486" s="2" t="s">
        <v>15</v>
      </c>
      <c r="I2486" s="4">
        <v>0.4</v>
      </c>
      <c r="J2486" s="5">
        <v>5250</v>
      </c>
      <c r="K2486" s="6">
        <f t="shared" si="18"/>
        <v>2100</v>
      </c>
      <c r="L2486" s="6">
        <f t="shared" si="19"/>
        <v>840</v>
      </c>
      <c r="M2486" s="7">
        <v>0.4</v>
      </c>
    </row>
    <row r="2487" spans="2:13" x14ac:dyDescent="0.2">
      <c r="B2487" s="2" t="s">
        <v>12</v>
      </c>
      <c r="C2487" s="2">
        <v>1185732</v>
      </c>
      <c r="D2487" s="3">
        <v>44369</v>
      </c>
      <c r="E2487" s="2" t="s">
        <v>31</v>
      </c>
      <c r="F2487" s="2" t="s">
        <v>89</v>
      </c>
      <c r="G2487" s="2" t="s">
        <v>90</v>
      </c>
      <c r="H2487" s="2" t="s">
        <v>16</v>
      </c>
      <c r="I2487" s="4">
        <v>0.35000000000000009</v>
      </c>
      <c r="J2487" s="5">
        <v>2750</v>
      </c>
      <c r="K2487" s="6">
        <f t="shared" si="18"/>
        <v>962.50000000000023</v>
      </c>
      <c r="L2487" s="6">
        <f t="shared" si="19"/>
        <v>336.87500000000006</v>
      </c>
      <c r="M2487" s="7">
        <v>0.35</v>
      </c>
    </row>
    <row r="2488" spans="2:13" x14ac:dyDescent="0.2">
      <c r="B2488" s="2" t="s">
        <v>12</v>
      </c>
      <c r="C2488" s="2">
        <v>1185732</v>
      </c>
      <c r="D2488" s="3">
        <v>44369</v>
      </c>
      <c r="E2488" s="2" t="s">
        <v>31</v>
      </c>
      <c r="F2488" s="2" t="s">
        <v>89</v>
      </c>
      <c r="G2488" s="2" t="s">
        <v>90</v>
      </c>
      <c r="H2488" s="2" t="s">
        <v>17</v>
      </c>
      <c r="I2488" s="4">
        <v>0.30000000000000004</v>
      </c>
      <c r="J2488" s="5">
        <v>2250</v>
      </c>
      <c r="K2488" s="6">
        <f t="shared" si="18"/>
        <v>675.00000000000011</v>
      </c>
      <c r="L2488" s="6">
        <f t="shared" si="19"/>
        <v>270.00000000000006</v>
      </c>
      <c r="M2488" s="7">
        <v>0.4</v>
      </c>
    </row>
    <row r="2489" spans="2:13" x14ac:dyDescent="0.2">
      <c r="B2489" s="2" t="s">
        <v>12</v>
      </c>
      <c r="C2489" s="2">
        <v>1185732</v>
      </c>
      <c r="D2489" s="3">
        <v>44369</v>
      </c>
      <c r="E2489" s="2" t="s">
        <v>31</v>
      </c>
      <c r="F2489" s="2" t="s">
        <v>89</v>
      </c>
      <c r="G2489" s="2" t="s">
        <v>90</v>
      </c>
      <c r="H2489" s="2" t="s">
        <v>18</v>
      </c>
      <c r="I2489" s="4">
        <v>0.30000000000000004</v>
      </c>
      <c r="J2489" s="5">
        <v>2000</v>
      </c>
      <c r="K2489" s="6">
        <f t="shared" si="18"/>
        <v>600.00000000000011</v>
      </c>
      <c r="L2489" s="6">
        <f t="shared" si="19"/>
        <v>240.00000000000006</v>
      </c>
      <c r="M2489" s="7">
        <v>0.4</v>
      </c>
    </row>
    <row r="2490" spans="2:13" x14ac:dyDescent="0.2">
      <c r="B2490" s="2" t="s">
        <v>12</v>
      </c>
      <c r="C2490" s="2">
        <v>1185732</v>
      </c>
      <c r="D2490" s="3">
        <v>44369</v>
      </c>
      <c r="E2490" s="2" t="s">
        <v>31</v>
      </c>
      <c r="F2490" s="2" t="s">
        <v>89</v>
      </c>
      <c r="G2490" s="2" t="s">
        <v>90</v>
      </c>
      <c r="H2490" s="2" t="s">
        <v>19</v>
      </c>
      <c r="I2490" s="4">
        <v>0.5</v>
      </c>
      <c r="J2490" s="5">
        <v>2000</v>
      </c>
      <c r="K2490" s="6">
        <f t="shared" si="18"/>
        <v>1000</v>
      </c>
      <c r="L2490" s="6">
        <f t="shared" si="19"/>
        <v>350</v>
      </c>
      <c r="M2490" s="7">
        <v>0.35</v>
      </c>
    </row>
    <row r="2491" spans="2:13" x14ac:dyDescent="0.2">
      <c r="B2491" s="2" t="s">
        <v>12</v>
      </c>
      <c r="C2491" s="2">
        <v>1185732</v>
      </c>
      <c r="D2491" s="3">
        <v>44369</v>
      </c>
      <c r="E2491" s="2" t="s">
        <v>31</v>
      </c>
      <c r="F2491" s="2" t="s">
        <v>89</v>
      </c>
      <c r="G2491" s="2" t="s">
        <v>90</v>
      </c>
      <c r="H2491" s="2" t="s">
        <v>20</v>
      </c>
      <c r="I2491" s="4">
        <v>0.55000000000000004</v>
      </c>
      <c r="J2491" s="5">
        <v>3750</v>
      </c>
      <c r="K2491" s="6">
        <f t="shared" si="18"/>
        <v>2062.5</v>
      </c>
      <c r="L2491" s="6">
        <f t="shared" si="19"/>
        <v>825</v>
      </c>
      <c r="M2491" s="7">
        <v>0.4</v>
      </c>
    </row>
    <row r="2492" spans="2:13" x14ac:dyDescent="0.2">
      <c r="B2492" s="2" t="s">
        <v>12</v>
      </c>
      <c r="C2492" s="2">
        <v>1185732</v>
      </c>
      <c r="D2492" s="3">
        <v>44398</v>
      </c>
      <c r="E2492" s="2" t="s">
        <v>31</v>
      </c>
      <c r="F2492" s="2" t="s">
        <v>89</v>
      </c>
      <c r="G2492" s="2" t="s">
        <v>90</v>
      </c>
      <c r="H2492" s="2" t="s">
        <v>15</v>
      </c>
      <c r="I2492" s="4">
        <v>0.5</v>
      </c>
      <c r="J2492" s="5">
        <v>6000</v>
      </c>
      <c r="K2492" s="6">
        <f t="shared" si="18"/>
        <v>3000</v>
      </c>
      <c r="L2492" s="6">
        <f t="shared" si="19"/>
        <v>1200</v>
      </c>
      <c r="M2492" s="7">
        <v>0.4</v>
      </c>
    </row>
    <row r="2493" spans="2:13" x14ac:dyDescent="0.2">
      <c r="B2493" s="2" t="s">
        <v>12</v>
      </c>
      <c r="C2493" s="2">
        <v>1185732</v>
      </c>
      <c r="D2493" s="3">
        <v>44398</v>
      </c>
      <c r="E2493" s="2" t="s">
        <v>31</v>
      </c>
      <c r="F2493" s="2" t="s">
        <v>89</v>
      </c>
      <c r="G2493" s="2" t="s">
        <v>90</v>
      </c>
      <c r="H2493" s="2" t="s">
        <v>16</v>
      </c>
      <c r="I2493" s="4">
        <v>0.45000000000000007</v>
      </c>
      <c r="J2493" s="5">
        <v>3500</v>
      </c>
      <c r="K2493" s="6">
        <f t="shared" si="18"/>
        <v>1575.0000000000002</v>
      </c>
      <c r="L2493" s="6">
        <f t="shared" si="19"/>
        <v>551.25</v>
      </c>
      <c r="M2493" s="7">
        <v>0.35</v>
      </c>
    </row>
    <row r="2494" spans="2:13" x14ac:dyDescent="0.2">
      <c r="B2494" s="2" t="s">
        <v>12</v>
      </c>
      <c r="C2494" s="2">
        <v>1185732</v>
      </c>
      <c r="D2494" s="3">
        <v>44398</v>
      </c>
      <c r="E2494" s="2" t="s">
        <v>31</v>
      </c>
      <c r="F2494" s="2" t="s">
        <v>89</v>
      </c>
      <c r="G2494" s="2" t="s">
        <v>90</v>
      </c>
      <c r="H2494" s="2" t="s">
        <v>17</v>
      </c>
      <c r="I2494" s="4">
        <v>0.4</v>
      </c>
      <c r="J2494" s="5">
        <v>2750</v>
      </c>
      <c r="K2494" s="6">
        <f t="shared" si="18"/>
        <v>1100</v>
      </c>
      <c r="L2494" s="6">
        <f t="shared" si="19"/>
        <v>440</v>
      </c>
      <c r="M2494" s="7">
        <v>0.4</v>
      </c>
    </row>
    <row r="2495" spans="2:13" x14ac:dyDescent="0.2">
      <c r="B2495" s="2" t="s">
        <v>12</v>
      </c>
      <c r="C2495" s="2">
        <v>1185732</v>
      </c>
      <c r="D2495" s="3">
        <v>44398</v>
      </c>
      <c r="E2495" s="2" t="s">
        <v>31</v>
      </c>
      <c r="F2495" s="2" t="s">
        <v>89</v>
      </c>
      <c r="G2495" s="2" t="s">
        <v>90</v>
      </c>
      <c r="H2495" s="2" t="s">
        <v>18</v>
      </c>
      <c r="I2495" s="4">
        <v>0.4</v>
      </c>
      <c r="J2495" s="5">
        <v>2250</v>
      </c>
      <c r="K2495" s="6">
        <f t="shared" si="18"/>
        <v>900</v>
      </c>
      <c r="L2495" s="6">
        <f t="shared" si="19"/>
        <v>360</v>
      </c>
      <c r="M2495" s="7">
        <v>0.4</v>
      </c>
    </row>
    <row r="2496" spans="2:13" x14ac:dyDescent="0.2">
      <c r="B2496" s="2" t="s">
        <v>12</v>
      </c>
      <c r="C2496" s="2">
        <v>1185732</v>
      </c>
      <c r="D2496" s="3">
        <v>44398</v>
      </c>
      <c r="E2496" s="2" t="s">
        <v>31</v>
      </c>
      <c r="F2496" s="2" t="s">
        <v>89</v>
      </c>
      <c r="G2496" s="2" t="s">
        <v>90</v>
      </c>
      <c r="H2496" s="2" t="s">
        <v>19</v>
      </c>
      <c r="I2496" s="4">
        <v>0.5</v>
      </c>
      <c r="J2496" s="5">
        <v>2500</v>
      </c>
      <c r="K2496" s="6">
        <f t="shared" si="18"/>
        <v>1250</v>
      </c>
      <c r="L2496" s="6">
        <f t="shared" si="19"/>
        <v>437.5</v>
      </c>
      <c r="M2496" s="7">
        <v>0.35</v>
      </c>
    </row>
    <row r="2497" spans="2:13" x14ac:dyDescent="0.2">
      <c r="B2497" s="2" t="s">
        <v>12</v>
      </c>
      <c r="C2497" s="2">
        <v>1185732</v>
      </c>
      <c r="D2497" s="3">
        <v>44398</v>
      </c>
      <c r="E2497" s="2" t="s">
        <v>31</v>
      </c>
      <c r="F2497" s="2" t="s">
        <v>89</v>
      </c>
      <c r="G2497" s="2" t="s">
        <v>90</v>
      </c>
      <c r="H2497" s="2" t="s">
        <v>20</v>
      </c>
      <c r="I2497" s="4">
        <v>0.55000000000000004</v>
      </c>
      <c r="J2497" s="5">
        <v>4250</v>
      </c>
      <c r="K2497" s="6">
        <f t="shared" si="18"/>
        <v>2337.5</v>
      </c>
      <c r="L2497" s="6">
        <f t="shared" si="19"/>
        <v>935</v>
      </c>
      <c r="M2497" s="7">
        <v>0.4</v>
      </c>
    </row>
    <row r="2498" spans="2:13" x14ac:dyDescent="0.2">
      <c r="B2498" s="2" t="s">
        <v>12</v>
      </c>
      <c r="C2498" s="2">
        <v>1185732</v>
      </c>
      <c r="D2498" s="3">
        <v>44430</v>
      </c>
      <c r="E2498" s="2" t="s">
        <v>31</v>
      </c>
      <c r="F2498" s="2" t="s">
        <v>89</v>
      </c>
      <c r="G2498" s="2" t="s">
        <v>90</v>
      </c>
      <c r="H2498" s="2" t="s">
        <v>15</v>
      </c>
      <c r="I2498" s="4">
        <v>0.5</v>
      </c>
      <c r="J2498" s="5">
        <v>5750</v>
      </c>
      <c r="K2498" s="6">
        <f t="shared" si="18"/>
        <v>2875</v>
      </c>
      <c r="L2498" s="6">
        <f t="shared" si="19"/>
        <v>1150</v>
      </c>
      <c r="M2498" s="7">
        <v>0.4</v>
      </c>
    </row>
    <row r="2499" spans="2:13" x14ac:dyDescent="0.2">
      <c r="B2499" s="2" t="s">
        <v>12</v>
      </c>
      <c r="C2499" s="2">
        <v>1185732</v>
      </c>
      <c r="D2499" s="3">
        <v>44430</v>
      </c>
      <c r="E2499" s="2" t="s">
        <v>31</v>
      </c>
      <c r="F2499" s="2" t="s">
        <v>89</v>
      </c>
      <c r="G2499" s="2" t="s">
        <v>90</v>
      </c>
      <c r="H2499" s="2" t="s">
        <v>16</v>
      </c>
      <c r="I2499" s="4">
        <v>0.45000000000000007</v>
      </c>
      <c r="J2499" s="5">
        <v>3500</v>
      </c>
      <c r="K2499" s="6">
        <f t="shared" si="18"/>
        <v>1575.0000000000002</v>
      </c>
      <c r="L2499" s="6">
        <f t="shared" si="19"/>
        <v>551.25</v>
      </c>
      <c r="M2499" s="7">
        <v>0.35</v>
      </c>
    </row>
    <row r="2500" spans="2:13" x14ac:dyDescent="0.2">
      <c r="B2500" s="2" t="s">
        <v>12</v>
      </c>
      <c r="C2500" s="2">
        <v>1185732</v>
      </c>
      <c r="D2500" s="3">
        <v>44430</v>
      </c>
      <c r="E2500" s="2" t="s">
        <v>31</v>
      </c>
      <c r="F2500" s="2" t="s">
        <v>89</v>
      </c>
      <c r="G2500" s="2" t="s">
        <v>90</v>
      </c>
      <c r="H2500" s="2" t="s">
        <v>17</v>
      </c>
      <c r="I2500" s="4">
        <v>0.4</v>
      </c>
      <c r="J2500" s="5">
        <v>2750</v>
      </c>
      <c r="K2500" s="6">
        <f t="shared" si="18"/>
        <v>1100</v>
      </c>
      <c r="L2500" s="6">
        <f t="shared" si="19"/>
        <v>440</v>
      </c>
      <c r="M2500" s="7">
        <v>0.4</v>
      </c>
    </row>
    <row r="2501" spans="2:13" x14ac:dyDescent="0.2">
      <c r="B2501" s="2" t="s">
        <v>12</v>
      </c>
      <c r="C2501" s="2">
        <v>1185732</v>
      </c>
      <c r="D2501" s="3">
        <v>44430</v>
      </c>
      <c r="E2501" s="2" t="s">
        <v>31</v>
      </c>
      <c r="F2501" s="2" t="s">
        <v>89</v>
      </c>
      <c r="G2501" s="2" t="s">
        <v>90</v>
      </c>
      <c r="H2501" s="2" t="s">
        <v>18</v>
      </c>
      <c r="I2501" s="4">
        <v>0.4</v>
      </c>
      <c r="J2501" s="5">
        <v>2500</v>
      </c>
      <c r="K2501" s="6">
        <f t="shared" si="18"/>
        <v>1000</v>
      </c>
      <c r="L2501" s="6">
        <f t="shared" si="19"/>
        <v>400</v>
      </c>
      <c r="M2501" s="7">
        <v>0.4</v>
      </c>
    </row>
    <row r="2502" spans="2:13" x14ac:dyDescent="0.2">
      <c r="B2502" s="2" t="s">
        <v>12</v>
      </c>
      <c r="C2502" s="2">
        <v>1185732</v>
      </c>
      <c r="D2502" s="3">
        <v>44430</v>
      </c>
      <c r="E2502" s="2" t="s">
        <v>31</v>
      </c>
      <c r="F2502" s="2" t="s">
        <v>89</v>
      </c>
      <c r="G2502" s="2" t="s">
        <v>90</v>
      </c>
      <c r="H2502" s="2" t="s">
        <v>19</v>
      </c>
      <c r="I2502" s="4">
        <v>0.5</v>
      </c>
      <c r="J2502" s="5">
        <v>2250</v>
      </c>
      <c r="K2502" s="6">
        <f t="shared" si="18"/>
        <v>1125</v>
      </c>
      <c r="L2502" s="6">
        <f t="shared" si="19"/>
        <v>393.75</v>
      </c>
      <c r="M2502" s="7">
        <v>0.35</v>
      </c>
    </row>
    <row r="2503" spans="2:13" x14ac:dyDescent="0.2">
      <c r="B2503" s="2" t="s">
        <v>12</v>
      </c>
      <c r="C2503" s="2">
        <v>1185732</v>
      </c>
      <c r="D2503" s="3">
        <v>44430</v>
      </c>
      <c r="E2503" s="2" t="s">
        <v>31</v>
      </c>
      <c r="F2503" s="2" t="s">
        <v>89</v>
      </c>
      <c r="G2503" s="2" t="s">
        <v>90</v>
      </c>
      <c r="H2503" s="2" t="s">
        <v>20</v>
      </c>
      <c r="I2503" s="4">
        <v>0.55000000000000004</v>
      </c>
      <c r="J2503" s="5">
        <v>4000</v>
      </c>
      <c r="K2503" s="6">
        <f t="shared" si="18"/>
        <v>2200</v>
      </c>
      <c r="L2503" s="6">
        <f t="shared" si="19"/>
        <v>880</v>
      </c>
      <c r="M2503" s="7">
        <v>0.4</v>
      </c>
    </row>
    <row r="2504" spans="2:13" x14ac:dyDescent="0.2">
      <c r="B2504" s="2" t="s">
        <v>12</v>
      </c>
      <c r="C2504" s="2">
        <v>1185732</v>
      </c>
      <c r="D2504" s="3">
        <v>44462</v>
      </c>
      <c r="E2504" s="2" t="s">
        <v>31</v>
      </c>
      <c r="F2504" s="2" t="s">
        <v>89</v>
      </c>
      <c r="G2504" s="2" t="s">
        <v>90</v>
      </c>
      <c r="H2504" s="2" t="s">
        <v>15</v>
      </c>
      <c r="I2504" s="4">
        <v>0.5</v>
      </c>
      <c r="J2504" s="5">
        <v>5250</v>
      </c>
      <c r="K2504" s="6">
        <f t="shared" si="18"/>
        <v>2625</v>
      </c>
      <c r="L2504" s="6">
        <f t="shared" si="19"/>
        <v>1050</v>
      </c>
      <c r="M2504" s="7">
        <v>0.4</v>
      </c>
    </row>
    <row r="2505" spans="2:13" x14ac:dyDescent="0.2">
      <c r="B2505" s="2" t="s">
        <v>12</v>
      </c>
      <c r="C2505" s="2">
        <v>1185732</v>
      </c>
      <c r="D2505" s="3">
        <v>44462</v>
      </c>
      <c r="E2505" s="2" t="s">
        <v>31</v>
      </c>
      <c r="F2505" s="2" t="s">
        <v>89</v>
      </c>
      <c r="G2505" s="2" t="s">
        <v>90</v>
      </c>
      <c r="H2505" s="2" t="s">
        <v>16</v>
      </c>
      <c r="I2505" s="4">
        <v>0.45000000000000007</v>
      </c>
      <c r="J2505" s="5">
        <v>3250</v>
      </c>
      <c r="K2505" s="6">
        <f t="shared" si="18"/>
        <v>1462.5000000000002</v>
      </c>
      <c r="L2505" s="6">
        <f t="shared" si="19"/>
        <v>511.87500000000006</v>
      </c>
      <c r="M2505" s="7">
        <v>0.35</v>
      </c>
    </row>
    <row r="2506" spans="2:13" x14ac:dyDescent="0.2">
      <c r="B2506" s="2" t="s">
        <v>12</v>
      </c>
      <c r="C2506" s="2">
        <v>1185732</v>
      </c>
      <c r="D2506" s="3">
        <v>44462</v>
      </c>
      <c r="E2506" s="2" t="s">
        <v>31</v>
      </c>
      <c r="F2506" s="2" t="s">
        <v>89</v>
      </c>
      <c r="G2506" s="2" t="s">
        <v>90</v>
      </c>
      <c r="H2506" s="2" t="s">
        <v>17</v>
      </c>
      <c r="I2506" s="4">
        <v>0.35000000000000003</v>
      </c>
      <c r="J2506" s="5">
        <v>2250</v>
      </c>
      <c r="K2506" s="6">
        <f t="shared" si="18"/>
        <v>787.50000000000011</v>
      </c>
      <c r="L2506" s="6">
        <f t="shared" si="19"/>
        <v>315.00000000000006</v>
      </c>
      <c r="M2506" s="7">
        <v>0.4</v>
      </c>
    </row>
    <row r="2507" spans="2:13" x14ac:dyDescent="0.2">
      <c r="B2507" s="2" t="s">
        <v>12</v>
      </c>
      <c r="C2507" s="2">
        <v>1185732</v>
      </c>
      <c r="D2507" s="3">
        <v>44462</v>
      </c>
      <c r="E2507" s="2" t="s">
        <v>31</v>
      </c>
      <c r="F2507" s="2" t="s">
        <v>89</v>
      </c>
      <c r="G2507" s="2" t="s">
        <v>90</v>
      </c>
      <c r="H2507" s="2" t="s">
        <v>18</v>
      </c>
      <c r="I2507" s="4">
        <v>0.35000000000000003</v>
      </c>
      <c r="J2507" s="5">
        <v>2000</v>
      </c>
      <c r="K2507" s="6">
        <f t="shared" si="18"/>
        <v>700.00000000000011</v>
      </c>
      <c r="L2507" s="6">
        <f t="shared" si="19"/>
        <v>280.00000000000006</v>
      </c>
      <c r="M2507" s="7">
        <v>0.4</v>
      </c>
    </row>
    <row r="2508" spans="2:13" x14ac:dyDescent="0.2">
      <c r="B2508" s="2" t="s">
        <v>12</v>
      </c>
      <c r="C2508" s="2">
        <v>1185732</v>
      </c>
      <c r="D2508" s="3">
        <v>44462</v>
      </c>
      <c r="E2508" s="2" t="s">
        <v>31</v>
      </c>
      <c r="F2508" s="2" t="s">
        <v>89</v>
      </c>
      <c r="G2508" s="2" t="s">
        <v>90</v>
      </c>
      <c r="H2508" s="2" t="s">
        <v>19</v>
      </c>
      <c r="I2508" s="4">
        <v>0.45</v>
      </c>
      <c r="J2508" s="5">
        <v>2000</v>
      </c>
      <c r="K2508" s="6">
        <f t="shared" si="18"/>
        <v>900</v>
      </c>
      <c r="L2508" s="6">
        <f t="shared" si="19"/>
        <v>315</v>
      </c>
      <c r="M2508" s="7">
        <v>0.35</v>
      </c>
    </row>
    <row r="2509" spans="2:13" x14ac:dyDescent="0.2">
      <c r="B2509" s="2" t="s">
        <v>12</v>
      </c>
      <c r="C2509" s="2">
        <v>1185732</v>
      </c>
      <c r="D2509" s="3">
        <v>44462</v>
      </c>
      <c r="E2509" s="2" t="s">
        <v>31</v>
      </c>
      <c r="F2509" s="2" t="s">
        <v>89</v>
      </c>
      <c r="G2509" s="2" t="s">
        <v>90</v>
      </c>
      <c r="H2509" s="2" t="s">
        <v>20</v>
      </c>
      <c r="I2509" s="4">
        <v>0.5</v>
      </c>
      <c r="J2509" s="5">
        <v>2750</v>
      </c>
      <c r="K2509" s="6">
        <f t="shared" si="18"/>
        <v>1375</v>
      </c>
      <c r="L2509" s="6">
        <f t="shared" si="19"/>
        <v>550</v>
      </c>
      <c r="M2509" s="7">
        <v>0.4</v>
      </c>
    </row>
    <row r="2510" spans="2:13" x14ac:dyDescent="0.2">
      <c r="B2510" s="2" t="s">
        <v>12</v>
      </c>
      <c r="C2510" s="2">
        <v>1185732</v>
      </c>
      <c r="D2510" s="3">
        <v>44491</v>
      </c>
      <c r="E2510" s="2" t="s">
        <v>31</v>
      </c>
      <c r="F2510" s="2" t="s">
        <v>89</v>
      </c>
      <c r="G2510" s="2" t="s">
        <v>90</v>
      </c>
      <c r="H2510" s="2" t="s">
        <v>15</v>
      </c>
      <c r="I2510" s="4">
        <v>0.54999999999999993</v>
      </c>
      <c r="J2510" s="5">
        <v>4500</v>
      </c>
      <c r="K2510" s="6">
        <f t="shared" si="18"/>
        <v>2474.9999999999995</v>
      </c>
      <c r="L2510" s="6">
        <f t="shared" si="19"/>
        <v>989.99999999999989</v>
      </c>
      <c r="M2510" s="7">
        <v>0.4</v>
      </c>
    </row>
    <row r="2511" spans="2:13" x14ac:dyDescent="0.2">
      <c r="B2511" s="2" t="s">
        <v>12</v>
      </c>
      <c r="C2511" s="2">
        <v>1185732</v>
      </c>
      <c r="D2511" s="3">
        <v>44491</v>
      </c>
      <c r="E2511" s="2" t="s">
        <v>31</v>
      </c>
      <c r="F2511" s="2" t="s">
        <v>89</v>
      </c>
      <c r="G2511" s="2" t="s">
        <v>90</v>
      </c>
      <c r="H2511" s="2" t="s">
        <v>16</v>
      </c>
      <c r="I2511" s="4">
        <v>0.45</v>
      </c>
      <c r="J2511" s="5">
        <v>2750</v>
      </c>
      <c r="K2511" s="6">
        <f t="shared" si="18"/>
        <v>1237.5</v>
      </c>
      <c r="L2511" s="6">
        <f t="shared" si="19"/>
        <v>433.125</v>
      </c>
      <c r="M2511" s="7">
        <v>0.35</v>
      </c>
    </row>
    <row r="2512" spans="2:13" x14ac:dyDescent="0.2">
      <c r="B2512" s="2" t="s">
        <v>12</v>
      </c>
      <c r="C2512" s="2">
        <v>1185732</v>
      </c>
      <c r="D2512" s="3">
        <v>44491</v>
      </c>
      <c r="E2512" s="2" t="s">
        <v>31</v>
      </c>
      <c r="F2512" s="2" t="s">
        <v>89</v>
      </c>
      <c r="G2512" s="2" t="s">
        <v>90</v>
      </c>
      <c r="H2512" s="2" t="s">
        <v>17</v>
      </c>
      <c r="I2512" s="4">
        <v>0.45</v>
      </c>
      <c r="J2512" s="5">
        <v>1750</v>
      </c>
      <c r="K2512" s="6">
        <f t="shared" si="18"/>
        <v>787.5</v>
      </c>
      <c r="L2512" s="6">
        <f t="shared" si="19"/>
        <v>315</v>
      </c>
      <c r="M2512" s="7">
        <v>0.4</v>
      </c>
    </row>
    <row r="2513" spans="2:13" x14ac:dyDescent="0.2">
      <c r="B2513" s="2" t="s">
        <v>12</v>
      </c>
      <c r="C2513" s="2">
        <v>1185732</v>
      </c>
      <c r="D2513" s="3">
        <v>44491</v>
      </c>
      <c r="E2513" s="2" t="s">
        <v>31</v>
      </c>
      <c r="F2513" s="2" t="s">
        <v>89</v>
      </c>
      <c r="G2513" s="2" t="s">
        <v>90</v>
      </c>
      <c r="H2513" s="2" t="s">
        <v>18</v>
      </c>
      <c r="I2513" s="4">
        <v>0.45</v>
      </c>
      <c r="J2513" s="5">
        <v>1500</v>
      </c>
      <c r="K2513" s="6">
        <f t="shared" si="18"/>
        <v>675</v>
      </c>
      <c r="L2513" s="6">
        <f t="shared" si="19"/>
        <v>270</v>
      </c>
      <c r="M2513" s="7">
        <v>0.4</v>
      </c>
    </row>
    <row r="2514" spans="2:13" x14ac:dyDescent="0.2">
      <c r="B2514" s="2" t="s">
        <v>12</v>
      </c>
      <c r="C2514" s="2">
        <v>1185732</v>
      </c>
      <c r="D2514" s="3">
        <v>44491</v>
      </c>
      <c r="E2514" s="2" t="s">
        <v>31</v>
      </c>
      <c r="F2514" s="2" t="s">
        <v>89</v>
      </c>
      <c r="G2514" s="2" t="s">
        <v>90</v>
      </c>
      <c r="H2514" s="2" t="s">
        <v>19</v>
      </c>
      <c r="I2514" s="4">
        <v>0.54999999999999993</v>
      </c>
      <c r="J2514" s="5">
        <v>1500</v>
      </c>
      <c r="K2514" s="6">
        <f t="shared" si="18"/>
        <v>824.99999999999989</v>
      </c>
      <c r="L2514" s="6">
        <f t="shared" si="19"/>
        <v>288.74999999999994</v>
      </c>
      <c r="M2514" s="7">
        <v>0.35</v>
      </c>
    </row>
    <row r="2515" spans="2:13" x14ac:dyDescent="0.2">
      <c r="B2515" s="2" t="s">
        <v>12</v>
      </c>
      <c r="C2515" s="2">
        <v>1185732</v>
      </c>
      <c r="D2515" s="3">
        <v>44491</v>
      </c>
      <c r="E2515" s="2" t="s">
        <v>31</v>
      </c>
      <c r="F2515" s="2" t="s">
        <v>89</v>
      </c>
      <c r="G2515" s="2" t="s">
        <v>90</v>
      </c>
      <c r="H2515" s="2" t="s">
        <v>20</v>
      </c>
      <c r="I2515" s="4">
        <v>0.54999999999999993</v>
      </c>
      <c r="J2515" s="5">
        <v>2750</v>
      </c>
      <c r="K2515" s="6">
        <f t="shared" si="18"/>
        <v>1512.4999999999998</v>
      </c>
      <c r="L2515" s="6">
        <f t="shared" si="19"/>
        <v>604.99999999999989</v>
      </c>
      <c r="M2515" s="7">
        <v>0.4</v>
      </c>
    </row>
    <row r="2516" spans="2:13" x14ac:dyDescent="0.2">
      <c r="B2516" s="2" t="s">
        <v>12</v>
      </c>
      <c r="C2516" s="2">
        <v>1185732</v>
      </c>
      <c r="D2516" s="3">
        <v>44522</v>
      </c>
      <c r="E2516" s="2" t="s">
        <v>31</v>
      </c>
      <c r="F2516" s="2" t="s">
        <v>89</v>
      </c>
      <c r="G2516" s="2" t="s">
        <v>90</v>
      </c>
      <c r="H2516" s="2" t="s">
        <v>15</v>
      </c>
      <c r="I2516" s="4">
        <v>0.5</v>
      </c>
      <c r="J2516" s="5">
        <v>4250</v>
      </c>
      <c r="K2516" s="6">
        <f t="shared" si="18"/>
        <v>2125</v>
      </c>
      <c r="L2516" s="6">
        <f t="shared" si="19"/>
        <v>850</v>
      </c>
      <c r="M2516" s="7">
        <v>0.4</v>
      </c>
    </row>
    <row r="2517" spans="2:13" x14ac:dyDescent="0.2">
      <c r="B2517" s="2" t="s">
        <v>12</v>
      </c>
      <c r="C2517" s="2">
        <v>1185732</v>
      </c>
      <c r="D2517" s="3">
        <v>44522</v>
      </c>
      <c r="E2517" s="2" t="s">
        <v>31</v>
      </c>
      <c r="F2517" s="2" t="s">
        <v>89</v>
      </c>
      <c r="G2517" s="2" t="s">
        <v>90</v>
      </c>
      <c r="H2517" s="2" t="s">
        <v>16</v>
      </c>
      <c r="I2517" s="4">
        <v>0.4</v>
      </c>
      <c r="J2517" s="5">
        <v>2750</v>
      </c>
      <c r="K2517" s="6">
        <f t="shared" si="18"/>
        <v>1100</v>
      </c>
      <c r="L2517" s="6">
        <f t="shared" si="19"/>
        <v>385</v>
      </c>
      <c r="M2517" s="7">
        <v>0.35</v>
      </c>
    </row>
    <row r="2518" spans="2:13" x14ac:dyDescent="0.2">
      <c r="B2518" s="2" t="s">
        <v>12</v>
      </c>
      <c r="C2518" s="2">
        <v>1185732</v>
      </c>
      <c r="D2518" s="3">
        <v>44522</v>
      </c>
      <c r="E2518" s="2" t="s">
        <v>31</v>
      </c>
      <c r="F2518" s="2" t="s">
        <v>89</v>
      </c>
      <c r="G2518" s="2" t="s">
        <v>90</v>
      </c>
      <c r="H2518" s="2" t="s">
        <v>17</v>
      </c>
      <c r="I2518" s="4">
        <v>0.45</v>
      </c>
      <c r="J2518" s="5">
        <v>2200</v>
      </c>
      <c r="K2518" s="6">
        <f t="shared" si="18"/>
        <v>990</v>
      </c>
      <c r="L2518" s="6">
        <f t="shared" si="19"/>
        <v>396</v>
      </c>
      <c r="M2518" s="7">
        <v>0.4</v>
      </c>
    </row>
    <row r="2519" spans="2:13" x14ac:dyDescent="0.2">
      <c r="B2519" s="2" t="s">
        <v>12</v>
      </c>
      <c r="C2519" s="2">
        <v>1185732</v>
      </c>
      <c r="D2519" s="3">
        <v>44522</v>
      </c>
      <c r="E2519" s="2" t="s">
        <v>31</v>
      </c>
      <c r="F2519" s="2" t="s">
        <v>89</v>
      </c>
      <c r="G2519" s="2" t="s">
        <v>90</v>
      </c>
      <c r="H2519" s="2" t="s">
        <v>18</v>
      </c>
      <c r="I2519" s="4">
        <v>0.55000000000000004</v>
      </c>
      <c r="J2519" s="5">
        <v>2000</v>
      </c>
      <c r="K2519" s="6">
        <f t="shared" si="18"/>
        <v>1100</v>
      </c>
      <c r="L2519" s="6">
        <f t="shared" si="19"/>
        <v>440</v>
      </c>
      <c r="M2519" s="7">
        <v>0.4</v>
      </c>
    </row>
    <row r="2520" spans="2:13" x14ac:dyDescent="0.2">
      <c r="B2520" s="2" t="s">
        <v>12</v>
      </c>
      <c r="C2520" s="2">
        <v>1185732</v>
      </c>
      <c r="D2520" s="3">
        <v>44522</v>
      </c>
      <c r="E2520" s="2" t="s">
        <v>31</v>
      </c>
      <c r="F2520" s="2" t="s">
        <v>89</v>
      </c>
      <c r="G2520" s="2" t="s">
        <v>90</v>
      </c>
      <c r="H2520" s="2" t="s">
        <v>19</v>
      </c>
      <c r="I2520" s="4">
        <v>0.65</v>
      </c>
      <c r="J2520" s="5">
        <v>1750</v>
      </c>
      <c r="K2520" s="6">
        <f t="shared" si="18"/>
        <v>1137.5</v>
      </c>
      <c r="L2520" s="6">
        <f t="shared" si="19"/>
        <v>398.125</v>
      </c>
      <c r="M2520" s="7">
        <v>0.35</v>
      </c>
    </row>
    <row r="2521" spans="2:13" x14ac:dyDescent="0.2">
      <c r="B2521" s="2" t="s">
        <v>12</v>
      </c>
      <c r="C2521" s="2">
        <v>1185732</v>
      </c>
      <c r="D2521" s="3">
        <v>44522</v>
      </c>
      <c r="E2521" s="2" t="s">
        <v>31</v>
      </c>
      <c r="F2521" s="2" t="s">
        <v>89</v>
      </c>
      <c r="G2521" s="2" t="s">
        <v>90</v>
      </c>
      <c r="H2521" s="2" t="s">
        <v>20</v>
      </c>
      <c r="I2521" s="4">
        <v>0.7</v>
      </c>
      <c r="J2521" s="5">
        <v>2750</v>
      </c>
      <c r="K2521" s="6">
        <f t="shared" si="18"/>
        <v>1924.9999999999998</v>
      </c>
      <c r="L2521" s="6">
        <f t="shared" si="19"/>
        <v>770</v>
      </c>
      <c r="M2521" s="7">
        <v>0.4</v>
      </c>
    </row>
    <row r="2522" spans="2:13" x14ac:dyDescent="0.2">
      <c r="B2522" s="2" t="s">
        <v>12</v>
      </c>
      <c r="C2522" s="2">
        <v>1185732</v>
      </c>
      <c r="D2522" s="3">
        <v>44551</v>
      </c>
      <c r="E2522" s="2" t="s">
        <v>31</v>
      </c>
      <c r="F2522" s="2" t="s">
        <v>89</v>
      </c>
      <c r="G2522" s="2" t="s">
        <v>90</v>
      </c>
      <c r="H2522" s="2" t="s">
        <v>15</v>
      </c>
      <c r="I2522" s="4">
        <v>0.65</v>
      </c>
      <c r="J2522" s="5">
        <v>5250</v>
      </c>
      <c r="K2522" s="6">
        <f t="shared" si="18"/>
        <v>3412.5</v>
      </c>
      <c r="L2522" s="6">
        <f t="shared" si="19"/>
        <v>1365</v>
      </c>
      <c r="M2522" s="7">
        <v>0.4</v>
      </c>
    </row>
    <row r="2523" spans="2:13" x14ac:dyDescent="0.2">
      <c r="B2523" s="2" t="s">
        <v>12</v>
      </c>
      <c r="C2523" s="2">
        <v>1185732</v>
      </c>
      <c r="D2523" s="3">
        <v>44551</v>
      </c>
      <c r="E2523" s="2" t="s">
        <v>31</v>
      </c>
      <c r="F2523" s="2" t="s">
        <v>89</v>
      </c>
      <c r="G2523" s="2" t="s">
        <v>90</v>
      </c>
      <c r="H2523" s="2" t="s">
        <v>16</v>
      </c>
      <c r="I2523" s="4">
        <v>0.55000000000000004</v>
      </c>
      <c r="J2523" s="5">
        <v>3250</v>
      </c>
      <c r="K2523" s="6">
        <f t="shared" si="18"/>
        <v>1787.5000000000002</v>
      </c>
      <c r="L2523" s="6">
        <f t="shared" si="19"/>
        <v>625.625</v>
      </c>
      <c r="M2523" s="7">
        <v>0.35</v>
      </c>
    </row>
    <row r="2524" spans="2:13" x14ac:dyDescent="0.2">
      <c r="B2524" s="2" t="s">
        <v>12</v>
      </c>
      <c r="C2524" s="2">
        <v>1185732</v>
      </c>
      <c r="D2524" s="3">
        <v>44551</v>
      </c>
      <c r="E2524" s="2" t="s">
        <v>31</v>
      </c>
      <c r="F2524" s="2" t="s">
        <v>89</v>
      </c>
      <c r="G2524" s="2" t="s">
        <v>90</v>
      </c>
      <c r="H2524" s="2" t="s">
        <v>17</v>
      </c>
      <c r="I2524" s="4">
        <v>0.55000000000000004</v>
      </c>
      <c r="J2524" s="5">
        <v>2750</v>
      </c>
      <c r="K2524" s="6">
        <f t="shared" si="18"/>
        <v>1512.5000000000002</v>
      </c>
      <c r="L2524" s="6">
        <f t="shared" si="19"/>
        <v>605.00000000000011</v>
      </c>
      <c r="M2524" s="7">
        <v>0.4</v>
      </c>
    </row>
    <row r="2525" spans="2:13" x14ac:dyDescent="0.2">
      <c r="B2525" s="2" t="s">
        <v>12</v>
      </c>
      <c r="C2525" s="2">
        <v>1185732</v>
      </c>
      <c r="D2525" s="3">
        <v>44551</v>
      </c>
      <c r="E2525" s="2" t="s">
        <v>31</v>
      </c>
      <c r="F2525" s="2" t="s">
        <v>89</v>
      </c>
      <c r="G2525" s="2" t="s">
        <v>90</v>
      </c>
      <c r="H2525" s="2" t="s">
        <v>18</v>
      </c>
      <c r="I2525" s="4">
        <v>0.5</v>
      </c>
      <c r="J2525" s="5">
        <v>2250</v>
      </c>
      <c r="K2525" s="6">
        <f t="shared" si="18"/>
        <v>1125</v>
      </c>
      <c r="L2525" s="6">
        <f t="shared" si="19"/>
        <v>450</v>
      </c>
      <c r="M2525" s="7">
        <v>0.4</v>
      </c>
    </row>
    <row r="2526" spans="2:13" x14ac:dyDescent="0.2">
      <c r="B2526" s="2" t="s">
        <v>12</v>
      </c>
      <c r="C2526" s="2">
        <v>1185732</v>
      </c>
      <c r="D2526" s="3">
        <v>44551</v>
      </c>
      <c r="E2526" s="2" t="s">
        <v>31</v>
      </c>
      <c r="F2526" s="2" t="s">
        <v>89</v>
      </c>
      <c r="G2526" s="2" t="s">
        <v>90</v>
      </c>
      <c r="H2526" s="2" t="s">
        <v>19</v>
      </c>
      <c r="I2526" s="4">
        <v>0.6</v>
      </c>
      <c r="J2526" s="5">
        <v>2250</v>
      </c>
      <c r="K2526" s="6">
        <f t="shared" si="18"/>
        <v>1350</v>
      </c>
      <c r="L2526" s="6">
        <f t="shared" si="19"/>
        <v>472.49999999999994</v>
      </c>
      <c r="M2526" s="7">
        <v>0.35</v>
      </c>
    </row>
    <row r="2527" spans="2:13" x14ac:dyDescent="0.2">
      <c r="B2527" s="2" t="s">
        <v>12</v>
      </c>
      <c r="C2527" s="2">
        <v>1185732</v>
      </c>
      <c r="D2527" s="3">
        <v>44551</v>
      </c>
      <c r="E2527" s="2" t="s">
        <v>31</v>
      </c>
      <c r="F2527" s="2" t="s">
        <v>89</v>
      </c>
      <c r="G2527" s="2" t="s">
        <v>90</v>
      </c>
      <c r="H2527" s="2" t="s">
        <v>20</v>
      </c>
      <c r="I2527" s="4">
        <v>0.64999999999999991</v>
      </c>
      <c r="J2527" s="5">
        <v>3250</v>
      </c>
      <c r="K2527" s="6">
        <f t="shared" si="18"/>
        <v>2112.4999999999995</v>
      </c>
      <c r="L2527" s="6">
        <f t="shared" si="19"/>
        <v>844.99999999999989</v>
      </c>
      <c r="M2527" s="7">
        <v>0.4</v>
      </c>
    </row>
    <row r="2528" spans="2:13" x14ac:dyDescent="0.2">
      <c r="B2528" s="2" t="s">
        <v>12</v>
      </c>
      <c r="C2528" s="2">
        <v>1185732</v>
      </c>
      <c r="D2528" s="3">
        <v>44216</v>
      </c>
      <c r="E2528" s="2" t="s">
        <v>43</v>
      </c>
      <c r="F2528" s="2" t="s">
        <v>91</v>
      </c>
      <c r="G2528" s="2" t="s">
        <v>92</v>
      </c>
      <c r="H2528" s="2" t="s">
        <v>15</v>
      </c>
      <c r="I2528" s="4">
        <v>0.30000000000000004</v>
      </c>
      <c r="J2528" s="5">
        <v>7250</v>
      </c>
      <c r="K2528" s="6">
        <f t="shared" si="18"/>
        <v>2175.0000000000005</v>
      </c>
      <c r="L2528" s="6">
        <f t="shared" si="19"/>
        <v>870.00000000000023</v>
      </c>
      <c r="M2528" s="7">
        <v>0.4</v>
      </c>
    </row>
    <row r="2529" spans="2:13" x14ac:dyDescent="0.2">
      <c r="B2529" s="2" t="s">
        <v>12</v>
      </c>
      <c r="C2529" s="2">
        <v>1185732</v>
      </c>
      <c r="D2529" s="3">
        <v>44216</v>
      </c>
      <c r="E2529" s="2" t="s">
        <v>43</v>
      </c>
      <c r="F2529" s="2" t="s">
        <v>91</v>
      </c>
      <c r="G2529" s="2" t="s">
        <v>92</v>
      </c>
      <c r="H2529" s="2" t="s">
        <v>16</v>
      </c>
      <c r="I2529" s="4">
        <v>0.30000000000000004</v>
      </c>
      <c r="J2529" s="5">
        <v>5250</v>
      </c>
      <c r="K2529" s="6">
        <f t="shared" si="18"/>
        <v>1575.0000000000002</v>
      </c>
      <c r="L2529" s="6">
        <f t="shared" si="19"/>
        <v>551.25</v>
      </c>
      <c r="M2529" s="7">
        <v>0.35</v>
      </c>
    </row>
    <row r="2530" spans="2:13" x14ac:dyDescent="0.2">
      <c r="B2530" s="2" t="s">
        <v>12</v>
      </c>
      <c r="C2530" s="2">
        <v>1185732</v>
      </c>
      <c r="D2530" s="3">
        <v>44216</v>
      </c>
      <c r="E2530" s="2" t="s">
        <v>43</v>
      </c>
      <c r="F2530" s="2" t="s">
        <v>91</v>
      </c>
      <c r="G2530" s="2" t="s">
        <v>92</v>
      </c>
      <c r="H2530" s="2" t="s">
        <v>17</v>
      </c>
      <c r="I2530" s="4">
        <v>0.20000000000000007</v>
      </c>
      <c r="J2530" s="5">
        <v>5250</v>
      </c>
      <c r="K2530" s="6">
        <f t="shared" si="18"/>
        <v>1050.0000000000005</v>
      </c>
      <c r="L2530" s="6">
        <f t="shared" si="19"/>
        <v>420.00000000000023</v>
      </c>
      <c r="M2530" s="7">
        <v>0.4</v>
      </c>
    </row>
    <row r="2531" spans="2:13" x14ac:dyDescent="0.2">
      <c r="B2531" s="2" t="s">
        <v>12</v>
      </c>
      <c r="C2531" s="2">
        <v>1185732</v>
      </c>
      <c r="D2531" s="3">
        <v>44216</v>
      </c>
      <c r="E2531" s="2" t="s">
        <v>43</v>
      </c>
      <c r="F2531" s="2" t="s">
        <v>91</v>
      </c>
      <c r="G2531" s="2" t="s">
        <v>92</v>
      </c>
      <c r="H2531" s="2" t="s">
        <v>18</v>
      </c>
      <c r="I2531" s="4">
        <v>0.25</v>
      </c>
      <c r="J2531" s="5">
        <v>3750</v>
      </c>
      <c r="K2531" s="6">
        <f t="shared" si="18"/>
        <v>937.5</v>
      </c>
      <c r="L2531" s="6">
        <f t="shared" si="19"/>
        <v>375</v>
      </c>
      <c r="M2531" s="7">
        <v>0.4</v>
      </c>
    </row>
    <row r="2532" spans="2:13" x14ac:dyDescent="0.2">
      <c r="B2532" s="2" t="s">
        <v>12</v>
      </c>
      <c r="C2532" s="2">
        <v>1185732</v>
      </c>
      <c r="D2532" s="3">
        <v>44216</v>
      </c>
      <c r="E2532" s="2" t="s">
        <v>43</v>
      </c>
      <c r="F2532" s="2" t="s">
        <v>91</v>
      </c>
      <c r="G2532" s="2" t="s">
        <v>92</v>
      </c>
      <c r="H2532" s="2" t="s">
        <v>19</v>
      </c>
      <c r="I2532" s="4">
        <v>0.4</v>
      </c>
      <c r="J2532" s="5">
        <v>4250</v>
      </c>
      <c r="K2532" s="6">
        <f t="shared" si="18"/>
        <v>1700</v>
      </c>
      <c r="L2532" s="6">
        <f t="shared" si="19"/>
        <v>595</v>
      </c>
      <c r="M2532" s="7">
        <v>0.35</v>
      </c>
    </row>
    <row r="2533" spans="2:13" x14ac:dyDescent="0.2">
      <c r="B2533" s="2" t="s">
        <v>12</v>
      </c>
      <c r="C2533" s="2">
        <v>1185732</v>
      </c>
      <c r="D2533" s="3">
        <v>44216</v>
      </c>
      <c r="E2533" s="2" t="s">
        <v>43</v>
      </c>
      <c r="F2533" s="2" t="s">
        <v>91</v>
      </c>
      <c r="G2533" s="2" t="s">
        <v>92</v>
      </c>
      <c r="H2533" s="2" t="s">
        <v>20</v>
      </c>
      <c r="I2533" s="4">
        <v>0.30000000000000004</v>
      </c>
      <c r="J2533" s="5">
        <v>5250</v>
      </c>
      <c r="K2533" s="6">
        <f t="shared" si="18"/>
        <v>1575.0000000000002</v>
      </c>
      <c r="L2533" s="6">
        <f t="shared" si="19"/>
        <v>787.50000000000011</v>
      </c>
      <c r="M2533" s="7">
        <v>0.5</v>
      </c>
    </row>
    <row r="2534" spans="2:13" x14ac:dyDescent="0.2">
      <c r="B2534" s="2" t="s">
        <v>12</v>
      </c>
      <c r="C2534" s="2">
        <v>1185732</v>
      </c>
      <c r="D2534" s="3">
        <v>44245</v>
      </c>
      <c r="E2534" s="2" t="s">
        <v>43</v>
      </c>
      <c r="F2534" s="2" t="s">
        <v>91</v>
      </c>
      <c r="G2534" s="2" t="s">
        <v>92</v>
      </c>
      <c r="H2534" s="2" t="s">
        <v>15</v>
      </c>
      <c r="I2534" s="4">
        <v>0.30000000000000004</v>
      </c>
      <c r="J2534" s="5">
        <v>7750</v>
      </c>
      <c r="K2534" s="6">
        <f t="shared" si="18"/>
        <v>2325.0000000000005</v>
      </c>
      <c r="L2534" s="6">
        <f t="shared" si="19"/>
        <v>930.00000000000023</v>
      </c>
      <c r="M2534" s="7">
        <v>0.4</v>
      </c>
    </row>
    <row r="2535" spans="2:13" x14ac:dyDescent="0.2">
      <c r="B2535" s="2" t="s">
        <v>12</v>
      </c>
      <c r="C2535" s="2">
        <v>1185732</v>
      </c>
      <c r="D2535" s="3">
        <v>44245</v>
      </c>
      <c r="E2535" s="2" t="s">
        <v>43</v>
      </c>
      <c r="F2535" s="2" t="s">
        <v>91</v>
      </c>
      <c r="G2535" s="2" t="s">
        <v>92</v>
      </c>
      <c r="H2535" s="2" t="s">
        <v>16</v>
      </c>
      <c r="I2535" s="4">
        <v>0.30000000000000004</v>
      </c>
      <c r="J2535" s="5">
        <v>4250</v>
      </c>
      <c r="K2535" s="6">
        <f t="shared" si="18"/>
        <v>1275.0000000000002</v>
      </c>
      <c r="L2535" s="6">
        <f t="shared" si="19"/>
        <v>446.25000000000006</v>
      </c>
      <c r="M2535" s="7">
        <v>0.35</v>
      </c>
    </row>
    <row r="2536" spans="2:13" x14ac:dyDescent="0.2">
      <c r="B2536" s="2" t="s">
        <v>12</v>
      </c>
      <c r="C2536" s="2">
        <v>1185732</v>
      </c>
      <c r="D2536" s="3">
        <v>44245</v>
      </c>
      <c r="E2536" s="2" t="s">
        <v>43</v>
      </c>
      <c r="F2536" s="2" t="s">
        <v>91</v>
      </c>
      <c r="G2536" s="2" t="s">
        <v>92</v>
      </c>
      <c r="H2536" s="2" t="s">
        <v>17</v>
      </c>
      <c r="I2536" s="4">
        <v>0.20000000000000007</v>
      </c>
      <c r="J2536" s="5">
        <v>4750</v>
      </c>
      <c r="K2536" s="6">
        <f t="shared" si="18"/>
        <v>950.00000000000034</v>
      </c>
      <c r="L2536" s="6">
        <f t="shared" si="19"/>
        <v>380.00000000000017</v>
      </c>
      <c r="M2536" s="7">
        <v>0.4</v>
      </c>
    </row>
    <row r="2537" spans="2:13" x14ac:dyDescent="0.2">
      <c r="B2537" s="2" t="s">
        <v>12</v>
      </c>
      <c r="C2537" s="2">
        <v>1185732</v>
      </c>
      <c r="D2537" s="3">
        <v>44245</v>
      </c>
      <c r="E2537" s="2" t="s">
        <v>43</v>
      </c>
      <c r="F2537" s="2" t="s">
        <v>91</v>
      </c>
      <c r="G2537" s="2" t="s">
        <v>92</v>
      </c>
      <c r="H2537" s="2" t="s">
        <v>18</v>
      </c>
      <c r="I2537" s="4">
        <v>0.25</v>
      </c>
      <c r="J2537" s="5">
        <v>3250</v>
      </c>
      <c r="K2537" s="6">
        <f t="shared" si="18"/>
        <v>812.5</v>
      </c>
      <c r="L2537" s="6">
        <f t="shared" si="19"/>
        <v>325</v>
      </c>
      <c r="M2537" s="7">
        <v>0.4</v>
      </c>
    </row>
    <row r="2538" spans="2:13" x14ac:dyDescent="0.2">
      <c r="B2538" s="2" t="s">
        <v>12</v>
      </c>
      <c r="C2538" s="2">
        <v>1185732</v>
      </c>
      <c r="D2538" s="3">
        <v>44245</v>
      </c>
      <c r="E2538" s="2" t="s">
        <v>43</v>
      </c>
      <c r="F2538" s="2" t="s">
        <v>91</v>
      </c>
      <c r="G2538" s="2" t="s">
        <v>92</v>
      </c>
      <c r="H2538" s="2" t="s">
        <v>19</v>
      </c>
      <c r="I2538" s="4">
        <v>0.4</v>
      </c>
      <c r="J2538" s="5">
        <v>4000</v>
      </c>
      <c r="K2538" s="6">
        <f t="shared" si="18"/>
        <v>1600</v>
      </c>
      <c r="L2538" s="6">
        <f t="shared" si="19"/>
        <v>560</v>
      </c>
      <c r="M2538" s="7">
        <v>0.35</v>
      </c>
    </row>
    <row r="2539" spans="2:13" x14ac:dyDescent="0.2">
      <c r="B2539" s="2" t="s">
        <v>12</v>
      </c>
      <c r="C2539" s="2">
        <v>1185732</v>
      </c>
      <c r="D2539" s="3">
        <v>44245</v>
      </c>
      <c r="E2539" s="2" t="s">
        <v>43</v>
      </c>
      <c r="F2539" s="2" t="s">
        <v>91</v>
      </c>
      <c r="G2539" s="2" t="s">
        <v>92</v>
      </c>
      <c r="H2539" s="2" t="s">
        <v>20</v>
      </c>
      <c r="I2539" s="4">
        <v>0.25</v>
      </c>
      <c r="J2539" s="5">
        <v>5000</v>
      </c>
      <c r="K2539" s="6">
        <f t="shared" si="18"/>
        <v>1250</v>
      </c>
      <c r="L2539" s="6">
        <f t="shared" si="19"/>
        <v>625</v>
      </c>
      <c r="M2539" s="7">
        <v>0.5</v>
      </c>
    </row>
    <row r="2540" spans="2:13" x14ac:dyDescent="0.2">
      <c r="B2540" s="2" t="s">
        <v>12</v>
      </c>
      <c r="C2540" s="2">
        <v>1185732</v>
      </c>
      <c r="D2540" s="3">
        <v>44271</v>
      </c>
      <c r="E2540" s="2" t="s">
        <v>43</v>
      </c>
      <c r="F2540" s="2" t="s">
        <v>91</v>
      </c>
      <c r="G2540" s="2" t="s">
        <v>92</v>
      </c>
      <c r="H2540" s="2" t="s">
        <v>15</v>
      </c>
      <c r="I2540" s="4">
        <v>0.25</v>
      </c>
      <c r="J2540" s="5">
        <v>7200</v>
      </c>
      <c r="K2540" s="6">
        <f t="shared" si="18"/>
        <v>1800</v>
      </c>
      <c r="L2540" s="6">
        <f t="shared" si="19"/>
        <v>720</v>
      </c>
      <c r="M2540" s="7">
        <v>0.4</v>
      </c>
    </row>
    <row r="2541" spans="2:13" x14ac:dyDescent="0.2">
      <c r="B2541" s="2" t="s">
        <v>12</v>
      </c>
      <c r="C2541" s="2">
        <v>1185732</v>
      </c>
      <c r="D2541" s="3">
        <v>44271</v>
      </c>
      <c r="E2541" s="2" t="s">
        <v>43</v>
      </c>
      <c r="F2541" s="2" t="s">
        <v>91</v>
      </c>
      <c r="G2541" s="2" t="s">
        <v>92</v>
      </c>
      <c r="H2541" s="2" t="s">
        <v>16</v>
      </c>
      <c r="I2541" s="4">
        <v>0.25</v>
      </c>
      <c r="J2541" s="5">
        <v>4000</v>
      </c>
      <c r="K2541" s="6">
        <f t="shared" si="18"/>
        <v>1000</v>
      </c>
      <c r="L2541" s="6">
        <f t="shared" si="19"/>
        <v>350</v>
      </c>
      <c r="M2541" s="7">
        <v>0.35</v>
      </c>
    </row>
    <row r="2542" spans="2:13" x14ac:dyDescent="0.2">
      <c r="B2542" s="2" t="s">
        <v>12</v>
      </c>
      <c r="C2542" s="2">
        <v>1185732</v>
      </c>
      <c r="D2542" s="3">
        <v>44271</v>
      </c>
      <c r="E2542" s="2" t="s">
        <v>43</v>
      </c>
      <c r="F2542" s="2" t="s">
        <v>91</v>
      </c>
      <c r="G2542" s="2" t="s">
        <v>92</v>
      </c>
      <c r="H2542" s="2" t="s">
        <v>17</v>
      </c>
      <c r="I2542" s="4">
        <v>0.15000000000000002</v>
      </c>
      <c r="J2542" s="5">
        <v>4250</v>
      </c>
      <c r="K2542" s="6">
        <f t="shared" si="18"/>
        <v>637.50000000000011</v>
      </c>
      <c r="L2542" s="6">
        <f t="shared" si="19"/>
        <v>255.00000000000006</v>
      </c>
      <c r="M2542" s="7">
        <v>0.4</v>
      </c>
    </row>
    <row r="2543" spans="2:13" x14ac:dyDescent="0.2">
      <c r="B2543" s="2" t="s">
        <v>12</v>
      </c>
      <c r="C2543" s="2">
        <v>1185732</v>
      </c>
      <c r="D2543" s="3">
        <v>44271</v>
      </c>
      <c r="E2543" s="2" t="s">
        <v>43</v>
      </c>
      <c r="F2543" s="2" t="s">
        <v>91</v>
      </c>
      <c r="G2543" s="2" t="s">
        <v>92</v>
      </c>
      <c r="H2543" s="2" t="s">
        <v>18</v>
      </c>
      <c r="I2543" s="4">
        <v>0.19999999999999996</v>
      </c>
      <c r="J2543" s="5">
        <v>2750</v>
      </c>
      <c r="K2543" s="6">
        <f t="shared" si="18"/>
        <v>549.99999999999989</v>
      </c>
      <c r="L2543" s="6">
        <f t="shared" si="19"/>
        <v>219.99999999999997</v>
      </c>
      <c r="M2543" s="7">
        <v>0.4</v>
      </c>
    </row>
    <row r="2544" spans="2:13" x14ac:dyDescent="0.2">
      <c r="B2544" s="2" t="s">
        <v>12</v>
      </c>
      <c r="C2544" s="2">
        <v>1185732</v>
      </c>
      <c r="D2544" s="3">
        <v>44271</v>
      </c>
      <c r="E2544" s="2" t="s">
        <v>43</v>
      </c>
      <c r="F2544" s="2" t="s">
        <v>91</v>
      </c>
      <c r="G2544" s="2" t="s">
        <v>92</v>
      </c>
      <c r="H2544" s="2" t="s">
        <v>19</v>
      </c>
      <c r="I2544" s="4">
        <v>0.35000000000000009</v>
      </c>
      <c r="J2544" s="5">
        <v>3250</v>
      </c>
      <c r="K2544" s="6">
        <f t="shared" si="18"/>
        <v>1137.5000000000002</v>
      </c>
      <c r="L2544" s="6">
        <f t="shared" si="19"/>
        <v>398.12500000000006</v>
      </c>
      <c r="M2544" s="7">
        <v>0.35</v>
      </c>
    </row>
    <row r="2545" spans="2:13" x14ac:dyDescent="0.2">
      <c r="B2545" s="2" t="s">
        <v>12</v>
      </c>
      <c r="C2545" s="2">
        <v>1185732</v>
      </c>
      <c r="D2545" s="3">
        <v>44271</v>
      </c>
      <c r="E2545" s="2" t="s">
        <v>43</v>
      </c>
      <c r="F2545" s="2" t="s">
        <v>91</v>
      </c>
      <c r="G2545" s="2" t="s">
        <v>92</v>
      </c>
      <c r="H2545" s="2" t="s">
        <v>20</v>
      </c>
      <c r="I2545" s="4">
        <v>0.25</v>
      </c>
      <c r="J2545" s="5">
        <v>4250</v>
      </c>
      <c r="K2545" s="6">
        <f t="shared" si="18"/>
        <v>1062.5</v>
      </c>
      <c r="L2545" s="6">
        <f t="shared" si="19"/>
        <v>531.25</v>
      </c>
      <c r="M2545" s="7">
        <v>0.5</v>
      </c>
    </row>
    <row r="2546" spans="2:13" x14ac:dyDescent="0.2">
      <c r="B2546" s="2" t="s">
        <v>12</v>
      </c>
      <c r="C2546" s="2">
        <v>1185732</v>
      </c>
      <c r="D2546" s="3">
        <v>44303</v>
      </c>
      <c r="E2546" s="2" t="s">
        <v>43</v>
      </c>
      <c r="F2546" s="2" t="s">
        <v>91</v>
      </c>
      <c r="G2546" s="2" t="s">
        <v>92</v>
      </c>
      <c r="H2546" s="2" t="s">
        <v>15</v>
      </c>
      <c r="I2546" s="4">
        <v>0.25</v>
      </c>
      <c r="J2546" s="5">
        <v>6750</v>
      </c>
      <c r="K2546" s="6">
        <f t="shared" si="18"/>
        <v>1687.5</v>
      </c>
      <c r="L2546" s="6">
        <f t="shared" si="19"/>
        <v>675</v>
      </c>
      <c r="M2546" s="7">
        <v>0.4</v>
      </c>
    </row>
    <row r="2547" spans="2:13" x14ac:dyDescent="0.2">
      <c r="B2547" s="2" t="s">
        <v>12</v>
      </c>
      <c r="C2547" s="2">
        <v>1185732</v>
      </c>
      <c r="D2547" s="3">
        <v>44303</v>
      </c>
      <c r="E2547" s="2" t="s">
        <v>43</v>
      </c>
      <c r="F2547" s="2" t="s">
        <v>91</v>
      </c>
      <c r="G2547" s="2" t="s">
        <v>92</v>
      </c>
      <c r="H2547" s="2" t="s">
        <v>16</v>
      </c>
      <c r="I2547" s="4">
        <v>0.25</v>
      </c>
      <c r="J2547" s="5">
        <v>3750</v>
      </c>
      <c r="K2547" s="6">
        <f t="shared" si="18"/>
        <v>937.5</v>
      </c>
      <c r="L2547" s="6">
        <f t="shared" si="19"/>
        <v>328.125</v>
      </c>
      <c r="M2547" s="7">
        <v>0.35</v>
      </c>
    </row>
    <row r="2548" spans="2:13" x14ac:dyDescent="0.2">
      <c r="B2548" s="2" t="s">
        <v>12</v>
      </c>
      <c r="C2548" s="2">
        <v>1185732</v>
      </c>
      <c r="D2548" s="3">
        <v>44303</v>
      </c>
      <c r="E2548" s="2" t="s">
        <v>43</v>
      </c>
      <c r="F2548" s="2" t="s">
        <v>91</v>
      </c>
      <c r="G2548" s="2" t="s">
        <v>92</v>
      </c>
      <c r="H2548" s="2" t="s">
        <v>17</v>
      </c>
      <c r="I2548" s="4">
        <v>0.15000000000000002</v>
      </c>
      <c r="J2548" s="5">
        <v>3750</v>
      </c>
      <c r="K2548" s="6">
        <f t="shared" si="18"/>
        <v>562.50000000000011</v>
      </c>
      <c r="L2548" s="6">
        <f t="shared" si="19"/>
        <v>225.00000000000006</v>
      </c>
      <c r="M2548" s="7">
        <v>0.4</v>
      </c>
    </row>
    <row r="2549" spans="2:13" x14ac:dyDescent="0.2">
      <c r="B2549" s="2" t="s">
        <v>12</v>
      </c>
      <c r="C2549" s="2">
        <v>1185732</v>
      </c>
      <c r="D2549" s="3">
        <v>44303</v>
      </c>
      <c r="E2549" s="2" t="s">
        <v>43</v>
      </c>
      <c r="F2549" s="2" t="s">
        <v>91</v>
      </c>
      <c r="G2549" s="2" t="s">
        <v>92</v>
      </c>
      <c r="H2549" s="2" t="s">
        <v>18</v>
      </c>
      <c r="I2549" s="4">
        <v>0.19999999999999996</v>
      </c>
      <c r="J2549" s="5">
        <v>3000</v>
      </c>
      <c r="K2549" s="6">
        <f t="shared" si="18"/>
        <v>599.99999999999989</v>
      </c>
      <c r="L2549" s="6">
        <f t="shared" si="19"/>
        <v>239.99999999999997</v>
      </c>
      <c r="M2549" s="7">
        <v>0.4</v>
      </c>
    </row>
    <row r="2550" spans="2:13" x14ac:dyDescent="0.2">
      <c r="B2550" s="2" t="s">
        <v>12</v>
      </c>
      <c r="C2550" s="2">
        <v>1185732</v>
      </c>
      <c r="D2550" s="3">
        <v>44303</v>
      </c>
      <c r="E2550" s="2" t="s">
        <v>43</v>
      </c>
      <c r="F2550" s="2" t="s">
        <v>91</v>
      </c>
      <c r="G2550" s="2" t="s">
        <v>92</v>
      </c>
      <c r="H2550" s="2" t="s">
        <v>19</v>
      </c>
      <c r="I2550" s="4">
        <v>0.4</v>
      </c>
      <c r="J2550" s="5">
        <v>3250</v>
      </c>
      <c r="K2550" s="6">
        <f t="shared" si="18"/>
        <v>1300</v>
      </c>
      <c r="L2550" s="6">
        <f t="shared" si="19"/>
        <v>454.99999999999994</v>
      </c>
      <c r="M2550" s="7">
        <v>0.35</v>
      </c>
    </row>
    <row r="2551" spans="2:13" x14ac:dyDescent="0.2">
      <c r="B2551" s="2" t="s">
        <v>12</v>
      </c>
      <c r="C2551" s="2">
        <v>1185732</v>
      </c>
      <c r="D2551" s="3">
        <v>44303</v>
      </c>
      <c r="E2551" s="2" t="s">
        <v>43</v>
      </c>
      <c r="F2551" s="2" t="s">
        <v>91</v>
      </c>
      <c r="G2551" s="2" t="s">
        <v>92</v>
      </c>
      <c r="H2551" s="2" t="s">
        <v>20</v>
      </c>
      <c r="I2551" s="4">
        <v>0.30000000000000004</v>
      </c>
      <c r="J2551" s="5">
        <v>4750</v>
      </c>
      <c r="K2551" s="6">
        <f t="shared" si="18"/>
        <v>1425.0000000000002</v>
      </c>
      <c r="L2551" s="6">
        <f t="shared" si="19"/>
        <v>712.50000000000011</v>
      </c>
      <c r="M2551" s="7">
        <v>0.5</v>
      </c>
    </row>
    <row r="2552" spans="2:13" x14ac:dyDescent="0.2">
      <c r="B2552" s="2" t="s">
        <v>12</v>
      </c>
      <c r="C2552" s="2">
        <v>1185732</v>
      </c>
      <c r="D2552" s="3">
        <v>44332</v>
      </c>
      <c r="E2552" s="2" t="s">
        <v>43</v>
      </c>
      <c r="F2552" s="2" t="s">
        <v>91</v>
      </c>
      <c r="G2552" s="2" t="s">
        <v>92</v>
      </c>
      <c r="H2552" s="2" t="s">
        <v>15</v>
      </c>
      <c r="I2552" s="4">
        <v>0.4</v>
      </c>
      <c r="J2552" s="5">
        <v>7450</v>
      </c>
      <c r="K2552" s="6">
        <f t="shared" si="18"/>
        <v>2980</v>
      </c>
      <c r="L2552" s="6">
        <f t="shared" si="19"/>
        <v>1192</v>
      </c>
      <c r="M2552" s="7">
        <v>0.4</v>
      </c>
    </row>
    <row r="2553" spans="2:13" x14ac:dyDescent="0.2">
      <c r="B2553" s="2" t="s">
        <v>12</v>
      </c>
      <c r="C2553" s="2">
        <v>1185732</v>
      </c>
      <c r="D2553" s="3">
        <v>44332</v>
      </c>
      <c r="E2553" s="2" t="s">
        <v>43</v>
      </c>
      <c r="F2553" s="2" t="s">
        <v>91</v>
      </c>
      <c r="G2553" s="2" t="s">
        <v>92</v>
      </c>
      <c r="H2553" s="2" t="s">
        <v>16</v>
      </c>
      <c r="I2553" s="4">
        <v>0.4</v>
      </c>
      <c r="J2553" s="5">
        <v>4500</v>
      </c>
      <c r="K2553" s="6">
        <f t="shared" si="18"/>
        <v>1800</v>
      </c>
      <c r="L2553" s="6">
        <f t="shared" si="19"/>
        <v>630</v>
      </c>
      <c r="M2553" s="7">
        <v>0.35</v>
      </c>
    </row>
    <row r="2554" spans="2:13" x14ac:dyDescent="0.2">
      <c r="B2554" s="2" t="s">
        <v>12</v>
      </c>
      <c r="C2554" s="2">
        <v>1185732</v>
      </c>
      <c r="D2554" s="3">
        <v>44332</v>
      </c>
      <c r="E2554" s="2" t="s">
        <v>43</v>
      </c>
      <c r="F2554" s="2" t="s">
        <v>91</v>
      </c>
      <c r="G2554" s="2" t="s">
        <v>92</v>
      </c>
      <c r="H2554" s="2" t="s">
        <v>17</v>
      </c>
      <c r="I2554" s="4">
        <v>0.35000000000000003</v>
      </c>
      <c r="J2554" s="5">
        <v>4250</v>
      </c>
      <c r="K2554" s="6">
        <f t="shared" si="18"/>
        <v>1487.5000000000002</v>
      </c>
      <c r="L2554" s="6">
        <f t="shared" si="19"/>
        <v>595.00000000000011</v>
      </c>
      <c r="M2554" s="7">
        <v>0.4</v>
      </c>
    </row>
    <row r="2555" spans="2:13" x14ac:dyDescent="0.2">
      <c r="B2555" s="2" t="s">
        <v>12</v>
      </c>
      <c r="C2555" s="2">
        <v>1185732</v>
      </c>
      <c r="D2555" s="3">
        <v>44332</v>
      </c>
      <c r="E2555" s="2" t="s">
        <v>43</v>
      </c>
      <c r="F2555" s="2" t="s">
        <v>91</v>
      </c>
      <c r="G2555" s="2" t="s">
        <v>92</v>
      </c>
      <c r="H2555" s="2" t="s">
        <v>18</v>
      </c>
      <c r="I2555" s="4">
        <v>0.35000000000000003</v>
      </c>
      <c r="J2555" s="5">
        <v>3750</v>
      </c>
      <c r="K2555" s="6">
        <f t="shared" si="18"/>
        <v>1312.5000000000002</v>
      </c>
      <c r="L2555" s="6">
        <f t="shared" si="19"/>
        <v>525.00000000000011</v>
      </c>
      <c r="M2555" s="7">
        <v>0.4</v>
      </c>
    </row>
    <row r="2556" spans="2:13" x14ac:dyDescent="0.2">
      <c r="B2556" s="2" t="s">
        <v>12</v>
      </c>
      <c r="C2556" s="2">
        <v>1185732</v>
      </c>
      <c r="D2556" s="3">
        <v>44332</v>
      </c>
      <c r="E2556" s="2" t="s">
        <v>43</v>
      </c>
      <c r="F2556" s="2" t="s">
        <v>91</v>
      </c>
      <c r="G2556" s="2" t="s">
        <v>92</v>
      </c>
      <c r="H2556" s="2" t="s">
        <v>19</v>
      </c>
      <c r="I2556" s="4">
        <v>0.44999999999999996</v>
      </c>
      <c r="J2556" s="5">
        <v>4000</v>
      </c>
      <c r="K2556" s="6">
        <f t="shared" si="18"/>
        <v>1799.9999999999998</v>
      </c>
      <c r="L2556" s="6">
        <f t="shared" si="19"/>
        <v>629.99999999999989</v>
      </c>
      <c r="M2556" s="7">
        <v>0.35</v>
      </c>
    </row>
    <row r="2557" spans="2:13" x14ac:dyDescent="0.2">
      <c r="B2557" s="2" t="s">
        <v>12</v>
      </c>
      <c r="C2557" s="2">
        <v>1185732</v>
      </c>
      <c r="D2557" s="3">
        <v>44332</v>
      </c>
      <c r="E2557" s="2" t="s">
        <v>43</v>
      </c>
      <c r="F2557" s="2" t="s">
        <v>91</v>
      </c>
      <c r="G2557" s="2" t="s">
        <v>92</v>
      </c>
      <c r="H2557" s="2" t="s">
        <v>20</v>
      </c>
      <c r="I2557" s="4">
        <v>0.49999999999999994</v>
      </c>
      <c r="J2557" s="5">
        <v>5000</v>
      </c>
      <c r="K2557" s="6">
        <f t="shared" si="18"/>
        <v>2499.9999999999995</v>
      </c>
      <c r="L2557" s="6">
        <f t="shared" si="19"/>
        <v>1249.9999999999998</v>
      </c>
      <c r="M2557" s="7">
        <v>0.5</v>
      </c>
    </row>
    <row r="2558" spans="2:13" x14ac:dyDescent="0.2">
      <c r="B2558" s="2" t="s">
        <v>12</v>
      </c>
      <c r="C2558" s="2">
        <v>1185732</v>
      </c>
      <c r="D2558" s="3">
        <v>44365</v>
      </c>
      <c r="E2558" s="2" t="s">
        <v>43</v>
      </c>
      <c r="F2558" s="2" t="s">
        <v>91</v>
      </c>
      <c r="G2558" s="2" t="s">
        <v>92</v>
      </c>
      <c r="H2558" s="2" t="s">
        <v>15</v>
      </c>
      <c r="I2558" s="4">
        <v>0.44999999999999996</v>
      </c>
      <c r="J2558" s="5">
        <v>7500</v>
      </c>
      <c r="K2558" s="6">
        <f t="shared" ref="K2558:K2812" si="20">I2558*J2558</f>
        <v>3374.9999999999995</v>
      </c>
      <c r="L2558" s="6">
        <f t="shared" ref="L2558:L2812" si="21">K2558*M2558</f>
        <v>1350</v>
      </c>
      <c r="M2558" s="7">
        <v>0.4</v>
      </c>
    </row>
    <row r="2559" spans="2:13" x14ac:dyDescent="0.2">
      <c r="B2559" s="2" t="s">
        <v>12</v>
      </c>
      <c r="C2559" s="2">
        <v>1185732</v>
      </c>
      <c r="D2559" s="3">
        <v>44365</v>
      </c>
      <c r="E2559" s="2" t="s">
        <v>43</v>
      </c>
      <c r="F2559" s="2" t="s">
        <v>91</v>
      </c>
      <c r="G2559" s="2" t="s">
        <v>92</v>
      </c>
      <c r="H2559" s="2" t="s">
        <v>16</v>
      </c>
      <c r="I2559" s="4">
        <v>0.4</v>
      </c>
      <c r="J2559" s="5">
        <v>5000</v>
      </c>
      <c r="K2559" s="6">
        <f t="shared" si="20"/>
        <v>2000</v>
      </c>
      <c r="L2559" s="6">
        <f t="shared" si="21"/>
        <v>700</v>
      </c>
      <c r="M2559" s="7">
        <v>0.35</v>
      </c>
    </row>
    <row r="2560" spans="2:13" x14ac:dyDescent="0.2">
      <c r="B2560" s="2" t="s">
        <v>12</v>
      </c>
      <c r="C2560" s="2">
        <v>1185732</v>
      </c>
      <c r="D2560" s="3">
        <v>44365</v>
      </c>
      <c r="E2560" s="2" t="s">
        <v>43</v>
      </c>
      <c r="F2560" s="2" t="s">
        <v>91</v>
      </c>
      <c r="G2560" s="2" t="s">
        <v>92</v>
      </c>
      <c r="H2560" s="2" t="s">
        <v>17</v>
      </c>
      <c r="I2560" s="4">
        <v>0.45</v>
      </c>
      <c r="J2560" s="5">
        <v>4750</v>
      </c>
      <c r="K2560" s="6">
        <f t="shared" si="20"/>
        <v>2137.5</v>
      </c>
      <c r="L2560" s="6">
        <f t="shared" si="21"/>
        <v>855</v>
      </c>
      <c r="M2560" s="7">
        <v>0.4</v>
      </c>
    </row>
    <row r="2561" spans="2:13" x14ac:dyDescent="0.2">
      <c r="B2561" s="2" t="s">
        <v>12</v>
      </c>
      <c r="C2561" s="2">
        <v>1185732</v>
      </c>
      <c r="D2561" s="3">
        <v>44365</v>
      </c>
      <c r="E2561" s="2" t="s">
        <v>43</v>
      </c>
      <c r="F2561" s="2" t="s">
        <v>91</v>
      </c>
      <c r="G2561" s="2" t="s">
        <v>92</v>
      </c>
      <c r="H2561" s="2" t="s">
        <v>18</v>
      </c>
      <c r="I2561" s="4">
        <v>0.45</v>
      </c>
      <c r="J2561" s="5">
        <v>4500</v>
      </c>
      <c r="K2561" s="6">
        <f t="shared" si="20"/>
        <v>2025</v>
      </c>
      <c r="L2561" s="6">
        <f t="shared" si="21"/>
        <v>810</v>
      </c>
      <c r="M2561" s="7">
        <v>0.4</v>
      </c>
    </row>
    <row r="2562" spans="2:13" x14ac:dyDescent="0.2">
      <c r="B2562" s="2" t="s">
        <v>12</v>
      </c>
      <c r="C2562" s="2">
        <v>1185732</v>
      </c>
      <c r="D2562" s="3">
        <v>44365</v>
      </c>
      <c r="E2562" s="2" t="s">
        <v>43</v>
      </c>
      <c r="F2562" s="2" t="s">
        <v>91</v>
      </c>
      <c r="G2562" s="2" t="s">
        <v>92</v>
      </c>
      <c r="H2562" s="2" t="s">
        <v>19</v>
      </c>
      <c r="I2562" s="4">
        <v>0.6</v>
      </c>
      <c r="J2562" s="5">
        <v>4500</v>
      </c>
      <c r="K2562" s="6">
        <f t="shared" si="20"/>
        <v>2700</v>
      </c>
      <c r="L2562" s="6">
        <f t="shared" si="21"/>
        <v>944.99999999999989</v>
      </c>
      <c r="M2562" s="7">
        <v>0.35</v>
      </c>
    </row>
    <row r="2563" spans="2:13" x14ac:dyDescent="0.2">
      <c r="B2563" s="2" t="s">
        <v>12</v>
      </c>
      <c r="C2563" s="2">
        <v>1185732</v>
      </c>
      <c r="D2563" s="3">
        <v>44365</v>
      </c>
      <c r="E2563" s="2" t="s">
        <v>43</v>
      </c>
      <c r="F2563" s="2" t="s">
        <v>91</v>
      </c>
      <c r="G2563" s="2" t="s">
        <v>92</v>
      </c>
      <c r="H2563" s="2" t="s">
        <v>20</v>
      </c>
      <c r="I2563" s="4">
        <v>0.65</v>
      </c>
      <c r="J2563" s="5">
        <v>6250</v>
      </c>
      <c r="K2563" s="6">
        <f t="shared" si="20"/>
        <v>4062.5</v>
      </c>
      <c r="L2563" s="6">
        <f t="shared" si="21"/>
        <v>2031.25</v>
      </c>
      <c r="M2563" s="7">
        <v>0.5</v>
      </c>
    </row>
    <row r="2564" spans="2:13" x14ac:dyDescent="0.2">
      <c r="B2564" s="2" t="s">
        <v>12</v>
      </c>
      <c r="C2564" s="2">
        <v>1185732</v>
      </c>
      <c r="D2564" s="3">
        <v>44393</v>
      </c>
      <c r="E2564" s="2" t="s">
        <v>43</v>
      </c>
      <c r="F2564" s="2" t="s">
        <v>91</v>
      </c>
      <c r="G2564" s="2" t="s">
        <v>92</v>
      </c>
      <c r="H2564" s="2" t="s">
        <v>15</v>
      </c>
      <c r="I2564" s="4">
        <v>0.6</v>
      </c>
      <c r="J2564" s="5">
        <v>8500</v>
      </c>
      <c r="K2564" s="6">
        <f t="shared" si="20"/>
        <v>5100</v>
      </c>
      <c r="L2564" s="6">
        <f t="shared" si="21"/>
        <v>2040</v>
      </c>
      <c r="M2564" s="7">
        <v>0.4</v>
      </c>
    </row>
    <row r="2565" spans="2:13" x14ac:dyDescent="0.2">
      <c r="B2565" s="2" t="s">
        <v>12</v>
      </c>
      <c r="C2565" s="2">
        <v>1185732</v>
      </c>
      <c r="D2565" s="3">
        <v>44393</v>
      </c>
      <c r="E2565" s="2" t="s">
        <v>43</v>
      </c>
      <c r="F2565" s="2" t="s">
        <v>91</v>
      </c>
      <c r="G2565" s="2" t="s">
        <v>92</v>
      </c>
      <c r="H2565" s="2" t="s">
        <v>16</v>
      </c>
      <c r="I2565" s="4">
        <v>0.55000000000000004</v>
      </c>
      <c r="J2565" s="5">
        <v>6000</v>
      </c>
      <c r="K2565" s="6">
        <f t="shared" si="20"/>
        <v>3300.0000000000005</v>
      </c>
      <c r="L2565" s="6">
        <f t="shared" si="21"/>
        <v>1155</v>
      </c>
      <c r="M2565" s="7">
        <v>0.35</v>
      </c>
    </row>
    <row r="2566" spans="2:13" x14ac:dyDescent="0.2">
      <c r="B2566" s="2" t="s">
        <v>12</v>
      </c>
      <c r="C2566" s="2">
        <v>1185732</v>
      </c>
      <c r="D2566" s="3">
        <v>44393</v>
      </c>
      <c r="E2566" s="2" t="s">
        <v>43</v>
      </c>
      <c r="F2566" s="2" t="s">
        <v>91</v>
      </c>
      <c r="G2566" s="2" t="s">
        <v>92</v>
      </c>
      <c r="H2566" s="2" t="s">
        <v>17</v>
      </c>
      <c r="I2566" s="4">
        <v>0.5</v>
      </c>
      <c r="J2566" s="5">
        <v>5250</v>
      </c>
      <c r="K2566" s="6">
        <f t="shared" si="20"/>
        <v>2625</v>
      </c>
      <c r="L2566" s="6">
        <f t="shared" si="21"/>
        <v>1050</v>
      </c>
      <c r="M2566" s="7">
        <v>0.4</v>
      </c>
    </row>
    <row r="2567" spans="2:13" x14ac:dyDescent="0.2">
      <c r="B2567" s="2" t="s">
        <v>12</v>
      </c>
      <c r="C2567" s="2">
        <v>1185732</v>
      </c>
      <c r="D2567" s="3">
        <v>44393</v>
      </c>
      <c r="E2567" s="2" t="s">
        <v>43</v>
      </c>
      <c r="F2567" s="2" t="s">
        <v>91</v>
      </c>
      <c r="G2567" s="2" t="s">
        <v>92</v>
      </c>
      <c r="H2567" s="2" t="s">
        <v>18</v>
      </c>
      <c r="I2567" s="4">
        <v>0.5</v>
      </c>
      <c r="J2567" s="5">
        <v>4750</v>
      </c>
      <c r="K2567" s="6">
        <f t="shared" si="20"/>
        <v>2375</v>
      </c>
      <c r="L2567" s="6">
        <f t="shared" si="21"/>
        <v>950</v>
      </c>
      <c r="M2567" s="7">
        <v>0.4</v>
      </c>
    </row>
    <row r="2568" spans="2:13" x14ac:dyDescent="0.2">
      <c r="B2568" s="2" t="s">
        <v>12</v>
      </c>
      <c r="C2568" s="2">
        <v>1185732</v>
      </c>
      <c r="D2568" s="3">
        <v>44393</v>
      </c>
      <c r="E2568" s="2" t="s">
        <v>43</v>
      </c>
      <c r="F2568" s="2" t="s">
        <v>91</v>
      </c>
      <c r="G2568" s="2" t="s">
        <v>92</v>
      </c>
      <c r="H2568" s="2" t="s">
        <v>19</v>
      </c>
      <c r="I2568" s="4">
        <v>0.6</v>
      </c>
      <c r="J2568" s="5">
        <v>5000</v>
      </c>
      <c r="K2568" s="6">
        <f t="shared" si="20"/>
        <v>3000</v>
      </c>
      <c r="L2568" s="6">
        <f t="shared" si="21"/>
        <v>1050</v>
      </c>
      <c r="M2568" s="7">
        <v>0.35</v>
      </c>
    </row>
    <row r="2569" spans="2:13" x14ac:dyDescent="0.2">
      <c r="B2569" s="2" t="s">
        <v>12</v>
      </c>
      <c r="C2569" s="2">
        <v>1185732</v>
      </c>
      <c r="D2569" s="3">
        <v>44393</v>
      </c>
      <c r="E2569" s="2" t="s">
        <v>43</v>
      </c>
      <c r="F2569" s="2" t="s">
        <v>91</v>
      </c>
      <c r="G2569" s="2" t="s">
        <v>92</v>
      </c>
      <c r="H2569" s="2" t="s">
        <v>20</v>
      </c>
      <c r="I2569" s="4">
        <v>0.65</v>
      </c>
      <c r="J2569" s="5">
        <v>6750</v>
      </c>
      <c r="K2569" s="6">
        <f t="shared" si="20"/>
        <v>4387.5</v>
      </c>
      <c r="L2569" s="6">
        <f t="shared" si="21"/>
        <v>2193.75</v>
      </c>
      <c r="M2569" s="7">
        <v>0.5</v>
      </c>
    </row>
    <row r="2570" spans="2:13" x14ac:dyDescent="0.2">
      <c r="B2570" s="2" t="s">
        <v>12</v>
      </c>
      <c r="C2570" s="2">
        <v>1185732</v>
      </c>
      <c r="D2570" s="3">
        <v>44425</v>
      </c>
      <c r="E2570" s="2" t="s">
        <v>43</v>
      </c>
      <c r="F2570" s="2" t="s">
        <v>91</v>
      </c>
      <c r="G2570" s="2" t="s">
        <v>92</v>
      </c>
      <c r="H2570" s="2" t="s">
        <v>15</v>
      </c>
      <c r="I2570" s="4">
        <v>0.6</v>
      </c>
      <c r="J2570" s="5">
        <v>8250</v>
      </c>
      <c r="K2570" s="6">
        <f t="shared" si="20"/>
        <v>4950</v>
      </c>
      <c r="L2570" s="6">
        <f t="shared" si="21"/>
        <v>1980</v>
      </c>
      <c r="M2570" s="7">
        <v>0.4</v>
      </c>
    </row>
    <row r="2571" spans="2:13" x14ac:dyDescent="0.2">
      <c r="B2571" s="2" t="s">
        <v>12</v>
      </c>
      <c r="C2571" s="2">
        <v>1185732</v>
      </c>
      <c r="D2571" s="3">
        <v>44425</v>
      </c>
      <c r="E2571" s="2" t="s">
        <v>43</v>
      </c>
      <c r="F2571" s="2" t="s">
        <v>91</v>
      </c>
      <c r="G2571" s="2" t="s">
        <v>92</v>
      </c>
      <c r="H2571" s="2" t="s">
        <v>16</v>
      </c>
      <c r="I2571" s="4">
        <v>0.55000000000000004</v>
      </c>
      <c r="J2571" s="5">
        <v>6000</v>
      </c>
      <c r="K2571" s="6">
        <f t="shared" si="20"/>
        <v>3300.0000000000005</v>
      </c>
      <c r="L2571" s="6">
        <f t="shared" si="21"/>
        <v>1155</v>
      </c>
      <c r="M2571" s="7">
        <v>0.35</v>
      </c>
    </row>
    <row r="2572" spans="2:13" x14ac:dyDescent="0.2">
      <c r="B2572" s="2" t="s">
        <v>12</v>
      </c>
      <c r="C2572" s="2">
        <v>1185732</v>
      </c>
      <c r="D2572" s="3">
        <v>44425</v>
      </c>
      <c r="E2572" s="2" t="s">
        <v>43</v>
      </c>
      <c r="F2572" s="2" t="s">
        <v>91</v>
      </c>
      <c r="G2572" s="2" t="s">
        <v>92</v>
      </c>
      <c r="H2572" s="2" t="s">
        <v>17</v>
      </c>
      <c r="I2572" s="4">
        <v>0.5</v>
      </c>
      <c r="J2572" s="5">
        <v>5250</v>
      </c>
      <c r="K2572" s="6">
        <f t="shared" si="20"/>
        <v>2625</v>
      </c>
      <c r="L2572" s="6">
        <f t="shared" si="21"/>
        <v>1050</v>
      </c>
      <c r="M2572" s="7">
        <v>0.4</v>
      </c>
    </row>
    <row r="2573" spans="2:13" x14ac:dyDescent="0.2">
      <c r="B2573" s="2" t="s">
        <v>12</v>
      </c>
      <c r="C2573" s="2">
        <v>1185732</v>
      </c>
      <c r="D2573" s="3">
        <v>44425</v>
      </c>
      <c r="E2573" s="2" t="s">
        <v>43</v>
      </c>
      <c r="F2573" s="2" t="s">
        <v>91</v>
      </c>
      <c r="G2573" s="2" t="s">
        <v>92</v>
      </c>
      <c r="H2573" s="2" t="s">
        <v>18</v>
      </c>
      <c r="I2573" s="4">
        <v>0.4</v>
      </c>
      <c r="J2573" s="5">
        <v>4750</v>
      </c>
      <c r="K2573" s="6">
        <f t="shared" si="20"/>
        <v>1900</v>
      </c>
      <c r="L2573" s="6">
        <f t="shared" si="21"/>
        <v>760</v>
      </c>
      <c r="M2573" s="7">
        <v>0.4</v>
      </c>
    </row>
    <row r="2574" spans="2:13" x14ac:dyDescent="0.2">
      <c r="B2574" s="2" t="s">
        <v>12</v>
      </c>
      <c r="C2574" s="2">
        <v>1185732</v>
      </c>
      <c r="D2574" s="3">
        <v>44425</v>
      </c>
      <c r="E2574" s="2" t="s">
        <v>43</v>
      </c>
      <c r="F2574" s="2" t="s">
        <v>91</v>
      </c>
      <c r="G2574" s="2" t="s">
        <v>92</v>
      </c>
      <c r="H2574" s="2" t="s">
        <v>19</v>
      </c>
      <c r="I2574" s="4">
        <v>0.5</v>
      </c>
      <c r="J2574" s="5">
        <v>4500</v>
      </c>
      <c r="K2574" s="6">
        <f t="shared" si="20"/>
        <v>2250</v>
      </c>
      <c r="L2574" s="6">
        <f t="shared" si="21"/>
        <v>787.5</v>
      </c>
      <c r="M2574" s="7">
        <v>0.35</v>
      </c>
    </row>
    <row r="2575" spans="2:13" x14ac:dyDescent="0.2">
      <c r="B2575" s="2" t="s">
        <v>12</v>
      </c>
      <c r="C2575" s="2">
        <v>1185732</v>
      </c>
      <c r="D2575" s="3">
        <v>44425</v>
      </c>
      <c r="E2575" s="2" t="s">
        <v>43</v>
      </c>
      <c r="F2575" s="2" t="s">
        <v>91</v>
      </c>
      <c r="G2575" s="2" t="s">
        <v>92</v>
      </c>
      <c r="H2575" s="2" t="s">
        <v>20</v>
      </c>
      <c r="I2575" s="4">
        <v>0.55000000000000004</v>
      </c>
      <c r="J2575" s="5">
        <v>6250</v>
      </c>
      <c r="K2575" s="6">
        <f t="shared" si="20"/>
        <v>3437.5000000000005</v>
      </c>
      <c r="L2575" s="6">
        <f t="shared" si="21"/>
        <v>1718.7500000000002</v>
      </c>
      <c r="M2575" s="7">
        <v>0.5</v>
      </c>
    </row>
    <row r="2576" spans="2:13" x14ac:dyDescent="0.2">
      <c r="B2576" s="2" t="s">
        <v>12</v>
      </c>
      <c r="C2576" s="2">
        <v>1185732</v>
      </c>
      <c r="D2576" s="3">
        <v>44455</v>
      </c>
      <c r="E2576" s="2" t="s">
        <v>43</v>
      </c>
      <c r="F2576" s="2" t="s">
        <v>91</v>
      </c>
      <c r="G2576" s="2" t="s">
        <v>92</v>
      </c>
      <c r="H2576" s="2" t="s">
        <v>15</v>
      </c>
      <c r="I2576" s="4">
        <v>0.5</v>
      </c>
      <c r="J2576" s="5">
        <v>7250</v>
      </c>
      <c r="K2576" s="6">
        <f t="shared" si="20"/>
        <v>3625</v>
      </c>
      <c r="L2576" s="6">
        <f t="shared" si="21"/>
        <v>1450</v>
      </c>
      <c r="M2576" s="7">
        <v>0.4</v>
      </c>
    </row>
    <row r="2577" spans="2:13" x14ac:dyDescent="0.2">
      <c r="B2577" s="2" t="s">
        <v>12</v>
      </c>
      <c r="C2577" s="2">
        <v>1185732</v>
      </c>
      <c r="D2577" s="3">
        <v>44455</v>
      </c>
      <c r="E2577" s="2" t="s">
        <v>43</v>
      </c>
      <c r="F2577" s="2" t="s">
        <v>91</v>
      </c>
      <c r="G2577" s="2" t="s">
        <v>92</v>
      </c>
      <c r="H2577" s="2" t="s">
        <v>16</v>
      </c>
      <c r="I2577" s="4">
        <v>0.45000000000000012</v>
      </c>
      <c r="J2577" s="5">
        <v>5250</v>
      </c>
      <c r="K2577" s="6">
        <f t="shared" si="20"/>
        <v>2362.5000000000005</v>
      </c>
      <c r="L2577" s="6">
        <f t="shared" si="21"/>
        <v>826.87500000000011</v>
      </c>
      <c r="M2577" s="7">
        <v>0.35</v>
      </c>
    </row>
    <row r="2578" spans="2:13" x14ac:dyDescent="0.2">
      <c r="B2578" s="2" t="s">
        <v>12</v>
      </c>
      <c r="C2578" s="2">
        <v>1185732</v>
      </c>
      <c r="D2578" s="3">
        <v>44455</v>
      </c>
      <c r="E2578" s="2" t="s">
        <v>43</v>
      </c>
      <c r="F2578" s="2" t="s">
        <v>91</v>
      </c>
      <c r="G2578" s="2" t="s">
        <v>92</v>
      </c>
      <c r="H2578" s="2" t="s">
        <v>17</v>
      </c>
      <c r="I2578" s="4">
        <v>0.20000000000000007</v>
      </c>
      <c r="J2578" s="5">
        <v>4250</v>
      </c>
      <c r="K2578" s="6">
        <f t="shared" si="20"/>
        <v>850.00000000000023</v>
      </c>
      <c r="L2578" s="6">
        <f t="shared" si="21"/>
        <v>340.00000000000011</v>
      </c>
      <c r="M2578" s="7">
        <v>0.4</v>
      </c>
    </row>
    <row r="2579" spans="2:13" x14ac:dyDescent="0.2">
      <c r="B2579" s="2" t="s">
        <v>12</v>
      </c>
      <c r="C2579" s="2">
        <v>1185732</v>
      </c>
      <c r="D2579" s="3">
        <v>44455</v>
      </c>
      <c r="E2579" s="2" t="s">
        <v>43</v>
      </c>
      <c r="F2579" s="2" t="s">
        <v>91</v>
      </c>
      <c r="G2579" s="2" t="s">
        <v>92</v>
      </c>
      <c r="H2579" s="2" t="s">
        <v>18</v>
      </c>
      <c r="I2579" s="4">
        <v>0.20000000000000007</v>
      </c>
      <c r="J2579" s="5">
        <v>4000</v>
      </c>
      <c r="K2579" s="6">
        <f t="shared" si="20"/>
        <v>800.00000000000023</v>
      </c>
      <c r="L2579" s="6">
        <f t="shared" si="21"/>
        <v>320.00000000000011</v>
      </c>
      <c r="M2579" s="7">
        <v>0.4</v>
      </c>
    </row>
    <row r="2580" spans="2:13" x14ac:dyDescent="0.2">
      <c r="B2580" s="2" t="s">
        <v>12</v>
      </c>
      <c r="C2580" s="2">
        <v>1185732</v>
      </c>
      <c r="D2580" s="3">
        <v>44455</v>
      </c>
      <c r="E2580" s="2" t="s">
        <v>43</v>
      </c>
      <c r="F2580" s="2" t="s">
        <v>91</v>
      </c>
      <c r="G2580" s="2" t="s">
        <v>92</v>
      </c>
      <c r="H2580" s="2" t="s">
        <v>19</v>
      </c>
      <c r="I2580" s="4">
        <v>0.30000000000000004</v>
      </c>
      <c r="J2580" s="5">
        <v>4000</v>
      </c>
      <c r="K2580" s="6">
        <f t="shared" si="20"/>
        <v>1200.0000000000002</v>
      </c>
      <c r="L2580" s="6">
        <f t="shared" si="21"/>
        <v>420.00000000000006</v>
      </c>
      <c r="M2580" s="7">
        <v>0.35</v>
      </c>
    </row>
    <row r="2581" spans="2:13" x14ac:dyDescent="0.2">
      <c r="B2581" s="2" t="s">
        <v>12</v>
      </c>
      <c r="C2581" s="2">
        <v>1185732</v>
      </c>
      <c r="D2581" s="3">
        <v>44455</v>
      </c>
      <c r="E2581" s="2" t="s">
        <v>43</v>
      </c>
      <c r="F2581" s="2" t="s">
        <v>91</v>
      </c>
      <c r="G2581" s="2" t="s">
        <v>92</v>
      </c>
      <c r="H2581" s="2" t="s">
        <v>20</v>
      </c>
      <c r="I2581" s="4">
        <v>0.35000000000000009</v>
      </c>
      <c r="J2581" s="5">
        <v>5000</v>
      </c>
      <c r="K2581" s="6">
        <f t="shared" si="20"/>
        <v>1750.0000000000005</v>
      </c>
      <c r="L2581" s="6">
        <f t="shared" si="21"/>
        <v>875.00000000000023</v>
      </c>
      <c r="M2581" s="7">
        <v>0.5</v>
      </c>
    </row>
    <row r="2582" spans="2:13" x14ac:dyDescent="0.2">
      <c r="B2582" s="2" t="s">
        <v>12</v>
      </c>
      <c r="C2582" s="2">
        <v>1185732</v>
      </c>
      <c r="D2582" s="3">
        <v>44487</v>
      </c>
      <c r="E2582" s="2" t="s">
        <v>43</v>
      </c>
      <c r="F2582" s="2" t="s">
        <v>91</v>
      </c>
      <c r="G2582" s="2" t="s">
        <v>92</v>
      </c>
      <c r="H2582" s="2" t="s">
        <v>15</v>
      </c>
      <c r="I2582" s="4">
        <v>0.35000000000000009</v>
      </c>
      <c r="J2582" s="5">
        <v>6750</v>
      </c>
      <c r="K2582" s="6">
        <f t="shared" si="20"/>
        <v>2362.5000000000005</v>
      </c>
      <c r="L2582" s="6">
        <f t="shared" si="21"/>
        <v>945.00000000000023</v>
      </c>
      <c r="M2582" s="7">
        <v>0.4</v>
      </c>
    </row>
    <row r="2583" spans="2:13" x14ac:dyDescent="0.2">
      <c r="B2583" s="2" t="s">
        <v>12</v>
      </c>
      <c r="C2583" s="2">
        <v>1185732</v>
      </c>
      <c r="D2583" s="3">
        <v>44487</v>
      </c>
      <c r="E2583" s="2" t="s">
        <v>43</v>
      </c>
      <c r="F2583" s="2" t="s">
        <v>91</v>
      </c>
      <c r="G2583" s="2" t="s">
        <v>92</v>
      </c>
      <c r="H2583" s="2" t="s">
        <v>16</v>
      </c>
      <c r="I2583" s="4">
        <v>0.25000000000000011</v>
      </c>
      <c r="J2583" s="5">
        <v>5000</v>
      </c>
      <c r="K2583" s="6">
        <f t="shared" si="20"/>
        <v>1250.0000000000005</v>
      </c>
      <c r="L2583" s="6">
        <f t="shared" si="21"/>
        <v>437.50000000000011</v>
      </c>
      <c r="M2583" s="7">
        <v>0.35</v>
      </c>
    </row>
    <row r="2584" spans="2:13" x14ac:dyDescent="0.2">
      <c r="B2584" s="2" t="s">
        <v>12</v>
      </c>
      <c r="C2584" s="2">
        <v>1185732</v>
      </c>
      <c r="D2584" s="3">
        <v>44487</v>
      </c>
      <c r="E2584" s="2" t="s">
        <v>43</v>
      </c>
      <c r="F2584" s="2" t="s">
        <v>91</v>
      </c>
      <c r="G2584" s="2" t="s">
        <v>92</v>
      </c>
      <c r="H2584" s="2" t="s">
        <v>17</v>
      </c>
      <c r="I2584" s="4">
        <v>0.25000000000000011</v>
      </c>
      <c r="J2584" s="5">
        <v>3750</v>
      </c>
      <c r="K2584" s="6">
        <f t="shared" si="20"/>
        <v>937.50000000000045</v>
      </c>
      <c r="L2584" s="6">
        <f t="shared" si="21"/>
        <v>375.00000000000023</v>
      </c>
      <c r="M2584" s="7">
        <v>0.4</v>
      </c>
    </row>
    <row r="2585" spans="2:13" x14ac:dyDescent="0.2">
      <c r="B2585" s="2" t="s">
        <v>12</v>
      </c>
      <c r="C2585" s="2">
        <v>1185732</v>
      </c>
      <c r="D2585" s="3">
        <v>44487</v>
      </c>
      <c r="E2585" s="2" t="s">
        <v>43</v>
      </c>
      <c r="F2585" s="2" t="s">
        <v>91</v>
      </c>
      <c r="G2585" s="2" t="s">
        <v>92</v>
      </c>
      <c r="H2585" s="2" t="s">
        <v>18</v>
      </c>
      <c r="I2585" s="4">
        <v>0.25000000000000011</v>
      </c>
      <c r="J2585" s="5">
        <v>3500</v>
      </c>
      <c r="K2585" s="6">
        <f t="shared" si="20"/>
        <v>875.00000000000034</v>
      </c>
      <c r="L2585" s="6">
        <f t="shared" si="21"/>
        <v>350.00000000000017</v>
      </c>
      <c r="M2585" s="7">
        <v>0.4</v>
      </c>
    </row>
    <row r="2586" spans="2:13" x14ac:dyDescent="0.2">
      <c r="B2586" s="2" t="s">
        <v>12</v>
      </c>
      <c r="C2586" s="2">
        <v>1185732</v>
      </c>
      <c r="D2586" s="3">
        <v>44487</v>
      </c>
      <c r="E2586" s="2" t="s">
        <v>43</v>
      </c>
      <c r="F2586" s="2" t="s">
        <v>91</v>
      </c>
      <c r="G2586" s="2" t="s">
        <v>92</v>
      </c>
      <c r="H2586" s="2" t="s">
        <v>19</v>
      </c>
      <c r="I2586" s="4">
        <v>0.35000000000000009</v>
      </c>
      <c r="J2586" s="5">
        <v>3500</v>
      </c>
      <c r="K2586" s="6">
        <f t="shared" si="20"/>
        <v>1225.0000000000002</v>
      </c>
      <c r="L2586" s="6">
        <f t="shared" si="21"/>
        <v>428.75000000000006</v>
      </c>
      <c r="M2586" s="7">
        <v>0.35</v>
      </c>
    </row>
    <row r="2587" spans="2:13" x14ac:dyDescent="0.2">
      <c r="B2587" s="2" t="s">
        <v>12</v>
      </c>
      <c r="C2587" s="2">
        <v>1185732</v>
      </c>
      <c r="D2587" s="3">
        <v>44487</v>
      </c>
      <c r="E2587" s="2" t="s">
        <v>43</v>
      </c>
      <c r="F2587" s="2" t="s">
        <v>91</v>
      </c>
      <c r="G2587" s="2" t="s">
        <v>92</v>
      </c>
      <c r="H2587" s="2" t="s">
        <v>20</v>
      </c>
      <c r="I2587" s="4">
        <v>0.35000000000000003</v>
      </c>
      <c r="J2587" s="5">
        <v>4750</v>
      </c>
      <c r="K2587" s="6">
        <f t="shared" si="20"/>
        <v>1662.5000000000002</v>
      </c>
      <c r="L2587" s="6">
        <f t="shared" si="21"/>
        <v>831.25000000000011</v>
      </c>
      <c r="M2587" s="7">
        <v>0.5</v>
      </c>
    </row>
    <row r="2588" spans="2:13" x14ac:dyDescent="0.2">
      <c r="B2588" s="2" t="s">
        <v>12</v>
      </c>
      <c r="C2588" s="2">
        <v>1185732</v>
      </c>
      <c r="D2588" s="3">
        <v>44517</v>
      </c>
      <c r="E2588" s="2" t="s">
        <v>43</v>
      </c>
      <c r="F2588" s="2" t="s">
        <v>91</v>
      </c>
      <c r="G2588" s="2" t="s">
        <v>92</v>
      </c>
      <c r="H2588" s="2" t="s">
        <v>15</v>
      </c>
      <c r="I2588" s="4">
        <v>0.3000000000000001</v>
      </c>
      <c r="J2588" s="5">
        <v>6250</v>
      </c>
      <c r="K2588" s="6">
        <f t="shared" si="20"/>
        <v>1875.0000000000007</v>
      </c>
      <c r="L2588" s="6">
        <f t="shared" si="21"/>
        <v>750.00000000000034</v>
      </c>
      <c r="M2588" s="7">
        <v>0.4</v>
      </c>
    </row>
    <row r="2589" spans="2:13" x14ac:dyDescent="0.2">
      <c r="B2589" s="2" t="s">
        <v>12</v>
      </c>
      <c r="C2589" s="2">
        <v>1185732</v>
      </c>
      <c r="D2589" s="3">
        <v>44517</v>
      </c>
      <c r="E2589" s="2" t="s">
        <v>43</v>
      </c>
      <c r="F2589" s="2" t="s">
        <v>91</v>
      </c>
      <c r="G2589" s="2" t="s">
        <v>92</v>
      </c>
      <c r="H2589" s="2" t="s">
        <v>16</v>
      </c>
      <c r="I2589" s="4">
        <v>0.20000000000000012</v>
      </c>
      <c r="J2589" s="5">
        <v>4500</v>
      </c>
      <c r="K2589" s="6">
        <f t="shared" si="20"/>
        <v>900.00000000000057</v>
      </c>
      <c r="L2589" s="6">
        <f t="shared" si="21"/>
        <v>315.00000000000017</v>
      </c>
      <c r="M2589" s="7">
        <v>0.35</v>
      </c>
    </row>
    <row r="2590" spans="2:13" x14ac:dyDescent="0.2">
      <c r="B2590" s="2" t="s">
        <v>12</v>
      </c>
      <c r="C2590" s="2">
        <v>1185732</v>
      </c>
      <c r="D2590" s="3">
        <v>44517</v>
      </c>
      <c r="E2590" s="2" t="s">
        <v>43</v>
      </c>
      <c r="F2590" s="2" t="s">
        <v>91</v>
      </c>
      <c r="G2590" s="2" t="s">
        <v>92</v>
      </c>
      <c r="H2590" s="2" t="s">
        <v>17</v>
      </c>
      <c r="I2590" s="4">
        <v>0.30000000000000016</v>
      </c>
      <c r="J2590" s="5">
        <v>3950</v>
      </c>
      <c r="K2590" s="6">
        <f t="shared" si="20"/>
        <v>1185.0000000000007</v>
      </c>
      <c r="L2590" s="6">
        <f t="shared" si="21"/>
        <v>474.00000000000028</v>
      </c>
      <c r="M2590" s="7">
        <v>0.4</v>
      </c>
    </row>
    <row r="2591" spans="2:13" x14ac:dyDescent="0.2">
      <c r="B2591" s="2" t="s">
        <v>12</v>
      </c>
      <c r="C2591" s="2">
        <v>1185732</v>
      </c>
      <c r="D2591" s="3">
        <v>44517</v>
      </c>
      <c r="E2591" s="2" t="s">
        <v>43</v>
      </c>
      <c r="F2591" s="2" t="s">
        <v>91</v>
      </c>
      <c r="G2591" s="2" t="s">
        <v>92</v>
      </c>
      <c r="H2591" s="2" t="s">
        <v>18</v>
      </c>
      <c r="I2591" s="4">
        <v>0.6000000000000002</v>
      </c>
      <c r="J2591" s="5">
        <v>4500</v>
      </c>
      <c r="K2591" s="6">
        <f t="shared" si="20"/>
        <v>2700.0000000000009</v>
      </c>
      <c r="L2591" s="6">
        <f t="shared" si="21"/>
        <v>1080.0000000000005</v>
      </c>
      <c r="M2591" s="7">
        <v>0.4</v>
      </c>
    </row>
    <row r="2592" spans="2:13" x14ac:dyDescent="0.2">
      <c r="B2592" s="2" t="s">
        <v>12</v>
      </c>
      <c r="C2592" s="2">
        <v>1185732</v>
      </c>
      <c r="D2592" s="3">
        <v>44517</v>
      </c>
      <c r="E2592" s="2" t="s">
        <v>43</v>
      </c>
      <c r="F2592" s="2" t="s">
        <v>91</v>
      </c>
      <c r="G2592" s="2" t="s">
        <v>92</v>
      </c>
      <c r="H2592" s="2" t="s">
        <v>19</v>
      </c>
      <c r="I2592" s="4">
        <v>0.75000000000000011</v>
      </c>
      <c r="J2592" s="5">
        <v>4250</v>
      </c>
      <c r="K2592" s="6">
        <f t="shared" si="20"/>
        <v>3187.5000000000005</v>
      </c>
      <c r="L2592" s="6">
        <f t="shared" si="21"/>
        <v>1115.625</v>
      </c>
      <c r="M2592" s="7">
        <v>0.35</v>
      </c>
    </row>
    <row r="2593" spans="2:13" x14ac:dyDescent="0.2">
      <c r="B2593" s="2" t="s">
        <v>12</v>
      </c>
      <c r="C2593" s="2">
        <v>1185732</v>
      </c>
      <c r="D2593" s="3">
        <v>44517</v>
      </c>
      <c r="E2593" s="2" t="s">
        <v>43</v>
      </c>
      <c r="F2593" s="2" t="s">
        <v>91</v>
      </c>
      <c r="G2593" s="2" t="s">
        <v>92</v>
      </c>
      <c r="H2593" s="2" t="s">
        <v>20</v>
      </c>
      <c r="I2593" s="4">
        <v>0.75</v>
      </c>
      <c r="J2593" s="5">
        <v>5250</v>
      </c>
      <c r="K2593" s="6">
        <f t="shared" si="20"/>
        <v>3937.5</v>
      </c>
      <c r="L2593" s="6">
        <f t="shared" si="21"/>
        <v>1968.75</v>
      </c>
      <c r="M2593" s="7">
        <v>0.5</v>
      </c>
    </row>
    <row r="2594" spans="2:13" x14ac:dyDescent="0.2">
      <c r="B2594" s="2" t="s">
        <v>12</v>
      </c>
      <c r="C2594" s="2">
        <v>1185732</v>
      </c>
      <c r="D2594" s="3">
        <v>44546</v>
      </c>
      <c r="E2594" s="2" t="s">
        <v>43</v>
      </c>
      <c r="F2594" s="2" t="s">
        <v>91</v>
      </c>
      <c r="G2594" s="2" t="s">
        <v>92</v>
      </c>
      <c r="H2594" s="2" t="s">
        <v>15</v>
      </c>
      <c r="I2594" s="4">
        <v>0.70000000000000007</v>
      </c>
      <c r="J2594" s="5">
        <v>7750</v>
      </c>
      <c r="K2594" s="6">
        <f t="shared" si="20"/>
        <v>5425.0000000000009</v>
      </c>
      <c r="L2594" s="6">
        <f t="shared" si="21"/>
        <v>2170.0000000000005</v>
      </c>
      <c r="M2594" s="7">
        <v>0.4</v>
      </c>
    </row>
    <row r="2595" spans="2:13" x14ac:dyDescent="0.2">
      <c r="B2595" s="2" t="s">
        <v>12</v>
      </c>
      <c r="C2595" s="2">
        <v>1185732</v>
      </c>
      <c r="D2595" s="3">
        <v>44546</v>
      </c>
      <c r="E2595" s="2" t="s">
        <v>43</v>
      </c>
      <c r="F2595" s="2" t="s">
        <v>91</v>
      </c>
      <c r="G2595" s="2" t="s">
        <v>92</v>
      </c>
      <c r="H2595" s="2" t="s">
        <v>16</v>
      </c>
      <c r="I2595" s="4">
        <v>0.60000000000000009</v>
      </c>
      <c r="J2595" s="5">
        <v>5750</v>
      </c>
      <c r="K2595" s="6">
        <f t="shared" si="20"/>
        <v>3450.0000000000005</v>
      </c>
      <c r="L2595" s="6">
        <f t="shared" si="21"/>
        <v>1207.5</v>
      </c>
      <c r="M2595" s="7">
        <v>0.35</v>
      </c>
    </row>
    <row r="2596" spans="2:13" x14ac:dyDescent="0.2">
      <c r="B2596" s="2" t="s">
        <v>12</v>
      </c>
      <c r="C2596" s="2">
        <v>1185732</v>
      </c>
      <c r="D2596" s="3">
        <v>44546</v>
      </c>
      <c r="E2596" s="2" t="s">
        <v>43</v>
      </c>
      <c r="F2596" s="2" t="s">
        <v>91</v>
      </c>
      <c r="G2596" s="2" t="s">
        <v>92</v>
      </c>
      <c r="H2596" s="2" t="s">
        <v>17</v>
      </c>
      <c r="I2596" s="4">
        <v>0.60000000000000009</v>
      </c>
      <c r="J2596" s="5">
        <v>5250</v>
      </c>
      <c r="K2596" s="6">
        <f t="shared" si="20"/>
        <v>3150.0000000000005</v>
      </c>
      <c r="L2596" s="6">
        <f t="shared" si="21"/>
        <v>1260.0000000000002</v>
      </c>
      <c r="M2596" s="7">
        <v>0.4</v>
      </c>
    </row>
    <row r="2597" spans="2:13" x14ac:dyDescent="0.2">
      <c r="B2597" s="2" t="s">
        <v>12</v>
      </c>
      <c r="C2597" s="2">
        <v>1185732</v>
      </c>
      <c r="D2597" s="3">
        <v>44546</v>
      </c>
      <c r="E2597" s="2" t="s">
        <v>43</v>
      </c>
      <c r="F2597" s="2" t="s">
        <v>91</v>
      </c>
      <c r="G2597" s="2" t="s">
        <v>92</v>
      </c>
      <c r="H2597" s="2" t="s">
        <v>18</v>
      </c>
      <c r="I2597" s="4">
        <v>0.60000000000000009</v>
      </c>
      <c r="J2597" s="5">
        <v>4750</v>
      </c>
      <c r="K2597" s="6">
        <f t="shared" si="20"/>
        <v>2850.0000000000005</v>
      </c>
      <c r="L2597" s="6">
        <f t="shared" si="21"/>
        <v>1140.0000000000002</v>
      </c>
      <c r="M2597" s="7">
        <v>0.4</v>
      </c>
    </row>
    <row r="2598" spans="2:13" x14ac:dyDescent="0.2">
      <c r="B2598" s="2" t="s">
        <v>12</v>
      </c>
      <c r="C2598" s="2">
        <v>1185732</v>
      </c>
      <c r="D2598" s="3">
        <v>44546</v>
      </c>
      <c r="E2598" s="2" t="s">
        <v>43</v>
      </c>
      <c r="F2598" s="2" t="s">
        <v>91</v>
      </c>
      <c r="G2598" s="2" t="s">
        <v>92</v>
      </c>
      <c r="H2598" s="2" t="s">
        <v>19</v>
      </c>
      <c r="I2598" s="4">
        <v>0.70000000000000007</v>
      </c>
      <c r="J2598" s="5">
        <v>4750</v>
      </c>
      <c r="K2598" s="6">
        <f t="shared" si="20"/>
        <v>3325.0000000000005</v>
      </c>
      <c r="L2598" s="6">
        <f t="shared" si="21"/>
        <v>1163.75</v>
      </c>
      <c r="M2598" s="7">
        <v>0.35</v>
      </c>
    </row>
    <row r="2599" spans="2:13" x14ac:dyDescent="0.2">
      <c r="B2599" s="2" t="s">
        <v>12</v>
      </c>
      <c r="C2599" s="2">
        <v>1185732</v>
      </c>
      <c r="D2599" s="3">
        <v>44546</v>
      </c>
      <c r="E2599" s="2" t="s">
        <v>43</v>
      </c>
      <c r="F2599" s="2" t="s">
        <v>91</v>
      </c>
      <c r="G2599" s="2" t="s">
        <v>92</v>
      </c>
      <c r="H2599" s="2" t="s">
        <v>20</v>
      </c>
      <c r="I2599" s="4">
        <v>0.75</v>
      </c>
      <c r="J2599" s="5">
        <v>5750</v>
      </c>
      <c r="K2599" s="6">
        <f t="shared" si="20"/>
        <v>4312.5</v>
      </c>
      <c r="L2599" s="6">
        <f t="shared" si="21"/>
        <v>2156.25</v>
      </c>
      <c r="M2599" s="7">
        <v>0.5</v>
      </c>
    </row>
    <row r="2600" spans="2:13" x14ac:dyDescent="0.2">
      <c r="B2600" s="2" t="s">
        <v>21</v>
      </c>
      <c r="C2600" s="2">
        <v>1197831</v>
      </c>
      <c r="D2600" s="3">
        <v>44219</v>
      </c>
      <c r="E2600" s="2" t="s">
        <v>22</v>
      </c>
      <c r="F2600" s="2" t="s">
        <v>93</v>
      </c>
      <c r="G2600" s="2" t="s">
        <v>94</v>
      </c>
      <c r="H2600" s="2" t="s">
        <v>15</v>
      </c>
      <c r="I2600" s="4">
        <v>0.25000000000000006</v>
      </c>
      <c r="J2600" s="5">
        <v>6500</v>
      </c>
      <c r="K2600" s="6">
        <f t="shared" si="20"/>
        <v>1625.0000000000005</v>
      </c>
      <c r="L2600" s="6">
        <f t="shared" si="21"/>
        <v>650.00000000000023</v>
      </c>
      <c r="M2600" s="7">
        <v>0.4</v>
      </c>
    </row>
    <row r="2601" spans="2:13" x14ac:dyDescent="0.2">
      <c r="B2601" s="2" t="s">
        <v>21</v>
      </c>
      <c r="C2601" s="2">
        <v>1197831</v>
      </c>
      <c r="D2601" s="3">
        <v>44219</v>
      </c>
      <c r="E2601" s="2" t="s">
        <v>22</v>
      </c>
      <c r="F2601" s="2" t="s">
        <v>93</v>
      </c>
      <c r="G2601" s="2" t="s">
        <v>94</v>
      </c>
      <c r="H2601" s="2" t="s">
        <v>16</v>
      </c>
      <c r="I2601" s="4">
        <v>0.25000000000000006</v>
      </c>
      <c r="J2601" s="5">
        <v>4500</v>
      </c>
      <c r="K2601" s="6">
        <f t="shared" si="20"/>
        <v>1125.0000000000002</v>
      </c>
      <c r="L2601" s="6">
        <f t="shared" si="21"/>
        <v>393.75000000000006</v>
      </c>
      <c r="M2601" s="7">
        <v>0.35</v>
      </c>
    </row>
    <row r="2602" spans="2:13" x14ac:dyDescent="0.2">
      <c r="B2602" s="2" t="s">
        <v>21</v>
      </c>
      <c r="C2602" s="2">
        <v>1197831</v>
      </c>
      <c r="D2602" s="3">
        <v>44219</v>
      </c>
      <c r="E2602" s="2" t="s">
        <v>22</v>
      </c>
      <c r="F2602" s="2" t="s">
        <v>93</v>
      </c>
      <c r="G2602" s="2" t="s">
        <v>94</v>
      </c>
      <c r="H2602" s="2" t="s">
        <v>17</v>
      </c>
      <c r="I2602" s="4">
        <v>0.15000000000000008</v>
      </c>
      <c r="J2602" s="5">
        <v>4500</v>
      </c>
      <c r="K2602" s="6">
        <f t="shared" si="20"/>
        <v>675.00000000000034</v>
      </c>
      <c r="L2602" s="6">
        <f t="shared" si="21"/>
        <v>270.00000000000017</v>
      </c>
      <c r="M2602" s="7">
        <v>0.4</v>
      </c>
    </row>
    <row r="2603" spans="2:13" x14ac:dyDescent="0.2">
      <c r="B2603" s="2" t="s">
        <v>21</v>
      </c>
      <c r="C2603" s="2">
        <v>1197831</v>
      </c>
      <c r="D2603" s="3">
        <v>44219</v>
      </c>
      <c r="E2603" s="2" t="s">
        <v>22</v>
      </c>
      <c r="F2603" s="2" t="s">
        <v>93</v>
      </c>
      <c r="G2603" s="2" t="s">
        <v>94</v>
      </c>
      <c r="H2603" s="2" t="s">
        <v>18</v>
      </c>
      <c r="I2603" s="4">
        <v>0.2</v>
      </c>
      <c r="J2603" s="5">
        <v>3000</v>
      </c>
      <c r="K2603" s="6">
        <f t="shared" si="20"/>
        <v>600</v>
      </c>
      <c r="L2603" s="6">
        <f t="shared" si="21"/>
        <v>240</v>
      </c>
      <c r="M2603" s="7">
        <v>0.4</v>
      </c>
    </row>
    <row r="2604" spans="2:13" x14ac:dyDescent="0.2">
      <c r="B2604" s="2" t="s">
        <v>21</v>
      </c>
      <c r="C2604" s="2">
        <v>1197831</v>
      </c>
      <c r="D2604" s="3">
        <v>44219</v>
      </c>
      <c r="E2604" s="2" t="s">
        <v>22</v>
      </c>
      <c r="F2604" s="2" t="s">
        <v>93</v>
      </c>
      <c r="G2604" s="2" t="s">
        <v>94</v>
      </c>
      <c r="H2604" s="2" t="s">
        <v>19</v>
      </c>
      <c r="I2604" s="4">
        <v>0.35000000000000003</v>
      </c>
      <c r="J2604" s="5">
        <v>3500</v>
      </c>
      <c r="K2604" s="6">
        <f t="shared" si="20"/>
        <v>1225.0000000000002</v>
      </c>
      <c r="L2604" s="6">
        <f t="shared" si="21"/>
        <v>428.75000000000006</v>
      </c>
      <c r="M2604" s="7">
        <v>0.35</v>
      </c>
    </row>
    <row r="2605" spans="2:13" x14ac:dyDescent="0.2">
      <c r="B2605" s="2" t="s">
        <v>21</v>
      </c>
      <c r="C2605" s="2">
        <v>1197831</v>
      </c>
      <c r="D2605" s="3">
        <v>44219</v>
      </c>
      <c r="E2605" s="2" t="s">
        <v>22</v>
      </c>
      <c r="F2605" s="2" t="s">
        <v>93</v>
      </c>
      <c r="G2605" s="2" t="s">
        <v>94</v>
      </c>
      <c r="H2605" s="2" t="s">
        <v>20</v>
      </c>
      <c r="I2605" s="4">
        <v>0.25000000000000006</v>
      </c>
      <c r="J2605" s="5">
        <v>4500</v>
      </c>
      <c r="K2605" s="6">
        <f t="shared" si="20"/>
        <v>1125.0000000000002</v>
      </c>
      <c r="L2605" s="6">
        <f t="shared" si="21"/>
        <v>450.00000000000011</v>
      </c>
      <c r="M2605" s="7">
        <v>0.4</v>
      </c>
    </row>
    <row r="2606" spans="2:13" x14ac:dyDescent="0.2">
      <c r="B2606" s="2" t="s">
        <v>21</v>
      </c>
      <c r="C2606" s="2">
        <v>1197831</v>
      </c>
      <c r="D2606" s="3">
        <v>44248</v>
      </c>
      <c r="E2606" s="2" t="s">
        <v>22</v>
      </c>
      <c r="F2606" s="2" t="s">
        <v>93</v>
      </c>
      <c r="G2606" s="2" t="s">
        <v>94</v>
      </c>
      <c r="H2606" s="2" t="s">
        <v>15</v>
      </c>
      <c r="I2606" s="4">
        <v>0.25000000000000006</v>
      </c>
      <c r="J2606" s="5">
        <v>7000</v>
      </c>
      <c r="K2606" s="6">
        <f t="shared" si="20"/>
        <v>1750.0000000000005</v>
      </c>
      <c r="L2606" s="6">
        <f t="shared" si="21"/>
        <v>700.00000000000023</v>
      </c>
      <c r="M2606" s="7">
        <v>0.4</v>
      </c>
    </row>
    <row r="2607" spans="2:13" x14ac:dyDescent="0.2">
      <c r="B2607" s="2" t="s">
        <v>21</v>
      </c>
      <c r="C2607" s="2">
        <v>1197831</v>
      </c>
      <c r="D2607" s="3">
        <v>44248</v>
      </c>
      <c r="E2607" s="2" t="s">
        <v>22</v>
      </c>
      <c r="F2607" s="2" t="s">
        <v>93</v>
      </c>
      <c r="G2607" s="2" t="s">
        <v>94</v>
      </c>
      <c r="H2607" s="2" t="s">
        <v>16</v>
      </c>
      <c r="I2607" s="4">
        <v>0.25000000000000006</v>
      </c>
      <c r="J2607" s="5">
        <v>3500</v>
      </c>
      <c r="K2607" s="6">
        <f t="shared" si="20"/>
        <v>875.00000000000023</v>
      </c>
      <c r="L2607" s="6">
        <f t="shared" si="21"/>
        <v>306.25000000000006</v>
      </c>
      <c r="M2607" s="7">
        <v>0.35</v>
      </c>
    </row>
    <row r="2608" spans="2:13" x14ac:dyDescent="0.2">
      <c r="B2608" s="2" t="s">
        <v>21</v>
      </c>
      <c r="C2608" s="2">
        <v>1197831</v>
      </c>
      <c r="D2608" s="3">
        <v>44248</v>
      </c>
      <c r="E2608" s="2" t="s">
        <v>22</v>
      </c>
      <c r="F2608" s="2" t="s">
        <v>93</v>
      </c>
      <c r="G2608" s="2" t="s">
        <v>94</v>
      </c>
      <c r="H2608" s="2" t="s">
        <v>17</v>
      </c>
      <c r="I2608" s="4">
        <v>0.15000000000000008</v>
      </c>
      <c r="J2608" s="5">
        <v>4000</v>
      </c>
      <c r="K2608" s="6">
        <f t="shared" si="20"/>
        <v>600.00000000000034</v>
      </c>
      <c r="L2608" s="6">
        <f t="shared" si="21"/>
        <v>240.00000000000014</v>
      </c>
      <c r="M2608" s="7">
        <v>0.4</v>
      </c>
    </row>
    <row r="2609" spans="2:13" x14ac:dyDescent="0.2">
      <c r="B2609" s="2" t="s">
        <v>21</v>
      </c>
      <c r="C2609" s="2">
        <v>1197831</v>
      </c>
      <c r="D2609" s="3">
        <v>44248</v>
      </c>
      <c r="E2609" s="2" t="s">
        <v>22</v>
      </c>
      <c r="F2609" s="2" t="s">
        <v>93</v>
      </c>
      <c r="G2609" s="2" t="s">
        <v>94</v>
      </c>
      <c r="H2609" s="2" t="s">
        <v>18</v>
      </c>
      <c r="I2609" s="4">
        <v>0.2</v>
      </c>
      <c r="J2609" s="5">
        <v>2500</v>
      </c>
      <c r="K2609" s="6">
        <f t="shared" si="20"/>
        <v>500</v>
      </c>
      <c r="L2609" s="6">
        <f t="shared" si="21"/>
        <v>200</v>
      </c>
      <c r="M2609" s="7">
        <v>0.4</v>
      </c>
    </row>
    <row r="2610" spans="2:13" x14ac:dyDescent="0.2">
      <c r="B2610" s="2" t="s">
        <v>21</v>
      </c>
      <c r="C2610" s="2">
        <v>1197831</v>
      </c>
      <c r="D2610" s="3">
        <v>44248</v>
      </c>
      <c r="E2610" s="2" t="s">
        <v>22</v>
      </c>
      <c r="F2610" s="2" t="s">
        <v>93</v>
      </c>
      <c r="G2610" s="2" t="s">
        <v>94</v>
      </c>
      <c r="H2610" s="2" t="s">
        <v>19</v>
      </c>
      <c r="I2610" s="4">
        <v>0.35000000000000003</v>
      </c>
      <c r="J2610" s="5">
        <v>3250</v>
      </c>
      <c r="K2610" s="6">
        <f t="shared" si="20"/>
        <v>1137.5</v>
      </c>
      <c r="L2610" s="6">
        <f t="shared" si="21"/>
        <v>398.125</v>
      </c>
      <c r="M2610" s="7">
        <v>0.35</v>
      </c>
    </row>
    <row r="2611" spans="2:13" x14ac:dyDescent="0.2">
      <c r="B2611" s="2" t="s">
        <v>21</v>
      </c>
      <c r="C2611" s="2">
        <v>1197831</v>
      </c>
      <c r="D2611" s="3">
        <v>44248</v>
      </c>
      <c r="E2611" s="2" t="s">
        <v>22</v>
      </c>
      <c r="F2611" s="2" t="s">
        <v>93</v>
      </c>
      <c r="G2611" s="2" t="s">
        <v>94</v>
      </c>
      <c r="H2611" s="2" t="s">
        <v>20</v>
      </c>
      <c r="I2611" s="4">
        <v>0.2</v>
      </c>
      <c r="J2611" s="5">
        <v>4250</v>
      </c>
      <c r="K2611" s="6">
        <f t="shared" si="20"/>
        <v>850</v>
      </c>
      <c r="L2611" s="6">
        <f t="shared" si="21"/>
        <v>340</v>
      </c>
      <c r="M2611" s="7">
        <v>0.4</v>
      </c>
    </row>
    <row r="2612" spans="2:13" x14ac:dyDescent="0.2">
      <c r="B2612" s="2" t="s">
        <v>21</v>
      </c>
      <c r="C2612" s="2">
        <v>1197831</v>
      </c>
      <c r="D2612" s="3">
        <v>44274</v>
      </c>
      <c r="E2612" s="2" t="s">
        <v>22</v>
      </c>
      <c r="F2612" s="2" t="s">
        <v>93</v>
      </c>
      <c r="G2612" s="2" t="s">
        <v>94</v>
      </c>
      <c r="H2612" s="2" t="s">
        <v>15</v>
      </c>
      <c r="I2612" s="4">
        <v>0.2</v>
      </c>
      <c r="J2612" s="5">
        <v>6450</v>
      </c>
      <c r="K2612" s="6">
        <f t="shared" si="20"/>
        <v>1290</v>
      </c>
      <c r="L2612" s="6">
        <f t="shared" si="21"/>
        <v>516</v>
      </c>
      <c r="M2612" s="7">
        <v>0.4</v>
      </c>
    </row>
    <row r="2613" spans="2:13" x14ac:dyDescent="0.2">
      <c r="B2613" s="2" t="s">
        <v>21</v>
      </c>
      <c r="C2613" s="2">
        <v>1197831</v>
      </c>
      <c r="D2613" s="3">
        <v>44274</v>
      </c>
      <c r="E2613" s="2" t="s">
        <v>22</v>
      </c>
      <c r="F2613" s="2" t="s">
        <v>93</v>
      </c>
      <c r="G2613" s="2" t="s">
        <v>94</v>
      </c>
      <c r="H2613" s="2" t="s">
        <v>16</v>
      </c>
      <c r="I2613" s="4">
        <v>0.2</v>
      </c>
      <c r="J2613" s="5">
        <v>3250</v>
      </c>
      <c r="K2613" s="6">
        <f t="shared" si="20"/>
        <v>650</v>
      </c>
      <c r="L2613" s="6">
        <f t="shared" si="21"/>
        <v>227.49999999999997</v>
      </c>
      <c r="M2613" s="7">
        <v>0.35</v>
      </c>
    </row>
    <row r="2614" spans="2:13" x14ac:dyDescent="0.2">
      <c r="B2614" s="2" t="s">
        <v>21</v>
      </c>
      <c r="C2614" s="2">
        <v>1197831</v>
      </c>
      <c r="D2614" s="3">
        <v>44274</v>
      </c>
      <c r="E2614" s="2" t="s">
        <v>22</v>
      </c>
      <c r="F2614" s="2" t="s">
        <v>93</v>
      </c>
      <c r="G2614" s="2" t="s">
        <v>94</v>
      </c>
      <c r="H2614" s="2" t="s">
        <v>17</v>
      </c>
      <c r="I2614" s="4">
        <v>0.10000000000000002</v>
      </c>
      <c r="J2614" s="5">
        <v>3500</v>
      </c>
      <c r="K2614" s="6">
        <f t="shared" si="20"/>
        <v>350.00000000000006</v>
      </c>
      <c r="L2614" s="6">
        <f t="shared" si="21"/>
        <v>140.00000000000003</v>
      </c>
      <c r="M2614" s="7">
        <v>0.4</v>
      </c>
    </row>
    <row r="2615" spans="2:13" x14ac:dyDescent="0.2">
      <c r="B2615" s="2" t="s">
        <v>21</v>
      </c>
      <c r="C2615" s="2">
        <v>1197831</v>
      </c>
      <c r="D2615" s="3">
        <v>44274</v>
      </c>
      <c r="E2615" s="2" t="s">
        <v>22</v>
      </c>
      <c r="F2615" s="2" t="s">
        <v>93</v>
      </c>
      <c r="G2615" s="2" t="s">
        <v>94</v>
      </c>
      <c r="H2615" s="2" t="s">
        <v>18</v>
      </c>
      <c r="I2615" s="4">
        <v>0.19999999999999996</v>
      </c>
      <c r="J2615" s="5">
        <v>2000</v>
      </c>
      <c r="K2615" s="6">
        <f t="shared" si="20"/>
        <v>399.99999999999989</v>
      </c>
      <c r="L2615" s="6">
        <f t="shared" si="21"/>
        <v>159.99999999999997</v>
      </c>
      <c r="M2615" s="7">
        <v>0.4</v>
      </c>
    </row>
    <row r="2616" spans="2:13" x14ac:dyDescent="0.2">
      <c r="B2616" s="2" t="s">
        <v>21</v>
      </c>
      <c r="C2616" s="2">
        <v>1197831</v>
      </c>
      <c r="D2616" s="3">
        <v>44274</v>
      </c>
      <c r="E2616" s="2" t="s">
        <v>22</v>
      </c>
      <c r="F2616" s="2" t="s">
        <v>93</v>
      </c>
      <c r="G2616" s="2" t="s">
        <v>94</v>
      </c>
      <c r="H2616" s="2" t="s">
        <v>19</v>
      </c>
      <c r="I2616" s="4">
        <v>0.35000000000000009</v>
      </c>
      <c r="J2616" s="5">
        <v>2500</v>
      </c>
      <c r="K2616" s="6">
        <f t="shared" si="20"/>
        <v>875.00000000000023</v>
      </c>
      <c r="L2616" s="6">
        <f t="shared" si="21"/>
        <v>306.25000000000006</v>
      </c>
      <c r="M2616" s="7">
        <v>0.35</v>
      </c>
    </row>
    <row r="2617" spans="2:13" x14ac:dyDescent="0.2">
      <c r="B2617" s="2" t="s">
        <v>21</v>
      </c>
      <c r="C2617" s="2">
        <v>1197831</v>
      </c>
      <c r="D2617" s="3">
        <v>44274</v>
      </c>
      <c r="E2617" s="2" t="s">
        <v>22</v>
      </c>
      <c r="F2617" s="2" t="s">
        <v>93</v>
      </c>
      <c r="G2617" s="2" t="s">
        <v>94</v>
      </c>
      <c r="H2617" s="2" t="s">
        <v>20</v>
      </c>
      <c r="I2617" s="4">
        <v>0.25</v>
      </c>
      <c r="J2617" s="5">
        <v>3500</v>
      </c>
      <c r="K2617" s="6">
        <f t="shared" si="20"/>
        <v>875</v>
      </c>
      <c r="L2617" s="6">
        <f t="shared" si="21"/>
        <v>350</v>
      </c>
      <c r="M2617" s="7">
        <v>0.4</v>
      </c>
    </row>
    <row r="2618" spans="2:13" x14ac:dyDescent="0.2">
      <c r="B2618" s="2" t="s">
        <v>21</v>
      </c>
      <c r="C2618" s="2">
        <v>1197831</v>
      </c>
      <c r="D2618" s="3">
        <v>44306</v>
      </c>
      <c r="E2618" s="2" t="s">
        <v>22</v>
      </c>
      <c r="F2618" s="2" t="s">
        <v>93</v>
      </c>
      <c r="G2618" s="2" t="s">
        <v>94</v>
      </c>
      <c r="H2618" s="2" t="s">
        <v>15</v>
      </c>
      <c r="I2618" s="4">
        <v>0.25</v>
      </c>
      <c r="J2618" s="5">
        <v>6000</v>
      </c>
      <c r="K2618" s="6">
        <f t="shared" si="20"/>
        <v>1500</v>
      </c>
      <c r="L2618" s="6">
        <f t="shared" si="21"/>
        <v>600</v>
      </c>
      <c r="M2618" s="7">
        <v>0.4</v>
      </c>
    </row>
    <row r="2619" spans="2:13" x14ac:dyDescent="0.2">
      <c r="B2619" s="2" t="s">
        <v>21</v>
      </c>
      <c r="C2619" s="2">
        <v>1197831</v>
      </c>
      <c r="D2619" s="3">
        <v>44306</v>
      </c>
      <c r="E2619" s="2" t="s">
        <v>22</v>
      </c>
      <c r="F2619" s="2" t="s">
        <v>93</v>
      </c>
      <c r="G2619" s="2" t="s">
        <v>94</v>
      </c>
      <c r="H2619" s="2" t="s">
        <v>16</v>
      </c>
      <c r="I2619" s="4">
        <v>0.25</v>
      </c>
      <c r="J2619" s="5">
        <v>3000</v>
      </c>
      <c r="K2619" s="6">
        <f t="shared" si="20"/>
        <v>750</v>
      </c>
      <c r="L2619" s="6">
        <f t="shared" si="21"/>
        <v>262.5</v>
      </c>
      <c r="M2619" s="7">
        <v>0.35</v>
      </c>
    </row>
    <row r="2620" spans="2:13" x14ac:dyDescent="0.2">
      <c r="B2620" s="2" t="s">
        <v>21</v>
      </c>
      <c r="C2620" s="2">
        <v>1197831</v>
      </c>
      <c r="D2620" s="3">
        <v>44306</v>
      </c>
      <c r="E2620" s="2" t="s">
        <v>22</v>
      </c>
      <c r="F2620" s="2" t="s">
        <v>93</v>
      </c>
      <c r="G2620" s="2" t="s">
        <v>94</v>
      </c>
      <c r="H2620" s="2" t="s">
        <v>17</v>
      </c>
      <c r="I2620" s="4">
        <v>0.15000000000000002</v>
      </c>
      <c r="J2620" s="5">
        <v>3000</v>
      </c>
      <c r="K2620" s="6">
        <f t="shared" si="20"/>
        <v>450.00000000000006</v>
      </c>
      <c r="L2620" s="6">
        <f t="shared" si="21"/>
        <v>180.00000000000003</v>
      </c>
      <c r="M2620" s="7">
        <v>0.4</v>
      </c>
    </row>
    <row r="2621" spans="2:13" x14ac:dyDescent="0.2">
      <c r="B2621" s="2" t="s">
        <v>21</v>
      </c>
      <c r="C2621" s="2">
        <v>1197831</v>
      </c>
      <c r="D2621" s="3">
        <v>44306</v>
      </c>
      <c r="E2621" s="2" t="s">
        <v>22</v>
      </c>
      <c r="F2621" s="2" t="s">
        <v>93</v>
      </c>
      <c r="G2621" s="2" t="s">
        <v>94</v>
      </c>
      <c r="H2621" s="2" t="s">
        <v>18</v>
      </c>
      <c r="I2621" s="4">
        <v>0.19999999999999996</v>
      </c>
      <c r="J2621" s="5">
        <v>2250</v>
      </c>
      <c r="K2621" s="6">
        <f t="shared" si="20"/>
        <v>449.99999999999989</v>
      </c>
      <c r="L2621" s="6">
        <f t="shared" si="21"/>
        <v>179.99999999999997</v>
      </c>
      <c r="M2621" s="7">
        <v>0.4</v>
      </c>
    </row>
    <row r="2622" spans="2:13" x14ac:dyDescent="0.2">
      <c r="B2622" s="2" t="s">
        <v>21</v>
      </c>
      <c r="C2622" s="2">
        <v>1197831</v>
      </c>
      <c r="D2622" s="3">
        <v>44306</v>
      </c>
      <c r="E2622" s="2" t="s">
        <v>22</v>
      </c>
      <c r="F2622" s="2" t="s">
        <v>93</v>
      </c>
      <c r="G2622" s="2" t="s">
        <v>94</v>
      </c>
      <c r="H2622" s="2" t="s">
        <v>19</v>
      </c>
      <c r="I2622" s="4">
        <v>0.4</v>
      </c>
      <c r="J2622" s="5">
        <v>2500</v>
      </c>
      <c r="K2622" s="6">
        <f t="shared" si="20"/>
        <v>1000</v>
      </c>
      <c r="L2622" s="6">
        <f t="shared" si="21"/>
        <v>350</v>
      </c>
      <c r="M2622" s="7">
        <v>0.35</v>
      </c>
    </row>
    <row r="2623" spans="2:13" x14ac:dyDescent="0.2">
      <c r="B2623" s="2" t="s">
        <v>21</v>
      </c>
      <c r="C2623" s="2">
        <v>1197831</v>
      </c>
      <c r="D2623" s="3">
        <v>44306</v>
      </c>
      <c r="E2623" s="2" t="s">
        <v>22</v>
      </c>
      <c r="F2623" s="2" t="s">
        <v>93</v>
      </c>
      <c r="G2623" s="2" t="s">
        <v>94</v>
      </c>
      <c r="H2623" s="2" t="s">
        <v>20</v>
      </c>
      <c r="I2623" s="4">
        <v>0.30000000000000004</v>
      </c>
      <c r="J2623" s="5">
        <v>4000</v>
      </c>
      <c r="K2623" s="6">
        <f t="shared" si="20"/>
        <v>1200.0000000000002</v>
      </c>
      <c r="L2623" s="6">
        <f t="shared" si="21"/>
        <v>480.00000000000011</v>
      </c>
      <c r="M2623" s="7">
        <v>0.4</v>
      </c>
    </row>
    <row r="2624" spans="2:13" x14ac:dyDescent="0.2">
      <c r="B2624" s="2" t="s">
        <v>21</v>
      </c>
      <c r="C2624" s="2">
        <v>1197831</v>
      </c>
      <c r="D2624" s="3">
        <v>44335</v>
      </c>
      <c r="E2624" s="2" t="s">
        <v>22</v>
      </c>
      <c r="F2624" s="2" t="s">
        <v>93</v>
      </c>
      <c r="G2624" s="2" t="s">
        <v>94</v>
      </c>
      <c r="H2624" s="2" t="s">
        <v>15</v>
      </c>
      <c r="I2624" s="4">
        <v>0.4</v>
      </c>
      <c r="J2624" s="5">
        <v>6700</v>
      </c>
      <c r="K2624" s="6">
        <f t="shared" si="20"/>
        <v>2680</v>
      </c>
      <c r="L2624" s="6">
        <f t="shared" si="21"/>
        <v>1072</v>
      </c>
      <c r="M2624" s="7">
        <v>0.4</v>
      </c>
    </row>
    <row r="2625" spans="2:13" x14ac:dyDescent="0.2">
      <c r="B2625" s="2" t="s">
        <v>21</v>
      </c>
      <c r="C2625" s="2">
        <v>1197831</v>
      </c>
      <c r="D2625" s="3">
        <v>44335</v>
      </c>
      <c r="E2625" s="2" t="s">
        <v>22</v>
      </c>
      <c r="F2625" s="2" t="s">
        <v>93</v>
      </c>
      <c r="G2625" s="2" t="s">
        <v>94</v>
      </c>
      <c r="H2625" s="2" t="s">
        <v>16</v>
      </c>
      <c r="I2625" s="4">
        <v>0.4</v>
      </c>
      <c r="J2625" s="5">
        <v>3750</v>
      </c>
      <c r="K2625" s="6">
        <f t="shared" si="20"/>
        <v>1500</v>
      </c>
      <c r="L2625" s="6">
        <f t="shared" si="21"/>
        <v>525</v>
      </c>
      <c r="M2625" s="7">
        <v>0.35</v>
      </c>
    </row>
    <row r="2626" spans="2:13" x14ac:dyDescent="0.2">
      <c r="B2626" s="2" t="s">
        <v>21</v>
      </c>
      <c r="C2626" s="2">
        <v>1197831</v>
      </c>
      <c r="D2626" s="3">
        <v>44335</v>
      </c>
      <c r="E2626" s="2" t="s">
        <v>22</v>
      </c>
      <c r="F2626" s="2" t="s">
        <v>93</v>
      </c>
      <c r="G2626" s="2" t="s">
        <v>94</v>
      </c>
      <c r="H2626" s="2" t="s">
        <v>17</v>
      </c>
      <c r="I2626" s="4">
        <v>0.35000000000000003</v>
      </c>
      <c r="J2626" s="5">
        <v>3500</v>
      </c>
      <c r="K2626" s="6">
        <f t="shared" si="20"/>
        <v>1225.0000000000002</v>
      </c>
      <c r="L2626" s="6">
        <f t="shared" si="21"/>
        <v>490.00000000000011</v>
      </c>
      <c r="M2626" s="7">
        <v>0.4</v>
      </c>
    </row>
    <row r="2627" spans="2:13" x14ac:dyDescent="0.2">
      <c r="B2627" s="2" t="s">
        <v>21</v>
      </c>
      <c r="C2627" s="2">
        <v>1197831</v>
      </c>
      <c r="D2627" s="3">
        <v>44335</v>
      </c>
      <c r="E2627" s="2" t="s">
        <v>22</v>
      </c>
      <c r="F2627" s="2" t="s">
        <v>93</v>
      </c>
      <c r="G2627" s="2" t="s">
        <v>94</v>
      </c>
      <c r="H2627" s="2" t="s">
        <v>18</v>
      </c>
      <c r="I2627" s="4">
        <v>0.35000000000000003</v>
      </c>
      <c r="J2627" s="5">
        <v>3000</v>
      </c>
      <c r="K2627" s="6">
        <f t="shared" si="20"/>
        <v>1050</v>
      </c>
      <c r="L2627" s="6">
        <f t="shared" si="21"/>
        <v>420</v>
      </c>
      <c r="M2627" s="7">
        <v>0.4</v>
      </c>
    </row>
    <row r="2628" spans="2:13" x14ac:dyDescent="0.2">
      <c r="B2628" s="2" t="s">
        <v>21</v>
      </c>
      <c r="C2628" s="2">
        <v>1197831</v>
      </c>
      <c r="D2628" s="3">
        <v>44335</v>
      </c>
      <c r="E2628" s="2" t="s">
        <v>22</v>
      </c>
      <c r="F2628" s="2" t="s">
        <v>93</v>
      </c>
      <c r="G2628" s="2" t="s">
        <v>94</v>
      </c>
      <c r="H2628" s="2" t="s">
        <v>19</v>
      </c>
      <c r="I2628" s="4">
        <v>0.44999999999999996</v>
      </c>
      <c r="J2628" s="5">
        <v>3250</v>
      </c>
      <c r="K2628" s="6">
        <f t="shared" si="20"/>
        <v>1462.4999999999998</v>
      </c>
      <c r="L2628" s="6">
        <f t="shared" si="21"/>
        <v>511.87499999999989</v>
      </c>
      <c r="M2628" s="7">
        <v>0.35</v>
      </c>
    </row>
    <row r="2629" spans="2:13" x14ac:dyDescent="0.2">
      <c r="B2629" s="2" t="s">
        <v>21</v>
      </c>
      <c r="C2629" s="2">
        <v>1197831</v>
      </c>
      <c r="D2629" s="3">
        <v>44335</v>
      </c>
      <c r="E2629" s="2" t="s">
        <v>22</v>
      </c>
      <c r="F2629" s="2" t="s">
        <v>93</v>
      </c>
      <c r="G2629" s="2" t="s">
        <v>94</v>
      </c>
      <c r="H2629" s="2" t="s">
        <v>20</v>
      </c>
      <c r="I2629" s="4">
        <v>0.44999999999999996</v>
      </c>
      <c r="J2629" s="5">
        <v>4250</v>
      </c>
      <c r="K2629" s="6">
        <f t="shared" si="20"/>
        <v>1912.4999999999998</v>
      </c>
      <c r="L2629" s="6">
        <f t="shared" si="21"/>
        <v>765</v>
      </c>
      <c r="M2629" s="7">
        <v>0.4</v>
      </c>
    </row>
    <row r="2630" spans="2:13" x14ac:dyDescent="0.2">
      <c r="B2630" s="2" t="s">
        <v>21</v>
      </c>
      <c r="C2630" s="2">
        <v>1197831</v>
      </c>
      <c r="D2630" s="3">
        <v>44368</v>
      </c>
      <c r="E2630" s="2" t="s">
        <v>22</v>
      </c>
      <c r="F2630" s="2" t="s">
        <v>93</v>
      </c>
      <c r="G2630" s="2" t="s">
        <v>94</v>
      </c>
      <c r="H2630" s="2" t="s">
        <v>15</v>
      </c>
      <c r="I2630" s="4">
        <v>0.39999999999999997</v>
      </c>
      <c r="J2630" s="5">
        <v>6750</v>
      </c>
      <c r="K2630" s="6">
        <f t="shared" si="20"/>
        <v>2700</v>
      </c>
      <c r="L2630" s="6">
        <f t="shared" si="21"/>
        <v>1080</v>
      </c>
      <c r="M2630" s="7">
        <v>0.4</v>
      </c>
    </row>
    <row r="2631" spans="2:13" x14ac:dyDescent="0.2">
      <c r="B2631" s="2" t="s">
        <v>21</v>
      </c>
      <c r="C2631" s="2">
        <v>1197831</v>
      </c>
      <c r="D2631" s="3">
        <v>44368</v>
      </c>
      <c r="E2631" s="2" t="s">
        <v>22</v>
      </c>
      <c r="F2631" s="2" t="s">
        <v>93</v>
      </c>
      <c r="G2631" s="2" t="s">
        <v>94</v>
      </c>
      <c r="H2631" s="2" t="s">
        <v>16</v>
      </c>
      <c r="I2631" s="4">
        <v>0.35000000000000003</v>
      </c>
      <c r="J2631" s="5">
        <v>4250</v>
      </c>
      <c r="K2631" s="6">
        <f t="shared" si="20"/>
        <v>1487.5000000000002</v>
      </c>
      <c r="L2631" s="6">
        <f t="shared" si="21"/>
        <v>520.625</v>
      </c>
      <c r="M2631" s="7">
        <v>0.35</v>
      </c>
    </row>
    <row r="2632" spans="2:13" x14ac:dyDescent="0.2">
      <c r="B2632" s="2" t="s">
        <v>21</v>
      </c>
      <c r="C2632" s="2">
        <v>1197831</v>
      </c>
      <c r="D2632" s="3">
        <v>44368</v>
      </c>
      <c r="E2632" s="2" t="s">
        <v>22</v>
      </c>
      <c r="F2632" s="2" t="s">
        <v>93</v>
      </c>
      <c r="G2632" s="2" t="s">
        <v>94</v>
      </c>
      <c r="H2632" s="2" t="s">
        <v>17</v>
      </c>
      <c r="I2632" s="4">
        <v>0.4</v>
      </c>
      <c r="J2632" s="5">
        <v>4000</v>
      </c>
      <c r="K2632" s="6">
        <f t="shared" si="20"/>
        <v>1600</v>
      </c>
      <c r="L2632" s="6">
        <f t="shared" si="21"/>
        <v>640</v>
      </c>
      <c r="M2632" s="7">
        <v>0.4</v>
      </c>
    </row>
    <row r="2633" spans="2:13" x14ac:dyDescent="0.2">
      <c r="B2633" s="2" t="s">
        <v>21</v>
      </c>
      <c r="C2633" s="2">
        <v>1197831</v>
      </c>
      <c r="D2633" s="3">
        <v>44368</v>
      </c>
      <c r="E2633" s="2" t="s">
        <v>22</v>
      </c>
      <c r="F2633" s="2" t="s">
        <v>93</v>
      </c>
      <c r="G2633" s="2" t="s">
        <v>94</v>
      </c>
      <c r="H2633" s="2" t="s">
        <v>18</v>
      </c>
      <c r="I2633" s="4">
        <v>0.4</v>
      </c>
      <c r="J2633" s="5">
        <v>3750</v>
      </c>
      <c r="K2633" s="6">
        <f t="shared" si="20"/>
        <v>1500</v>
      </c>
      <c r="L2633" s="6">
        <f t="shared" si="21"/>
        <v>600</v>
      </c>
      <c r="M2633" s="7">
        <v>0.4</v>
      </c>
    </row>
    <row r="2634" spans="2:13" x14ac:dyDescent="0.2">
      <c r="B2634" s="2" t="s">
        <v>21</v>
      </c>
      <c r="C2634" s="2">
        <v>1197831</v>
      </c>
      <c r="D2634" s="3">
        <v>44368</v>
      </c>
      <c r="E2634" s="2" t="s">
        <v>22</v>
      </c>
      <c r="F2634" s="2" t="s">
        <v>93</v>
      </c>
      <c r="G2634" s="2" t="s">
        <v>94</v>
      </c>
      <c r="H2634" s="2" t="s">
        <v>19</v>
      </c>
      <c r="I2634" s="4">
        <v>0.54999999999999993</v>
      </c>
      <c r="J2634" s="5">
        <v>3750</v>
      </c>
      <c r="K2634" s="6">
        <f t="shared" si="20"/>
        <v>2062.4999999999995</v>
      </c>
      <c r="L2634" s="6">
        <f t="shared" si="21"/>
        <v>721.87499999999977</v>
      </c>
      <c r="M2634" s="7">
        <v>0.35</v>
      </c>
    </row>
    <row r="2635" spans="2:13" x14ac:dyDescent="0.2">
      <c r="B2635" s="2" t="s">
        <v>21</v>
      </c>
      <c r="C2635" s="2">
        <v>1197831</v>
      </c>
      <c r="D2635" s="3">
        <v>44368</v>
      </c>
      <c r="E2635" s="2" t="s">
        <v>22</v>
      </c>
      <c r="F2635" s="2" t="s">
        <v>93</v>
      </c>
      <c r="G2635" s="2" t="s">
        <v>94</v>
      </c>
      <c r="H2635" s="2" t="s">
        <v>20</v>
      </c>
      <c r="I2635" s="4">
        <v>0.6</v>
      </c>
      <c r="J2635" s="5">
        <v>5500</v>
      </c>
      <c r="K2635" s="6">
        <f t="shared" si="20"/>
        <v>3300</v>
      </c>
      <c r="L2635" s="6">
        <f t="shared" si="21"/>
        <v>1320</v>
      </c>
      <c r="M2635" s="7">
        <v>0.4</v>
      </c>
    </row>
    <row r="2636" spans="2:13" x14ac:dyDescent="0.2">
      <c r="B2636" s="2" t="s">
        <v>21</v>
      </c>
      <c r="C2636" s="2">
        <v>1197831</v>
      </c>
      <c r="D2636" s="3">
        <v>44396</v>
      </c>
      <c r="E2636" s="2" t="s">
        <v>22</v>
      </c>
      <c r="F2636" s="2" t="s">
        <v>93</v>
      </c>
      <c r="G2636" s="2" t="s">
        <v>94</v>
      </c>
      <c r="H2636" s="2" t="s">
        <v>15</v>
      </c>
      <c r="I2636" s="4">
        <v>0.54999999999999993</v>
      </c>
      <c r="J2636" s="5">
        <v>7750</v>
      </c>
      <c r="K2636" s="6">
        <f t="shared" si="20"/>
        <v>4262.4999999999991</v>
      </c>
      <c r="L2636" s="6">
        <f t="shared" si="21"/>
        <v>1704.9999999999998</v>
      </c>
      <c r="M2636" s="7">
        <v>0.4</v>
      </c>
    </row>
    <row r="2637" spans="2:13" x14ac:dyDescent="0.2">
      <c r="B2637" s="2" t="s">
        <v>21</v>
      </c>
      <c r="C2637" s="2">
        <v>1197831</v>
      </c>
      <c r="D2637" s="3">
        <v>44396</v>
      </c>
      <c r="E2637" s="2" t="s">
        <v>22</v>
      </c>
      <c r="F2637" s="2" t="s">
        <v>93</v>
      </c>
      <c r="G2637" s="2" t="s">
        <v>94</v>
      </c>
      <c r="H2637" s="2" t="s">
        <v>16</v>
      </c>
      <c r="I2637" s="4">
        <v>0.5</v>
      </c>
      <c r="J2637" s="5">
        <v>5250</v>
      </c>
      <c r="K2637" s="6">
        <f t="shared" si="20"/>
        <v>2625</v>
      </c>
      <c r="L2637" s="6">
        <f t="shared" si="21"/>
        <v>918.74999999999989</v>
      </c>
      <c r="M2637" s="7">
        <v>0.35</v>
      </c>
    </row>
    <row r="2638" spans="2:13" x14ac:dyDescent="0.2">
      <c r="B2638" s="2" t="s">
        <v>21</v>
      </c>
      <c r="C2638" s="2">
        <v>1197831</v>
      </c>
      <c r="D2638" s="3">
        <v>44396</v>
      </c>
      <c r="E2638" s="2" t="s">
        <v>22</v>
      </c>
      <c r="F2638" s="2" t="s">
        <v>93</v>
      </c>
      <c r="G2638" s="2" t="s">
        <v>94</v>
      </c>
      <c r="H2638" s="2" t="s">
        <v>17</v>
      </c>
      <c r="I2638" s="4">
        <v>0.45</v>
      </c>
      <c r="J2638" s="5">
        <v>4500</v>
      </c>
      <c r="K2638" s="6">
        <f t="shared" si="20"/>
        <v>2025</v>
      </c>
      <c r="L2638" s="6">
        <f t="shared" si="21"/>
        <v>810</v>
      </c>
      <c r="M2638" s="7">
        <v>0.4</v>
      </c>
    </row>
    <row r="2639" spans="2:13" x14ac:dyDescent="0.2">
      <c r="B2639" s="2" t="s">
        <v>21</v>
      </c>
      <c r="C2639" s="2">
        <v>1197831</v>
      </c>
      <c r="D2639" s="3">
        <v>44396</v>
      </c>
      <c r="E2639" s="2" t="s">
        <v>22</v>
      </c>
      <c r="F2639" s="2" t="s">
        <v>93</v>
      </c>
      <c r="G2639" s="2" t="s">
        <v>94</v>
      </c>
      <c r="H2639" s="2" t="s">
        <v>18</v>
      </c>
      <c r="I2639" s="4">
        <v>0.45</v>
      </c>
      <c r="J2639" s="5">
        <v>4000</v>
      </c>
      <c r="K2639" s="6">
        <f t="shared" si="20"/>
        <v>1800</v>
      </c>
      <c r="L2639" s="6">
        <f t="shared" si="21"/>
        <v>720</v>
      </c>
      <c r="M2639" s="7">
        <v>0.4</v>
      </c>
    </row>
    <row r="2640" spans="2:13" x14ac:dyDescent="0.2">
      <c r="B2640" s="2" t="s">
        <v>21</v>
      </c>
      <c r="C2640" s="2">
        <v>1197831</v>
      </c>
      <c r="D2640" s="3">
        <v>44396</v>
      </c>
      <c r="E2640" s="2" t="s">
        <v>22</v>
      </c>
      <c r="F2640" s="2" t="s">
        <v>93</v>
      </c>
      <c r="G2640" s="2" t="s">
        <v>94</v>
      </c>
      <c r="H2640" s="2" t="s">
        <v>19</v>
      </c>
      <c r="I2640" s="4">
        <v>0.6</v>
      </c>
      <c r="J2640" s="5">
        <v>4250</v>
      </c>
      <c r="K2640" s="6">
        <f t="shared" si="20"/>
        <v>2550</v>
      </c>
      <c r="L2640" s="6">
        <f t="shared" si="21"/>
        <v>892.5</v>
      </c>
      <c r="M2640" s="7">
        <v>0.35</v>
      </c>
    </row>
    <row r="2641" spans="2:13" x14ac:dyDescent="0.2">
      <c r="B2641" s="2" t="s">
        <v>21</v>
      </c>
      <c r="C2641" s="2">
        <v>1197831</v>
      </c>
      <c r="D2641" s="3">
        <v>44396</v>
      </c>
      <c r="E2641" s="2" t="s">
        <v>22</v>
      </c>
      <c r="F2641" s="2" t="s">
        <v>93</v>
      </c>
      <c r="G2641" s="2" t="s">
        <v>94</v>
      </c>
      <c r="H2641" s="2" t="s">
        <v>20</v>
      </c>
      <c r="I2641" s="4">
        <v>0.65</v>
      </c>
      <c r="J2641" s="5">
        <v>6000</v>
      </c>
      <c r="K2641" s="6">
        <f t="shared" si="20"/>
        <v>3900</v>
      </c>
      <c r="L2641" s="6">
        <f t="shared" si="21"/>
        <v>1560</v>
      </c>
      <c r="M2641" s="7">
        <v>0.4</v>
      </c>
    </row>
    <row r="2642" spans="2:13" x14ac:dyDescent="0.2">
      <c r="B2642" s="2" t="s">
        <v>21</v>
      </c>
      <c r="C2642" s="2">
        <v>1197831</v>
      </c>
      <c r="D2642" s="3">
        <v>44428</v>
      </c>
      <c r="E2642" s="2" t="s">
        <v>22</v>
      </c>
      <c r="F2642" s="2" t="s">
        <v>93</v>
      </c>
      <c r="G2642" s="2" t="s">
        <v>94</v>
      </c>
      <c r="H2642" s="2" t="s">
        <v>15</v>
      </c>
      <c r="I2642" s="4">
        <v>0.6</v>
      </c>
      <c r="J2642" s="5">
        <v>7500</v>
      </c>
      <c r="K2642" s="6">
        <f t="shared" si="20"/>
        <v>4500</v>
      </c>
      <c r="L2642" s="6">
        <f t="shared" si="21"/>
        <v>1800</v>
      </c>
      <c r="M2642" s="7">
        <v>0.4</v>
      </c>
    </row>
    <row r="2643" spans="2:13" x14ac:dyDescent="0.2">
      <c r="B2643" s="2" t="s">
        <v>21</v>
      </c>
      <c r="C2643" s="2">
        <v>1197831</v>
      </c>
      <c r="D2643" s="3">
        <v>44428</v>
      </c>
      <c r="E2643" s="2" t="s">
        <v>22</v>
      </c>
      <c r="F2643" s="2" t="s">
        <v>93</v>
      </c>
      <c r="G2643" s="2" t="s">
        <v>94</v>
      </c>
      <c r="H2643" s="2" t="s">
        <v>16</v>
      </c>
      <c r="I2643" s="4">
        <v>0.55000000000000004</v>
      </c>
      <c r="J2643" s="5">
        <v>5250</v>
      </c>
      <c r="K2643" s="6">
        <f t="shared" si="20"/>
        <v>2887.5000000000005</v>
      </c>
      <c r="L2643" s="6">
        <f t="shared" si="21"/>
        <v>1010.6250000000001</v>
      </c>
      <c r="M2643" s="7">
        <v>0.35</v>
      </c>
    </row>
    <row r="2644" spans="2:13" x14ac:dyDescent="0.2">
      <c r="B2644" s="2" t="s">
        <v>21</v>
      </c>
      <c r="C2644" s="2">
        <v>1197831</v>
      </c>
      <c r="D2644" s="3">
        <v>44428</v>
      </c>
      <c r="E2644" s="2" t="s">
        <v>22</v>
      </c>
      <c r="F2644" s="2" t="s">
        <v>93</v>
      </c>
      <c r="G2644" s="2" t="s">
        <v>94</v>
      </c>
      <c r="H2644" s="2" t="s">
        <v>17</v>
      </c>
      <c r="I2644" s="4">
        <v>0.5</v>
      </c>
      <c r="J2644" s="5">
        <v>4500</v>
      </c>
      <c r="K2644" s="6">
        <f t="shared" si="20"/>
        <v>2250</v>
      </c>
      <c r="L2644" s="6">
        <f t="shared" si="21"/>
        <v>900</v>
      </c>
      <c r="M2644" s="7">
        <v>0.4</v>
      </c>
    </row>
    <row r="2645" spans="2:13" x14ac:dyDescent="0.2">
      <c r="B2645" s="2" t="s">
        <v>21</v>
      </c>
      <c r="C2645" s="2">
        <v>1197831</v>
      </c>
      <c r="D2645" s="3">
        <v>44428</v>
      </c>
      <c r="E2645" s="2" t="s">
        <v>22</v>
      </c>
      <c r="F2645" s="2" t="s">
        <v>93</v>
      </c>
      <c r="G2645" s="2" t="s">
        <v>94</v>
      </c>
      <c r="H2645" s="2" t="s">
        <v>18</v>
      </c>
      <c r="I2645" s="4">
        <v>0.4</v>
      </c>
      <c r="J2645" s="5">
        <v>4000</v>
      </c>
      <c r="K2645" s="6">
        <f t="shared" si="20"/>
        <v>1600</v>
      </c>
      <c r="L2645" s="6">
        <f t="shared" si="21"/>
        <v>640</v>
      </c>
      <c r="M2645" s="7">
        <v>0.4</v>
      </c>
    </row>
    <row r="2646" spans="2:13" x14ac:dyDescent="0.2">
      <c r="B2646" s="2" t="s">
        <v>21</v>
      </c>
      <c r="C2646" s="2">
        <v>1197831</v>
      </c>
      <c r="D2646" s="3">
        <v>44428</v>
      </c>
      <c r="E2646" s="2" t="s">
        <v>22</v>
      </c>
      <c r="F2646" s="2" t="s">
        <v>93</v>
      </c>
      <c r="G2646" s="2" t="s">
        <v>94</v>
      </c>
      <c r="H2646" s="2" t="s">
        <v>19</v>
      </c>
      <c r="I2646" s="4">
        <v>0.5</v>
      </c>
      <c r="J2646" s="5">
        <v>3750</v>
      </c>
      <c r="K2646" s="6">
        <f t="shared" si="20"/>
        <v>1875</v>
      </c>
      <c r="L2646" s="6">
        <f t="shared" si="21"/>
        <v>656.25</v>
      </c>
      <c r="M2646" s="7">
        <v>0.35</v>
      </c>
    </row>
    <row r="2647" spans="2:13" x14ac:dyDescent="0.2">
      <c r="B2647" s="2" t="s">
        <v>21</v>
      </c>
      <c r="C2647" s="2">
        <v>1197831</v>
      </c>
      <c r="D2647" s="3">
        <v>44428</v>
      </c>
      <c r="E2647" s="2" t="s">
        <v>22</v>
      </c>
      <c r="F2647" s="2" t="s">
        <v>93</v>
      </c>
      <c r="G2647" s="2" t="s">
        <v>94</v>
      </c>
      <c r="H2647" s="2" t="s">
        <v>20</v>
      </c>
      <c r="I2647" s="4">
        <v>0.55000000000000004</v>
      </c>
      <c r="J2647" s="5">
        <v>5500</v>
      </c>
      <c r="K2647" s="6">
        <f t="shared" si="20"/>
        <v>3025.0000000000005</v>
      </c>
      <c r="L2647" s="6">
        <f t="shared" si="21"/>
        <v>1210.0000000000002</v>
      </c>
      <c r="M2647" s="7">
        <v>0.4</v>
      </c>
    </row>
    <row r="2648" spans="2:13" x14ac:dyDescent="0.2">
      <c r="B2648" s="2" t="s">
        <v>21</v>
      </c>
      <c r="C2648" s="2">
        <v>1197831</v>
      </c>
      <c r="D2648" s="3">
        <v>44458</v>
      </c>
      <c r="E2648" s="2" t="s">
        <v>22</v>
      </c>
      <c r="F2648" s="2" t="s">
        <v>93</v>
      </c>
      <c r="G2648" s="2" t="s">
        <v>94</v>
      </c>
      <c r="H2648" s="2" t="s">
        <v>15</v>
      </c>
      <c r="I2648" s="4">
        <v>0.5</v>
      </c>
      <c r="J2648" s="5">
        <v>6500</v>
      </c>
      <c r="K2648" s="6">
        <f t="shared" si="20"/>
        <v>3250</v>
      </c>
      <c r="L2648" s="6">
        <f t="shared" si="21"/>
        <v>1300</v>
      </c>
      <c r="M2648" s="7">
        <v>0.4</v>
      </c>
    </row>
    <row r="2649" spans="2:13" x14ac:dyDescent="0.2">
      <c r="B2649" s="2" t="s">
        <v>21</v>
      </c>
      <c r="C2649" s="2">
        <v>1197831</v>
      </c>
      <c r="D2649" s="3">
        <v>44458</v>
      </c>
      <c r="E2649" s="2" t="s">
        <v>22</v>
      </c>
      <c r="F2649" s="2" t="s">
        <v>93</v>
      </c>
      <c r="G2649" s="2" t="s">
        <v>94</v>
      </c>
      <c r="H2649" s="2" t="s">
        <v>16</v>
      </c>
      <c r="I2649" s="4">
        <v>0.40000000000000013</v>
      </c>
      <c r="J2649" s="5">
        <v>4500</v>
      </c>
      <c r="K2649" s="6">
        <f t="shared" si="20"/>
        <v>1800.0000000000007</v>
      </c>
      <c r="L2649" s="6">
        <f t="shared" si="21"/>
        <v>630.00000000000023</v>
      </c>
      <c r="M2649" s="7">
        <v>0.35</v>
      </c>
    </row>
    <row r="2650" spans="2:13" x14ac:dyDescent="0.2">
      <c r="B2650" s="2" t="s">
        <v>21</v>
      </c>
      <c r="C2650" s="2">
        <v>1197831</v>
      </c>
      <c r="D2650" s="3">
        <v>44458</v>
      </c>
      <c r="E2650" s="2" t="s">
        <v>22</v>
      </c>
      <c r="F2650" s="2" t="s">
        <v>93</v>
      </c>
      <c r="G2650" s="2" t="s">
        <v>94</v>
      </c>
      <c r="H2650" s="2" t="s">
        <v>17</v>
      </c>
      <c r="I2650" s="4">
        <v>0.15000000000000008</v>
      </c>
      <c r="J2650" s="5">
        <v>3500</v>
      </c>
      <c r="K2650" s="6">
        <f t="shared" si="20"/>
        <v>525.00000000000023</v>
      </c>
      <c r="L2650" s="6">
        <f t="shared" si="21"/>
        <v>210.00000000000011</v>
      </c>
      <c r="M2650" s="7">
        <v>0.4</v>
      </c>
    </row>
    <row r="2651" spans="2:13" x14ac:dyDescent="0.2">
      <c r="B2651" s="2" t="s">
        <v>21</v>
      </c>
      <c r="C2651" s="2">
        <v>1197831</v>
      </c>
      <c r="D2651" s="3">
        <v>44458</v>
      </c>
      <c r="E2651" s="2" t="s">
        <v>22</v>
      </c>
      <c r="F2651" s="2" t="s">
        <v>93</v>
      </c>
      <c r="G2651" s="2" t="s">
        <v>94</v>
      </c>
      <c r="H2651" s="2" t="s">
        <v>18</v>
      </c>
      <c r="I2651" s="4">
        <v>0.15000000000000008</v>
      </c>
      <c r="J2651" s="5">
        <v>3250</v>
      </c>
      <c r="K2651" s="6">
        <f t="shared" si="20"/>
        <v>487.50000000000023</v>
      </c>
      <c r="L2651" s="6">
        <f t="shared" si="21"/>
        <v>195.00000000000011</v>
      </c>
      <c r="M2651" s="7">
        <v>0.4</v>
      </c>
    </row>
    <row r="2652" spans="2:13" x14ac:dyDescent="0.2">
      <c r="B2652" s="2" t="s">
        <v>21</v>
      </c>
      <c r="C2652" s="2">
        <v>1197831</v>
      </c>
      <c r="D2652" s="3">
        <v>44458</v>
      </c>
      <c r="E2652" s="2" t="s">
        <v>22</v>
      </c>
      <c r="F2652" s="2" t="s">
        <v>93</v>
      </c>
      <c r="G2652" s="2" t="s">
        <v>94</v>
      </c>
      <c r="H2652" s="2" t="s">
        <v>19</v>
      </c>
      <c r="I2652" s="4">
        <v>0.25000000000000006</v>
      </c>
      <c r="J2652" s="5">
        <v>3250</v>
      </c>
      <c r="K2652" s="6">
        <f t="shared" si="20"/>
        <v>812.50000000000023</v>
      </c>
      <c r="L2652" s="6">
        <f t="shared" si="21"/>
        <v>284.37500000000006</v>
      </c>
      <c r="M2652" s="7">
        <v>0.35</v>
      </c>
    </row>
    <row r="2653" spans="2:13" x14ac:dyDescent="0.2">
      <c r="B2653" s="2" t="s">
        <v>21</v>
      </c>
      <c r="C2653" s="2">
        <v>1197831</v>
      </c>
      <c r="D2653" s="3">
        <v>44458</v>
      </c>
      <c r="E2653" s="2" t="s">
        <v>22</v>
      </c>
      <c r="F2653" s="2" t="s">
        <v>93</v>
      </c>
      <c r="G2653" s="2" t="s">
        <v>94</v>
      </c>
      <c r="H2653" s="2" t="s">
        <v>20</v>
      </c>
      <c r="I2653" s="4">
        <v>0.3000000000000001</v>
      </c>
      <c r="J2653" s="5">
        <v>4250</v>
      </c>
      <c r="K2653" s="6">
        <f t="shared" si="20"/>
        <v>1275.0000000000005</v>
      </c>
      <c r="L2653" s="6">
        <f t="shared" si="21"/>
        <v>510.00000000000023</v>
      </c>
      <c r="M2653" s="7">
        <v>0.4</v>
      </c>
    </row>
    <row r="2654" spans="2:13" x14ac:dyDescent="0.2">
      <c r="B2654" s="2" t="s">
        <v>21</v>
      </c>
      <c r="C2654" s="2">
        <v>1197831</v>
      </c>
      <c r="D2654" s="3">
        <v>44490</v>
      </c>
      <c r="E2654" s="2" t="s">
        <v>22</v>
      </c>
      <c r="F2654" s="2" t="s">
        <v>93</v>
      </c>
      <c r="G2654" s="2" t="s">
        <v>94</v>
      </c>
      <c r="H2654" s="2" t="s">
        <v>15</v>
      </c>
      <c r="I2654" s="4">
        <v>0.3000000000000001</v>
      </c>
      <c r="J2654" s="5">
        <v>6000</v>
      </c>
      <c r="K2654" s="6">
        <f t="shared" si="20"/>
        <v>1800.0000000000007</v>
      </c>
      <c r="L2654" s="6">
        <f t="shared" si="21"/>
        <v>720.00000000000034</v>
      </c>
      <c r="M2654" s="7">
        <v>0.4</v>
      </c>
    </row>
    <row r="2655" spans="2:13" x14ac:dyDescent="0.2">
      <c r="B2655" s="2" t="s">
        <v>21</v>
      </c>
      <c r="C2655" s="2">
        <v>1197831</v>
      </c>
      <c r="D2655" s="3">
        <v>44490</v>
      </c>
      <c r="E2655" s="2" t="s">
        <v>22</v>
      </c>
      <c r="F2655" s="2" t="s">
        <v>93</v>
      </c>
      <c r="G2655" s="2" t="s">
        <v>94</v>
      </c>
      <c r="H2655" s="2" t="s">
        <v>16</v>
      </c>
      <c r="I2655" s="4">
        <v>0.20000000000000012</v>
      </c>
      <c r="J2655" s="5">
        <v>4250</v>
      </c>
      <c r="K2655" s="6">
        <f t="shared" si="20"/>
        <v>850.00000000000057</v>
      </c>
      <c r="L2655" s="6">
        <f t="shared" si="21"/>
        <v>297.50000000000017</v>
      </c>
      <c r="M2655" s="7">
        <v>0.35</v>
      </c>
    </row>
    <row r="2656" spans="2:13" x14ac:dyDescent="0.2">
      <c r="B2656" s="2" t="s">
        <v>21</v>
      </c>
      <c r="C2656" s="2">
        <v>1197831</v>
      </c>
      <c r="D2656" s="3">
        <v>44490</v>
      </c>
      <c r="E2656" s="2" t="s">
        <v>22</v>
      </c>
      <c r="F2656" s="2" t="s">
        <v>93</v>
      </c>
      <c r="G2656" s="2" t="s">
        <v>94</v>
      </c>
      <c r="H2656" s="2" t="s">
        <v>17</v>
      </c>
      <c r="I2656" s="4">
        <v>0.20000000000000012</v>
      </c>
      <c r="J2656" s="5">
        <v>3000</v>
      </c>
      <c r="K2656" s="6">
        <f t="shared" si="20"/>
        <v>600.00000000000034</v>
      </c>
      <c r="L2656" s="6">
        <f t="shared" si="21"/>
        <v>240.00000000000014</v>
      </c>
      <c r="M2656" s="7">
        <v>0.4</v>
      </c>
    </row>
    <row r="2657" spans="2:13" x14ac:dyDescent="0.2">
      <c r="B2657" s="2" t="s">
        <v>21</v>
      </c>
      <c r="C2657" s="2">
        <v>1197831</v>
      </c>
      <c r="D2657" s="3">
        <v>44490</v>
      </c>
      <c r="E2657" s="2" t="s">
        <v>22</v>
      </c>
      <c r="F2657" s="2" t="s">
        <v>93</v>
      </c>
      <c r="G2657" s="2" t="s">
        <v>94</v>
      </c>
      <c r="H2657" s="2" t="s">
        <v>18</v>
      </c>
      <c r="I2657" s="4">
        <v>0.20000000000000012</v>
      </c>
      <c r="J2657" s="5">
        <v>2750</v>
      </c>
      <c r="K2657" s="6">
        <f t="shared" si="20"/>
        <v>550.00000000000034</v>
      </c>
      <c r="L2657" s="6">
        <f t="shared" si="21"/>
        <v>220.00000000000014</v>
      </c>
      <c r="M2657" s="7">
        <v>0.4</v>
      </c>
    </row>
    <row r="2658" spans="2:13" x14ac:dyDescent="0.2">
      <c r="B2658" s="2" t="s">
        <v>21</v>
      </c>
      <c r="C2658" s="2">
        <v>1197831</v>
      </c>
      <c r="D2658" s="3">
        <v>44490</v>
      </c>
      <c r="E2658" s="2" t="s">
        <v>22</v>
      </c>
      <c r="F2658" s="2" t="s">
        <v>93</v>
      </c>
      <c r="G2658" s="2" t="s">
        <v>94</v>
      </c>
      <c r="H2658" s="2" t="s">
        <v>19</v>
      </c>
      <c r="I2658" s="4">
        <v>0.3000000000000001</v>
      </c>
      <c r="J2658" s="5">
        <v>2750</v>
      </c>
      <c r="K2658" s="6">
        <f t="shared" si="20"/>
        <v>825.00000000000023</v>
      </c>
      <c r="L2658" s="6">
        <f t="shared" si="21"/>
        <v>288.75000000000006</v>
      </c>
      <c r="M2658" s="7">
        <v>0.35</v>
      </c>
    </row>
    <row r="2659" spans="2:13" x14ac:dyDescent="0.2">
      <c r="B2659" s="2" t="s">
        <v>21</v>
      </c>
      <c r="C2659" s="2">
        <v>1197831</v>
      </c>
      <c r="D2659" s="3">
        <v>44490</v>
      </c>
      <c r="E2659" s="2" t="s">
        <v>22</v>
      </c>
      <c r="F2659" s="2" t="s">
        <v>93</v>
      </c>
      <c r="G2659" s="2" t="s">
        <v>94</v>
      </c>
      <c r="H2659" s="2" t="s">
        <v>20</v>
      </c>
      <c r="I2659" s="4">
        <v>0.30000000000000004</v>
      </c>
      <c r="J2659" s="5">
        <v>4000</v>
      </c>
      <c r="K2659" s="6">
        <f t="shared" si="20"/>
        <v>1200.0000000000002</v>
      </c>
      <c r="L2659" s="6">
        <f t="shared" si="21"/>
        <v>480.00000000000011</v>
      </c>
      <c r="M2659" s="7">
        <v>0.4</v>
      </c>
    </row>
    <row r="2660" spans="2:13" x14ac:dyDescent="0.2">
      <c r="B2660" s="2" t="s">
        <v>21</v>
      </c>
      <c r="C2660" s="2">
        <v>1197831</v>
      </c>
      <c r="D2660" s="3">
        <v>44520</v>
      </c>
      <c r="E2660" s="2" t="s">
        <v>22</v>
      </c>
      <c r="F2660" s="2" t="s">
        <v>93</v>
      </c>
      <c r="G2660" s="2" t="s">
        <v>94</v>
      </c>
      <c r="H2660" s="2" t="s">
        <v>15</v>
      </c>
      <c r="I2660" s="4">
        <v>0.25000000000000011</v>
      </c>
      <c r="J2660" s="5">
        <v>5500</v>
      </c>
      <c r="K2660" s="6">
        <f t="shared" si="20"/>
        <v>1375.0000000000007</v>
      </c>
      <c r="L2660" s="6">
        <f t="shared" si="21"/>
        <v>550.00000000000034</v>
      </c>
      <c r="M2660" s="7">
        <v>0.4</v>
      </c>
    </row>
    <row r="2661" spans="2:13" x14ac:dyDescent="0.2">
      <c r="B2661" s="2" t="s">
        <v>21</v>
      </c>
      <c r="C2661" s="2">
        <v>1197831</v>
      </c>
      <c r="D2661" s="3">
        <v>44520</v>
      </c>
      <c r="E2661" s="2" t="s">
        <v>22</v>
      </c>
      <c r="F2661" s="2" t="s">
        <v>93</v>
      </c>
      <c r="G2661" s="2" t="s">
        <v>94</v>
      </c>
      <c r="H2661" s="2" t="s">
        <v>16</v>
      </c>
      <c r="I2661" s="4">
        <v>0.15000000000000013</v>
      </c>
      <c r="J2661" s="5">
        <v>3750</v>
      </c>
      <c r="K2661" s="6">
        <f t="shared" si="20"/>
        <v>562.50000000000045</v>
      </c>
      <c r="L2661" s="6">
        <f t="shared" si="21"/>
        <v>196.87500000000014</v>
      </c>
      <c r="M2661" s="7">
        <v>0.35</v>
      </c>
    </row>
    <row r="2662" spans="2:13" x14ac:dyDescent="0.2">
      <c r="B2662" s="2" t="s">
        <v>21</v>
      </c>
      <c r="C2662" s="2">
        <v>1197831</v>
      </c>
      <c r="D2662" s="3">
        <v>44520</v>
      </c>
      <c r="E2662" s="2" t="s">
        <v>22</v>
      </c>
      <c r="F2662" s="2" t="s">
        <v>93</v>
      </c>
      <c r="G2662" s="2" t="s">
        <v>94</v>
      </c>
      <c r="H2662" s="2" t="s">
        <v>17</v>
      </c>
      <c r="I2662" s="4">
        <v>0.25000000000000017</v>
      </c>
      <c r="J2662" s="5">
        <v>3200</v>
      </c>
      <c r="K2662" s="6">
        <f t="shared" si="20"/>
        <v>800.00000000000057</v>
      </c>
      <c r="L2662" s="6">
        <f t="shared" si="21"/>
        <v>320.00000000000023</v>
      </c>
      <c r="M2662" s="7">
        <v>0.4</v>
      </c>
    </row>
    <row r="2663" spans="2:13" x14ac:dyDescent="0.2">
      <c r="B2663" s="2" t="s">
        <v>21</v>
      </c>
      <c r="C2663" s="2">
        <v>1197831</v>
      </c>
      <c r="D2663" s="3">
        <v>44520</v>
      </c>
      <c r="E2663" s="2" t="s">
        <v>22</v>
      </c>
      <c r="F2663" s="2" t="s">
        <v>93</v>
      </c>
      <c r="G2663" s="2" t="s">
        <v>94</v>
      </c>
      <c r="H2663" s="2" t="s">
        <v>18</v>
      </c>
      <c r="I2663" s="4">
        <v>0.55000000000000016</v>
      </c>
      <c r="J2663" s="5">
        <v>3750</v>
      </c>
      <c r="K2663" s="6">
        <f t="shared" si="20"/>
        <v>2062.5000000000005</v>
      </c>
      <c r="L2663" s="6">
        <f t="shared" si="21"/>
        <v>825.00000000000023</v>
      </c>
      <c r="M2663" s="7">
        <v>0.4</v>
      </c>
    </row>
    <row r="2664" spans="2:13" x14ac:dyDescent="0.2">
      <c r="B2664" s="2" t="s">
        <v>21</v>
      </c>
      <c r="C2664" s="2">
        <v>1197831</v>
      </c>
      <c r="D2664" s="3">
        <v>44520</v>
      </c>
      <c r="E2664" s="2" t="s">
        <v>22</v>
      </c>
      <c r="F2664" s="2" t="s">
        <v>93</v>
      </c>
      <c r="G2664" s="2" t="s">
        <v>94</v>
      </c>
      <c r="H2664" s="2" t="s">
        <v>19</v>
      </c>
      <c r="I2664" s="4">
        <v>0.75000000000000011</v>
      </c>
      <c r="J2664" s="5">
        <v>3500</v>
      </c>
      <c r="K2664" s="6">
        <f t="shared" si="20"/>
        <v>2625.0000000000005</v>
      </c>
      <c r="L2664" s="6">
        <f t="shared" si="21"/>
        <v>918.75000000000011</v>
      </c>
      <c r="M2664" s="7">
        <v>0.35</v>
      </c>
    </row>
    <row r="2665" spans="2:13" x14ac:dyDescent="0.2">
      <c r="B2665" s="2" t="s">
        <v>21</v>
      </c>
      <c r="C2665" s="2">
        <v>1197831</v>
      </c>
      <c r="D2665" s="3">
        <v>44520</v>
      </c>
      <c r="E2665" s="2" t="s">
        <v>22</v>
      </c>
      <c r="F2665" s="2" t="s">
        <v>93</v>
      </c>
      <c r="G2665" s="2" t="s">
        <v>94</v>
      </c>
      <c r="H2665" s="2" t="s">
        <v>20</v>
      </c>
      <c r="I2665" s="4">
        <v>0.75</v>
      </c>
      <c r="J2665" s="5">
        <v>4500</v>
      </c>
      <c r="K2665" s="6">
        <f t="shared" si="20"/>
        <v>3375</v>
      </c>
      <c r="L2665" s="6">
        <f t="shared" si="21"/>
        <v>1350</v>
      </c>
      <c r="M2665" s="7">
        <v>0.4</v>
      </c>
    </row>
    <row r="2666" spans="2:13" x14ac:dyDescent="0.2">
      <c r="B2666" s="2" t="s">
        <v>21</v>
      </c>
      <c r="C2666" s="2">
        <v>1197831</v>
      </c>
      <c r="D2666" s="3">
        <v>44549</v>
      </c>
      <c r="E2666" s="2" t="s">
        <v>22</v>
      </c>
      <c r="F2666" s="2" t="s">
        <v>93</v>
      </c>
      <c r="G2666" s="2" t="s">
        <v>94</v>
      </c>
      <c r="H2666" s="2" t="s">
        <v>15</v>
      </c>
      <c r="I2666" s="4">
        <v>0.70000000000000007</v>
      </c>
      <c r="J2666" s="5">
        <v>7000</v>
      </c>
      <c r="K2666" s="6">
        <f t="shared" si="20"/>
        <v>4900.0000000000009</v>
      </c>
      <c r="L2666" s="6">
        <f t="shared" si="21"/>
        <v>1960.0000000000005</v>
      </c>
      <c r="M2666" s="7">
        <v>0.4</v>
      </c>
    </row>
    <row r="2667" spans="2:13" x14ac:dyDescent="0.2">
      <c r="B2667" s="2" t="s">
        <v>21</v>
      </c>
      <c r="C2667" s="2">
        <v>1197831</v>
      </c>
      <c r="D2667" s="3">
        <v>44549</v>
      </c>
      <c r="E2667" s="2" t="s">
        <v>22</v>
      </c>
      <c r="F2667" s="2" t="s">
        <v>93</v>
      </c>
      <c r="G2667" s="2" t="s">
        <v>94</v>
      </c>
      <c r="H2667" s="2" t="s">
        <v>16</v>
      </c>
      <c r="I2667" s="4">
        <v>0.60000000000000009</v>
      </c>
      <c r="J2667" s="5">
        <v>5000</v>
      </c>
      <c r="K2667" s="6">
        <f t="shared" si="20"/>
        <v>3000.0000000000005</v>
      </c>
      <c r="L2667" s="6">
        <f t="shared" si="21"/>
        <v>1050</v>
      </c>
      <c r="M2667" s="7">
        <v>0.35</v>
      </c>
    </row>
    <row r="2668" spans="2:13" x14ac:dyDescent="0.2">
      <c r="B2668" s="2" t="s">
        <v>21</v>
      </c>
      <c r="C2668" s="2">
        <v>1197831</v>
      </c>
      <c r="D2668" s="3">
        <v>44549</v>
      </c>
      <c r="E2668" s="2" t="s">
        <v>22</v>
      </c>
      <c r="F2668" s="2" t="s">
        <v>93</v>
      </c>
      <c r="G2668" s="2" t="s">
        <v>94</v>
      </c>
      <c r="H2668" s="2" t="s">
        <v>17</v>
      </c>
      <c r="I2668" s="4">
        <v>0.60000000000000009</v>
      </c>
      <c r="J2668" s="5">
        <v>4500</v>
      </c>
      <c r="K2668" s="6">
        <f t="shared" si="20"/>
        <v>2700.0000000000005</v>
      </c>
      <c r="L2668" s="6">
        <f t="shared" si="21"/>
        <v>1080.0000000000002</v>
      </c>
      <c r="M2668" s="7">
        <v>0.4</v>
      </c>
    </row>
    <row r="2669" spans="2:13" x14ac:dyDescent="0.2">
      <c r="B2669" s="2" t="s">
        <v>21</v>
      </c>
      <c r="C2669" s="2">
        <v>1197831</v>
      </c>
      <c r="D2669" s="3">
        <v>44549</v>
      </c>
      <c r="E2669" s="2" t="s">
        <v>22</v>
      </c>
      <c r="F2669" s="2" t="s">
        <v>93</v>
      </c>
      <c r="G2669" s="2" t="s">
        <v>94</v>
      </c>
      <c r="H2669" s="2" t="s">
        <v>18</v>
      </c>
      <c r="I2669" s="4">
        <v>0.60000000000000009</v>
      </c>
      <c r="J2669" s="5">
        <v>4000</v>
      </c>
      <c r="K2669" s="6">
        <f t="shared" si="20"/>
        <v>2400.0000000000005</v>
      </c>
      <c r="L2669" s="6">
        <f t="shared" si="21"/>
        <v>960.00000000000023</v>
      </c>
      <c r="M2669" s="7">
        <v>0.4</v>
      </c>
    </row>
    <row r="2670" spans="2:13" x14ac:dyDescent="0.2">
      <c r="B2670" s="2" t="s">
        <v>21</v>
      </c>
      <c r="C2670" s="2">
        <v>1197831</v>
      </c>
      <c r="D2670" s="3">
        <v>44549</v>
      </c>
      <c r="E2670" s="2" t="s">
        <v>22</v>
      </c>
      <c r="F2670" s="2" t="s">
        <v>93</v>
      </c>
      <c r="G2670" s="2" t="s">
        <v>94</v>
      </c>
      <c r="H2670" s="2" t="s">
        <v>19</v>
      </c>
      <c r="I2670" s="4">
        <v>0.70000000000000007</v>
      </c>
      <c r="J2670" s="5">
        <v>4000</v>
      </c>
      <c r="K2670" s="6">
        <f t="shared" si="20"/>
        <v>2800.0000000000005</v>
      </c>
      <c r="L2670" s="6">
        <f t="shared" si="21"/>
        <v>980.00000000000011</v>
      </c>
      <c r="M2670" s="7">
        <v>0.35</v>
      </c>
    </row>
    <row r="2671" spans="2:13" x14ac:dyDescent="0.2">
      <c r="B2671" s="2" t="s">
        <v>21</v>
      </c>
      <c r="C2671" s="2">
        <v>1197831</v>
      </c>
      <c r="D2671" s="3">
        <v>44549</v>
      </c>
      <c r="E2671" s="2" t="s">
        <v>22</v>
      </c>
      <c r="F2671" s="2" t="s">
        <v>93</v>
      </c>
      <c r="G2671" s="2" t="s">
        <v>94</v>
      </c>
      <c r="H2671" s="2" t="s">
        <v>20</v>
      </c>
      <c r="I2671" s="4">
        <v>0.75</v>
      </c>
      <c r="J2671" s="5">
        <v>5000</v>
      </c>
      <c r="K2671" s="6">
        <f t="shared" si="20"/>
        <v>3750</v>
      </c>
      <c r="L2671" s="6">
        <f t="shared" si="21"/>
        <v>1500</v>
      </c>
      <c r="M2671" s="7">
        <v>0.4</v>
      </c>
    </row>
    <row r="2672" spans="2:13" x14ac:dyDescent="0.2">
      <c r="B2672" s="2" t="s">
        <v>21</v>
      </c>
      <c r="C2672" s="2">
        <v>1197831</v>
      </c>
      <c r="D2672" s="3">
        <v>44219</v>
      </c>
      <c r="E2672" s="2" t="s">
        <v>22</v>
      </c>
      <c r="F2672" s="2" t="s">
        <v>95</v>
      </c>
      <c r="G2672" s="2" t="s">
        <v>96</v>
      </c>
      <c r="H2672" s="2" t="s">
        <v>15</v>
      </c>
      <c r="I2672" s="4">
        <v>0.25000000000000006</v>
      </c>
      <c r="J2672" s="5">
        <v>5750</v>
      </c>
      <c r="K2672" s="6">
        <f t="shared" si="20"/>
        <v>1437.5000000000002</v>
      </c>
      <c r="L2672" s="6">
        <f t="shared" si="21"/>
        <v>575.00000000000011</v>
      </c>
      <c r="M2672" s="7">
        <v>0.4</v>
      </c>
    </row>
    <row r="2673" spans="2:13" x14ac:dyDescent="0.2">
      <c r="B2673" s="2" t="s">
        <v>21</v>
      </c>
      <c r="C2673" s="2">
        <v>1197831</v>
      </c>
      <c r="D2673" s="3">
        <v>44219</v>
      </c>
      <c r="E2673" s="2" t="s">
        <v>22</v>
      </c>
      <c r="F2673" s="2" t="s">
        <v>95</v>
      </c>
      <c r="G2673" s="2" t="s">
        <v>96</v>
      </c>
      <c r="H2673" s="2" t="s">
        <v>16</v>
      </c>
      <c r="I2673" s="4">
        <v>0.25000000000000006</v>
      </c>
      <c r="J2673" s="5">
        <v>3750</v>
      </c>
      <c r="K2673" s="6">
        <f t="shared" si="20"/>
        <v>937.50000000000023</v>
      </c>
      <c r="L2673" s="6">
        <f t="shared" si="21"/>
        <v>328.12500000000006</v>
      </c>
      <c r="M2673" s="7">
        <v>0.35</v>
      </c>
    </row>
    <row r="2674" spans="2:13" x14ac:dyDescent="0.2">
      <c r="B2674" s="2" t="s">
        <v>21</v>
      </c>
      <c r="C2674" s="2">
        <v>1197831</v>
      </c>
      <c r="D2674" s="3">
        <v>44219</v>
      </c>
      <c r="E2674" s="2" t="s">
        <v>22</v>
      </c>
      <c r="F2674" s="2" t="s">
        <v>95</v>
      </c>
      <c r="G2674" s="2" t="s">
        <v>96</v>
      </c>
      <c r="H2674" s="2" t="s">
        <v>17</v>
      </c>
      <c r="I2674" s="4">
        <v>0.15000000000000008</v>
      </c>
      <c r="J2674" s="5">
        <v>3750</v>
      </c>
      <c r="K2674" s="6">
        <f t="shared" si="20"/>
        <v>562.50000000000034</v>
      </c>
      <c r="L2674" s="6">
        <f t="shared" si="21"/>
        <v>225.00000000000014</v>
      </c>
      <c r="M2674" s="7">
        <v>0.4</v>
      </c>
    </row>
    <row r="2675" spans="2:13" x14ac:dyDescent="0.2">
      <c r="B2675" s="2" t="s">
        <v>21</v>
      </c>
      <c r="C2675" s="2">
        <v>1197831</v>
      </c>
      <c r="D2675" s="3">
        <v>44219</v>
      </c>
      <c r="E2675" s="2" t="s">
        <v>22</v>
      </c>
      <c r="F2675" s="2" t="s">
        <v>95</v>
      </c>
      <c r="G2675" s="2" t="s">
        <v>96</v>
      </c>
      <c r="H2675" s="2" t="s">
        <v>18</v>
      </c>
      <c r="I2675" s="4">
        <v>0.2</v>
      </c>
      <c r="J2675" s="5">
        <v>2250</v>
      </c>
      <c r="K2675" s="6">
        <f t="shared" si="20"/>
        <v>450</v>
      </c>
      <c r="L2675" s="6">
        <f t="shared" si="21"/>
        <v>180</v>
      </c>
      <c r="M2675" s="7">
        <v>0.4</v>
      </c>
    </row>
    <row r="2676" spans="2:13" x14ac:dyDescent="0.2">
      <c r="B2676" s="2" t="s">
        <v>21</v>
      </c>
      <c r="C2676" s="2">
        <v>1197831</v>
      </c>
      <c r="D2676" s="3">
        <v>44219</v>
      </c>
      <c r="E2676" s="2" t="s">
        <v>22</v>
      </c>
      <c r="F2676" s="2" t="s">
        <v>95</v>
      </c>
      <c r="G2676" s="2" t="s">
        <v>96</v>
      </c>
      <c r="H2676" s="2" t="s">
        <v>19</v>
      </c>
      <c r="I2676" s="4">
        <v>0.35000000000000003</v>
      </c>
      <c r="J2676" s="5">
        <v>2750</v>
      </c>
      <c r="K2676" s="6">
        <f t="shared" si="20"/>
        <v>962.50000000000011</v>
      </c>
      <c r="L2676" s="6">
        <f t="shared" si="21"/>
        <v>336.875</v>
      </c>
      <c r="M2676" s="7">
        <v>0.35</v>
      </c>
    </row>
    <row r="2677" spans="2:13" x14ac:dyDescent="0.2">
      <c r="B2677" s="2" t="s">
        <v>21</v>
      </c>
      <c r="C2677" s="2">
        <v>1197831</v>
      </c>
      <c r="D2677" s="3">
        <v>44219</v>
      </c>
      <c r="E2677" s="2" t="s">
        <v>22</v>
      </c>
      <c r="F2677" s="2" t="s">
        <v>95</v>
      </c>
      <c r="G2677" s="2" t="s">
        <v>96</v>
      </c>
      <c r="H2677" s="2" t="s">
        <v>20</v>
      </c>
      <c r="I2677" s="4">
        <v>0.25000000000000006</v>
      </c>
      <c r="J2677" s="5">
        <v>3750</v>
      </c>
      <c r="K2677" s="6">
        <f t="shared" si="20"/>
        <v>937.50000000000023</v>
      </c>
      <c r="L2677" s="6">
        <f t="shared" si="21"/>
        <v>375.00000000000011</v>
      </c>
      <c r="M2677" s="7">
        <v>0.4</v>
      </c>
    </row>
    <row r="2678" spans="2:13" x14ac:dyDescent="0.2">
      <c r="B2678" s="2" t="s">
        <v>21</v>
      </c>
      <c r="C2678" s="2">
        <v>1197831</v>
      </c>
      <c r="D2678" s="3">
        <v>44248</v>
      </c>
      <c r="E2678" s="2" t="s">
        <v>22</v>
      </c>
      <c r="F2678" s="2" t="s">
        <v>95</v>
      </c>
      <c r="G2678" s="2" t="s">
        <v>96</v>
      </c>
      <c r="H2678" s="2" t="s">
        <v>15</v>
      </c>
      <c r="I2678" s="4">
        <v>0.25000000000000006</v>
      </c>
      <c r="J2678" s="5">
        <v>6250</v>
      </c>
      <c r="K2678" s="6">
        <f t="shared" si="20"/>
        <v>1562.5000000000005</v>
      </c>
      <c r="L2678" s="6">
        <f t="shared" si="21"/>
        <v>625.00000000000023</v>
      </c>
      <c r="M2678" s="7">
        <v>0.4</v>
      </c>
    </row>
    <row r="2679" spans="2:13" x14ac:dyDescent="0.2">
      <c r="B2679" s="2" t="s">
        <v>21</v>
      </c>
      <c r="C2679" s="2">
        <v>1197831</v>
      </c>
      <c r="D2679" s="3">
        <v>44248</v>
      </c>
      <c r="E2679" s="2" t="s">
        <v>22</v>
      </c>
      <c r="F2679" s="2" t="s">
        <v>95</v>
      </c>
      <c r="G2679" s="2" t="s">
        <v>96</v>
      </c>
      <c r="H2679" s="2" t="s">
        <v>16</v>
      </c>
      <c r="I2679" s="4">
        <v>0.25000000000000006</v>
      </c>
      <c r="J2679" s="5">
        <v>2750</v>
      </c>
      <c r="K2679" s="6">
        <f t="shared" si="20"/>
        <v>687.50000000000011</v>
      </c>
      <c r="L2679" s="6">
        <f t="shared" si="21"/>
        <v>240.62500000000003</v>
      </c>
      <c r="M2679" s="7">
        <v>0.35</v>
      </c>
    </row>
    <row r="2680" spans="2:13" x14ac:dyDescent="0.2">
      <c r="B2680" s="2" t="s">
        <v>21</v>
      </c>
      <c r="C2680" s="2">
        <v>1197831</v>
      </c>
      <c r="D2680" s="3">
        <v>44248</v>
      </c>
      <c r="E2680" s="2" t="s">
        <v>22</v>
      </c>
      <c r="F2680" s="2" t="s">
        <v>95</v>
      </c>
      <c r="G2680" s="2" t="s">
        <v>96</v>
      </c>
      <c r="H2680" s="2" t="s">
        <v>17</v>
      </c>
      <c r="I2680" s="4">
        <v>0.15000000000000008</v>
      </c>
      <c r="J2680" s="5">
        <v>3250</v>
      </c>
      <c r="K2680" s="6">
        <f t="shared" si="20"/>
        <v>487.50000000000023</v>
      </c>
      <c r="L2680" s="6">
        <f t="shared" si="21"/>
        <v>195.00000000000011</v>
      </c>
      <c r="M2680" s="7">
        <v>0.4</v>
      </c>
    </row>
    <row r="2681" spans="2:13" x14ac:dyDescent="0.2">
      <c r="B2681" s="2" t="s">
        <v>21</v>
      </c>
      <c r="C2681" s="2">
        <v>1197831</v>
      </c>
      <c r="D2681" s="3">
        <v>44248</v>
      </c>
      <c r="E2681" s="2" t="s">
        <v>22</v>
      </c>
      <c r="F2681" s="2" t="s">
        <v>95</v>
      </c>
      <c r="G2681" s="2" t="s">
        <v>96</v>
      </c>
      <c r="H2681" s="2" t="s">
        <v>18</v>
      </c>
      <c r="I2681" s="4">
        <v>0.2</v>
      </c>
      <c r="J2681" s="5">
        <v>1750</v>
      </c>
      <c r="K2681" s="6">
        <f t="shared" si="20"/>
        <v>350</v>
      </c>
      <c r="L2681" s="6">
        <f t="shared" si="21"/>
        <v>140</v>
      </c>
      <c r="M2681" s="7">
        <v>0.4</v>
      </c>
    </row>
    <row r="2682" spans="2:13" x14ac:dyDescent="0.2">
      <c r="B2682" s="2" t="s">
        <v>21</v>
      </c>
      <c r="C2682" s="2">
        <v>1197831</v>
      </c>
      <c r="D2682" s="3">
        <v>44248</v>
      </c>
      <c r="E2682" s="2" t="s">
        <v>22</v>
      </c>
      <c r="F2682" s="2" t="s">
        <v>95</v>
      </c>
      <c r="G2682" s="2" t="s">
        <v>96</v>
      </c>
      <c r="H2682" s="2" t="s">
        <v>19</v>
      </c>
      <c r="I2682" s="4">
        <v>0.35000000000000003</v>
      </c>
      <c r="J2682" s="5">
        <v>2500</v>
      </c>
      <c r="K2682" s="6">
        <f t="shared" si="20"/>
        <v>875.00000000000011</v>
      </c>
      <c r="L2682" s="6">
        <f t="shared" si="21"/>
        <v>306.25</v>
      </c>
      <c r="M2682" s="7">
        <v>0.35</v>
      </c>
    </row>
    <row r="2683" spans="2:13" x14ac:dyDescent="0.2">
      <c r="B2683" s="2" t="s">
        <v>21</v>
      </c>
      <c r="C2683" s="2">
        <v>1197831</v>
      </c>
      <c r="D2683" s="3">
        <v>44248</v>
      </c>
      <c r="E2683" s="2" t="s">
        <v>22</v>
      </c>
      <c r="F2683" s="2" t="s">
        <v>95</v>
      </c>
      <c r="G2683" s="2" t="s">
        <v>96</v>
      </c>
      <c r="H2683" s="2" t="s">
        <v>20</v>
      </c>
      <c r="I2683" s="4">
        <v>0.2</v>
      </c>
      <c r="J2683" s="5">
        <v>3500</v>
      </c>
      <c r="K2683" s="6">
        <f t="shared" si="20"/>
        <v>700</v>
      </c>
      <c r="L2683" s="6">
        <f t="shared" si="21"/>
        <v>280</v>
      </c>
      <c r="M2683" s="7">
        <v>0.4</v>
      </c>
    </row>
    <row r="2684" spans="2:13" x14ac:dyDescent="0.2">
      <c r="B2684" s="2" t="s">
        <v>21</v>
      </c>
      <c r="C2684" s="2">
        <v>1197831</v>
      </c>
      <c r="D2684" s="3">
        <v>44274</v>
      </c>
      <c r="E2684" s="2" t="s">
        <v>22</v>
      </c>
      <c r="F2684" s="2" t="s">
        <v>95</v>
      </c>
      <c r="G2684" s="2" t="s">
        <v>96</v>
      </c>
      <c r="H2684" s="2" t="s">
        <v>15</v>
      </c>
      <c r="I2684" s="4">
        <v>0.2</v>
      </c>
      <c r="J2684" s="5">
        <v>5700</v>
      </c>
      <c r="K2684" s="6">
        <f t="shared" si="20"/>
        <v>1140</v>
      </c>
      <c r="L2684" s="6">
        <f t="shared" si="21"/>
        <v>456</v>
      </c>
      <c r="M2684" s="7">
        <v>0.4</v>
      </c>
    </row>
    <row r="2685" spans="2:13" x14ac:dyDescent="0.2">
      <c r="B2685" s="2" t="s">
        <v>21</v>
      </c>
      <c r="C2685" s="2">
        <v>1197831</v>
      </c>
      <c r="D2685" s="3">
        <v>44274</v>
      </c>
      <c r="E2685" s="2" t="s">
        <v>22</v>
      </c>
      <c r="F2685" s="2" t="s">
        <v>95</v>
      </c>
      <c r="G2685" s="2" t="s">
        <v>96</v>
      </c>
      <c r="H2685" s="2" t="s">
        <v>16</v>
      </c>
      <c r="I2685" s="4">
        <v>0.2</v>
      </c>
      <c r="J2685" s="5">
        <v>2500</v>
      </c>
      <c r="K2685" s="6">
        <f t="shared" si="20"/>
        <v>500</v>
      </c>
      <c r="L2685" s="6">
        <f t="shared" si="21"/>
        <v>175</v>
      </c>
      <c r="M2685" s="7">
        <v>0.35</v>
      </c>
    </row>
    <row r="2686" spans="2:13" x14ac:dyDescent="0.2">
      <c r="B2686" s="2" t="s">
        <v>21</v>
      </c>
      <c r="C2686" s="2">
        <v>1197831</v>
      </c>
      <c r="D2686" s="3">
        <v>44274</v>
      </c>
      <c r="E2686" s="2" t="s">
        <v>22</v>
      </c>
      <c r="F2686" s="2" t="s">
        <v>95</v>
      </c>
      <c r="G2686" s="2" t="s">
        <v>96</v>
      </c>
      <c r="H2686" s="2" t="s">
        <v>17</v>
      </c>
      <c r="I2686" s="4">
        <v>0.10000000000000002</v>
      </c>
      <c r="J2686" s="5">
        <v>2750</v>
      </c>
      <c r="K2686" s="6">
        <f t="shared" si="20"/>
        <v>275.00000000000006</v>
      </c>
      <c r="L2686" s="6">
        <f t="shared" si="21"/>
        <v>110.00000000000003</v>
      </c>
      <c r="M2686" s="7">
        <v>0.4</v>
      </c>
    </row>
    <row r="2687" spans="2:13" x14ac:dyDescent="0.2">
      <c r="B2687" s="2" t="s">
        <v>21</v>
      </c>
      <c r="C2687" s="2">
        <v>1197831</v>
      </c>
      <c r="D2687" s="3">
        <v>44274</v>
      </c>
      <c r="E2687" s="2" t="s">
        <v>22</v>
      </c>
      <c r="F2687" s="2" t="s">
        <v>95</v>
      </c>
      <c r="G2687" s="2" t="s">
        <v>96</v>
      </c>
      <c r="H2687" s="2" t="s">
        <v>18</v>
      </c>
      <c r="I2687" s="4">
        <v>0.19999999999999996</v>
      </c>
      <c r="J2687" s="5">
        <v>1250</v>
      </c>
      <c r="K2687" s="6">
        <f t="shared" si="20"/>
        <v>249.99999999999994</v>
      </c>
      <c r="L2687" s="6">
        <f t="shared" si="21"/>
        <v>99.999999999999986</v>
      </c>
      <c r="M2687" s="7">
        <v>0.4</v>
      </c>
    </row>
    <row r="2688" spans="2:13" x14ac:dyDescent="0.2">
      <c r="B2688" s="2" t="s">
        <v>21</v>
      </c>
      <c r="C2688" s="2">
        <v>1197831</v>
      </c>
      <c r="D2688" s="3">
        <v>44274</v>
      </c>
      <c r="E2688" s="2" t="s">
        <v>22</v>
      </c>
      <c r="F2688" s="2" t="s">
        <v>95</v>
      </c>
      <c r="G2688" s="2" t="s">
        <v>96</v>
      </c>
      <c r="H2688" s="2" t="s">
        <v>19</v>
      </c>
      <c r="I2688" s="4">
        <v>0.35000000000000009</v>
      </c>
      <c r="J2688" s="5">
        <v>1750</v>
      </c>
      <c r="K2688" s="6">
        <f t="shared" si="20"/>
        <v>612.50000000000011</v>
      </c>
      <c r="L2688" s="6">
        <f t="shared" si="21"/>
        <v>214.37500000000003</v>
      </c>
      <c r="M2688" s="7">
        <v>0.35</v>
      </c>
    </row>
    <row r="2689" spans="2:13" x14ac:dyDescent="0.2">
      <c r="B2689" s="2" t="s">
        <v>21</v>
      </c>
      <c r="C2689" s="2">
        <v>1197831</v>
      </c>
      <c r="D2689" s="3">
        <v>44274</v>
      </c>
      <c r="E2689" s="2" t="s">
        <v>22</v>
      </c>
      <c r="F2689" s="2" t="s">
        <v>95</v>
      </c>
      <c r="G2689" s="2" t="s">
        <v>96</v>
      </c>
      <c r="H2689" s="2" t="s">
        <v>20</v>
      </c>
      <c r="I2689" s="4">
        <v>0.25</v>
      </c>
      <c r="J2689" s="5">
        <v>2750</v>
      </c>
      <c r="K2689" s="6">
        <f t="shared" si="20"/>
        <v>687.5</v>
      </c>
      <c r="L2689" s="6">
        <f t="shared" si="21"/>
        <v>275</v>
      </c>
      <c r="M2689" s="7">
        <v>0.4</v>
      </c>
    </row>
    <row r="2690" spans="2:13" x14ac:dyDescent="0.2">
      <c r="B2690" s="2" t="s">
        <v>21</v>
      </c>
      <c r="C2690" s="2">
        <v>1197831</v>
      </c>
      <c r="D2690" s="3">
        <v>44306</v>
      </c>
      <c r="E2690" s="2" t="s">
        <v>22</v>
      </c>
      <c r="F2690" s="2" t="s">
        <v>95</v>
      </c>
      <c r="G2690" s="2" t="s">
        <v>96</v>
      </c>
      <c r="H2690" s="2" t="s">
        <v>15</v>
      </c>
      <c r="I2690" s="4">
        <v>0.25</v>
      </c>
      <c r="J2690" s="5">
        <v>5250</v>
      </c>
      <c r="K2690" s="6">
        <f t="shared" si="20"/>
        <v>1312.5</v>
      </c>
      <c r="L2690" s="6">
        <f t="shared" si="21"/>
        <v>525</v>
      </c>
      <c r="M2690" s="7">
        <v>0.4</v>
      </c>
    </row>
    <row r="2691" spans="2:13" x14ac:dyDescent="0.2">
      <c r="B2691" s="2" t="s">
        <v>21</v>
      </c>
      <c r="C2691" s="2">
        <v>1197831</v>
      </c>
      <c r="D2691" s="3">
        <v>44306</v>
      </c>
      <c r="E2691" s="2" t="s">
        <v>22</v>
      </c>
      <c r="F2691" s="2" t="s">
        <v>95</v>
      </c>
      <c r="G2691" s="2" t="s">
        <v>96</v>
      </c>
      <c r="H2691" s="2" t="s">
        <v>16</v>
      </c>
      <c r="I2691" s="4">
        <v>0.25</v>
      </c>
      <c r="J2691" s="5">
        <v>2250</v>
      </c>
      <c r="K2691" s="6">
        <f t="shared" si="20"/>
        <v>562.5</v>
      </c>
      <c r="L2691" s="6">
        <f t="shared" si="21"/>
        <v>196.875</v>
      </c>
      <c r="M2691" s="7">
        <v>0.35</v>
      </c>
    </row>
    <row r="2692" spans="2:13" x14ac:dyDescent="0.2">
      <c r="B2692" s="2" t="s">
        <v>21</v>
      </c>
      <c r="C2692" s="2">
        <v>1197831</v>
      </c>
      <c r="D2692" s="3">
        <v>44306</v>
      </c>
      <c r="E2692" s="2" t="s">
        <v>22</v>
      </c>
      <c r="F2692" s="2" t="s">
        <v>95</v>
      </c>
      <c r="G2692" s="2" t="s">
        <v>96</v>
      </c>
      <c r="H2692" s="2" t="s">
        <v>17</v>
      </c>
      <c r="I2692" s="4">
        <v>0.15000000000000002</v>
      </c>
      <c r="J2692" s="5">
        <v>2250</v>
      </c>
      <c r="K2692" s="6">
        <f t="shared" si="20"/>
        <v>337.50000000000006</v>
      </c>
      <c r="L2692" s="6">
        <f t="shared" si="21"/>
        <v>135.00000000000003</v>
      </c>
      <c r="M2692" s="7">
        <v>0.4</v>
      </c>
    </row>
    <row r="2693" spans="2:13" x14ac:dyDescent="0.2">
      <c r="B2693" s="2" t="s">
        <v>21</v>
      </c>
      <c r="C2693" s="2">
        <v>1197831</v>
      </c>
      <c r="D2693" s="3">
        <v>44306</v>
      </c>
      <c r="E2693" s="2" t="s">
        <v>22</v>
      </c>
      <c r="F2693" s="2" t="s">
        <v>95</v>
      </c>
      <c r="G2693" s="2" t="s">
        <v>96</v>
      </c>
      <c r="H2693" s="2" t="s">
        <v>18</v>
      </c>
      <c r="I2693" s="4">
        <v>0.19999999999999996</v>
      </c>
      <c r="J2693" s="5">
        <v>1500</v>
      </c>
      <c r="K2693" s="6">
        <f t="shared" si="20"/>
        <v>299.99999999999994</v>
      </c>
      <c r="L2693" s="6">
        <f t="shared" si="21"/>
        <v>119.99999999999999</v>
      </c>
      <c r="M2693" s="7">
        <v>0.4</v>
      </c>
    </row>
    <row r="2694" spans="2:13" x14ac:dyDescent="0.2">
      <c r="B2694" s="2" t="s">
        <v>21</v>
      </c>
      <c r="C2694" s="2">
        <v>1197831</v>
      </c>
      <c r="D2694" s="3">
        <v>44306</v>
      </c>
      <c r="E2694" s="2" t="s">
        <v>22</v>
      </c>
      <c r="F2694" s="2" t="s">
        <v>95</v>
      </c>
      <c r="G2694" s="2" t="s">
        <v>96</v>
      </c>
      <c r="H2694" s="2" t="s">
        <v>19</v>
      </c>
      <c r="I2694" s="4">
        <v>0.4</v>
      </c>
      <c r="J2694" s="5">
        <v>1750</v>
      </c>
      <c r="K2694" s="6">
        <f t="shared" si="20"/>
        <v>700</v>
      </c>
      <c r="L2694" s="6">
        <f t="shared" si="21"/>
        <v>244.99999999999997</v>
      </c>
      <c r="M2694" s="7">
        <v>0.35</v>
      </c>
    </row>
    <row r="2695" spans="2:13" x14ac:dyDescent="0.2">
      <c r="B2695" s="2" t="s">
        <v>21</v>
      </c>
      <c r="C2695" s="2">
        <v>1197831</v>
      </c>
      <c r="D2695" s="3">
        <v>44306</v>
      </c>
      <c r="E2695" s="2" t="s">
        <v>22</v>
      </c>
      <c r="F2695" s="2" t="s">
        <v>95</v>
      </c>
      <c r="G2695" s="2" t="s">
        <v>96</v>
      </c>
      <c r="H2695" s="2" t="s">
        <v>20</v>
      </c>
      <c r="I2695" s="4">
        <v>0.30000000000000004</v>
      </c>
      <c r="J2695" s="5">
        <v>3250</v>
      </c>
      <c r="K2695" s="6">
        <f t="shared" si="20"/>
        <v>975.00000000000011</v>
      </c>
      <c r="L2695" s="6">
        <f t="shared" si="21"/>
        <v>390.00000000000006</v>
      </c>
      <c r="M2695" s="7">
        <v>0.4</v>
      </c>
    </row>
    <row r="2696" spans="2:13" x14ac:dyDescent="0.2">
      <c r="B2696" s="2" t="s">
        <v>21</v>
      </c>
      <c r="C2696" s="2">
        <v>1197831</v>
      </c>
      <c r="D2696" s="3">
        <v>44335</v>
      </c>
      <c r="E2696" s="2" t="s">
        <v>22</v>
      </c>
      <c r="F2696" s="2" t="s">
        <v>95</v>
      </c>
      <c r="G2696" s="2" t="s">
        <v>96</v>
      </c>
      <c r="H2696" s="2" t="s">
        <v>15</v>
      </c>
      <c r="I2696" s="4">
        <v>0.4</v>
      </c>
      <c r="J2696" s="5">
        <v>5950</v>
      </c>
      <c r="K2696" s="6">
        <f t="shared" si="20"/>
        <v>2380</v>
      </c>
      <c r="L2696" s="6">
        <f t="shared" si="21"/>
        <v>952</v>
      </c>
      <c r="M2696" s="7">
        <v>0.4</v>
      </c>
    </row>
    <row r="2697" spans="2:13" x14ac:dyDescent="0.2">
      <c r="B2697" s="2" t="s">
        <v>21</v>
      </c>
      <c r="C2697" s="2">
        <v>1197831</v>
      </c>
      <c r="D2697" s="3">
        <v>44335</v>
      </c>
      <c r="E2697" s="2" t="s">
        <v>22</v>
      </c>
      <c r="F2697" s="2" t="s">
        <v>95</v>
      </c>
      <c r="G2697" s="2" t="s">
        <v>96</v>
      </c>
      <c r="H2697" s="2" t="s">
        <v>16</v>
      </c>
      <c r="I2697" s="4">
        <v>0.4</v>
      </c>
      <c r="J2697" s="5">
        <v>3000</v>
      </c>
      <c r="K2697" s="6">
        <f t="shared" si="20"/>
        <v>1200</v>
      </c>
      <c r="L2697" s="6">
        <f t="shared" si="21"/>
        <v>420</v>
      </c>
      <c r="M2697" s="7">
        <v>0.35</v>
      </c>
    </row>
    <row r="2698" spans="2:13" x14ac:dyDescent="0.2">
      <c r="B2698" s="2" t="s">
        <v>21</v>
      </c>
      <c r="C2698" s="2">
        <v>1197831</v>
      </c>
      <c r="D2698" s="3">
        <v>44335</v>
      </c>
      <c r="E2698" s="2" t="s">
        <v>22</v>
      </c>
      <c r="F2698" s="2" t="s">
        <v>95</v>
      </c>
      <c r="G2698" s="2" t="s">
        <v>96</v>
      </c>
      <c r="H2698" s="2" t="s">
        <v>17</v>
      </c>
      <c r="I2698" s="4">
        <v>0.35000000000000003</v>
      </c>
      <c r="J2698" s="5">
        <v>2750</v>
      </c>
      <c r="K2698" s="6">
        <f t="shared" si="20"/>
        <v>962.50000000000011</v>
      </c>
      <c r="L2698" s="6">
        <f t="shared" si="21"/>
        <v>385.00000000000006</v>
      </c>
      <c r="M2698" s="7">
        <v>0.4</v>
      </c>
    </row>
    <row r="2699" spans="2:13" x14ac:dyDescent="0.2">
      <c r="B2699" s="2" t="s">
        <v>21</v>
      </c>
      <c r="C2699" s="2">
        <v>1197831</v>
      </c>
      <c r="D2699" s="3">
        <v>44335</v>
      </c>
      <c r="E2699" s="2" t="s">
        <v>22</v>
      </c>
      <c r="F2699" s="2" t="s">
        <v>95</v>
      </c>
      <c r="G2699" s="2" t="s">
        <v>96</v>
      </c>
      <c r="H2699" s="2" t="s">
        <v>18</v>
      </c>
      <c r="I2699" s="4">
        <v>0.35000000000000003</v>
      </c>
      <c r="J2699" s="5">
        <v>2250</v>
      </c>
      <c r="K2699" s="6">
        <f t="shared" si="20"/>
        <v>787.50000000000011</v>
      </c>
      <c r="L2699" s="6">
        <f t="shared" si="21"/>
        <v>315.00000000000006</v>
      </c>
      <c r="M2699" s="7">
        <v>0.4</v>
      </c>
    </row>
    <row r="2700" spans="2:13" x14ac:dyDescent="0.2">
      <c r="B2700" s="2" t="s">
        <v>21</v>
      </c>
      <c r="C2700" s="2">
        <v>1197831</v>
      </c>
      <c r="D2700" s="3">
        <v>44335</v>
      </c>
      <c r="E2700" s="2" t="s">
        <v>22</v>
      </c>
      <c r="F2700" s="2" t="s">
        <v>95</v>
      </c>
      <c r="G2700" s="2" t="s">
        <v>96</v>
      </c>
      <c r="H2700" s="2" t="s">
        <v>19</v>
      </c>
      <c r="I2700" s="4">
        <v>0.44999999999999996</v>
      </c>
      <c r="J2700" s="5">
        <v>2500</v>
      </c>
      <c r="K2700" s="6">
        <f t="shared" si="20"/>
        <v>1125</v>
      </c>
      <c r="L2700" s="6">
        <f t="shared" si="21"/>
        <v>393.75</v>
      </c>
      <c r="M2700" s="7">
        <v>0.35</v>
      </c>
    </row>
    <row r="2701" spans="2:13" x14ac:dyDescent="0.2">
      <c r="B2701" s="2" t="s">
        <v>21</v>
      </c>
      <c r="C2701" s="2">
        <v>1197831</v>
      </c>
      <c r="D2701" s="3">
        <v>44335</v>
      </c>
      <c r="E2701" s="2" t="s">
        <v>22</v>
      </c>
      <c r="F2701" s="2" t="s">
        <v>95</v>
      </c>
      <c r="G2701" s="2" t="s">
        <v>96</v>
      </c>
      <c r="H2701" s="2" t="s">
        <v>20</v>
      </c>
      <c r="I2701" s="4">
        <v>0.44999999999999996</v>
      </c>
      <c r="J2701" s="5">
        <v>3500</v>
      </c>
      <c r="K2701" s="6">
        <f t="shared" si="20"/>
        <v>1574.9999999999998</v>
      </c>
      <c r="L2701" s="6">
        <f t="shared" si="21"/>
        <v>630</v>
      </c>
      <c r="M2701" s="7">
        <v>0.4</v>
      </c>
    </row>
    <row r="2702" spans="2:13" x14ac:dyDescent="0.2">
      <c r="B2702" s="2" t="s">
        <v>21</v>
      </c>
      <c r="C2702" s="2">
        <v>1197831</v>
      </c>
      <c r="D2702" s="3">
        <v>44368</v>
      </c>
      <c r="E2702" s="2" t="s">
        <v>22</v>
      </c>
      <c r="F2702" s="2" t="s">
        <v>95</v>
      </c>
      <c r="G2702" s="2" t="s">
        <v>96</v>
      </c>
      <c r="H2702" s="2" t="s">
        <v>15</v>
      </c>
      <c r="I2702" s="4">
        <v>0.39999999999999997</v>
      </c>
      <c r="J2702" s="5">
        <v>6000</v>
      </c>
      <c r="K2702" s="6">
        <f t="shared" si="20"/>
        <v>2400</v>
      </c>
      <c r="L2702" s="6">
        <f t="shared" si="21"/>
        <v>960</v>
      </c>
      <c r="M2702" s="7">
        <v>0.4</v>
      </c>
    </row>
    <row r="2703" spans="2:13" x14ac:dyDescent="0.2">
      <c r="B2703" s="2" t="s">
        <v>21</v>
      </c>
      <c r="C2703" s="2">
        <v>1197831</v>
      </c>
      <c r="D2703" s="3">
        <v>44368</v>
      </c>
      <c r="E2703" s="2" t="s">
        <v>22</v>
      </c>
      <c r="F2703" s="2" t="s">
        <v>95</v>
      </c>
      <c r="G2703" s="2" t="s">
        <v>96</v>
      </c>
      <c r="H2703" s="2" t="s">
        <v>16</v>
      </c>
      <c r="I2703" s="4">
        <v>0.35000000000000003</v>
      </c>
      <c r="J2703" s="5">
        <v>3500</v>
      </c>
      <c r="K2703" s="6">
        <f t="shared" si="20"/>
        <v>1225.0000000000002</v>
      </c>
      <c r="L2703" s="6">
        <f t="shared" si="21"/>
        <v>428.75000000000006</v>
      </c>
      <c r="M2703" s="7">
        <v>0.35</v>
      </c>
    </row>
    <row r="2704" spans="2:13" x14ac:dyDescent="0.2">
      <c r="B2704" s="2" t="s">
        <v>21</v>
      </c>
      <c r="C2704" s="2">
        <v>1197831</v>
      </c>
      <c r="D2704" s="3">
        <v>44368</v>
      </c>
      <c r="E2704" s="2" t="s">
        <v>22</v>
      </c>
      <c r="F2704" s="2" t="s">
        <v>95</v>
      </c>
      <c r="G2704" s="2" t="s">
        <v>96</v>
      </c>
      <c r="H2704" s="2" t="s">
        <v>17</v>
      </c>
      <c r="I2704" s="4">
        <v>0.4</v>
      </c>
      <c r="J2704" s="5">
        <v>3250</v>
      </c>
      <c r="K2704" s="6">
        <f t="shared" si="20"/>
        <v>1300</v>
      </c>
      <c r="L2704" s="6">
        <f t="shared" si="21"/>
        <v>520</v>
      </c>
      <c r="M2704" s="7">
        <v>0.4</v>
      </c>
    </row>
    <row r="2705" spans="2:13" x14ac:dyDescent="0.2">
      <c r="B2705" s="2" t="s">
        <v>21</v>
      </c>
      <c r="C2705" s="2">
        <v>1197831</v>
      </c>
      <c r="D2705" s="3">
        <v>44368</v>
      </c>
      <c r="E2705" s="2" t="s">
        <v>22</v>
      </c>
      <c r="F2705" s="2" t="s">
        <v>95</v>
      </c>
      <c r="G2705" s="2" t="s">
        <v>96</v>
      </c>
      <c r="H2705" s="2" t="s">
        <v>18</v>
      </c>
      <c r="I2705" s="4">
        <v>0.4</v>
      </c>
      <c r="J2705" s="5">
        <v>3000</v>
      </c>
      <c r="K2705" s="6">
        <f t="shared" si="20"/>
        <v>1200</v>
      </c>
      <c r="L2705" s="6">
        <f t="shared" si="21"/>
        <v>480</v>
      </c>
      <c r="M2705" s="7">
        <v>0.4</v>
      </c>
    </row>
    <row r="2706" spans="2:13" x14ac:dyDescent="0.2">
      <c r="B2706" s="2" t="s">
        <v>21</v>
      </c>
      <c r="C2706" s="2">
        <v>1197831</v>
      </c>
      <c r="D2706" s="3">
        <v>44368</v>
      </c>
      <c r="E2706" s="2" t="s">
        <v>22</v>
      </c>
      <c r="F2706" s="2" t="s">
        <v>95</v>
      </c>
      <c r="G2706" s="2" t="s">
        <v>96</v>
      </c>
      <c r="H2706" s="2" t="s">
        <v>19</v>
      </c>
      <c r="I2706" s="4">
        <v>0.54999999999999993</v>
      </c>
      <c r="J2706" s="5">
        <v>3000</v>
      </c>
      <c r="K2706" s="6">
        <f t="shared" si="20"/>
        <v>1649.9999999999998</v>
      </c>
      <c r="L2706" s="6">
        <f t="shared" si="21"/>
        <v>577.49999999999989</v>
      </c>
      <c r="M2706" s="7">
        <v>0.35</v>
      </c>
    </row>
    <row r="2707" spans="2:13" x14ac:dyDescent="0.2">
      <c r="B2707" s="2" t="s">
        <v>21</v>
      </c>
      <c r="C2707" s="2">
        <v>1197831</v>
      </c>
      <c r="D2707" s="3">
        <v>44368</v>
      </c>
      <c r="E2707" s="2" t="s">
        <v>22</v>
      </c>
      <c r="F2707" s="2" t="s">
        <v>95</v>
      </c>
      <c r="G2707" s="2" t="s">
        <v>96</v>
      </c>
      <c r="H2707" s="2" t="s">
        <v>20</v>
      </c>
      <c r="I2707" s="4">
        <v>0.6</v>
      </c>
      <c r="J2707" s="5">
        <v>4750</v>
      </c>
      <c r="K2707" s="6">
        <f t="shared" si="20"/>
        <v>2850</v>
      </c>
      <c r="L2707" s="6">
        <f t="shared" si="21"/>
        <v>1140</v>
      </c>
      <c r="M2707" s="7">
        <v>0.4</v>
      </c>
    </row>
    <row r="2708" spans="2:13" x14ac:dyDescent="0.2">
      <c r="B2708" s="2" t="s">
        <v>21</v>
      </c>
      <c r="C2708" s="2">
        <v>1197831</v>
      </c>
      <c r="D2708" s="3">
        <v>44396</v>
      </c>
      <c r="E2708" s="2" t="s">
        <v>22</v>
      </c>
      <c r="F2708" s="2" t="s">
        <v>95</v>
      </c>
      <c r="G2708" s="2" t="s">
        <v>96</v>
      </c>
      <c r="H2708" s="2" t="s">
        <v>15</v>
      </c>
      <c r="I2708" s="4">
        <v>0.54999999999999993</v>
      </c>
      <c r="J2708" s="5">
        <v>7000</v>
      </c>
      <c r="K2708" s="6">
        <f t="shared" si="20"/>
        <v>3849.9999999999995</v>
      </c>
      <c r="L2708" s="6">
        <f t="shared" si="21"/>
        <v>1540</v>
      </c>
      <c r="M2708" s="7">
        <v>0.4</v>
      </c>
    </row>
    <row r="2709" spans="2:13" x14ac:dyDescent="0.2">
      <c r="B2709" s="2" t="s">
        <v>21</v>
      </c>
      <c r="C2709" s="2">
        <v>1197831</v>
      </c>
      <c r="D2709" s="3">
        <v>44396</v>
      </c>
      <c r="E2709" s="2" t="s">
        <v>22</v>
      </c>
      <c r="F2709" s="2" t="s">
        <v>95</v>
      </c>
      <c r="G2709" s="2" t="s">
        <v>96</v>
      </c>
      <c r="H2709" s="2" t="s">
        <v>16</v>
      </c>
      <c r="I2709" s="4">
        <v>0.5</v>
      </c>
      <c r="J2709" s="5">
        <v>4500</v>
      </c>
      <c r="K2709" s="6">
        <f t="shared" si="20"/>
        <v>2250</v>
      </c>
      <c r="L2709" s="6">
        <f t="shared" si="21"/>
        <v>787.5</v>
      </c>
      <c r="M2709" s="7">
        <v>0.35</v>
      </c>
    </row>
    <row r="2710" spans="2:13" x14ac:dyDescent="0.2">
      <c r="B2710" s="2" t="s">
        <v>21</v>
      </c>
      <c r="C2710" s="2">
        <v>1197831</v>
      </c>
      <c r="D2710" s="3">
        <v>44396</v>
      </c>
      <c r="E2710" s="2" t="s">
        <v>22</v>
      </c>
      <c r="F2710" s="2" t="s">
        <v>95</v>
      </c>
      <c r="G2710" s="2" t="s">
        <v>96</v>
      </c>
      <c r="H2710" s="2" t="s">
        <v>17</v>
      </c>
      <c r="I2710" s="4">
        <v>0.45</v>
      </c>
      <c r="J2710" s="5">
        <v>3750</v>
      </c>
      <c r="K2710" s="6">
        <f t="shared" si="20"/>
        <v>1687.5</v>
      </c>
      <c r="L2710" s="6">
        <f t="shared" si="21"/>
        <v>675</v>
      </c>
      <c r="M2710" s="7">
        <v>0.4</v>
      </c>
    </row>
    <row r="2711" spans="2:13" x14ac:dyDescent="0.2">
      <c r="B2711" s="2" t="s">
        <v>21</v>
      </c>
      <c r="C2711" s="2">
        <v>1197831</v>
      </c>
      <c r="D2711" s="3">
        <v>44396</v>
      </c>
      <c r="E2711" s="2" t="s">
        <v>22</v>
      </c>
      <c r="F2711" s="2" t="s">
        <v>95</v>
      </c>
      <c r="G2711" s="2" t="s">
        <v>96</v>
      </c>
      <c r="H2711" s="2" t="s">
        <v>18</v>
      </c>
      <c r="I2711" s="4">
        <v>0.45</v>
      </c>
      <c r="J2711" s="5">
        <v>3250</v>
      </c>
      <c r="K2711" s="6">
        <f t="shared" si="20"/>
        <v>1462.5</v>
      </c>
      <c r="L2711" s="6">
        <f t="shared" si="21"/>
        <v>585</v>
      </c>
      <c r="M2711" s="7">
        <v>0.4</v>
      </c>
    </row>
    <row r="2712" spans="2:13" x14ac:dyDescent="0.2">
      <c r="B2712" s="2" t="s">
        <v>21</v>
      </c>
      <c r="C2712" s="2">
        <v>1197831</v>
      </c>
      <c r="D2712" s="3">
        <v>44396</v>
      </c>
      <c r="E2712" s="2" t="s">
        <v>22</v>
      </c>
      <c r="F2712" s="2" t="s">
        <v>95</v>
      </c>
      <c r="G2712" s="2" t="s">
        <v>96</v>
      </c>
      <c r="H2712" s="2" t="s">
        <v>19</v>
      </c>
      <c r="I2712" s="4">
        <v>0.6</v>
      </c>
      <c r="J2712" s="5">
        <v>3500</v>
      </c>
      <c r="K2712" s="6">
        <f t="shared" si="20"/>
        <v>2100</v>
      </c>
      <c r="L2712" s="6">
        <f t="shared" si="21"/>
        <v>735</v>
      </c>
      <c r="M2712" s="7">
        <v>0.35</v>
      </c>
    </row>
    <row r="2713" spans="2:13" x14ac:dyDescent="0.2">
      <c r="B2713" s="2" t="s">
        <v>21</v>
      </c>
      <c r="C2713" s="2">
        <v>1197831</v>
      </c>
      <c r="D2713" s="3">
        <v>44396</v>
      </c>
      <c r="E2713" s="2" t="s">
        <v>22</v>
      </c>
      <c r="F2713" s="2" t="s">
        <v>95</v>
      </c>
      <c r="G2713" s="2" t="s">
        <v>96</v>
      </c>
      <c r="H2713" s="2" t="s">
        <v>20</v>
      </c>
      <c r="I2713" s="4">
        <v>0.65</v>
      </c>
      <c r="J2713" s="5">
        <v>5250</v>
      </c>
      <c r="K2713" s="6">
        <f t="shared" si="20"/>
        <v>3412.5</v>
      </c>
      <c r="L2713" s="6">
        <f t="shared" si="21"/>
        <v>1365</v>
      </c>
      <c r="M2713" s="7">
        <v>0.4</v>
      </c>
    </row>
    <row r="2714" spans="2:13" x14ac:dyDescent="0.2">
      <c r="B2714" s="2" t="s">
        <v>21</v>
      </c>
      <c r="C2714" s="2">
        <v>1197831</v>
      </c>
      <c r="D2714" s="3">
        <v>44428</v>
      </c>
      <c r="E2714" s="2" t="s">
        <v>22</v>
      </c>
      <c r="F2714" s="2" t="s">
        <v>95</v>
      </c>
      <c r="G2714" s="2" t="s">
        <v>96</v>
      </c>
      <c r="H2714" s="2" t="s">
        <v>15</v>
      </c>
      <c r="I2714" s="4">
        <v>0.6</v>
      </c>
      <c r="J2714" s="5">
        <v>6750</v>
      </c>
      <c r="K2714" s="6">
        <f t="shared" si="20"/>
        <v>4050</v>
      </c>
      <c r="L2714" s="6">
        <f t="shared" si="21"/>
        <v>1620</v>
      </c>
      <c r="M2714" s="7">
        <v>0.4</v>
      </c>
    </row>
    <row r="2715" spans="2:13" x14ac:dyDescent="0.2">
      <c r="B2715" s="2" t="s">
        <v>21</v>
      </c>
      <c r="C2715" s="2">
        <v>1197831</v>
      </c>
      <c r="D2715" s="3">
        <v>44428</v>
      </c>
      <c r="E2715" s="2" t="s">
        <v>22</v>
      </c>
      <c r="F2715" s="2" t="s">
        <v>95</v>
      </c>
      <c r="G2715" s="2" t="s">
        <v>96</v>
      </c>
      <c r="H2715" s="2" t="s">
        <v>16</v>
      </c>
      <c r="I2715" s="4">
        <v>0.55000000000000004</v>
      </c>
      <c r="J2715" s="5">
        <v>4500</v>
      </c>
      <c r="K2715" s="6">
        <f t="shared" si="20"/>
        <v>2475</v>
      </c>
      <c r="L2715" s="6">
        <f t="shared" si="21"/>
        <v>866.25</v>
      </c>
      <c r="M2715" s="7">
        <v>0.35</v>
      </c>
    </row>
    <row r="2716" spans="2:13" x14ac:dyDescent="0.2">
      <c r="B2716" s="2" t="s">
        <v>21</v>
      </c>
      <c r="C2716" s="2">
        <v>1197831</v>
      </c>
      <c r="D2716" s="3">
        <v>44428</v>
      </c>
      <c r="E2716" s="2" t="s">
        <v>22</v>
      </c>
      <c r="F2716" s="2" t="s">
        <v>95</v>
      </c>
      <c r="G2716" s="2" t="s">
        <v>96</v>
      </c>
      <c r="H2716" s="2" t="s">
        <v>17</v>
      </c>
      <c r="I2716" s="4">
        <v>0.5</v>
      </c>
      <c r="J2716" s="5">
        <v>3750</v>
      </c>
      <c r="K2716" s="6">
        <f t="shared" si="20"/>
        <v>1875</v>
      </c>
      <c r="L2716" s="6">
        <f t="shared" si="21"/>
        <v>750</v>
      </c>
      <c r="M2716" s="7">
        <v>0.4</v>
      </c>
    </row>
    <row r="2717" spans="2:13" x14ac:dyDescent="0.2">
      <c r="B2717" s="2" t="s">
        <v>21</v>
      </c>
      <c r="C2717" s="2">
        <v>1197831</v>
      </c>
      <c r="D2717" s="3">
        <v>44428</v>
      </c>
      <c r="E2717" s="2" t="s">
        <v>22</v>
      </c>
      <c r="F2717" s="2" t="s">
        <v>95</v>
      </c>
      <c r="G2717" s="2" t="s">
        <v>96</v>
      </c>
      <c r="H2717" s="2" t="s">
        <v>18</v>
      </c>
      <c r="I2717" s="4">
        <v>0.4</v>
      </c>
      <c r="J2717" s="5">
        <v>3250</v>
      </c>
      <c r="K2717" s="6">
        <f t="shared" si="20"/>
        <v>1300</v>
      </c>
      <c r="L2717" s="6">
        <f t="shared" si="21"/>
        <v>520</v>
      </c>
      <c r="M2717" s="7">
        <v>0.4</v>
      </c>
    </row>
    <row r="2718" spans="2:13" x14ac:dyDescent="0.2">
      <c r="B2718" s="2" t="s">
        <v>21</v>
      </c>
      <c r="C2718" s="2">
        <v>1197831</v>
      </c>
      <c r="D2718" s="3">
        <v>44428</v>
      </c>
      <c r="E2718" s="2" t="s">
        <v>22</v>
      </c>
      <c r="F2718" s="2" t="s">
        <v>95</v>
      </c>
      <c r="G2718" s="2" t="s">
        <v>96</v>
      </c>
      <c r="H2718" s="2" t="s">
        <v>19</v>
      </c>
      <c r="I2718" s="4">
        <v>0.5</v>
      </c>
      <c r="J2718" s="5">
        <v>3000</v>
      </c>
      <c r="K2718" s="6">
        <f t="shared" si="20"/>
        <v>1500</v>
      </c>
      <c r="L2718" s="6">
        <f t="shared" si="21"/>
        <v>525</v>
      </c>
      <c r="M2718" s="7">
        <v>0.35</v>
      </c>
    </row>
    <row r="2719" spans="2:13" x14ac:dyDescent="0.2">
      <c r="B2719" s="2" t="s">
        <v>21</v>
      </c>
      <c r="C2719" s="2">
        <v>1197831</v>
      </c>
      <c r="D2719" s="3">
        <v>44428</v>
      </c>
      <c r="E2719" s="2" t="s">
        <v>22</v>
      </c>
      <c r="F2719" s="2" t="s">
        <v>95</v>
      </c>
      <c r="G2719" s="2" t="s">
        <v>96</v>
      </c>
      <c r="H2719" s="2" t="s">
        <v>20</v>
      </c>
      <c r="I2719" s="4">
        <v>0.55000000000000004</v>
      </c>
      <c r="J2719" s="5">
        <v>4750</v>
      </c>
      <c r="K2719" s="6">
        <f t="shared" si="20"/>
        <v>2612.5</v>
      </c>
      <c r="L2719" s="6">
        <f t="shared" si="21"/>
        <v>1045</v>
      </c>
      <c r="M2719" s="7">
        <v>0.4</v>
      </c>
    </row>
    <row r="2720" spans="2:13" x14ac:dyDescent="0.2">
      <c r="B2720" s="2" t="s">
        <v>21</v>
      </c>
      <c r="C2720" s="2">
        <v>1197831</v>
      </c>
      <c r="D2720" s="3">
        <v>44458</v>
      </c>
      <c r="E2720" s="2" t="s">
        <v>22</v>
      </c>
      <c r="F2720" s="2" t="s">
        <v>95</v>
      </c>
      <c r="G2720" s="2" t="s">
        <v>96</v>
      </c>
      <c r="H2720" s="2" t="s">
        <v>15</v>
      </c>
      <c r="I2720" s="4">
        <v>0.5</v>
      </c>
      <c r="J2720" s="5">
        <v>5750</v>
      </c>
      <c r="K2720" s="6">
        <f t="shared" si="20"/>
        <v>2875</v>
      </c>
      <c r="L2720" s="6">
        <f t="shared" si="21"/>
        <v>1150</v>
      </c>
      <c r="M2720" s="7">
        <v>0.4</v>
      </c>
    </row>
    <row r="2721" spans="2:13" x14ac:dyDescent="0.2">
      <c r="B2721" s="2" t="s">
        <v>21</v>
      </c>
      <c r="C2721" s="2">
        <v>1197831</v>
      </c>
      <c r="D2721" s="3">
        <v>44458</v>
      </c>
      <c r="E2721" s="2" t="s">
        <v>22</v>
      </c>
      <c r="F2721" s="2" t="s">
        <v>95</v>
      </c>
      <c r="G2721" s="2" t="s">
        <v>96</v>
      </c>
      <c r="H2721" s="2" t="s">
        <v>16</v>
      </c>
      <c r="I2721" s="4">
        <v>0.40000000000000013</v>
      </c>
      <c r="J2721" s="5">
        <v>3750</v>
      </c>
      <c r="K2721" s="6">
        <f t="shared" si="20"/>
        <v>1500.0000000000005</v>
      </c>
      <c r="L2721" s="6">
        <f t="shared" si="21"/>
        <v>525.00000000000011</v>
      </c>
      <c r="M2721" s="7">
        <v>0.35</v>
      </c>
    </row>
    <row r="2722" spans="2:13" x14ac:dyDescent="0.2">
      <c r="B2722" s="2" t="s">
        <v>21</v>
      </c>
      <c r="C2722" s="2">
        <v>1197831</v>
      </c>
      <c r="D2722" s="3">
        <v>44458</v>
      </c>
      <c r="E2722" s="2" t="s">
        <v>22</v>
      </c>
      <c r="F2722" s="2" t="s">
        <v>95</v>
      </c>
      <c r="G2722" s="2" t="s">
        <v>96</v>
      </c>
      <c r="H2722" s="2" t="s">
        <v>17</v>
      </c>
      <c r="I2722" s="4">
        <v>0.15000000000000008</v>
      </c>
      <c r="J2722" s="5">
        <v>2750</v>
      </c>
      <c r="K2722" s="6">
        <f t="shared" si="20"/>
        <v>412.50000000000023</v>
      </c>
      <c r="L2722" s="6">
        <f t="shared" si="21"/>
        <v>165.00000000000011</v>
      </c>
      <c r="M2722" s="7">
        <v>0.4</v>
      </c>
    </row>
    <row r="2723" spans="2:13" x14ac:dyDescent="0.2">
      <c r="B2723" s="2" t="s">
        <v>21</v>
      </c>
      <c r="C2723" s="2">
        <v>1197831</v>
      </c>
      <c r="D2723" s="3">
        <v>44458</v>
      </c>
      <c r="E2723" s="2" t="s">
        <v>22</v>
      </c>
      <c r="F2723" s="2" t="s">
        <v>95</v>
      </c>
      <c r="G2723" s="2" t="s">
        <v>96</v>
      </c>
      <c r="H2723" s="2" t="s">
        <v>18</v>
      </c>
      <c r="I2723" s="4">
        <v>0.15000000000000008</v>
      </c>
      <c r="J2723" s="5">
        <v>2500</v>
      </c>
      <c r="K2723" s="6">
        <f t="shared" si="20"/>
        <v>375.00000000000017</v>
      </c>
      <c r="L2723" s="6">
        <f t="shared" si="21"/>
        <v>150.00000000000009</v>
      </c>
      <c r="M2723" s="7">
        <v>0.4</v>
      </c>
    </row>
    <row r="2724" spans="2:13" x14ac:dyDescent="0.2">
      <c r="B2724" s="2" t="s">
        <v>21</v>
      </c>
      <c r="C2724" s="2">
        <v>1197831</v>
      </c>
      <c r="D2724" s="3">
        <v>44458</v>
      </c>
      <c r="E2724" s="2" t="s">
        <v>22</v>
      </c>
      <c r="F2724" s="2" t="s">
        <v>95</v>
      </c>
      <c r="G2724" s="2" t="s">
        <v>96</v>
      </c>
      <c r="H2724" s="2" t="s">
        <v>19</v>
      </c>
      <c r="I2724" s="4">
        <v>0.25000000000000006</v>
      </c>
      <c r="J2724" s="5">
        <v>2500</v>
      </c>
      <c r="K2724" s="6">
        <f t="shared" si="20"/>
        <v>625.00000000000011</v>
      </c>
      <c r="L2724" s="6">
        <f t="shared" si="21"/>
        <v>218.75000000000003</v>
      </c>
      <c r="M2724" s="7">
        <v>0.35</v>
      </c>
    </row>
    <row r="2725" spans="2:13" x14ac:dyDescent="0.2">
      <c r="B2725" s="2" t="s">
        <v>21</v>
      </c>
      <c r="C2725" s="2">
        <v>1197831</v>
      </c>
      <c r="D2725" s="3">
        <v>44458</v>
      </c>
      <c r="E2725" s="2" t="s">
        <v>22</v>
      </c>
      <c r="F2725" s="2" t="s">
        <v>95</v>
      </c>
      <c r="G2725" s="2" t="s">
        <v>96</v>
      </c>
      <c r="H2725" s="2" t="s">
        <v>20</v>
      </c>
      <c r="I2725" s="4">
        <v>0.3000000000000001</v>
      </c>
      <c r="J2725" s="5">
        <v>3500</v>
      </c>
      <c r="K2725" s="6">
        <f t="shared" si="20"/>
        <v>1050.0000000000005</v>
      </c>
      <c r="L2725" s="6">
        <f t="shared" si="21"/>
        <v>420.00000000000023</v>
      </c>
      <c r="M2725" s="7">
        <v>0.4</v>
      </c>
    </row>
    <row r="2726" spans="2:13" x14ac:dyDescent="0.2">
      <c r="B2726" s="2" t="s">
        <v>21</v>
      </c>
      <c r="C2726" s="2">
        <v>1197831</v>
      </c>
      <c r="D2726" s="3">
        <v>44490</v>
      </c>
      <c r="E2726" s="2" t="s">
        <v>22</v>
      </c>
      <c r="F2726" s="2" t="s">
        <v>95</v>
      </c>
      <c r="G2726" s="2" t="s">
        <v>96</v>
      </c>
      <c r="H2726" s="2" t="s">
        <v>15</v>
      </c>
      <c r="I2726" s="4">
        <v>0.3000000000000001</v>
      </c>
      <c r="J2726" s="5">
        <v>5250</v>
      </c>
      <c r="K2726" s="6">
        <f t="shared" si="20"/>
        <v>1575.0000000000005</v>
      </c>
      <c r="L2726" s="6">
        <f t="shared" si="21"/>
        <v>630.00000000000023</v>
      </c>
      <c r="M2726" s="7">
        <v>0.4</v>
      </c>
    </row>
    <row r="2727" spans="2:13" x14ac:dyDescent="0.2">
      <c r="B2727" s="2" t="s">
        <v>21</v>
      </c>
      <c r="C2727" s="2">
        <v>1197831</v>
      </c>
      <c r="D2727" s="3">
        <v>44490</v>
      </c>
      <c r="E2727" s="2" t="s">
        <v>22</v>
      </c>
      <c r="F2727" s="2" t="s">
        <v>95</v>
      </c>
      <c r="G2727" s="2" t="s">
        <v>96</v>
      </c>
      <c r="H2727" s="2" t="s">
        <v>16</v>
      </c>
      <c r="I2727" s="4">
        <v>0.20000000000000012</v>
      </c>
      <c r="J2727" s="5">
        <v>3500</v>
      </c>
      <c r="K2727" s="6">
        <f t="shared" si="20"/>
        <v>700.00000000000045</v>
      </c>
      <c r="L2727" s="6">
        <f t="shared" si="21"/>
        <v>245.00000000000014</v>
      </c>
      <c r="M2727" s="7">
        <v>0.35</v>
      </c>
    </row>
    <row r="2728" spans="2:13" x14ac:dyDescent="0.2">
      <c r="B2728" s="2" t="s">
        <v>21</v>
      </c>
      <c r="C2728" s="2">
        <v>1197831</v>
      </c>
      <c r="D2728" s="3">
        <v>44490</v>
      </c>
      <c r="E2728" s="2" t="s">
        <v>22</v>
      </c>
      <c r="F2728" s="2" t="s">
        <v>95</v>
      </c>
      <c r="G2728" s="2" t="s">
        <v>96</v>
      </c>
      <c r="H2728" s="2" t="s">
        <v>17</v>
      </c>
      <c r="I2728" s="4">
        <v>0.20000000000000012</v>
      </c>
      <c r="J2728" s="5">
        <v>2250</v>
      </c>
      <c r="K2728" s="6">
        <f t="shared" si="20"/>
        <v>450.00000000000028</v>
      </c>
      <c r="L2728" s="6">
        <f t="shared" si="21"/>
        <v>180.00000000000011</v>
      </c>
      <c r="M2728" s="7">
        <v>0.4</v>
      </c>
    </row>
    <row r="2729" spans="2:13" x14ac:dyDescent="0.2">
      <c r="B2729" s="2" t="s">
        <v>21</v>
      </c>
      <c r="C2729" s="2">
        <v>1197831</v>
      </c>
      <c r="D2729" s="3">
        <v>44490</v>
      </c>
      <c r="E2729" s="2" t="s">
        <v>22</v>
      </c>
      <c r="F2729" s="2" t="s">
        <v>95</v>
      </c>
      <c r="G2729" s="2" t="s">
        <v>96</v>
      </c>
      <c r="H2729" s="2" t="s">
        <v>18</v>
      </c>
      <c r="I2729" s="4">
        <v>0.20000000000000012</v>
      </c>
      <c r="J2729" s="5">
        <v>2000</v>
      </c>
      <c r="K2729" s="6">
        <f t="shared" si="20"/>
        <v>400.00000000000023</v>
      </c>
      <c r="L2729" s="6">
        <f t="shared" si="21"/>
        <v>160.00000000000011</v>
      </c>
      <c r="M2729" s="7">
        <v>0.4</v>
      </c>
    </row>
    <row r="2730" spans="2:13" x14ac:dyDescent="0.2">
      <c r="B2730" s="2" t="s">
        <v>21</v>
      </c>
      <c r="C2730" s="2">
        <v>1197831</v>
      </c>
      <c r="D2730" s="3">
        <v>44490</v>
      </c>
      <c r="E2730" s="2" t="s">
        <v>22</v>
      </c>
      <c r="F2730" s="2" t="s">
        <v>95</v>
      </c>
      <c r="G2730" s="2" t="s">
        <v>96</v>
      </c>
      <c r="H2730" s="2" t="s">
        <v>19</v>
      </c>
      <c r="I2730" s="4">
        <v>0.3000000000000001</v>
      </c>
      <c r="J2730" s="5">
        <v>2000</v>
      </c>
      <c r="K2730" s="6">
        <f t="shared" si="20"/>
        <v>600.00000000000023</v>
      </c>
      <c r="L2730" s="6">
        <f t="shared" si="21"/>
        <v>210.00000000000006</v>
      </c>
      <c r="M2730" s="7">
        <v>0.35</v>
      </c>
    </row>
    <row r="2731" spans="2:13" x14ac:dyDescent="0.2">
      <c r="B2731" s="2" t="s">
        <v>21</v>
      </c>
      <c r="C2731" s="2">
        <v>1197831</v>
      </c>
      <c r="D2731" s="3">
        <v>44490</v>
      </c>
      <c r="E2731" s="2" t="s">
        <v>22</v>
      </c>
      <c r="F2731" s="2" t="s">
        <v>95</v>
      </c>
      <c r="G2731" s="2" t="s">
        <v>96</v>
      </c>
      <c r="H2731" s="2" t="s">
        <v>20</v>
      </c>
      <c r="I2731" s="4">
        <v>0.30000000000000004</v>
      </c>
      <c r="J2731" s="5">
        <v>3250</v>
      </c>
      <c r="K2731" s="6">
        <f t="shared" si="20"/>
        <v>975.00000000000011</v>
      </c>
      <c r="L2731" s="6">
        <f t="shared" si="21"/>
        <v>390.00000000000006</v>
      </c>
      <c r="M2731" s="7">
        <v>0.4</v>
      </c>
    </row>
    <row r="2732" spans="2:13" x14ac:dyDescent="0.2">
      <c r="B2732" s="2" t="s">
        <v>21</v>
      </c>
      <c r="C2732" s="2">
        <v>1197831</v>
      </c>
      <c r="D2732" s="3">
        <v>44520</v>
      </c>
      <c r="E2732" s="2" t="s">
        <v>22</v>
      </c>
      <c r="F2732" s="2" t="s">
        <v>95</v>
      </c>
      <c r="G2732" s="2" t="s">
        <v>96</v>
      </c>
      <c r="H2732" s="2" t="s">
        <v>15</v>
      </c>
      <c r="I2732" s="4">
        <v>0.25000000000000011</v>
      </c>
      <c r="J2732" s="5">
        <v>4750</v>
      </c>
      <c r="K2732" s="6">
        <f t="shared" si="20"/>
        <v>1187.5000000000005</v>
      </c>
      <c r="L2732" s="6">
        <f t="shared" si="21"/>
        <v>475.00000000000023</v>
      </c>
      <c r="M2732" s="7">
        <v>0.4</v>
      </c>
    </row>
    <row r="2733" spans="2:13" x14ac:dyDescent="0.2">
      <c r="B2733" s="2" t="s">
        <v>21</v>
      </c>
      <c r="C2733" s="2">
        <v>1197831</v>
      </c>
      <c r="D2733" s="3">
        <v>44520</v>
      </c>
      <c r="E2733" s="2" t="s">
        <v>22</v>
      </c>
      <c r="F2733" s="2" t="s">
        <v>95</v>
      </c>
      <c r="G2733" s="2" t="s">
        <v>96</v>
      </c>
      <c r="H2733" s="2" t="s">
        <v>16</v>
      </c>
      <c r="I2733" s="4">
        <v>0.15000000000000013</v>
      </c>
      <c r="J2733" s="5">
        <v>3000</v>
      </c>
      <c r="K2733" s="6">
        <f t="shared" si="20"/>
        <v>450.0000000000004</v>
      </c>
      <c r="L2733" s="6">
        <f t="shared" si="21"/>
        <v>157.50000000000014</v>
      </c>
      <c r="M2733" s="7">
        <v>0.35</v>
      </c>
    </row>
    <row r="2734" spans="2:13" x14ac:dyDescent="0.2">
      <c r="B2734" s="2" t="s">
        <v>21</v>
      </c>
      <c r="C2734" s="2">
        <v>1197831</v>
      </c>
      <c r="D2734" s="3">
        <v>44520</v>
      </c>
      <c r="E2734" s="2" t="s">
        <v>22</v>
      </c>
      <c r="F2734" s="2" t="s">
        <v>95</v>
      </c>
      <c r="G2734" s="2" t="s">
        <v>96</v>
      </c>
      <c r="H2734" s="2" t="s">
        <v>17</v>
      </c>
      <c r="I2734" s="4">
        <v>0.25000000000000017</v>
      </c>
      <c r="J2734" s="5">
        <v>2450</v>
      </c>
      <c r="K2734" s="6">
        <f t="shared" si="20"/>
        <v>612.50000000000045</v>
      </c>
      <c r="L2734" s="6">
        <f t="shared" si="21"/>
        <v>245.0000000000002</v>
      </c>
      <c r="M2734" s="7">
        <v>0.4</v>
      </c>
    </row>
    <row r="2735" spans="2:13" x14ac:dyDescent="0.2">
      <c r="B2735" s="2" t="s">
        <v>21</v>
      </c>
      <c r="C2735" s="2">
        <v>1197831</v>
      </c>
      <c r="D2735" s="3">
        <v>44520</v>
      </c>
      <c r="E2735" s="2" t="s">
        <v>22</v>
      </c>
      <c r="F2735" s="2" t="s">
        <v>95</v>
      </c>
      <c r="G2735" s="2" t="s">
        <v>96</v>
      </c>
      <c r="H2735" s="2" t="s">
        <v>18</v>
      </c>
      <c r="I2735" s="4">
        <v>0.55000000000000016</v>
      </c>
      <c r="J2735" s="5">
        <v>3000</v>
      </c>
      <c r="K2735" s="6">
        <f t="shared" si="20"/>
        <v>1650.0000000000005</v>
      </c>
      <c r="L2735" s="6">
        <f t="shared" si="21"/>
        <v>660.00000000000023</v>
      </c>
      <c r="M2735" s="7">
        <v>0.4</v>
      </c>
    </row>
    <row r="2736" spans="2:13" x14ac:dyDescent="0.2">
      <c r="B2736" s="2" t="s">
        <v>21</v>
      </c>
      <c r="C2736" s="2">
        <v>1197831</v>
      </c>
      <c r="D2736" s="3">
        <v>44520</v>
      </c>
      <c r="E2736" s="2" t="s">
        <v>22</v>
      </c>
      <c r="F2736" s="2" t="s">
        <v>95</v>
      </c>
      <c r="G2736" s="2" t="s">
        <v>96</v>
      </c>
      <c r="H2736" s="2" t="s">
        <v>19</v>
      </c>
      <c r="I2736" s="4">
        <v>0.75000000000000011</v>
      </c>
      <c r="J2736" s="5">
        <v>2750</v>
      </c>
      <c r="K2736" s="6">
        <f t="shared" si="20"/>
        <v>2062.5000000000005</v>
      </c>
      <c r="L2736" s="6">
        <f t="shared" si="21"/>
        <v>721.87500000000011</v>
      </c>
      <c r="M2736" s="7">
        <v>0.35</v>
      </c>
    </row>
    <row r="2737" spans="2:13" x14ac:dyDescent="0.2">
      <c r="B2737" s="2" t="s">
        <v>21</v>
      </c>
      <c r="C2737" s="2">
        <v>1197831</v>
      </c>
      <c r="D2737" s="3">
        <v>44520</v>
      </c>
      <c r="E2737" s="2" t="s">
        <v>22</v>
      </c>
      <c r="F2737" s="2" t="s">
        <v>95</v>
      </c>
      <c r="G2737" s="2" t="s">
        <v>96</v>
      </c>
      <c r="H2737" s="2" t="s">
        <v>20</v>
      </c>
      <c r="I2737" s="4">
        <v>0.75</v>
      </c>
      <c r="J2737" s="5">
        <v>3750</v>
      </c>
      <c r="K2737" s="6">
        <f t="shared" si="20"/>
        <v>2812.5</v>
      </c>
      <c r="L2737" s="6">
        <f t="shared" si="21"/>
        <v>1125</v>
      </c>
      <c r="M2737" s="7">
        <v>0.4</v>
      </c>
    </row>
    <row r="2738" spans="2:13" x14ac:dyDescent="0.2">
      <c r="B2738" s="2" t="s">
        <v>21</v>
      </c>
      <c r="C2738" s="2">
        <v>1197831</v>
      </c>
      <c r="D2738" s="3">
        <v>44549</v>
      </c>
      <c r="E2738" s="2" t="s">
        <v>22</v>
      </c>
      <c r="F2738" s="2" t="s">
        <v>95</v>
      </c>
      <c r="G2738" s="2" t="s">
        <v>96</v>
      </c>
      <c r="H2738" s="2" t="s">
        <v>15</v>
      </c>
      <c r="I2738" s="4">
        <v>0.70000000000000007</v>
      </c>
      <c r="J2738" s="5">
        <v>6250</v>
      </c>
      <c r="K2738" s="6">
        <f t="shared" si="20"/>
        <v>4375</v>
      </c>
      <c r="L2738" s="6">
        <f t="shared" si="21"/>
        <v>1750</v>
      </c>
      <c r="M2738" s="7">
        <v>0.4</v>
      </c>
    </row>
    <row r="2739" spans="2:13" x14ac:dyDescent="0.2">
      <c r="B2739" s="2" t="s">
        <v>21</v>
      </c>
      <c r="C2739" s="2">
        <v>1197831</v>
      </c>
      <c r="D2739" s="3">
        <v>44549</v>
      </c>
      <c r="E2739" s="2" t="s">
        <v>22</v>
      </c>
      <c r="F2739" s="2" t="s">
        <v>95</v>
      </c>
      <c r="G2739" s="2" t="s">
        <v>96</v>
      </c>
      <c r="H2739" s="2" t="s">
        <v>16</v>
      </c>
      <c r="I2739" s="4">
        <v>0.60000000000000009</v>
      </c>
      <c r="J2739" s="5">
        <v>4250</v>
      </c>
      <c r="K2739" s="6">
        <f t="shared" si="20"/>
        <v>2550.0000000000005</v>
      </c>
      <c r="L2739" s="6">
        <f t="shared" si="21"/>
        <v>892.50000000000011</v>
      </c>
      <c r="M2739" s="7">
        <v>0.35</v>
      </c>
    </row>
    <row r="2740" spans="2:13" x14ac:dyDescent="0.2">
      <c r="B2740" s="2" t="s">
        <v>21</v>
      </c>
      <c r="C2740" s="2">
        <v>1197831</v>
      </c>
      <c r="D2740" s="3">
        <v>44549</v>
      </c>
      <c r="E2740" s="2" t="s">
        <v>22</v>
      </c>
      <c r="F2740" s="2" t="s">
        <v>95</v>
      </c>
      <c r="G2740" s="2" t="s">
        <v>96</v>
      </c>
      <c r="H2740" s="2" t="s">
        <v>17</v>
      </c>
      <c r="I2740" s="4">
        <v>0.60000000000000009</v>
      </c>
      <c r="J2740" s="5">
        <v>3750</v>
      </c>
      <c r="K2740" s="6">
        <f t="shared" si="20"/>
        <v>2250.0000000000005</v>
      </c>
      <c r="L2740" s="6">
        <f t="shared" si="21"/>
        <v>900.00000000000023</v>
      </c>
      <c r="M2740" s="7">
        <v>0.4</v>
      </c>
    </row>
    <row r="2741" spans="2:13" x14ac:dyDescent="0.2">
      <c r="B2741" s="2" t="s">
        <v>21</v>
      </c>
      <c r="C2741" s="2">
        <v>1197831</v>
      </c>
      <c r="D2741" s="3">
        <v>44549</v>
      </c>
      <c r="E2741" s="2" t="s">
        <v>22</v>
      </c>
      <c r="F2741" s="2" t="s">
        <v>95</v>
      </c>
      <c r="G2741" s="2" t="s">
        <v>96</v>
      </c>
      <c r="H2741" s="2" t="s">
        <v>18</v>
      </c>
      <c r="I2741" s="4">
        <v>0.60000000000000009</v>
      </c>
      <c r="J2741" s="5">
        <v>3250</v>
      </c>
      <c r="K2741" s="6">
        <f t="shared" si="20"/>
        <v>1950.0000000000002</v>
      </c>
      <c r="L2741" s="6">
        <f t="shared" si="21"/>
        <v>780.00000000000011</v>
      </c>
      <c r="M2741" s="7">
        <v>0.4</v>
      </c>
    </row>
    <row r="2742" spans="2:13" x14ac:dyDescent="0.2">
      <c r="B2742" s="2" t="s">
        <v>21</v>
      </c>
      <c r="C2742" s="2">
        <v>1197831</v>
      </c>
      <c r="D2742" s="3">
        <v>44549</v>
      </c>
      <c r="E2742" s="2" t="s">
        <v>22</v>
      </c>
      <c r="F2742" s="2" t="s">
        <v>95</v>
      </c>
      <c r="G2742" s="2" t="s">
        <v>96</v>
      </c>
      <c r="H2742" s="2" t="s">
        <v>19</v>
      </c>
      <c r="I2742" s="4">
        <v>0.70000000000000007</v>
      </c>
      <c r="J2742" s="5">
        <v>3250</v>
      </c>
      <c r="K2742" s="6">
        <f t="shared" si="20"/>
        <v>2275</v>
      </c>
      <c r="L2742" s="6">
        <f t="shared" si="21"/>
        <v>796.25</v>
      </c>
      <c r="M2742" s="7">
        <v>0.35</v>
      </c>
    </row>
    <row r="2743" spans="2:13" x14ac:dyDescent="0.2">
      <c r="B2743" s="2" t="s">
        <v>21</v>
      </c>
      <c r="C2743" s="2">
        <v>1197831</v>
      </c>
      <c r="D2743" s="3">
        <v>44549</v>
      </c>
      <c r="E2743" s="2" t="s">
        <v>22</v>
      </c>
      <c r="F2743" s="2" t="s">
        <v>95</v>
      </c>
      <c r="G2743" s="2" t="s">
        <v>96</v>
      </c>
      <c r="H2743" s="2" t="s">
        <v>20</v>
      </c>
      <c r="I2743" s="4">
        <v>0.75</v>
      </c>
      <c r="J2743" s="5">
        <v>4250</v>
      </c>
      <c r="K2743" s="6">
        <f t="shared" si="20"/>
        <v>3187.5</v>
      </c>
      <c r="L2743" s="6">
        <f t="shared" si="21"/>
        <v>1275</v>
      </c>
      <c r="M2743" s="7">
        <v>0.4</v>
      </c>
    </row>
    <row r="2744" spans="2:13" x14ac:dyDescent="0.2">
      <c r="B2744" s="2" t="s">
        <v>21</v>
      </c>
      <c r="C2744" s="2">
        <v>1197831</v>
      </c>
      <c r="D2744" s="3">
        <v>44212</v>
      </c>
      <c r="E2744" s="2" t="s">
        <v>22</v>
      </c>
      <c r="F2744" s="2" t="s">
        <v>97</v>
      </c>
      <c r="G2744" s="2" t="s">
        <v>98</v>
      </c>
      <c r="H2744" s="2" t="s">
        <v>15</v>
      </c>
      <c r="I2744" s="4">
        <v>0.25000000000000006</v>
      </c>
      <c r="J2744" s="5">
        <v>5500</v>
      </c>
      <c r="K2744" s="6">
        <f t="shared" si="20"/>
        <v>1375.0000000000002</v>
      </c>
      <c r="L2744" s="6">
        <f t="shared" si="21"/>
        <v>481.25000000000006</v>
      </c>
      <c r="M2744" s="7">
        <v>0.35</v>
      </c>
    </row>
    <row r="2745" spans="2:13" x14ac:dyDescent="0.2">
      <c r="B2745" s="2" t="s">
        <v>21</v>
      </c>
      <c r="C2745" s="2">
        <v>1197831</v>
      </c>
      <c r="D2745" s="3">
        <v>44212</v>
      </c>
      <c r="E2745" s="2" t="s">
        <v>22</v>
      </c>
      <c r="F2745" s="2" t="s">
        <v>97</v>
      </c>
      <c r="G2745" s="2" t="s">
        <v>98</v>
      </c>
      <c r="H2745" s="2" t="s">
        <v>16</v>
      </c>
      <c r="I2745" s="4">
        <v>0.25000000000000006</v>
      </c>
      <c r="J2745" s="5">
        <v>3500</v>
      </c>
      <c r="K2745" s="6">
        <f t="shared" si="20"/>
        <v>875.00000000000023</v>
      </c>
      <c r="L2745" s="6">
        <f t="shared" si="21"/>
        <v>306.25000000000006</v>
      </c>
      <c r="M2745" s="7">
        <v>0.35</v>
      </c>
    </row>
    <row r="2746" spans="2:13" x14ac:dyDescent="0.2">
      <c r="B2746" s="2" t="s">
        <v>21</v>
      </c>
      <c r="C2746" s="2">
        <v>1197831</v>
      </c>
      <c r="D2746" s="3">
        <v>44212</v>
      </c>
      <c r="E2746" s="2" t="s">
        <v>22</v>
      </c>
      <c r="F2746" s="2" t="s">
        <v>97</v>
      </c>
      <c r="G2746" s="2" t="s">
        <v>98</v>
      </c>
      <c r="H2746" s="2" t="s">
        <v>17</v>
      </c>
      <c r="I2746" s="4">
        <v>0.15000000000000008</v>
      </c>
      <c r="J2746" s="5">
        <v>3500</v>
      </c>
      <c r="K2746" s="6">
        <f t="shared" si="20"/>
        <v>525.00000000000023</v>
      </c>
      <c r="L2746" s="6">
        <f t="shared" si="21"/>
        <v>183.75000000000006</v>
      </c>
      <c r="M2746" s="7">
        <v>0.35</v>
      </c>
    </row>
    <row r="2747" spans="2:13" x14ac:dyDescent="0.2">
      <c r="B2747" s="2" t="s">
        <v>21</v>
      </c>
      <c r="C2747" s="2">
        <v>1197831</v>
      </c>
      <c r="D2747" s="3">
        <v>44212</v>
      </c>
      <c r="E2747" s="2" t="s">
        <v>22</v>
      </c>
      <c r="F2747" s="2" t="s">
        <v>97</v>
      </c>
      <c r="G2747" s="2" t="s">
        <v>98</v>
      </c>
      <c r="H2747" s="2" t="s">
        <v>18</v>
      </c>
      <c r="I2747" s="4">
        <v>0.2</v>
      </c>
      <c r="J2747" s="5">
        <v>2000</v>
      </c>
      <c r="K2747" s="6">
        <f t="shared" si="20"/>
        <v>400</v>
      </c>
      <c r="L2747" s="6">
        <f t="shared" si="21"/>
        <v>140</v>
      </c>
      <c r="M2747" s="7">
        <v>0.35</v>
      </c>
    </row>
    <row r="2748" spans="2:13" x14ac:dyDescent="0.2">
      <c r="B2748" s="2" t="s">
        <v>21</v>
      </c>
      <c r="C2748" s="2">
        <v>1197831</v>
      </c>
      <c r="D2748" s="3">
        <v>44212</v>
      </c>
      <c r="E2748" s="2" t="s">
        <v>22</v>
      </c>
      <c r="F2748" s="2" t="s">
        <v>97</v>
      </c>
      <c r="G2748" s="2" t="s">
        <v>98</v>
      </c>
      <c r="H2748" s="2" t="s">
        <v>19</v>
      </c>
      <c r="I2748" s="4">
        <v>0.35000000000000003</v>
      </c>
      <c r="J2748" s="5">
        <v>2500</v>
      </c>
      <c r="K2748" s="6">
        <f t="shared" si="20"/>
        <v>875.00000000000011</v>
      </c>
      <c r="L2748" s="6">
        <f t="shared" si="21"/>
        <v>306.25</v>
      </c>
      <c r="M2748" s="7">
        <v>0.35</v>
      </c>
    </row>
    <row r="2749" spans="2:13" x14ac:dyDescent="0.2">
      <c r="B2749" s="2" t="s">
        <v>21</v>
      </c>
      <c r="C2749" s="2">
        <v>1197831</v>
      </c>
      <c r="D2749" s="3">
        <v>44212</v>
      </c>
      <c r="E2749" s="2" t="s">
        <v>22</v>
      </c>
      <c r="F2749" s="2" t="s">
        <v>97</v>
      </c>
      <c r="G2749" s="2" t="s">
        <v>98</v>
      </c>
      <c r="H2749" s="2" t="s">
        <v>20</v>
      </c>
      <c r="I2749" s="4">
        <v>0.25000000000000006</v>
      </c>
      <c r="J2749" s="5">
        <v>3500</v>
      </c>
      <c r="K2749" s="6">
        <f t="shared" si="20"/>
        <v>875.00000000000023</v>
      </c>
      <c r="L2749" s="6">
        <f t="shared" si="21"/>
        <v>306.25000000000006</v>
      </c>
      <c r="M2749" s="7">
        <v>0.35</v>
      </c>
    </row>
    <row r="2750" spans="2:13" x14ac:dyDescent="0.2">
      <c r="B2750" s="2" t="s">
        <v>21</v>
      </c>
      <c r="C2750" s="2">
        <v>1197831</v>
      </c>
      <c r="D2750" s="3">
        <v>44241</v>
      </c>
      <c r="E2750" s="2" t="s">
        <v>22</v>
      </c>
      <c r="F2750" s="2" t="s">
        <v>97</v>
      </c>
      <c r="G2750" s="2" t="s">
        <v>98</v>
      </c>
      <c r="H2750" s="2" t="s">
        <v>15</v>
      </c>
      <c r="I2750" s="4">
        <v>0.25000000000000006</v>
      </c>
      <c r="J2750" s="5">
        <v>6000</v>
      </c>
      <c r="K2750" s="6">
        <f t="shared" si="20"/>
        <v>1500.0000000000002</v>
      </c>
      <c r="L2750" s="6">
        <f t="shared" si="21"/>
        <v>525</v>
      </c>
      <c r="M2750" s="7">
        <v>0.35</v>
      </c>
    </row>
    <row r="2751" spans="2:13" x14ac:dyDescent="0.2">
      <c r="B2751" s="2" t="s">
        <v>21</v>
      </c>
      <c r="C2751" s="2">
        <v>1197831</v>
      </c>
      <c r="D2751" s="3">
        <v>44241</v>
      </c>
      <c r="E2751" s="2" t="s">
        <v>22</v>
      </c>
      <c r="F2751" s="2" t="s">
        <v>97</v>
      </c>
      <c r="G2751" s="2" t="s">
        <v>98</v>
      </c>
      <c r="H2751" s="2" t="s">
        <v>16</v>
      </c>
      <c r="I2751" s="4">
        <v>0.25000000000000006</v>
      </c>
      <c r="J2751" s="5">
        <v>2500</v>
      </c>
      <c r="K2751" s="6">
        <f t="shared" si="20"/>
        <v>625.00000000000011</v>
      </c>
      <c r="L2751" s="6">
        <f t="shared" si="21"/>
        <v>218.75000000000003</v>
      </c>
      <c r="M2751" s="7">
        <v>0.35</v>
      </c>
    </row>
    <row r="2752" spans="2:13" x14ac:dyDescent="0.2">
      <c r="B2752" s="2" t="s">
        <v>21</v>
      </c>
      <c r="C2752" s="2">
        <v>1197831</v>
      </c>
      <c r="D2752" s="3">
        <v>44241</v>
      </c>
      <c r="E2752" s="2" t="s">
        <v>22</v>
      </c>
      <c r="F2752" s="2" t="s">
        <v>97</v>
      </c>
      <c r="G2752" s="2" t="s">
        <v>98</v>
      </c>
      <c r="H2752" s="2" t="s">
        <v>17</v>
      </c>
      <c r="I2752" s="4">
        <v>0.15000000000000008</v>
      </c>
      <c r="J2752" s="5">
        <v>3000</v>
      </c>
      <c r="K2752" s="6">
        <f t="shared" si="20"/>
        <v>450.00000000000023</v>
      </c>
      <c r="L2752" s="6">
        <f t="shared" si="21"/>
        <v>157.50000000000006</v>
      </c>
      <c r="M2752" s="7">
        <v>0.35</v>
      </c>
    </row>
    <row r="2753" spans="2:13" x14ac:dyDescent="0.2">
      <c r="B2753" s="2" t="s">
        <v>21</v>
      </c>
      <c r="C2753" s="2">
        <v>1197831</v>
      </c>
      <c r="D2753" s="3">
        <v>44241</v>
      </c>
      <c r="E2753" s="2" t="s">
        <v>22</v>
      </c>
      <c r="F2753" s="2" t="s">
        <v>97</v>
      </c>
      <c r="G2753" s="2" t="s">
        <v>98</v>
      </c>
      <c r="H2753" s="2" t="s">
        <v>18</v>
      </c>
      <c r="I2753" s="4">
        <v>0.2</v>
      </c>
      <c r="J2753" s="5">
        <v>1500</v>
      </c>
      <c r="K2753" s="6">
        <f t="shared" si="20"/>
        <v>300</v>
      </c>
      <c r="L2753" s="6">
        <f t="shared" si="21"/>
        <v>105</v>
      </c>
      <c r="M2753" s="7">
        <v>0.35</v>
      </c>
    </row>
    <row r="2754" spans="2:13" x14ac:dyDescent="0.2">
      <c r="B2754" s="2" t="s">
        <v>21</v>
      </c>
      <c r="C2754" s="2">
        <v>1197831</v>
      </c>
      <c r="D2754" s="3">
        <v>44241</v>
      </c>
      <c r="E2754" s="2" t="s">
        <v>22</v>
      </c>
      <c r="F2754" s="2" t="s">
        <v>97</v>
      </c>
      <c r="G2754" s="2" t="s">
        <v>98</v>
      </c>
      <c r="H2754" s="2" t="s">
        <v>19</v>
      </c>
      <c r="I2754" s="4">
        <v>0.35000000000000003</v>
      </c>
      <c r="J2754" s="5">
        <v>2250</v>
      </c>
      <c r="K2754" s="6">
        <f t="shared" si="20"/>
        <v>787.50000000000011</v>
      </c>
      <c r="L2754" s="6">
        <f t="shared" si="21"/>
        <v>275.625</v>
      </c>
      <c r="M2754" s="7">
        <v>0.35</v>
      </c>
    </row>
    <row r="2755" spans="2:13" x14ac:dyDescent="0.2">
      <c r="B2755" s="2" t="s">
        <v>21</v>
      </c>
      <c r="C2755" s="2">
        <v>1197831</v>
      </c>
      <c r="D2755" s="3">
        <v>44241</v>
      </c>
      <c r="E2755" s="2" t="s">
        <v>22</v>
      </c>
      <c r="F2755" s="2" t="s">
        <v>97</v>
      </c>
      <c r="G2755" s="2" t="s">
        <v>98</v>
      </c>
      <c r="H2755" s="2" t="s">
        <v>20</v>
      </c>
      <c r="I2755" s="4">
        <v>0.2</v>
      </c>
      <c r="J2755" s="5">
        <v>3250</v>
      </c>
      <c r="K2755" s="6">
        <f t="shared" si="20"/>
        <v>650</v>
      </c>
      <c r="L2755" s="6">
        <f t="shared" si="21"/>
        <v>227.49999999999997</v>
      </c>
      <c r="M2755" s="7">
        <v>0.35</v>
      </c>
    </row>
    <row r="2756" spans="2:13" x14ac:dyDescent="0.2">
      <c r="B2756" s="2" t="s">
        <v>21</v>
      </c>
      <c r="C2756" s="2">
        <v>1197831</v>
      </c>
      <c r="D2756" s="3">
        <v>44267</v>
      </c>
      <c r="E2756" s="2" t="s">
        <v>22</v>
      </c>
      <c r="F2756" s="2" t="s">
        <v>97</v>
      </c>
      <c r="G2756" s="2" t="s">
        <v>98</v>
      </c>
      <c r="H2756" s="2" t="s">
        <v>15</v>
      </c>
      <c r="I2756" s="4">
        <v>0.2</v>
      </c>
      <c r="J2756" s="5">
        <v>5450</v>
      </c>
      <c r="K2756" s="6">
        <f t="shared" si="20"/>
        <v>1090</v>
      </c>
      <c r="L2756" s="6">
        <f t="shared" si="21"/>
        <v>381.5</v>
      </c>
      <c r="M2756" s="7">
        <v>0.35</v>
      </c>
    </row>
    <row r="2757" spans="2:13" x14ac:dyDescent="0.2">
      <c r="B2757" s="2" t="s">
        <v>21</v>
      </c>
      <c r="C2757" s="2">
        <v>1197831</v>
      </c>
      <c r="D2757" s="3">
        <v>44267</v>
      </c>
      <c r="E2757" s="2" t="s">
        <v>22</v>
      </c>
      <c r="F2757" s="2" t="s">
        <v>97</v>
      </c>
      <c r="G2757" s="2" t="s">
        <v>98</v>
      </c>
      <c r="H2757" s="2" t="s">
        <v>16</v>
      </c>
      <c r="I2757" s="4">
        <v>0.2</v>
      </c>
      <c r="J2757" s="5">
        <v>2250</v>
      </c>
      <c r="K2757" s="6">
        <f t="shared" si="20"/>
        <v>450</v>
      </c>
      <c r="L2757" s="6">
        <f t="shared" si="21"/>
        <v>157.5</v>
      </c>
      <c r="M2757" s="7">
        <v>0.35</v>
      </c>
    </row>
    <row r="2758" spans="2:13" x14ac:dyDescent="0.2">
      <c r="B2758" s="2" t="s">
        <v>21</v>
      </c>
      <c r="C2758" s="2">
        <v>1197831</v>
      </c>
      <c r="D2758" s="3">
        <v>44267</v>
      </c>
      <c r="E2758" s="2" t="s">
        <v>22</v>
      </c>
      <c r="F2758" s="2" t="s">
        <v>97</v>
      </c>
      <c r="G2758" s="2" t="s">
        <v>98</v>
      </c>
      <c r="H2758" s="2" t="s">
        <v>17</v>
      </c>
      <c r="I2758" s="4">
        <v>0.10000000000000002</v>
      </c>
      <c r="J2758" s="5">
        <v>2500</v>
      </c>
      <c r="K2758" s="6">
        <f t="shared" si="20"/>
        <v>250.00000000000006</v>
      </c>
      <c r="L2758" s="6">
        <f t="shared" si="21"/>
        <v>87.500000000000014</v>
      </c>
      <c r="M2758" s="7">
        <v>0.35</v>
      </c>
    </row>
    <row r="2759" spans="2:13" x14ac:dyDescent="0.2">
      <c r="B2759" s="2" t="s">
        <v>21</v>
      </c>
      <c r="C2759" s="2">
        <v>1197831</v>
      </c>
      <c r="D2759" s="3">
        <v>44267</v>
      </c>
      <c r="E2759" s="2" t="s">
        <v>22</v>
      </c>
      <c r="F2759" s="2" t="s">
        <v>97</v>
      </c>
      <c r="G2759" s="2" t="s">
        <v>98</v>
      </c>
      <c r="H2759" s="2" t="s">
        <v>18</v>
      </c>
      <c r="I2759" s="4">
        <v>0.19999999999999996</v>
      </c>
      <c r="J2759" s="5">
        <v>1000</v>
      </c>
      <c r="K2759" s="6">
        <f t="shared" si="20"/>
        <v>199.99999999999994</v>
      </c>
      <c r="L2759" s="6">
        <f t="shared" si="21"/>
        <v>69.999999999999972</v>
      </c>
      <c r="M2759" s="7">
        <v>0.35</v>
      </c>
    </row>
    <row r="2760" spans="2:13" x14ac:dyDescent="0.2">
      <c r="B2760" s="2" t="s">
        <v>21</v>
      </c>
      <c r="C2760" s="2">
        <v>1197831</v>
      </c>
      <c r="D2760" s="3">
        <v>44267</v>
      </c>
      <c r="E2760" s="2" t="s">
        <v>22</v>
      </c>
      <c r="F2760" s="2" t="s">
        <v>97</v>
      </c>
      <c r="G2760" s="2" t="s">
        <v>98</v>
      </c>
      <c r="H2760" s="2" t="s">
        <v>19</v>
      </c>
      <c r="I2760" s="4">
        <v>0.35000000000000009</v>
      </c>
      <c r="J2760" s="5">
        <v>1500</v>
      </c>
      <c r="K2760" s="6">
        <f t="shared" si="20"/>
        <v>525.00000000000011</v>
      </c>
      <c r="L2760" s="6">
        <f t="shared" si="21"/>
        <v>183.75000000000003</v>
      </c>
      <c r="M2760" s="7">
        <v>0.35</v>
      </c>
    </row>
    <row r="2761" spans="2:13" x14ac:dyDescent="0.2">
      <c r="B2761" s="2" t="s">
        <v>21</v>
      </c>
      <c r="C2761" s="2">
        <v>1197831</v>
      </c>
      <c r="D2761" s="3">
        <v>44267</v>
      </c>
      <c r="E2761" s="2" t="s">
        <v>22</v>
      </c>
      <c r="F2761" s="2" t="s">
        <v>97</v>
      </c>
      <c r="G2761" s="2" t="s">
        <v>98</v>
      </c>
      <c r="H2761" s="2" t="s">
        <v>20</v>
      </c>
      <c r="I2761" s="4">
        <v>0.25</v>
      </c>
      <c r="J2761" s="5">
        <v>2500</v>
      </c>
      <c r="K2761" s="6">
        <f t="shared" si="20"/>
        <v>625</v>
      </c>
      <c r="L2761" s="6">
        <f t="shared" si="21"/>
        <v>218.75</v>
      </c>
      <c r="M2761" s="7">
        <v>0.35</v>
      </c>
    </row>
    <row r="2762" spans="2:13" x14ac:dyDescent="0.2">
      <c r="B2762" s="2" t="s">
        <v>21</v>
      </c>
      <c r="C2762" s="2">
        <v>1197831</v>
      </c>
      <c r="D2762" s="3">
        <v>44299</v>
      </c>
      <c r="E2762" s="2" t="s">
        <v>22</v>
      </c>
      <c r="F2762" s="2" t="s">
        <v>97</v>
      </c>
      <c r="G2762" s="2" t="s">
        <v>98</v>
      </c>
      <c r="H2762" s="2" t="s">
        <v>15</v>
      </c>
      <c r="I2762" s="4">
        <v>0.25</v>
      </c>
      <c r="J2762" s="5">
        <v>5000</v>
      </c>
      <c r="K2762" s="6">
        <f t="shared" si="20"/>
        <v>1250</v>
      </c>
      <c r="L2762" s="6">
        <f t="shared" si="21"/>
        <v>437.5</v>
      </c>
      <c r="M2762" s="7">
        <v>0.35</v>
      </c>
    </row>
    <row r="2763" spans="2:13" x14ac:dyDescent="0.2">
      <c r="B2763" s="2" t="s">
        <v>21</v>
      </c>
      <c r="C2763" s="2">
        <v>1197831</v>
      </c>
      <c r="D2763" s="3">
        <v>44299</v>
      </c>
      <c r="E2763" s="2" t="s">
        <v>22</v>
      </c>
      <c r="F2763" s="2" t="s">
        <v>97</v>
      </c>
      <c r="G2763" s="2" t="s">
        <v>98</v>
      </c>
      <c r="H2763" s="2" t="s">
        <v>16</v>
      </c>
      <c r="I2763" s="4">
        <v>0.25</v>
      </c>
      <c r="J2763" s="5">
        <v>2000</v>
      </c>
      <c r="K2763" s="6">
        <f t="shared" si="20"/>
        <v>500</v>
      </c>
      <c r="L2763" s="6">
        <f t="shared" si="21"/>
        <v>175</v>
      </c>
      <c r="M2763" s="7">
        <v>0.35</v>
      </c>
    </row>
    <row r="2764" spans="2:13" x14ac:dyDescent="0.2">
      <c r="B2764" s="2" t="s">
        <v>21</v>
      </c>
      <c r="C2764" s="2">
        <v>1197831</v>
      </c>
      <c r="D2764" s="3">
        <v>44299</v>
      </c>
      <c r="E2764" s="2" t="s">
        <v>22</v>
      </c>
      <c r="F2764" s="2" t="s">
        <v>97</v>
      </c>
      <c r="G2764" s="2" t="s">
        <v>98</v>
      </c>
      <c r="H2764" s="2" t="s">
        <v>17</v>
      </c>
      <c r="I2764" s="4">
        <v>0.15000000000000002</v>
      </c>
      <c r="J2764" s="5">
        <v>2000</v>
      </c>
      <c r="K2764" s="6">
        <f t="shared" si="20"/>
        <v>300.00000000000006</v>
      </c>
      <c r="L2764" s="6">
        <f t="shared" si="21"/>
        <v>105.00000000000001</v>
      </c>
      <c r="M2764" s="7">
        <v>0.35</v>
      </c>
    </row>
    <row r="2765" spans="2:13" x14ac:dyDescent="0.2">
      <c r="B2765" s="2" t="s">
        <v>21</v>
      </c>
      <c r="C2765" s="2">
        <v>1197831</v>
      </c>
      <c r="D2765" s="3">
        <v>44299</v>
      </c>
      <c r="E2765" s="2" t="s">
        <v>22</v>
      </c>
      <c r="F2765" s="2" t="s">
        <v>97</v>
      </c>
      <c r="G2765" s="2" t="s">
        <v>98</v>
      </c>
      <c r="H2765" s="2" t="s">
        <v>18</v>
      </c>
      <c r="I2765" s="4">
        <v>0.19999999999999996</v>
      </c>
      <c r="J2765" s="5">
        <v>1250</v>
      </c>
      <c r="K2765" s="6">
        <f t="shared" si="20"/>
        <v>249.99999999999994</v>
      </c>
      <c r="L2765" s="6">
        <f t="shared" si="21"/>
        <v>87.499999999999972</v>
      </c>
      <c r="M2765" s="7">
        <v>0.35</v>
      </c>
    </row>
    <row r="2766" spans="2:13" x14ac:dyDescent="0.2">
      <c r="B2766" s="2" t="s">
        <v>21</v>
      </c>
      <c r="C2766" s="2">
        <v>1197831</v>
      </c>
      <c r="D2766" s="3">
        <v>44299</v>
      </c>
      <c r="E2766" s="2" t="s">
        <v>22</v>
      </c>
      <c r="F2766" s="2" t="s">
        <v>97</v>
      </c>
      <c r="G2766" s="2" t="s">
        <v>98</v>
      </c>
      <c r="H2766" s="2" t="s">
        <v>19</v>
      </c>
      <c r="I2766" s="4">
        <v>0.4</v>
      </c>
      <c r="J2766" s="5">
        <v>1500</v>
      </c>
      <c r="K2766" s="6">
        <f t="shared" si="20"/>
        <v>600</v>
      </c>
      <c r="L2766" s="6">
        <f t="shared" si="21"/>
        <v>210</v>
      </c>
      <c r="M2766" s="7">
        <v>0.35</v>
      </c>
    </row>
    <row r="2767" spans="2:13" x14ac:dyDescent="0.2">
      <c r="B2767" s="2" t="s">
        <v>21</v>
      </c>
      <c r="C2767" s="2">
        <v>1197831</v>
      </c>
      <c r="D2767" s="3">
        <v>44299</v>
      </c>
      <c r="E2767" s="2" t="s">
        <v>22</v>
      </c>
      <c r="F2767" s="2" t="s">
        <v>97</v>
      </c>
      <c r="G2767" s="2" t="s">
        <v>98</v>
      </c>
      <c r="H2767" s="2" t="s">
        <v>20</v>
      </c>
      <c r="I2767" s="4">
        <v>0.30000000000000004</v>
      </c>
      <c r="J2767" s="5">
        <v>3000</v>
      </c>
      <c r="K2767" s="6">
        <f t="shared" si="20"/>
        <v>900.00000000000011</v>
      </c>
      <c r="L2767" s="6">
        <f t="shared" si="21"/>
        <v>315</v>
      </c>
      <c r="M2767" s="7">
        <v>0.35</v>
      </c>
    </row>
    <row r="2768" spans="2:13" x14ac:dyDescent="0.2">
      <c r="B2768" s="2" t="s">
        <v>21</v>
      </c>
      <c r="C2768" s="2">
        <v>1197831</v>
      </c>
      <c r="D2768" s="3">
        <v>44328</v>
      </c>
      <c r="E2768" s="2" t="s">
        <v>22</v>
      </c>
      <c r="F2768" s="2" t="s">
        <v>97</v>
      </c>
      <c r="G2768" s="2" t="s">
        <v>98</v>
      </c>
      <c r="H2768" s="2" t="s">
        <v>15</v>
      </c>
      <c r="I2768" s="4">
        <v>0.4</v>
      </c>
      <c r="J2768" s="5">
        <v>5700</v>
      </c>
      <c r="K2768" s="6">
        <f t="shared" si="20"/>
        <v>2280</v>
      </c>
      <c r="L2768" s="6">
        <f t="shared" si="21"/>
        <v>798</v>
      </c>
      <c r="M2768" s="7">
        <v>0.35</v>
      </c>
    </row>
    <row r="2769" spans="2:13" x14ac:dyDescent="0.2">
      <c r="B2769" s="2" t="s">
        <v>21</v>
      </c>
      <c r="C2769" s="2">
        <v>1197831</v>
      </c>
      <c r="D2769" s="3">
        <v>44328</v>
      </c>
      <c r="E2769" s="2" t="s">
        <v>22</v>
      </c>
      <c r="F2769" s="2" t="s">
        <v>97</v>
      </c>
      <c r="G2769" s="2" t="s">
        <v>98</v>
      </c>
      <c r="H2769" s="2" t="s">
        <v>16</v>
      </c>
      <c r="I2769" s="4">
        <v>0.4</v>
      </c>
      <c r="J2769" s="5">
        <v>2750</v>
      </c>
      <c r="K2769" s="6">
        <f t="shared" si="20"/>
        <v>1100</v>
      </c>
      <c r="L2769" s="6">
        <f t="shared" si="21"/>
        <v>385</v>
      </c>
      <c r="M2769" s="7">
        <v>0.35</v>
      </c>
    </row>
    <row r="2770" spans="2:13" x14ac:dyDescent="0.2">
      <c r="B2770" s="2" t="s">
        <v>21</v>
      </c>
      <c r="C2770" s="2">
        <v>1197831</v>
      </c>
      <c r="D2770" s="3">
        <v>44328</v>
      </c>
      <c r="E2770" s="2" t="s">
        <v>22</v>
      </c>
      <c r="F2770" s="2" t="s">
        <v>97</v>
      </c>
      <c r="G2770" s="2" t="s">
        <v>98</v>
      </c>
      <c r="H2770" s="2" t="s">
        <v>17</v>
      </c>
      <c r="I2770" s="4">
        <v>0.35000000000000003</v>
      </c>
      <c r="J2770" s="5">
        <v>2500</v>
      </c>
      <c r="K2770" s="6">
        <f t="shared" si="20"/>
        <v>875.00000000000011</v>
      </c>
      <c r="L2770" s="6">
        <f t="shared" si="21"/>
        <v>306.25</v>
      </c>
      <c r="M2770" s="7">
        <v>0.35</v>
      </c>
    </row>
    <row r="2771" spans="2:13" x14ac:dyDescent="0.2">
      <c r="B2771" s="2" t="s">
        <v>21</v>
      </c>
      <c r="C2771" s="2">
        <v>1197831</v>
      </c>
      <c r="D2771" s="3">
        <v>44328</v>
      </c>
      <c r="E2771" s="2" t="s">
        <v>22</v>
      </c>
      <c r="F2771" s="2" t="s">
        <v>97</v>
      </c>
      <c r="G2771" s="2" t="s">
        <v>98</v>
      </c>
      <c r="H2771" s="2" t="s">
        <v>18</v>
      </c>
      <c r="I2771" s="4">
        <v>0.35000000000000003</v>
      </c>
      <c r="J2771" s="5">
        <v>2000</v>
      </c>
      <c r="K2771" s="6">
        <f t="shared" si="20"/>
        <v>700.00000000000011</v>
      </c>
      <c r="L2771" s="6">
        <f t="shared" si="21"/>
        <v>245.00000000000003</v>
      </c>
      <c r="M2771" s="7">
        <v>0.35</v>
      </c>
    </row>
    <row r="2772" spans="2:13" x14ac:dyDescent="0.2">
      <c r="B2772" s="2" t="s">
        <v>21</v>
      </c>
      <c r="C2772" s="2">
        <v>1197831</v>
      </c>
      <c r="D2772" s="3">
        <v>44328</v>
      </c>
      <c r="E2772" s="2" t="s">
        <v>22</v>
      </c>
      <c r="F2772" s="2" t="s">
        <v>97</v>
      </c>
      <c r="G2772" s="2" t="s">
        <v>98</v>
      </c>
      <c r="H2772" s="2" t="s">
        <v>19</v>
      </c>
      <c r="I2772" s="4">
        <v>0.44999999999999996</v>
      </c>
      <c r="J2772" s="5">
        <v>2250</v>
      </c>
      <c r="K2772" s="6">
        <f t="shared" si="20"/>
        <v>1012.4999999999999</v>
      </c>
      <c r="L2772" s="6">
        <f t="shared" si="21"/>
        <v>354.37499999999994</v>
      </c>
      <c r="M2772" s="7">
        <v>0.35</v>
      </c>
    </row>
    <row r="2773" spans="2:13" x14ac:dyDescent="0.2">
      <c r="B2773" s="2" t="s">
        <v>21</v>
      </c>
      <c r="C2773" s="2">
        <v>1197831</v>
      </c>
      <c r="D2773" s="3">
        <v>44328</v>
      </c>
      <c r="E2773" s="2" t="s">
        <v>22</v>
      </c>
      <c r="F2773" s="2" t="s">
        <v>97</v>
      </c>
      <c r="G2773" s="2" t="s">
        <v>98</v>
      </c>
      <c r="H2773" s="2" t="s">
        <v>20</v>
      </c>
      <c r="I2773" s="4">
        <v>0.44999999999999996</v>
      </c>
      <c r="J2773" s="5">
        <v>3250</v>
      </c>
      <c r="K2773" s="6">
        <f t="shared" si="20"/>
        <v>1462.4999999999998</v>
      </c>
      <c r="L2773" s="6">
        <f t="shared" si="21"/>
        <v>511.87499999999989</v>
      </c>
      <c r="M2773" s="7">
        <v>0.35</v>
      </c>
    </row>
    <row r="2774" spans="2:13" x14ac:dyDescent="0.2">
      <c r="B2774" s="2" t="s">
        <v>21</v>
      </c>
      <c r="C2774" s="2">
        <v>1197831</v>
      </c>
      <c r="D2774" s="3">
        <v>44361</v>
      </c>
      <c r="E2774" s="2" t="s">
        <v>22</v>
      </c>
      <c r="F2774" s="2" t="s">
        <v>97</v>
      </c>
      <c r="G2774" s="2" t="s">
        <v>98</v>
      </c>
      <c r="H2774" s="2" t="s">
        <v>15</v>
      </c>
      <c r="I2774" s="4">
        <v>0.39999999999999997</v>
      </c>
      <c r="J2774" s="5">
        <v>5750</v>
      </c>
      <c r="K2774" s="6">
        <f t="shared" si="20"/>
        <v>2300</v>
      </c>
      <c r="L2774" s="6">
        <f t="shared" si="21"/>
        <v>805</v>
      </c>
      <c r="M2774" s="7">
        <v>0.35</v>
      </c>
    </row>
    <row r="2775" spans="2:13" x14ac:dyDescent="0.2">
      <c r="B2775" s="2" t="s">
        <v>21</v>
      </c>
      <c r="C2775" s="2">
        <v>1197831</v>
      </c>
      <c r="D2775" s="3">
        <v>44361</v>
      </c>
      <c r="E2775" s="2" t="s">
        <v>22</v>
      </c>
      <c r="F2775" s="2" t="s">
        <v>97</v>
      </c>
      <c r="G2775" s="2" t="s">
        <v>98</v>
      </c>
      <c r="H2775" s="2" t="s">
        <v>16</v>
      </c>
      <c r="I2775" s="4">
        <v>0.35000000000000003</v>
      </c>
      <c r="J2775" s="5">
        <v>3250</v>
      </c>
      <c r="K2775" s="6">
        <f t="shared" si="20"/>
        <v>1137.5</v>
      </c>
      <c r="L2775" s="6">
        <f t="shared" si="21"/>
        <v>398.125</v>
      </c>
      <c r="M2775" s="7">
        <v>0.35</v>
      </c>
    </row>
    <row r="2776" spans="2:13" x14ac:dyDescent="0.2">
      <c r="B2776" s="2" t="s">
        <v>21</v>
      </c>
      <c r="C2776" s="2">
        <v>1197831</v>
      </c>
      <c r="D2776" s="3">
        <v>44361</v>
      </c>
      <c r="E2776" s="2" t="s">
        <v>22</v>
      </c>
      <c r="F2776" s="2" t="s">
        <v>97</v>
      </c>
      <c r="G2776" s="2" t="s">
        <v>98</v>
      </c>
      <c r="H2776" s="2" t="s">
        <v>17</v>
      </c>
      <c r="I2776" s="4">
        <v>0.4</v>
      </c>
      <c r="J2776" s="5">
        <v>3000</v>
      </c>
      <c r="K2776" s="6">
        <f t="shared" si="20"/>
        <v>1200</v>
      </c>
      <c r="L2776" s="6">
        <f t="shared" si="21"/>
        <v>420</v>
      </c>
      <c r="M2776" s="7">
        <v>0.35</v>
      </c>
    </row>
    <row r="2777" spans="2:13" x14ac:dyDescent="0.2">
      <c r="B2777" s="2" t="s">
        <v>21</v>
      </c>
      <c r="C2777" s="2">
        <v>1197831</v>
      </c>
      <c r="D2777" s="3">
        <v>44361</v>
      </c>
      <c r="E2777" s="2" t="s">
        <v>22</v>
      </c>
      <c r="F2777" s="2" t="s">
        <v>97</v>
      </c>
      <c r="G2777" s="2" t="s">
        <v>98</v>
      </c>
      <c r="H2777" s="2" t="s">
        <v>18</v>
      </c>
      <c r="I2777" s="4">
        <v>0.4</v>
      </c>
      <c r="J2777" s="5">
        <v>2750</v>
      </c>
      <c r="K2777" s="6">
        <f t="shared" si="20"/>
        <v>1100</v>
      </c>
      <c r="L2777" s="6">
        <f t="shared" si="21"/>
        <v>385</v>
      </c>
      <c r="M2777" s="7">
        <v>0.35</v>
      </c>
    </row>
    <row r="2778" spans="2:13" x14ac:dyDescent="0.2">
      <c r="B2778" s="2" t="s">
        <v>21</v>
      </c>
      <c r="C2778" s="2">
        <v>1197831</v>
      </c>
      <c r="D2778" s="3">
        <v>44361</v>
      </c>
      <c r="E2778" s="2" t="s">
        <v>22</v>
      </c>
      <c r="F2778" s="2" t="s">
        <v>97</v>
      </c>
      <c r="G2778" s="2" t="s">
        <v>98</v>
      </c>
      <c r="H2778" s="2" t="s">
        <v>19</v>
      </c>
      <c r="I2778" s="4">
        <v>0.54999999999999993</v>
      </c>
      <c r="J2778" s="5">
        <v>2750</v>
      </c>
      <c r="K2778" s="6">
        <f t="shared" si="20"/>
        <v>1512.4999999999998</v>
      </c>
      <c r="L2778" s="6">
        <f t="shared" si="21"/>
        <v>529.37499999999989</v>
      </c>
      <c r="M2778" s="7">
        <v>0.35</v>
      </c>
    </row>
    <row r="2779" spans="2:13" x14ac:dyDescent="0.2">
      <c r="B2779" s="2" t="s">
        <v>21</v>
      </c>
      <c r="C2779" s="2">
        <v>1197831</v>
      </c>
      <c r="D2779" s="3">
        <v>44361</v>
      </c>
      <c r="E2779" s="2" t="s">
        <v>22</v>
      </c>
      <c r="F2779" s="2" t="s">
        <v>97</v>
      </c>
      <c r="G2779" s="2" t="s">
        <v>98</v>
      </c>
      <c r="H2779" s="2" t="s">
        <v>20</v>
      </c>
      <c r="I2779" s="4">
        <v>0.6</v>
      </c>
      <c r="J2779" s="5">
        <v>4500</v>
      </c>
      <c r="K2779" s="6">
        <f t="shared" si="20"/>
        <v>2700</v>
      </c>
      <c r="L2779" s="6">
        <f t="shared" si="21"/>
        <v>944.99999999999989</v>
      </c>
      <c r="M2779" s="7">
        <v>0.35</v>
      </c>
    </row>
    <row r="2780" spans="2:13" x14ac:dyDescent="0.2">
      <c r="B2780" s="2" t="s">
        <v>21</v>
      </c>
      <c r="C2780" s="2">
        <v>1197831</v>
      </c>
      <c r="D2780" s="3">
        <v>44389</v>
      </c>
      <c r="E2780" s="2" t="s">
        <v>22</v>
      </c>
      <c r="F2780" s="2" t="s">
        <v>97</v>
      </c>
      <c r="G2780" s="2" t="s">
        <v>98</v>
      </c>
      <c r="H2780" s="2" t="s">
        <v>15</v>
      </c>
      <c r="I2780" s="4">
        <v>0.54999999999999993</v>
      </c>
      <c r="J2780" s="5">
        <v>6750</v>
      </c>
      <c r="K2780" s="6">
        <f t="shared" si="20"/>
        <v>3712.4999999999995</v>
      </c>
      <c r="L2780" s="6">
        <f t="shared" si="21"/>
        <v>1299.3749999999998</v>
      </c>
      <c r="M2780" s="7">
        <v>0.35</v>
      </c>
    </row>
    <row r="2781" spans="2:13" x14ac:dyDescent="0.2">
      <c r="B2781" s="2" t="s">
        <v>21</v>
      </c>
      <c r="C2781" s="2">
        <v>1197831</v>
      </c>
      <c r="D2781" s="3">
        <v>44389</v>
      </c>
      <c r="E2781" s="2" t="s">
        <v>22</v>
      </c>
      <c r="F2781" s="2" t="s">
        <v>97</v>
      </c>
      <c r="G2781" s="2" t="s">
        <v>98</v>
      </c>
      <c r="H2781" s="2" t="s">
        <v>16</v>
      </c>
      <c r="I2781" s="4">
        <v>0.5</v>
      </c>
      <c r="J2781" s="5">
        <v>4250</v>
      </c>
      <c r="K2781" s="6">
        <f t="shared" si="20"/>
        <v>2125</v>
      </c>
      <c r="L2781" s="6">
        <f t="shared" si="21"/>
        <v>743.75</v>
      </c>
      <c r="M2781" s="7">
        <v>0.35</v>
      </c>
    </row>
    <row r="2782" spans="2:13" x14ac:dyDescent="0.2">
      <c r="B2782" s="2" t="s">
        <v>21</v>
      </c>
      <c r="C2782" s="2">
        <v>1197831</v>
      </c>
      <c r="D2782" s="3">
        <v>44389</v>
      </c>
      <c r="E2782" s="2" t="s">
        <v>22</v>
      </c>
      <c r="F2782" s="2" t="s">
        <v>97</v>
      </c>
      <c r="G2782" s="2" t="s">
        <v>98</v>
      </c>
      <c r="H2782" s="2" t="s">
        <v>17</v>
      </c>
      <c r="I2782" s="4">
        <v>0.45</v>
      </c>
      <c r="J2782" s="5">
        <v>3500</v>
      </c>
      <c r="K2782" s="6">
        <f t="shared" si="20"/>
        <v>1575</v>
      </c>
      <c r="L2782" s="6">
        <f t="shared" si="21"/>
        <v>551.25</v>
      </c>
      <c r="M2782" s="7">
        <v>0.35</v>
      </c>
    </row>
    <row r="2783" spans="2:13" x14ac:dyDescent="0.2">
      <c r="B2783" s="2" t="s">
        <v>21</v>
      </c>
      <c r="C2783" s="2">
        <v>1197831</v>
      </c>
      <c r="D2783" s="3">
        <v>44389</v>
      </c>
      <c r="E2783" s="2" t="s">
        <v>22</v>
      </c>
      <c r="F2783" s="2" t="s">
        <v>97</v>
      </c>
      <c r="G2783" s="2" t="s">
        <v>98</v>
      </c>
      <c r="H2783" s="2" t="s">
        <v>18</v>
      </c>
      <c r="I2783" s="4">
        <v>0.45</v>
      </c>
      <c r="J2783" s="5">
        <v>3000</v>
      </c>
      <c r="K2783" s="6">
        <f t="shared" si="20"/>
        <v>1350</v>
      </c>
      <c r="L2783" s="6">
        <f t="shared" si="21"/>
        <v>472.49999999999994</v>
      </c>
      <c r="M2783" s="7">
        <v>0.35</v>
      </c>
    </row>
    <row r="2784" spans="2:13" x14ac:dyDescent="0.2">
      <c r="B2784" s="2" t="s">
        <v>21</v>
      </c>
      <c r="C2784" s="2">
        <v>1197831</v>
      </c>
      <c r="D2784" s="3">
        <v>44389</v>
      </c>
      <c r="E2784" s="2" t="s">
        <v>22</v>
      </c>
      <c r="F2784" s="2" t="s">
        <v>97</v>
      </c>
      <c r="G2784" s="2" t="s">
        <v>98</v>
      </c>
      <c r="H2784" s="2" t="s">
        <v>19</v>
      </c>
      <c r="I2784" s="4">
        <v>0.6</v>
      </c>
      <c r="J2784" s="5">
        <v>3250</v>
      </c>
      <c r="K2784" s="6">
        <f t="shared" si="20"/>
        <v>1950</v>
      </c>
      <c r="L2784" s="6">
        <f t="shared" si="21"/>
        <v>682.5</v>
      </c>
      <c r="M2784" s="7">
        <v>0.35</v>
      </c>
    </row>
    <row r="2785" spans="2:13" x14ac:dyDescent="0.2">
      <c r="B2785" s="2" t="s">
        <v>21</v>
      </c>
      <c r="C2785" s="2">
        <v>1197831</v>
      </c>
      <c r="D2785" s="3">
        <v>44389</v>
      </c>
      <c r="E2785" s="2" t="s">
        <v>22</v>
      </c>
      <c r="F2785" s="2" t="s">
        <v>97</v>
      </c>
      <c r="G2785" s="2" t="s">
        <v>98</v>
      </c>
      <c r="H2785" s="2" t="s">
        <v>20</v>
      </c>
      <c r="I2785" s="4">
        <v>0.65</v>
      </c>
      <c r="J2785" s="5">
        <v>5000</v>
      </c>
      <c r="K2785" s="6">
        <f t="shared" si="20"/>
        <v>3250</v>
      </c>
      <c r="L2785" s="6">
        <f t="shared" si="21"/>
        <v>1137.5</v>
      </c>
      <c r="M2785" s="7">
        <v>0.35</v>
      </c>
    </row>
    <row r="2786" spans="2:13" x14ac:dyDescent="0.2">
      <c r="B2786" s="2" t="s">
        <v>21</v>
      </c>
      <c r="C2786" s="2">
        <v>1197831</v>
      </c>
      <c r="D2786" s="3">
        <v>44421</v>
      </c>
      <c r="E2786" s="2" t="s">
        <v>22</v>
      </c>
      <c r="F2786" s="2" t="s">
        <v>97</v>
      </c>
      <c r="G2786" s="2" t="s">
        <v>98</v>
      </c>
      <c r="H2786" s="2" t="s">
        <v>15</v>
      </c>
      <c r="I2786" s="4">
        <v>0.6</v>
      </c>
      <c r="J2786" s="5">
        <v>6500</v>
      </c>
      <c r="K2786" s="6">
        <f t="shared" si="20"/>
        <v>3900</v>
      </c>
      <c r="L2786" s="6">
        <f t="shared" si="21"/>
        <v>1365</v>
      </c>
      <c r="M2786" s="7">
        <v>0.35</v>
      </c>
    </row>
    <row r="2787" spans="2:13" x14ac:dyDescent="0.2">
      <c r="B2787" s="2" t="s">
        <v>21</v>
      </c>
      <c r="C2787" s="2">
        <v>1197831</v>
      </c>
      <c r="D2787" s="3">
        <v>44421</v>
      </c>
      <c r="E2787" s="2" t="s">
        <v>22</v>
      </c>
      <c r="F2787" s="2" t="s">
        <v>97</v>
      </c>
      <c r="G2787" s="2" t="s">
        <v>98</v>
      </c>
      <c r="H2787" s="2" t="s">
        <v>16</v>
      </c>
      <c r="I2787" s="4">
        <v>0.55000000000000004</v>
      </c>
      <c r="J2787" s="5">
        <v>4250</v>
      </c>
      <c r="K2787" s="6">
        <f t="shared" si="20"/>
        <v>2337.5</v>
      </c>
      <c r="L2787" s="6">
        <f t="shared" si="21"/>
        <v>818.125</v>
      </c>
      <c r="M2787" s="7">
        <v>0.35</v>
      </c>
    </row>
    <row r="2788" spans="2:13" x14ac:dyDescent="0.2">
      <c r="B2788" s="2" t="s">
        <v>21</v>
      </c>
      <c r="C2788" s="2">
        <v>1197831</v>
      </c>
      <c r="D2788" s="3">
        <v>44421</v>
      </c>
      <c r="E2788" s="2" t="s">
        <v>22</v>
      </c>
      <c r="F2788" s="2" t="s">
        <v>97</v>
      </c>
      <c r="G2788" s="2" t="s">
        <v>98</v>
      </c>
      <c r="H2788" s="2" t="s">
        <v>17</v>
      </c>
      <c r="I2788" s="4">
        <v>0.5</v>
      </c>
      <c r="J2788" s="5">
        <v>3500</v>
      </c>
      <c r="K2788" s="6">
        <f t="shared" si="20"/>
        <v>1750</v>
      </c>
      <c r="L2788" s="6">
        <f t="shared" si="21"/>
        <v>612.5</v>
      </c>
      <c r="M2788" s="7">
        <v>0.35</v>
      </c>
    </row>
    <row r="2789" spans="2:13" x14ac:dyDescent="0.2">
      <c r="B2789" s="2" t="s">
        <v>21</v>
      </c>
      <c r="C2789" s="2">
        <v>1197831</v>
      </c>
      <c r="D2789" s="3">
        <v>44421</v>
      </c>
      <c r="E2789" s="2" t="s">
        <v>22</v>
      </c>
      <c r="F2789" s="2" t="s">
        <v>97</v>
      </c>
      <c r="G2789" s="2" t="s">
        <v>98</v>
      </c>
      <c r="H2789" s="2" t="s">
        <v>18</v>
      </c>
      <c r="I2789" s="4">
        <v>0.4</v>
      </c>
      <c r="J2789" s="5">
        <v>3000</v>
      </c>
      <c r="K2789" s="6">
        <f t="shared" si="20"/>
        <v>1200</v>
      </c>
      <c r="L2789" s="6">
        <f t="shared" si="21"/>
        <v>420</v>
      </c>
      <c r="M2789" s="7">
        <v>0.35</v>
      </c>
    </row>
    <row r="2790" spans="2:13" x14ac:dyDescent="0.2">
      <c r="B2790" s="2" t="s">
        <v>21</v>
      </c>
      <c r="C2790" s="2">
        <v>1197831</v>
      </c>
      <c r="D2790" s="3">
        <v>44421</v>
      </c>
      <c r="E2790" s="2" t="s">
        <v>22</v>
      </c>
      <c r="F2790" s="2" t="s">
        <v>97</v>
      </c>
      <c r="G2790" s="2" t="s">
        <v>98</v>
      </c>
      <c r="H2790" s="2" t="s">
        <v>19</v>
      </c>
      <c r="I2790" s="4">
        <v>0.5</v>
      </c>
      <c r="J2790" s="5">
        <v>2750</v>
      </c>
      <c r="K2790" s="6">
        <f t="shared" si="20"/>
        <v>1375</v>
      </c>
      <c r="L2790" s="6">
        <f t="shared" si="21"/>
        <v>481.24999999999994</v>
      </c>
      <c r="M2790" s="7">
        <v>0.35</v>
      </c>
    </row>
    <row r="2791" spans="2:13" x14ac:dyDescent="0.2">
      <c r="B2791" s="2" t="s">
        <v>21</v>
      </c>
      <c r="C2791" s="2">
        <v>1197831</v>
      </c>
      <c r="D2791" s="3">
        <v>44421</v>
      </c>
      <c r="E2791" s="2" t="s">
        <v>22</v>
      </c>
      <c r="F2791" s="2" t="s">
        <v>97</v>
      </c>
      <c r="G2791" s="2" t="s">
        <v>98</v>
      </c>
      <c r="H2791" s="2" t="s">
        <v>20</v>
      </c>
      <c r="I2791" s="4">
        <v>0.55000000000000004</v>
      </c>
      <c r="J2791" s="5">
        <v>4500</v>
      </c>
      <c r="K2791" s="6">
        <f t="shared" si="20"/>
        <v>2475</v>
      </c>
      <c r="L2791" s="6">
        <f t="shared" si="21"/>
        <v>866.25</v>
      </c>
      <c r="M2791" s="7">
        <v>0.35</v>
      </c>
    </row>
    <row r="2792" spans="2:13" x14ac:dyDescent="0.2">
      <c r="B2792" s="2" t="s">
        <v>21</v>
      </c>
      <c r="C2792" s="2">
        <v>1197831</v>
      </c>
      <c r="D2792" s="3">
        <v>44451</v>
      </c>
      <c r="E2792" s="2" t="s">
        <v>22</v>
      </c>
      <c r="F2792" s="2" t="s">
        <v>97</v>
      </c>
      <c r="G2792" s="2" t="s">
        <v>98</v>
      </c>
      <c r="H2792" s="2" t="s">
        <v>15</v>
      </c>
      <c r="I2792" s="4">
        <v>0.5</v>
      </c>
      <c r="J2792" s="5">
        <v>5500</v>
      </c>
      <c r="K2792" s="6">
        <f t="shared" si="20"/>
        <v>2750</v>
      </c>
      <c r="L2792" s="6">
        <f t="shared" si="21"/>
        <v>962.49999999999989</v>
      </c>
      <c r="M2792" s="7">
        <v>0.35</v>
      </c>
    </row>
    <row r="2793" spans="2:13" x14ac:dyDescent="0.2">
      <c r="B2793" s="2" t="s">
        <v>21</v>
      </c>
      <c r="C2793" s="2">
        <v>1197831</v>
      </c>
      <c r="D2793" s="3">
        <v>44451</v>
      </c>
      <c r="E2793" s="2" t="s">
        <v>22</v>
      </c>
      <c r="F2793" s="2" t="s">
        <v>97</v>
      </c>
      <c r="G2793" s="2" t="s">
        <v>98</v>
      </c>
      <c r="H2793" s="2" t="s">
        <v>16</v>
      </c>
      <c r="I2793" s="4">
        <v>0.40000000000000013</v>
      </c>
      <c r="J2793" s="5">
        <v>3500</v>
      </c>
      <c r="K2793" s="6">
        <f t="shared" si="20"/>
        <v>1400.0000000000005</v>
      </c>
      <c r="L2793" s="6">
        <f t="shared" si="21"/>
        <v>490.00000000000011</v>
      </c>
      <c r="M2793" s="7">
        <v>0.35</v>
      </c>
    </row>
    <row r="2794" spans="2:13" x14ac:dyDescent="0.2">
      <c r="B2794" s="2" t="s">
        <v>21</v>
      </c>
      <c r="C2794" s="2">
        <v>1197831</v>
      </c>
      <c r="D2794" s="3">
        <v>44451</v>
      </c>
      <c r="E2794" s="2" t="s">
        <v>22</v>
      </c>
      <c r="F2794" s="2" t="s">
        <v>97</v>
      </c>
      <c r="G2794" s="2" t="s">
        <v>98</v>
      </c>
      <c r="H2794" s="2" t="s">
        <v>17</v>
      </c>
      <c r="I2794" s="4">
        <v>0.15000000000000008</v>
      </c>
      <c r="J2794" s="5">
        <v>2500</v>
      </c>
      <c r="K2794" s="6">
        <f t="shared" si="20"/>
        <v>375.00000000000017</v>
      </c>
      <c r="L2794" s="6">
        <f t="shared" si="21"/>
        <v>131.25000000000006</v>
      </c>
      <c r="M2794" s="7">
        <v>0.35</v>
      </c>
    </row>
    <row r="2795" spans="2:13" x14ac:dyDescent="0.2">
      <c r="B2795" s="2" t="s">
        <v>21</v>
      </c>
      <c r="C2795" s="2">
        <v>1197831</v>
      </c>
      <c r="D2795" s="3">
        <v>44451</v>
      </c>
      <c r="E2795" s="2" t="s">
        <v>22</v>
      </c>
      <c r="F2795" s="2" t="s">
        <v>97</v>
      </c>
      <c r="G2795" s="2" t="s">
        <v>98</v>
      </c>
      <c r="H2795" s="2" t="s">
        <v>18</v>
      </c>
      <c r="I2795" s="4">
        <v>0.15000000000000008</v>
      </c>
      <c r="J2795" s="5">
        <v>2250</v>
      </c>
      <c r="K2795" s="6">
        <f t="shared" si="20"/>
        <v>337.50000000000017</v>
      </c>
      <c r="L2795" s="6">
        <f t="shared" si="21"/>
        <v>118.12500000000006</v>
      </c>
      <c r="M2795" s="7">
        <v>0.35</v>
      </c>
    </row>
    <row r="2796" spans="2:13" x14ac:dyDescent="0.2">
      <c r="B2796" s="2" t="s">
        <v>21</v>
      </c>
      <c r="C2796" s="2">
        <v>1197831</v>
      </c>
      <c r="D2796" s="3">
        <v>44451</v>
      </c>
      <c r="E2796" s="2" t="s">
        <v>22</v>
      </c>
      <c r="F2796" s="2" t="s">
        <v>97</v>
      </c>
      <c r="G2796" s="2" t="s">
        <v>98</v>
      </c>
      <c r="H2796" s="2" t="s">
        <v>19</v>
      </c>
      <c r="I2796" s="4">
        <v>0.25000000000000006</v>
      </c>
      <c r="J2796" s="5">
        <v>2250</v>
      </c>
      <c r="K2796" s="6">
        <f t="shared" si="20"/>
        <v>562.50000000000011</v>
      </c>
      <c r="L2796" s="6">
        <f t="shared" si="21"/>
        <v>196.87500000000003</v>
      </c>
      <c r="M2796" s="7">
        <v>0.35</v>
      </c>
    </row>
    <row r="2797" spans="2:13" x14ac:dyDescent="0.2">
      <c r="B2797" s="2" t="s">
        <v>21</v>
      </c>
      <c r="C2797" s="2">
        <v>1197831</v>
      </c>
      <c r="D2797" s="3">
        <v>44451</v>
      </c>
      <c r="E2797" s="2" t="s">
        <v>22</v>
      </c>
      <c r="F2797" s="2" t="s">
        <v>97</v>
      </c>
      <c r="G2797" s="2" t="s">
        <v>98</v>
      </c>
      <c r="H2797" s="2" t="s">
        <v>20</v>
      </c>
      <c r="I2797" s="4">
        <v>0.3000000000000001</v>
      </c>
      <c r="J2797" s="5">
        <v>3250</v>
      </c>
      <c r="K2797" s="6">
        <f t="shared" si="20"/>
        <v>975.00000000000034</v>
      </c>
      <c r="L2797" s="6">
        <f t="shared" si="21"/>
        <v>341.25000000000011</v>
      </c>
      <c r="M2797" s="7">
        <v>0.35</v>
      </c>
    </row>
    <row r="2798" spans="2:13" x14ac:dyDescent="0.2">
      <c r="B2798" s="2" t="s">
        <v>21</v>
      </c>
      <c r="C2798" s="2">
        <v>1197831</v>
      </c>
      <c r="D2798" s="3">
        <v>44483</v>
      </c>
      <c r="E2798" s="2" t="s">
        <v>22</v>
      </c>
      <c r="F2798" s="2" t="s">
        <v>97</v>
      </c>
      <c r="G2798" s="2" t="s">
        <v>98</v>
      </c>
      <c r="H2798" s="2" t="s">
        <v>15</v>
      </c>
      <c r="I2798" s="4">
        <v>0.3000000000000001</v>
      </c>
      <c r="J2798" s="5">
        <v>5000</v>
      </c>
      <c r="K2798" s="6">
        <f t="shared" si="20"/>
        <v>1500.0000000000005</v>
      </c>
      <c r="L2798" s="6">
        <f t="shared" si="21"/>
        <v>525.00000000000011</v>
      </c>
      <c r="M2798" s="7">
        <v>0.35</v>
      </c>
    </row>
    <row r="2799" spans="2:13" x14ac:dyDescent="0.2">
      <c r="B2799" s="2" t="s">
        <v>21</v>
      </c>
      <c r="C2799" s="2">
        <v>1197831</v>
      </c>
      <c r="D2799" s="3">
        <v>44483</v>
      </c>
      <c r="E2799" s="2" t="s">
        <v>22</v>
      </c>
      <c r="F2799" s="2" t="s">
        <v>97</v>
      </c>
      <c r="G2799" s="2" t="s">
        <v>98</v>
      </c>
      <c r="H2799" s="2" t="s">
        <v>16</v>
      </c>
      <c r="I2799" s="4">
        <v>0.20000000000000012</v>
      </c>
      <c r="J2799" s="5">
        <v>3250</v>
      </c>
      <c r="K2799" s="6">
        <f t="shared" si="20"/>
        <v>650.00000000000034</v>
      </c>
      <c r="L2799" s="6">
        <f t="shared" si="21"/>
        <v>227.50000000000011</v>
      </c>
      <c r="M2799" s="7">
        <v>0.35</v>
      </c>
    </row>
    <row r="2800" spans="2:13" x14ac:dyDescent="0.2">
      <c r="B2800" s="2" t="s">
        <v>21</v>
      </c>
      <c r="C2800" s="2">
        <v>1197831</v>
      </c>
      <c r="D2800" s="3">
        <v>44483</v>
      </c>
      <c r="E2800" s="2" t="s">
        <v>22</v>
      </c>
      <c r="F2800" s="2" t="s">
        <v>97</v>
      </c>
      <c r="G2800" s="2" t="s">
        <v>98</v>
      </c>
      <c r="H2800" s="2" t="s">
        <v>17</v>
      </c>
      <c r="I2800" s="4">
        <v>0.20000000000000012</v>
      </c>
      <c r="J2800" s="5">
        <v>2000</v>
      </c>
      <c r="K2800" s="6">
        <f t="shared" si="20"/>
        <v>400.00000000000023</v>
      </c>
      <c r="L2800" s="6">
        <f t="shared" si="21"/>
        <v>140.00000000000006</v>
      </c>
      <c r="M2800" s="7">
        <v>0.35</v>
      </c>
    </row>
    <row r="2801" spans="2:13" x14ac:dyDescent="0.2">
      <c r="B2801" s="2" t="s">
        <v>21</v>
      </c>
      <c r="C2801" s="2">
        <v>1197831</v>
      </c>
      <c r="D2801" s="3">
        <v>44483</v>
      </c>
      <c r="E2801" s="2" t="s">
        <v>22</v>
      </c>
      <c r="F2801" s="2" t="s">
        <v>97</v>
      </c>
      <c r="G2801" s="2" t="s">
        <v>98</v>
      </c>
      <c r="H2801" s="2" t="s">
        <v>18</v>
      </c>
      <c r="I2801" s="4">
        <v>0.20000000000000012</v>
      </c>
      <c r="J2801" s="5">
        <v>1750</v>
      </c>
      <c r="K2801" s="6">
        <f t="shared" si="20"/>
        <v>350.00000000000023</v>
      </c>
      <c r="L2801" s="6">
        <f t="shared" si="21"/>
        <v>122.50000000000007</v>
      </c>
      <c r="M2801" s="7">
        <v>0.35</v>
      </c>
    </row>
    <row r="2802" spans="2:13" x14ac:dyDescent="0.2">
      <c r="B2802" s="2" t="s">
        <v>21</v>
      </c>
      <c r="C2802" s="2">
        <v>1197831</v>
      </c>
      <c r="D2802" s="3">
        <v>44483</v>
      </c>
      <c r="E2802" s="2" t="s">
        <v>22</v>
      </c>
      <c r="F2802" s="2" t="s">
        <v>97</v>
      </c>
      <c r="G2802" s="2" t="s">
        <v>98</v>
      </c>
      <c r="H2802" s="2" t="s">
        <v>19</v>
      </c>
      <c r="I2802" s="4">
        <v>0.3000000000000001</v>
      </c>
      <c r="J2802" s="5">
        <v>1750</v>
      </c>
      <c r="K2802" s="6">
        <f t="shared" si="20"/>
        <v>525.00000000000023</v>
      </c>
      <c r="L2802" s="6">
        <f t="shared" si="21"/>
        <v>183.75000000000006</v>
      </c>
      <c r="M2802" s="7">
        <v>0.35</v>
      </c>
    </row>
    <row r="2803" spans="2:13" x14ac:dyDescent="0.2">
      <c r="B2803" s="2" t="s">
        <v>21</v>
      </c>
      <c r="C2803" s="2">
        <v>1197831</v>
      </c>
      <c r="D2803" s="3">
        <v>44483</v>
      </c>
      <c r="E2803" s="2" t="s">
        <v>22</v>
      </c>
      <c r="F2803" s="2" t="s">
        <v>97</v>
      </c>
      <c r="G2803" s="2" t="s">
        <v>98</v>
      </c>
      <c r="H2803" s="2" t="s">
        <v>20</v>
      </c>
      <c r="I2803" s="4">
        <v>0.30000000000000004</v>
      </c>
      <c r="J2803" s="5">
        <v>3000</v>
      </c>
      <c r="K2803" s="6">
        <f t="shared" si="20"/>
        <v>900.00000000000011</v>
      </c>
      <c r="L2803" s="6">
        <f t="shared" si="21"/>
        <v>315</v>
      </c>
      <c r="M2803" s="7">
        <v>0.35</v>
      </c>
    </row>
    <row r="2804" spans="2:13" x14ac:dyDescent="0.2">
      <c r="B2804" s="2" t="s">
        <v>21</v>
      </c>
      <c r="C2804" s="2">
        <v>1197831</v>
      </c>
      <c r="D2804" s="3">
        <v>44513</v>
      </c>
      <c r="E2804" s="2" t="s">
        <v>22</v>
      </c>
      <c r="F2804" s="2" t="s">
        <v>97</v>
      </c>
      <c r="G2804" s="2" t="s">
        <v>98</v>
      </c>
      <c r="H2804" s="2" t="s">
        <v>15</v>
      </c>
      <c r="I2804" s="4">
        <v>0.25000000000000011</v>
      </c>
      <c r="J2804" s="5">
        <v>4500</v>
      </c>
      <c r="K2804" s="6">
        <f t="shared" si="20"/>
        <v>1125.0000000000005</v>
      </c>
      <c r="L2804" s="6">
        <f t="shared" si="21"/>
        <v>393.75000000000011</v>
      </c>
      <c r="M2804" s="7">
        <v>0.35</v>
      </c>
    </row>
    <row r="2805" spans="2:13" x14ac:dyDescent="0.2">
      <c r="B2805" s="2" t="s">
        <v>21</v>
      </c>
      <c r="C2805" s="2">
        <v>1197831</v>
      </c>
      <c r="D2805" s="3">
        <v>44513</v>
      </c>
      <c r="E2805" s="2" t="s">
        <v>22</v>
      </c>
      <c r="F2805" s="2" t="s">
        <v>97</v>
      </c>
      <c r="G2805" s="2" t="s">
        <v>98</v>
      </c>
      <c r="H2805" s="2" t="s">
        <v>16</v>
      </c>
      <c r="I2805" s="4">
        <v>0.15000000000000013</v>
      </c>
      <c r="J2805" s="5">
        <v>2750</v>
      </c>
      <c r="K2805" s="6">
        <f t="shared" si="20"/>
        <v>412.50000000000034</v>
      </c>
      <c r="L2805" s="6">
        <f t="shared" si="21"/>
        <v>144.37500000000011</v>
      </c>
      <c r="M2805" s="7">
        <v>0.35</v>
      </c>
    </row>
    <row r="2806" spans="2:13" x14ac:dyDescent="0.2">
      <c r="B2806" s="2" t="s">
        <v>21</v>
      </c>
      <c r="C2806" s="2">
        <v>1197831</v>
      </c>
      <c r="D2806" s="3">
        <v>44513</v>
      </c>
      <c r="E2806" s="2" t="s">
        <v>22</v>
      </c>
      <c r="F2806" s="2" t="s">
        <v>97</v>
      </c>
      <c r="G2806" s="2" t="s">
        <v>98</v>
      </c>
      <c r="H2806" s="2" t="s">
        <v>17</v>
      </c>
      <c r="I2806" s="4">
        <v>0.25000000000000017</v>
      </c>
      <c r="J2806" s="5">
        <v>2200</v>
      </c>
      <c r="K2806" s="6">
        <f t="shared" si="20"/>
        <v>550.00000000000034</v>
      </c>
      <c r="L2806" s="6">
        <f t="shared" si="21"/>
        <v>192.50000000000011</v>
      </c>
      <c r="M2806" s="7">
        <v>0.35</v>
      </c>
    </row>
    <row r="2807" spans="2:13" x14ac:dyDescent="0.2">
      <c r="B2807" s="2" t="s">
        <v>21</v>
      </c>
      <c r="C2807" s="2">
        <v>1197831</v>
      </c>
      <c r="D2807" s="3">
        <v>44513</v>
      </c>
      <c r="E2807" s="2" t="s">
        <v>22</v>
      </c>
      <c r="F2807" s="2" t="s">
        <v>97</v>
      </c>
      <c r="G2807" s="2" t="s">
        <v>98</v>
      </c>
      <c r="H2807" s="2" t="s">
        <v>18</v>
      </c>
      <c r="I2807" s="4">
        <v>0.55000000000000016</v>
      </c>
      <c r="J2807" s="5">
        <v>2750</v>
      </c>
      <c r="K2807" s="6">
        <f t="shared" si="20"/>
        <v>1512.5000000000005</v>
      </c>
      <c r="L2807" s="6">
        <f t="shared" si="21"/>
        <v>529.37500000000011</v>
      </c>
      <c r="M2807" s="7">
        <v>0.35</v>
      </c>
    </row>
    <row r="2808" spans="2:13" x14ac:dyDescent="0.2">
      <c r="B2808" s="2" t="s">
        <v>21</v>
      </c>
      <c r="C2808" s="2">
        <v>1197831</v>
      </c>
      <c r="D2808" s="3">
        <v>44513</v>
      </c>
      <c r="E2808" s="2" t="s">
        <v>22</v>
      </c>
      <c r="F2808" s="2" t="s">
        <v>97</v>
      </c>
      <c r="G2808" s="2" t="s">
        <v>98</v>
      </c>
      <c r="H2808" s="2" t="s">
        <v>19</v>
      </c>
      <c r="I2808" s="4">
        <v>0.75000000000000011</v>
      </c>
      <c r="J2808" s="5">
        <v>2500</v>
      </c>
      <c r="K2808" s="6">
        <f t="shared" si="20"/>
        <v>1875.0000000000002</v>
      </c>
      <c r="L2808" s="6">
        <f t="shared" si="21"/>
        <v>656.25</v>
      </c>
      <c r="M2808" s="7">
        <v>0.35</v>
      </c>
    </row>
    <row r="2809" spans="2:13" x14ac:dyDescent="0.2">
      <c r="B2809" s="2" t="s">
        <v>21</v>
      </c>
      <c r="C2809" s="2">
        <v>1197831</v>
      </c>
      <c r="D2809" s="3">
        <v>44513</v>
      </c>
      <c r="E2809" s="2" t="s">
        <v>22</v>
      </c>
      <c r="F2809" s="2" t="s">
        <v>97</v>
      </c>
      <c r="G2809" s="2" t="s">
        <v>98</v>
      </c>
      <c r="H2809" s="2" t="s">
        <v>20</v>
      </c>
      <c r="I2809" s="4">
        <v>0.75</v>
      </c>
      <c r="J2809" s="5">
        <v>3500</v>
      </c>
      <c r="K2809" s="6">
        <f t="shared" si="20"/>
        <v>2625</v>
      </c>
      <c r="L2809" s="6">
        <f t="shared" si="21"/>
        <v>918.74999999999989</v>
      </c>
      <c r="M2809" s="7">
        <v>0.35</v>
      </c>
    </row>
    <row r="2810" spans="2:13" x14ac:dyDescent="0.2">
      <c r="B2810" s="2" t="s">
        <v>21</v>
      </c>
      <c r="C2810" s="2">
        <v>1197831</v>
      </c>
      <c r="D2810" s="3">
        <v>44542</v>
      </c>
      <c r="E2810" s="2" t="s">
        <v>22</v>
      </c>
      <c r="F2810" s="2" t="s">
        <v>97</v>
      </c>
      <c r="G2810" s="2" t="s">
        <v>98</v>
      </c>
      <c r="H2810" s="2" t="s">
        <v>15</v>
      </c>
      <c r="I2810" s="4">
        <v>0.70000000000000007</v>
      </c>
      <c r="J2810" s="5">
        <v>6000</v>
      </c>
      <c r="K2810" s="6">
        <f t="shared" si="20"/>
        <v>4200</v>
      </c>
      <c r="L2810" s="6">
        <f t="shared" si="21"/>
        <v>1470</v>
      </c>
      <c r="M2810" s="7">
        <v>0.35</v>
      </c>
    </row>
    <row r="2811" spans="2:13" x14ac:dyDescent="0.2">
      <c r="B2811" s="2" t="s">
        <v>21</v>
      </c>
      <c r="C2811" s="2">
        <v>1197831</v>
      </c>
      <c r="D2811" s="3">
        <v>44542</v>
      </c>
      <c r="E2811" s="2" t="s">
        <v>22</v>
      </c>
      <c r="F2811" s="2" t="s">
        <v>97</v>
      </c>
      <c r="G2811" s="2" t="s">
        <v>98</v>
      </c>
      <c r="H2811" s="2" t="s">
        <v>16</v>
      </c>
      <c r="I2811" s="4">
        <v>0.60000000000000009</v>
      </c>
      <c r="J2811" s="5">
        <v>4000</v>
      </c>
      <c r="K2811" s="6">
        <f t="shared" si="20"/>
        <v>2400.0000000000005</v>
      </c>
      <c r="L2811" s="6">
        <f t="shared" si="21"/>
        <v>840.00000000000011</v>
      </c>
      <c r="M2811" s="7">
        <v>0.35</v>
      </c>
    </row>
    <row r="2812" spans="2:13" x14ac:dyDescent="0.2">
      <c r="B2812" s="2" t="s">
        <v>21</v>
      </c>
      <c r="C2812" s="2">
        <v>1197831</v>
      </c>
      <c r="D2812" s="3">
        <v>44542</v>
      </c>
      <c r="E2812" s="2" t="s">
        <v>22</v>
      </c>
      <c r="F2812" s="2" t="s">
        <v>97</v>
      </c>
      <c r="G2812" s="2" t="s">
        <v>98</v>
      </c>
      <c r="H2812" s="2" t="s">
        <v>17</v>
      </c>
      <c r="I2812" s="4">
        <v>0.60000000000000009</v>
      </c>
      <c r="J2812" s="5">
        <v>3500</v>
      </c>
      <c r="K2812" s="6">
        <f t="shared" si="20"/>
        <v>2100.0000000000005</v>
      </c>
      <c r="L2812" s="6">
        <f t="shared" si="21"/>
        <v>735.00000000000011</v>
      </c>
      <c r="M2812" s="7">
        <v>0.35</v>
      </c>
    </row>
    <row r="2813" spans="2:13" x14ac:dyDescent="0.2">
      <c r="B2813" s="2" t="s">
        <v>21</v>
      </c>
      <c r="C2813" s="2">
        <v>1197831</v>
      </c>
      <c r="D2813" s="3">
        <v>44542</v>
      </c>
      <c r="E2813" s="2" t="s">
        <v>22</v>
      </c>
      <c r="F2813" s="2" t="s">
        <v>97</v>
      </c>
      <c r="G2813" s="2" t="s">
        <v>98</v>
      </c>
      <c r="H2813" s="2" t="s">
        <v>18</v>
      </c>
      <c r="I2813" s="4">
        <v>0.60000000000000009</v>
      </c>
      <c r="J2813" s="5">
        <v>3000</v>
      </c>
      <c r="K2813" s="6">
        <f t="shared" ref="K2813:K3067" si="22">I2813*J2813</f>
        <v>1800.0000000000002</v>
      </c>
      <c r="L2813" s="6">
        <f t="shared" ref="L2813:L3067" si="23">K2813*M2813</f>
        <v>630</v>
      </c>
      <c r="M2813" s="7">
        <v>0.35</v>
      </c>
    </row>
    <row r="2814" spans="2:13" x14ac:dyDescent="0.2">
      <c r="B2814" s="2" t="s">
        <v>21</v>
      </c>
      <c r="C2814" s="2">
        <v>1197831</v>
      </c>
      <c r="D2814" s="3">
        <v>44542</v>
      </c>
      <c r="E2814" s="2" t="s">
        <v>22</v>
      </c>
      <c r="F2814" s="2" t="s">
        <v>97</v>
      </c>
      <c r="G2814" s="2" t="s">
        <v>98</v>
      </c>
      <c r="H2814" s="2" t="s">
        <v>19</v>
      </c>
      <c r="I2814" s="4">
        <v>0.70000000000000007</v>
      </c>
      <c r="J2814" s="5">
        <v>3000</v>
      </c>
      <c r="K2814" s="6">
        <f t="shared" si="22"/>
        <v>2100</v>
      </c>
      <c r="L2814" s="6">
        <f t="shared" si="23"/>
        <v>735</v>
      </c>
      <c r="M2814" s="7">
        <v>0.35</v>
      </c>
    </row>
    <row r="2815" spans="2:13" x14ac:dyDescent="0.2">
      <c r="B2815" s="2" t="s">
        <v>21</v>
      </c>
      <c r="C2815" s="2">
        <v>1197831</v>
      </c>
      <c r="D2815" s="3">
        <v>44542</v>
      </c>
      <c r="E2815" s="2" t="s">
        <v>22</v>
      </c>
      <c r="F2815" s="2" t="s">
        <v>97</v>
      </c>
      <c r="G2815" s="2" t="s">
        <v>98</v>
      </c>
      <c r="H2815" s="2" t="s">
        <v>20</v>
      </c>
      <c r="I2815" s="4">
        <v>0.75</v>
      </c>
      <c r="J2815" s="5">
        <v>4000</v>
      </c>
      <c r="K2815" s="6">
        <f t="shared" si="22"/>
        <v>3000</v>
      </c>
      <c r="L2815" s="6">
        <f t="shared" si="23"/>
        <v>1050</v>
      </c>
      <c r="M2815" s="7">
        <v>0.35</v>
      </c>
    </row>
    <row r="2816" spans="2:13" x14ac:dyDescent="0.2">
      <c r="B2816" s="2" t="s">
        <v>12</v>
      </c>
      <c r="C2816" s="2">
        <v>1185732</v>
      </c>
      <c r="D2816" s="3">
        <v>44208</v>
      </c>
      <c r="E2816" s="2" t="s">
        <v>31</v>
      </c>
      <c r="F2816" s="2" t="s">
        <v>99</v>
      </c>
      <c r="G2816" s="2" t="s">
        <v>100</v>
      </c>
      <c r="H2816" s="2" t="s">
        <v>15</v>
      </c>
      <c r="I2816" s="4">
        <v>0.4</v>
      </c>
      <c r="J2816" s="5">
        <v>4750</v>
      </c>
      <c r="K2816" s="6">
        <f t="shared" si="22"/>
        <v>1900</v>
      </c>
      <c r="L2816" s="6">
        <f t="shared" si="23"/>
        <v>665</v>
      </c>
      <c r="M2816" s="7">
        <v>0.35</v>
      </c>
    </row>
    <row r="2817" spans="2:13" x14ac:dyDescent="0.2">
      <c r="B2817" s="2" t="s">
        <v>12</v>
      </c>
      <c r="C2817" s="2">
        <v>1185732</v>
      </c>
      <c r="D2817" s="3">
        <v>44208</v>
      </c>
      <c r="E2817" s="2" t="s">
        <v>31</v>
      </c>
      <c r="F2817" s="2" t="s">
        <v>99</v>
      </c>
      <c r="G2817" s="2" t="s">
        <v>100</v>
      </c>
      <c r="H2817" s="2" t="s">
        <v>16</v>
      </c>
      <c r="I2817" s="4">
        <v>0.4</v>
      </c>
      <c r="J2817" s="5">
        <v>2750</v>
      </c>
      <c r="K2817" s="6">
        <f t="shared" si="22"/>
        <v>1100</v>
      </c>
      <c r="L2817" s="6">
        <f t="shared" si="23"/>
        <v>330</v>
      </c>
      <c r="M2817" s="7">
        <v>0.3</v>
      </c>
    </row>
    <row r="2818" spans="2:13" x14ac:dyDescent="0.2">
      <c r="B2818" s="2" t="s">
        <v>12</v>
      </c>
      <c r="C2818" s="2">
        <v>1185732</v>
      </c>
      <c r="D2818" s="3">
        <v>44208</v>
      </c>
      <c r="E2818" s="2" t="s">
        <v>31</v>
      </c>
      <c r="F2818" s="2" t="s">
        <v>99</v>
      </c>
      <c r="G2818" s="2" t="s">
        <v>100</v>
      </c>
      <c r="H2818" s="2" t="s">
        <v>17</v>
      </c>
      <c r="I2818" s="4">
        <v>0.30000000000000004</v>
      </c>
      <c r="J2818" s="5">
        <v>2750</v>
      </c>
      <c r="K2818" s="6">
        <f t="shared" si="22"/>
        <v>825.00000000000011</v>
      </c>
      <c r="L2818" s="6">
        <f t="shared" si="23"/>
        <v>247.50000000000003</v>
      </c>
      <c r="M2818" s="7">
        <v>0.3</v>
      </c>
    </row>
    <row r="2819" spans="2:13" x14ac:dyDescent="0.2">
      <c r="B2819" s="2" t="s">
        <v>12</v>
      </c>
      <c r="C2819" s="2">
        <v>1185732</v>
      </c>
      <c r="D2819" s="3">
        <v>44208</v>
      </c>
      <c r="E2819" s="2" t="s">
        <v>31</v>
      </c>
      <c r="F2819" s="2" t="s">
        <v>99</v>
      </c>
      <c r="G2819" s="2" t="s">
        <v>100</v>
      </c>
      <c r="H2819" s="2" t="s">
        <v>18</v>
      </c>
      <c r="I2819" s="4">
        <v>0.35000000000000003</v>
      </c>
      <c r="J2819" s="5">
        <v>1250</v>
      </c>
      <c r="K2819" s="6">
        <f t="shared" si="22"/>
        <v>437.50000000000006</v>
      </c>
      <c r="L2819" s="6">
        <f t="shared" si="23"/>
        <v>131.25</v>
      </c>
      <c r="M2819" s="7">
        <v>0.3</v>
      </c>
    </row>
    <row r="2820" spans="2:13" x14ac:dyDescent="0.2">
      <c r="B2820" s="2" t="s">
        <v>12</v>
      </c>
      <c r="C2820" s="2">
        <v>1185732</v>
      </c>
      <c r="D2820" s="3">
        <v>44208</v>
      </c>
      <c r="E2820" s="2" t="s">
        <v>31</v>
      </c>
      <c r="F2820" s="2" t="s">
        <v>99</v>
      </c>
      <c r="G2820" s="2" t="s">
        <v>100</v>
      </c>
      <c r="H2820" s="2" t="s">
        <v>19</v>
      </c>
      <c r="I2820" s="4">
        <v>0.49999999999999994</v>
      </c>
      <c r="J2820" s="5">
        <v>1750</v>
      </c>
      <c r="K2820" s="6">
        <f t="shared" si="22"/>
        <v>874.99999999999989</v>
      </c>
      <c r="L2820" s="6">
        <f t="shared" si="23"/>
        <v>306.24999999999994</v>
      </c>
      <c r="M2820" s="7">
        <v>0.35</v>
      </c>
    </row>
    <row r="2821" spans="2:13" x14ac:dyDescent="0.2">
      <c r="B2821" s="2" t="s">
        <v>12</v>
      </c>
      <c r="C2821" s="2">
        <v>1185732</v>
      </c>
      <c r="D2821" s="3">
        <v>44208</v>
      </c>
      <c r="E2821" s="2" t="s">
        <v>31</v>
      </c>
      <c r="F2821" s="2" t="s">
        <v>99</v>
      </c>
      <c r="G2821" s="2" t="s">
        <v>100</v>
      </c>
      <c r="H2821" s="2" t="s">
        <v>20</v>
      </c>
      <c r="I2821" s="4">
        <v>0.4</v>
      </c>
      <c r="J2821" s="5">
        <v>2750</v>
      </c>
      <c r="K2821" s="6">
        <f t="shared" si="22"/>
        <v>1100</v>
      </c>
      <c r="L2821" s="6">
        <f t="shared" si="23"/>
        <v>440</v>
      </c>
      <c r="M2821" s="7">
        <v>0.4</v>
      </c>
    </row>
    <row r="2822" spans="2:13" x14ac:dyDescent="0.2">
      <c r="B2822" s="2" t="s">
        <v>12</v>
      </c>
      <c r="C2822" s="2">
        <v>1185732</v>
      </c>
      <c r="D2822" s="3">
        <v>44239</v>
      </c>
      <c r="E2822" s="2" t="s">
        <v>31</v>
      </c>
      <c r="F2822" s="2" t="s">
        <v>99</v>
      </c>
      <c r="G2822" s="2" t="s">
        <v>100</v>
      </c>
      <c r="H2822" s="2" t="s">
        <v>15</v>
      </c>
      <c r="I2822" s="4">
        <v>0.4</v>
      </c>
      <c r="J2822" s="5">
        <v>5250</v>
      </c>
      <c r="K2822" s="6">
        <f t="shared" si="22"/>
        <v>2100</v>
      </c>
      <c r="L2822" s="6">
        <f t="shared" si="23"/>
        <v>735</v>
      </c>
      <c r="M2822" s="7">
        <v>0.35</v>
      </c>
    </row>
    <row r="2823" spans="2:13" x14ac:dyDescent="0.2">
      <c r="B2823" s="2" t="s">
        <v>12</v>
      </c>
      <c r="C2823" s="2">
        <v>1185732</v>
      </c>
      <c r="D2823" s="3">
        <v>44239</v>
      </c>
      <c r="E2823" s="2" t="s">
        <v>31</v>
      </c>
      <c r="F2823" s="2" t="s">
        <v>99</v>
      </c>
      <c r="G2823" s="2" t="s">
        <v>100</v>
      </c>
      <c r="H2823" s="2" t="s">
        <v>16</v>
      </c>
      <c r="I2823" s="4">
        <v>0.4</v>
      </c>
      <c r="J2823" s="5">
        <v>1750</v>
      </c>
      <c r="K2823" s="6">
        <f t="shared" si="22"/>
        <v>700</v>
      </c>
      <c r="L2823" s="6">
        <f t="shared" si="23"/>
        <v>210</v>
      </c>
      <c r="M2823" s="7">
        <v>0.3</v>
      </c>
    </row>
    <row r="2824" spans="2:13" x14ac:dyDescent="0.2">
      <c r="B2824" s="2" t="s">
        <v>12</v>
      </c>
      <c r="C2824" s="2">
        <v>1185732</v>
      </c>
      <c r="D2824" s="3">
        <v>44239</v>
      </c>
      <c r="E2824" s="2" t="s">
        <v>31</v>
      </c>
      <c r="F2824" s="2" t="s">
        <v>99</v>
      </c>
      <c r="G2824" s="2" t="s">
        <v>100</v>
      </c>
      <c r="H2824" s="2" t="s">
        <v>17</v>
      </c>
      <c r="I2824" s="4">
        <v>0.30000000000000004</v>
      </c>
      <c r="J2824" s="5">
        <v>2250</v>
      </c>
      <c r="K2824" s="6">
        <f t="shared" si="22"/>
        <v>675.00000000000011</v>
      </c>
      <c r="L2824" s="6">
        <f t="shared" si="23"/>
        <v>202.50000000000003</v>
      </c>
      <c r="M2824" s="7">
        <v>0.3</v>
      </c>
    </row>
    <row r="2825" spans="2:13" x14ac:dyDescent="0.2">
      <c r="B2825" s="2" t="s">
        <v>12</v>
      </c>
      <c r="C2825" s="2">
        <v>1185732</v>
      </c>
      <c r="D2825" s="3">
        <v>44239</v>
      </c>
      <c r="E2825" s="2" t="s">
        <v>31</v>
      </c>
      <c r="F2825" s="2" t="s">
        <v>99</v>
      </c>
      <c r="G2825" s="2" t="s">
        <v>100</v>
      </c>
      <c r="H2825" s="2" t="s">
        <v>18</v>
      </c>
      <c r="I2825" s="4">
        <v>0.35000000000000003</v>
      </c>
      <c r="J2825" s="5">
        <v>1000</v>
      </c>
      <c r="K2825" s="6">
        <f t="shared" si="22"/>
        <v>350.00000000000006</v>
      </c>
      <c r="L2825" s="6">
        <f t="shared" si="23"/>
        <v>105.00000000000001</v>
      </c>
      <c r="M2825" s="7">
        <v>0.3</v>
      </c>
    </row>
    <row r="2826" spans="2:13" x14ac:dyDescent="0.2">
      <c r="B2826" s="2" t="s">
        <v>12</v>
      </c>
      <c r="C2826" s="2">
        <v>1185732</v>
      </c>
      <c r="D2826" s="3">
        <v>44239</v>
      </c>
      <c r="E2826" s="2" t="s">
        <v>31</v>
      </c>
      <c r="F2826" s="2" t="s">
        <v>99</v>
      </c>
      <c r="G2826" s="2" t="s">
        <v>100</v>
      </c>
      <c r="H2826" s="2" t="s">
        <v>19</v>
      </c>
      <c r="I2826" s="4">
        <v>0.49999999999999994</v>
      </c>
      <c r="J2826" s="5">
        <v>1750</v>
      </c>
      <c r="K2826" s="6">
        <f t="shared" si="22"/>
        <v>874.99999999999989</v>
      </c>
      <c r="L2826" s="6">
        <f t="shared" si="23"/>
        <v>306.24999999999994</v>
      </c>
      <c r="M2826" s="7">
        <v>0.35</v>
      </c>
    </row>
    <row r="2827" spans="2:13" x14ac:dyDescent="0.2">
      <c r="B2827" s="2" t="s">
        <v>12</v>
      </c>
      <c r="C2827" s="2">
        <v>1185732</v>
      </c>
      <c r="D2827" s="3">
        <v>44239</v>
      </c>
      <c r="E2827" s="2" t="s">
        <v>31</v>
      </c>
      <c r="F2827" s="2" t="s">
        <v>99</v>
      </c>
      <c r="G2827" s="2" t="s">
        <v>100</v>
      </c>
      <c r="H2827" s="2" t="s">
        <v>20</v>
      </c>
      <c r="I2827" s="4">
        <v>0.35</v>
      </c>
      <c r="J2827" s="5">
        <v>2750</v>
      </c>
      <c r="K2827" s="6">
        <f t="shared" si="22"/>
        <v>962.49999999999989</v>
      </c>
      <c r="L2827" s="6">
        <f t="shared" si="23"/>
        <v>385</v>
      </c>
      <c r="M2827" s="7">
        <v>0.4</v>
      </c>
    </row>
    <row r="2828" spans="2:13" x14ac:dyDescent="0.2">
      <c r="B2828" s="2" t="s">
        <v>12</v>
      </c>
      <c r="C2828" s="2">
        <v>1185732</v>
      </c>
      <c r="D2828" s="3">
        <v>44266</v>
      </c>
      <c r="E2828" s="2" t="s">
        <v>31</v>
      </c>
      <c r="F2828" s="2" t="s">
        <v>99</v>
      </c>
      <c r="G2828" s="2" t="s">
        <v>100</v>
      </c>
      <c r="H2828" s="2" t="s">
        <v>15</v>
      </c>
      <c r="I2828" s="4">
        <v>0.4</v>
      </c>
      <c r="J2828" s="5">
        <v>4950</v>
      </c>
      <c r="K2828" s="6">
        <f t="shared" si="22"/>
        <v>1980</v>
      </c>
      <c r="L2828" s="6">
        <f t="shared" si="23"/>
        <v>693</v>
      </c>
      <c r="M2828" s="7">
        <v>0.35</v>
      </c>
    </row>
    <row r="2829" spans="2:13" x14ac:dyDescent="0.2">
      <c r="B2829" s="2" t="s">
        <v>12</v>
      </c>
      <c r="C2829" s="2">
        <v>1185732</v>
      </c>
      <c r="D2829" s="3">
        <v>44266</v>
      </c>
      <c r="E2829" s="2" t="s">
        <v>31</v>
      </c>
      <c r="F2829" s="2" t="s">
        <v>99</v>
      </c>
      <c r="G2829" s="2" t="s">
        <v>100</v>
      </c>
      <c r="H2829" s="2" t="s">
        <v>16</v>
      </c>
      <c r="I2829" s="4">
        <v>0.4</v>
      </c>
      <c r="J2829" s="5">
        <v>2000</v>
      </c>
      <c r="K2829" s="6">
        <f t="shared" si="22"/>
        <v>800</v>
      </c>
      <c r="L2829" s="6">
        <f t="shared" si="23"/>
        <v>240</v>
      </c>
      <c r="M2829" s="7">
        <v>0.3</v>
      </c>
    </row>
    <row r="2830" spans="2:13" x14ac:dyDescent="0.2">
      <c r="B2830" s="2" t="s">
        <v>12</v>
      </c>
      <c r="C2830" s="2">
        <v>1185732</v>
      </c>
      <c r="D2830" s="3">
        <v>44266</v>
      </c>
      <c r="E2830" s="2" t="s">
        <v>31</v>
      </c>
      <c r="F2830" s="2" t="s">
        <v>99</v>
      </c>
      <c r="G2830" s="2" t="s">
        <v>100</v>
      </c>
      <c r="H2830" s="2" t="s">
        <v>17</v>
      </c>
      <c r="I2830" s="4">
        <v>0.30000000000000004</v>
      </c>
      <c r="J2830" s="5">
        <v>2250</v>
      </c>
      <c r="K2830" s="6">
        <f t="shared" si="22"/>
        <v>675.00000000000011</v>
      </c>
      <c r="L2830" s="6">
        <f t="shared" si="23"/>
        <v>202.50000000000003</v>
      </c>
      <c r="M2830" s="7">
        <v>0.3</v>
      </c>
    </row>
    <row r="2831" spans="2:13" x14ac:dyDescent="0.2">
      <c r="B2831" s="2" t="s">
        <v>12</v>
      </c>
      <c r="C2831" s="2">
        <v>1185732</v>
      </c>
      <c r="D2831" s="3">
        <v>44266</v>
      </c>
      <c r="E2831" s="2" t="s">
        <v>31</v>
      </c>
      <c r="F2831" s="2" t="s">
        <v>99</v>
      </c>
      <c r="G2831" s="2" t="s">
        <v>100</v>
      </c>
      <c r="H2831" s="2" t="s">
        <v>18</v>
      </c>
      <c r="I2831" s="4">
        <v>0.35</v>
      </c>
      <c r="J2831" s="5">
        <v>750</v>
      </c>
      <c r="K2831" s="6">
        <f t="shared" si="22"/>
        <v>262.5</v>
      </c>
      <c r="L2831" s="6">
        <f t="shared" si="23"/>
        <v>78.75</v>
      </c>
      <c r="M2831" s="7">
        <v>0.3</v>
      </c>
    </row>
    <row r="2832" spans="2:13" x14ac:dyDescent="0.2">
      <c r="B2832" s="2" t="s">
        <v>12</v>
      </c>
      <c r="C2832" s="2">
        <v>1185732</v>
      </c>
      <c r="D2832" s="3">
        <v>44266</v>
      </c>
      <c r="E2832" s="2" t="s">
        <v>31</v>
      </c>
      <c r="F2832" s="2" t="s">
        <v>99</v>
      </c>
      <c r="G2832" s="2" t="s">
        <v>100</v>
      </c>
      <c r="H2832" s="2" t="s">
        <v>19</v>
      </c>
      <c r="I2832" s="4">
        <v>0.5</v>
      </c>
      <c r="J2832" s="5">
        <v>1250</v>
      </c>
      <c r="K2832" s="6">
        <f t="shared" si="22"/>
        <v>625</v>
      </c>
      <c r="L2832" s="6">
        <f t="shared" si="23"/>
        <v>218.75</v>
      </c>
      <c r="M2832" s="7">
        <v>0.35</v>
      </c>
    </row>
    <row r="2833" spans="2:13" x14ac:dyDescent="0.2">
      <c r="B2833" s="2" t="s">
        <v>12</v>
      </c>
      <c r="C2833" s="2">
        <v>1185732</v>
      </c>
      <c r="D2833" s="3">
        <v>44266</v>
      </c>
      <c r="E2833" s="2" t="s">
        <v>31</v>
      </c>
      <c r="F2833" s="2" t="s">
        <v>99</v>
      </c>
      <c r="G2833" s="2" t="s">
        <v>100</v>
      </c>
      <c r="H2833" s="2" t="s">
        <v>20</v>
      </c>
      <c r="I2833" s="4">
        <v>0.4</v>
      </c>
      <c r="J2833" s="5">
        <v>2250</v>
      </c>
      <c r="K2833" s="6">
        <f t="shared" si="22"/>
        <v>900</v>
      </c>
      <c r="L2833" s="6">
        <f t="shared" si="23"/>
        <v>360</v>
      </c>
      <c r="M2833" s="7">
        <v>0.4</v>
      </c>
    </row>
    <row r="2834" spans="2:13" x14ac:dyDescent="0.2">
      <c r="B2834" s="2" t="s">
        <v>12</v>
      </c>
      <c r="C2834" s="2">
        <v>1185732</v>
      </c>
      <c r="D2834" s="3">
        <v>44298</v>
      </c>
      <c r="E2834" s="2" t="s">
        <v>31</v>
      </c>
      <c r="F2834" s="2" t="s">
        <v>99</v>
      </c>
      <c r="G2834" s="2" t="s">
        <v>100</v>
      </c>
      <c r="H2834" s="2" t="s">
        <v>15</v>
      </c>
      <c r="I2834" s="4">
        <v>0.4</v>
      </c>
      <c r="J2834" s="5">
        <v>4500</v>
      </c>
      <c r="K2834" s="6">
        <f t="shared" si="22"/>
        <v>1800</v>
      </c>
      <c r="L2834" s="6">
        <f t="shared" si="23"/>
        <v>630</v>
      </c>
      <c r="M2834" s="7">
        <v>0.35</v>
      </c>
    </row>
    <row r="2835" spans="2:13" x14ac:dyDescent="0.2">
      <c r="B2835" s="2" t="s">
        <v>12</v>
      </c>
      <c r="C2835" s="2">
        <v>1185732</v>
      </c>
      <c r="D2835" s="3">
        <v>44298</v>
      </c>
      <c r="E2835" s="2" t="s">
        <v>31</v>
      </c>
      <c r="F2835" s="2" t="s">
        <v>99</v>
      </c>
      <c r="G2835" s="2" t="s">
        <v>100</v>
      </c>
      <c r="H2835" s="2" t="s">
        <v>16</v>
      </c>
      <c r="I2835" s="4">
        <v>0.4</v>
      </c>
      <c r="J2835" s="5">
        <v>1500</v>
      </c>
      <c r="K2835" s="6">
        <f t="shared" si="22"/>
        <v>600</v>
      </c>
      <c r="L2835" s="6">
        <f t="shared" si="23"/>
        <v>180</v>
      </c>
      <c r="M2835" s="7">
        <v>0.3</v>
      </c>
    </row>
    <row r="2836" spans="2:13" x14ac:dyDescent="0.2">
      <c r="B2836" s="2" t="s">
        <v>12</v>
      </c>
      <c r="C2836" s="2">
        <v>1185732</v>
      </c>
      <c r="D2836" s="3">
        <v>44298</v>
      </c>
      <c r="E2836" s="2" t="s">
        <v>31</v>
      </c>
      <c r="F2836" s="2" t="s">
        <v>99</v>
      </c>
      <c r="G2836" s="2" t="s">
        <v>100</v>
      </c>
      <c r="H2836" s="2" t="s">
        <v>17</v>
      </c>
      <c r="I2836" s="4">
        <v>0.30000000000000004</v>
      </c>
      <c r="J2836" s="5">
        <v>1500</v>
      </c>
      <c r="K2836" s="6">
        <f t="shared" si="22"/>
        <v>450.00000000000006</v>
      </c>
      <c r="L2836" s="6">
        <f t="shared" si="23"/>
        <v>135</v>
      </c>
      <c r="M2836" s="7">
        <v>0.3</v>
      </c>
    </row>
    <row r="2837" spans="2:13" x14ac:dyDescent="0.2">
      <c r="B2837" s="2" t="s">
        <v>12</v>
      </c>
      <c r="C2837" s="2">
        <v>1185732</v>
      </c>
      <c r="D2837" s="3">
        <v>44298</v>
      </c>
      <c r="E2837" s="2" t="s">
        <v>31</v>
      </c>
      <c r="F2837" s="2" t="s">
        <v>99</v>
      </c>
      <c r="G2837" s="2" t="s">
        <v>100</v>
      </c>
      <c r="H2837" s="2" t="s">
        <v>18</v>
      </c>
      <c r="I2837" s="4">
        <v>0.35</v>
      </c>
      <c r="J2837" s="5">
        <v>750</v>
      </c>
      <c r="K2837" s="6">
        <f t="shared" si="22"/>
        <v>262.5</v>
      </c>
      <c r="L2837" s="6">
        <f t="shared" si="23"/>
        <v>78.75</v>
      </c>
      <c r="M2837" s="7">
        <v>0.3</v>
      </c>
    </row>
    <row r="2838" spans="2:13" x14ac:dyDescent="0.2">
      <c r="B2838" s="2" t="s">
        <v>12</v>
      </c>
      <c r="C2838" s="2">
        <v>1185732</v>
      </c>
      <c r="D2838" s="3">
        <v>44298</v>
      </c>
      <c r="E2838" s="2" t="s">
        <v>31</v>
      </c>
      <c r="F2838" s="2" t="s">
        <v>99</v>
      </c>
      <c r="G2838" s="2" t="s">
        <v>100</v>
      </c>
      <c r="H2838" s="2" t="s">
        <v>19</v>
      </c>
      <c r="I2838" s="4">
        <v>0.6</v>
      </c>
      <c r="J2838" s="5">
        <v>1000</v>
      </c>
      <c r="K2838" s="6">
        <f t="shared" si="22"/>
        <v>600</v>
      </c>
      <c r="L2838" s="6">
        <f t="shared" si="23"/>
        <v>210</v>
      </c>
      <c r="M2838" s="7">
        <v>0.35</v>
      </c>
    </row>
    <row r="2839" spans="2:13" x14ac:dyDescent="0.2">
      <c r="B2839" s="2" t="s">
        <v>12</v>
      </c>
      <c r="C2839" s="2">
        <v>1185732</v>
      </c>
      <c r="D2839" s="3">
        <v>44298</v>
      </c>
      <c r="E2839" s="2" t="s">
        <v>31</v>
      </c>
      <c r="F2839" s="2" t="s">
        <v>99</v>
      </c>
      <c r="G2839" s="2" t="s">
        <v>100</v>
      </c>
      <c r="H2839" s="2" t="s">
        <v>20</v>
      </c>
      <c r="I2839" s="4">
        <v>0.5</v>
      </c>
      <c r="J2839" s="5">
        <v>2250</v>
      </c>
      <c r="K2839" s="6">
        <f t="shared" si="22"/>
        <v>1125</v>
      </c>
      <c r="L2839" s="6">
        <f t="shared" si="23"/>
        <v>450</v>
      </c>
      <c r="M2839" s="7">
        <v>0.4</v>
      </c>
    </row>
    <row r="2840" spans="2:13" x14ac:dyDescent="0.2">
      <c r="B2840" s="2" t="s">
        <v>12</v>
      </c>
      <c r="C2840" s="2">
        <v>1185732</v>
      </c>
      <c r="D2840" s="3">
        <v>44329</v>
      </c>
      <c r="E2840" s="2" t="s">
        <v>31</v>
      </c>
      <c r="F2840" s="2" t="s">
        <v>99</v>
      </c>
      <c r="G2840" s="2" t="s">
        <v>100</v>
      </c>
      <c r="H2840" s="2" t="s">
        <v>15</v>
      </c>
      <c r="I2840" s="4">
        <v>0.6</v>
      </c>
      <c r="J2840" s="5">
        <v>4950</v>
      </c>
      <c r="K2840" s="6">
        <f t="shared" si="22"/>
        <v>2970</v>
      </c>
      <c r="L2840" s="6">
        <f t="shared" si="23"/>
        <v>1039.5</v>
      </c>
      <c r="M2840" s="7">
        <v>0.35</v>
      </c>
    </row>
    <row r="2841" spans="2:13" x14ac:dyDescent="0.2">
      <c r="B2841" s="2" t="s">
        <v>12</v>
      </c>
      <c r="C2841" s="2">
        <v>1185732</v>
      </c>
      <c r="D2841" s="3">
        <v>44329</v>
      </c>
      <c r="E2841" s="2" t="s">
        <v>31</v>
      </c>
      <c r="F2841" s="2" t="s">
        <v>99</v>
      </c>
      <c r="G2841" s="2" t="s">
        <v>100</v>
      </c>
      <c r="H2841" s="2" t="s">
        <v>16</v>
      </c>
      <c r="I2841" s="4">
        <v>0.5</v>
      </c>
      <c r="J2841" s="5">
        <v>2000</v>
      </c>
      <c r="K2841" s="6">
        <f t="shared" si="22"/>
        <v>1000</v>
      </c>
      <c r="L2841" s="6">
        <f t="shared" si="23"/>
        <v>300</v>
      </c>
      <c r="M2841" s="7">
        <v>0.3</v>
      </c>
    </row>
    <row r="2842" spans="2:13" x14ac:dyDescent="0.2">
      <c r="B2842" s="2" t="s">
        <v>12</v>
      </c>
      <c r="C2842" s="2">
        <v>1185732</v>
      </c>
      <c r="D2842" s="3">
        <v>44329</v>
      </c>
      <c r="E2842" s="2" t="s">
        <v>31</v>
      </c>
      <c r="F2842" s="2" t="s">
        <v>99</v>
      </c>
      <c r="G2842" s="2" t="s">
        <v>100</v>
      </c>
      <c r="H2842" s="2" t="s">
        <v>17</v>
      </c>
      <c r="I2842" s="4">
        <v>0.45</v>
      </c>
      <c r="J2842" s="5">
        <v>1750</v>
      </c>
      <c r="K2842" s="6">
        <f t="shared" si="22"/>
        <v>787.5</v>
      </c>
      <c r="L2842" s="6">
        <f t="shared" si="23"/>
        <v>236.25</v>
      </c>
      <c r="M2842" s="7">
        <v>0.3</v>
      </c>
    </row>
    <row r="2843" spans="2:13" x14ac:dyDescent="0.2">
      <c r="B2843" s="2" t="s">
        <v>12</v>
      </c>
      <c r="C2843" s="2">
        <v>1185732</v>
      </c>
      <c r="D2843" s="3">
        <v>44329</v>
      </c>
      <c r="E2843" s="2" t="s">
        <v>31</v>
      </c>
      <c r="F2843" s="2" t="s">
        <v>99</v>
      </c>
      <c r="G2843" s="2" t="s">
        <v>100</v>
      </c>
      <c r="H2843" s="2" t="s">
        <v>18</v>
      </c>
      <c r="I2843" s="4">
        <v>0.45</v>
      </c>
      <c r="J2843" s="5">
        <v>1000</v>
      </c>
      <c r="K2843" s="6">
        <f t="shared" si="22"/>
        <v>450</v>
      </c>
      <c r="L2843" s="6">
        <f t="shared" si="23"/>
        <v>135</v>
      </c>
      <c r="M2843" s="7">
        <v>0.3</v>
      </c>
    </row>
    <row r="2844" spans="2:13" x14ac:dyDescent="0.2">
      <c r="B2844" s="2" t="s">
        <v>12</v>
      </c>
      <c r="C2844" s="2">
        <v>1185732</v>
      </c>
      <c r="D2844" s="3">
        <v>44329</v>
      </c>
      <c r="E2844" s="2" t="s">
        <v>31</v>
      </c>
      <c r="F2844" s="2" t="s">
        <v>99</v>
      </c>
      <c r="G2844" s="2" t="s">
        <v>100</v>
      </c>
      <c r="H2844" s="2" t="s">
        <v>19</v>
      </c>
      <c r="I2844" s="4">
        <v>0.54999999999999993</v>
      </c>
      <c r="J2844" s="5">
        <v>1250</v>
      </c>
      <c r="K2844" s="6">
        <f t="shared" si="22"/>
        <v>687.49999999999989</v>
      </c>
      <c r="L2844" s="6">
        <f t="shared" si="23"/>
        <v>240.62499999999994</v>
      </c>
      <c r="M2844" s="7">
        <v>0.35</v>
      </c>
    </row>
    <row r="2845" spans="2:13" x14ac:dyDescent="0.2">
      <c r="B2845" s="2" t="s">
        <v>12</v>
      </c>
      <c r="C2845" s="2">
        <v>1185732</v>
      </c>
      <c r="D2845" s="3">
        <v>44329</v>
      </c>
      <c r="E2845" s="2" t="s">
        <v>31</v>
      </c>
      <c r="F2845" s="2" t="s">
        <v>99</v>
      </c>
      <c r="G2845" s="2" t="s">
        <v>100</v>
      </c>
      <c r="H2845" s="2" t="s">
        <v>20</v>
      </c>
      <c r="I2845" s="4">
        <v>0.6</v>
      </c>
      <c r="J2845" s="5">
        <v>2500</v>
      </c>
      <c r="K2845" s="6">
        <f t="shared" si="22"/>
        <v>1500</v>
      </c>
      <c r="L2845" s="6">
        <f t="shared" si="23"/>
        <v>600</v>
      </c>
      <c r="M2845" s="7">
        <v>0.4</v>
      </c>
    </row>
    <row r="2846" spans="2:13" x14ac:dyDescent="0.2">
      <c r="B2846" s="2" t="s">
        <v>12</v>
      </c>
      <c r="C2846" s="2">
        <v>1185732</v>
      </c>
      <c r="D2846" s="3">
        <v>44359</v>
      </c>
      <c r="E2846" s="2" t="s">
        <v>31</v>
      </c>
      <c r="F2846" s="2" t="s">
        <v>99</v>
      </c>
      <c r="G2846" s="2" t="s">
        <v>100</v>
      </c>
      <c r="H2846" s="2" t="s">
        <v>15</v>
      </c>
      <c r="I2846" s="4">
        <v>0.45</v>
      </c>
      <c r="J2846" s="5">
        <v>5000</v>
      </c>
      <c r="K2846" s="6">
        <f t="shared" si="22"/>
        <v>2250</v>
      </c>
      <c r="L2846" s="6">
        <f t="shared" si="23"/>
        <v>787.5</v>
      </c>
      <c r="M2846" s="7">
        <v>0.35</v>
      </c>
    </row>
    <row r="2847" spans="2:13" x14ac:dyDescent="0.2">
      <c r="B2847" s="2" t="s">
        <v>12</v>
      </c>
      <c r="C2847" s="2">
        <v>1185732</v>
      </c>
      <c r="D2847" s="3">
        <v>44359</v>
      </c>
      <c r="E2847" s="2" t="s">
        <v>31</v>
      </c>
      <c r="F2847" s="2" t="s">
        <v>99</v>
      </c>
      <c r="G2847" s="2" t="s">
        <v>100</v>
      </c>
      <c r="H2847" s="2" t="s">
        <v>16</v>
      </c>
      <c r="I2847" s="4">
        <v>0.40000000000000008</v>
      </c>
      <c r="J2847" s="5">
        <v>2500</v>
      </c>
      <c r="K2847" s="6">
        <f t="shared" si="22"/>
        <v>1000.0000000000002</v>
      </c>
      <c r="L2847" s="6">
        <f t="shared" si="23"/>
        <v>300.00000000000006</v>
      </c>
      <c r="M2847" s="7">
        <v>0.3</v>
      </c>
    </row>
    <row r="2848" spans="2:13" x14ac:dyDescent="0.2">
      <c r="B2848" s="2" t="s">
        <v>12</v>
      </c>
      <c r="C2848" s="2">
        <v>1185732</v>
      </c>
      <c r="D2848" s="3">
        <v>44359</v>
      </c>
      <c r="E2848" s="2" t="s">
        <v>31</v>
      </c>
      <c r="F2848" s="2" t="s">
        <v>99</v>
      </c>
      <c r="G2848" s="2" t="s">
        <v>100</v>
      </c>
      <c r="H2848" s="2" t="s">
        <v>17</v>
      </c>
      <c r="I2848" s="4">
        <v>0.35000000000000003</v>
      </c>
      <c r="J2848" s="5">
        <v>2000</v>
      </c>
      <c r="K2848" s="6">
        <f t="shared" si="22"/>
        <v>700.00000000000011</v>
      </c>
      <c r="L2848" s="6">
        <f t="shared" si="23"/>
        <v>210.00000000000003</v>
      </c>
      <c r="M2848" s="7">
        <v>0.3</v>
      </c>
    </row>
    <row r="2849" spans="2:13" x14ac:dyDescent="0.2">
      <c r="B2849" s="2" t="s">
        <v>12</v>
      </c>
      <c r="C2849" s="2">
        <v>1185732</v>
      </c>
      <c r="D2849" s="3">
        <v>44359</v>
      </c>
      <c r="E2849" s="2" t="s">
        <v>31</v>
      </c>
      <c r="F2849" s="2" t="s">
        <v>99</v>
      </c>
      <c r="G2849" s="2" t="s">
        <v>100</v>
      </c>
      <c r="H2849" s="2" t="s">
        <v>18</v>
      </c>
      <c r="I2849" s="4">
        <v>0.35000000000000003</v>
      </c>
      <c r="J2849" s="5">
        <v>1750</v>
      </c>
      <c r="K2849" s="6">
        <f t="shared" si="22"/>
        <v>612.50000000000011</v>
      </c>
      <c r="L2849" s="6">
        <f t="shared" si="23"/>
        <v>183.75000000000003</v>
      </c>
      <c r="M2849" s="7">
        <v>0.3</v>
      </c>
    </row>
    <row r="2850" spans="2:13" x14ac:dyDescent="0.2">
      <c r="B2850" s="2" t="s">
        <v>12</v>
      </c>
      <c r="C2850" s="2">
        <v>1185732</v>
      </c>
      <c r="D2850" s="3">
        <v>44359</v>
      </c>
      <c r="E2850" s="2" t="s">
        <v>31</v>
      </c>
      <c r="F2850" s="2" t="s">
        <v>99</v>
      </c>
      <c r="G2850" s="2" t="s">
        <v>100</v>
      </c>
      <c r="H2850" s="2" t="s">
        <v>19</v>
      </c>
      <c r="I2850" s="4">
        <v>0.45</v>
      </c>
      <c r="J2850" s="5">
        <v>1750</v>
      </c>
      <c r="K2850" s="6">
        <f t="shared" si="22"/>
        <v>787.5</v>
      </c>
      <c r="L2850" s="6">
        <f t="shared" si="23"/>
        <v>275.625</v>
      </c>
      <c r="M2850" s="7">
        <v>0.35</v>
      </c>
    </row>
    <row r="2851" spans="2:13" x14ac:dyDescent="0.2">
      <c r="B2851" s="2" t="s">
        <v>12</v>
      </c>
      <c r="C2851" s="2">
        <v>1185732</v>
      </c>
      <c r="D2851" s="3">
        <v>44359</v>
      </c>
      <c r="E2851" s="2" t="s">
        <v>31</v>
      </c>
      <c r="F2851" s="2" t="s">
        <v>99</v>
      </c>
      <c r="G2851" s="2" t="s">
        <v>100</v>
      </c>
      <c r="H2851" s="2" t="s">
        <v>20</v>
      </c>
      <c r="I2851" s="4">
        <v>0.55000000000000004</v>
      </c>
      <c r="J2851" s="5">
        <v>3250</v>
      </c>
      <c r="K2851" s="6">
        <f t="shared" si="22"/>
        <v>1787.5000000000002</v>
      </c>
      <c r="L2851" s="6">
        <f t="shared" si="23"/>
        <v>715.00000000000011</v>
      </c>
      <c r="M2851" s="7">
        <v>0.4</v>
      </c>
    </row>
    <row r="2852" spans="2:13" x14ac:dyDescent="0.2">
      <c r="B2852" s="2" t="s">
        <v>12</v>
      </c>
      <c r="C2852" s="2">
        <v>1185732</v>
      </c>
      <c r="D2852" s="3">
        <v>44388</v>
      </c>
      <c r="E2852" s="2" t="s">
        <v>31</v>
      </c>
      <c r="F2852" s="2" t="s">
        <v>99</v>
      </c>
      <c r="G2852" s="2" t="s">
        <v>100</v>
      </c>
      <c r="H2852" s="2" t="s">
        <v>15</v>
      </c>
      <c r="I2852" s="4">
        <v>0.5</v>
      </c>
      <c r="J2852" s="5">
        <v>5500</v>
      </c>
      <c r="K2852" s="6">
        <f t="shared" si="22"/>
        <v>2750</v>
      </c>
      <c r="L2852" s="6">
        <f t="shared" si="23"/>
        <v>962.49999999999989</v>
      </c>
      <c r="M2852" s="7">
        <v>0.35</v>
      </c>
    </row>
    <row r="2853" spans="2:13" x14ac:dyDescent="0.2">
      <c r="B2853" s="2" t="s">
        <v>12</v>
      </c>
      <c r="C2853" s="2">
        <v>1185732</v>
      </c>
      <c r="D2853" s="3">
        <v>44388</v>
      </c>
      <c r="E2853" s="2" t="s">
        <v>31</v>
      </c>
      <c r="F2853" s="2" t="s">
        <v>99</v>
      </c>
      <c r="G2853" s="2" t="s">
        <v>100</v>
      </c>
      <c r="H2853" s="2" t="s">
        <v>16</v>
      </c>
      <c r="I2853" s="4">
        <v>0.45000000000000007</v>
      </c>
      <c r="J2853" s="5">
        <v>3000</v>
      </c>
      <c r="K2853" s="6">
        <f t="shared" si="22"/>
        <v>1350.0000000000002</v>
      </c>
      <c r="L2853" s="6">
        <f t="shared" si="23"/>
        <v>405.00000000000006</v>
      </c>
      <c r="M2853" s="7">
        <v>0.3</v>
      </c>
    </row>
    <row r="2854" spans="2:13" x14ac:dyDescent="0.2">
      <c r="B2854" s="2" t="s">
        <v>12</v>
      </c>
      <c r="C2854" s="2">
        <v>1185732</v>
      </c>
      <c r="D2854" s="3">
        <v>44388</v>
      </c>
      <c r="E2854" s="2" t="s">
        <v>31</v>
      </c>
      <c r="F2854" s="2" t="s">
        <v>99</v>
      </c>
      <c r="G2854" s="2" t="s">
        <v>100</v>
      </c>
      <c r="H2854" s="2" t="s">
        <v>17</v>
      </c>
      <c r="I2854" s="4">
        <v>0.4</v>
      </c>
      <c r="J2854" s="5">
        <v>2250</v>
      </c>
      <c r="K2854" s="6">
        <f t="shared" si="22"/>
        <v>900</v>
      </c>
      <c r="L2854" s="6">
        <f t="shared" si="23"/>
        <v>270</v>
      </c>
      <c r="M2854" s="7">
        <v>0.3</v>
      </c>
    </row>
    <row r="2855" spans="2:13" x14ac:dyDescent="0.2">
      <c r="B2855" s="2" t="s">
        <v>12</v>
      </c>
      <c r="C2855" s="2">
        <v>1185732</v>
      </c>
      <c r="D2855" s="3">
        <v>44388</v>
      </c>
      <c r="E2855" s="2" t="s">
        <v>31</v>
      </c>
      <c r="F2855" s="2" t="s">
        <v>99</v>
      </c>
      <c r="G2855" s="2" t="s">
        <v>100</v>
      </c>
      <c r="H2855" s="2" t="s">
        <v>18</v>
      </c>
      <c r="I2855" s="4">
        <v>0.4</v>
      </c>
      <c r="J2855" s="5">
        <v>1750</v>
      </c>
      <c r="K2855" s="6">
        <f t="shared" si="22"/>
        <v>700</v>
      </c>
      <c r="L2855" s="6">
        <f t="shared" si="23"/>
        <v>210</v>
      </c>
      <c r="M2855" s="7">
        <v>0.3</v>
      </c>
    </row>
    <row r="2856" spans="2:13" x14ac:dyDescent="0.2">
      <c r="B2856" s="2" t="s">
        <v>12</v>
      </c>
      <c r="C2856" s="2">
        <v>1185732</v>
      </c>
      <c r="D2856" s="3">
        <v>44388</v>
      </c>
      <c r="E2856" s="2" t="s">
        <v>31</v>
      </c>
      <c r="F2856" s="2" t="s">
        <v>99</v>
      </c>
      <c r="G2856" s="2" t="s">
        <v>100</v>
      </c>
      <c r="H2856" s="2" t="s">
        <v>19</v>
      </c>
      <c r="I2856" s="4">
        <v>0.5</v>
      </c>
      <c r="J2856" s="5">
        <v>2000</v>
      </c>
      <c r="K2856" s="6">
        <f t="shared" si="22"/>
        <v>1000</v>
      </c>
      <c r="L2856" s="6">
        <f t="shared" si="23"/>
        <v>350</v>
      </c>
      <c r="M2856" s="7">
        <v>0.35</v>
      </c>
    </row>
    <row r="2857" spans="2:13" x14ac:dyDescent="0.2">
      <c r="B2857" s="2" t="s">
        <v>12</v>
      </c>
      <c r="C2857" s="2">
        <v>1185732</v>
      </c>
      <c r="D2857" s="3">
        <v>44388</v>
      </c>
      <c r="E2857" s="2" t="s">
        <v>31</v>
      </c>
      <c r="F2857" s="2" t="s">
        <v>99</v>
      </c>
      <c r="G2857" s="2" t="s">
        <v>100</v>
      </c>
      <c r="H2857" s="2" t="s">
        <v>20</v>
      </c>
      <c r="I2857" s="4">
        <v>0.55000000000000004</v>
      </c>
      <c r="J2857" s="5">
        <v>3750</v>
      </c>
      <c r="K2857" s="6">
        <f t="shared" si="22"/>
        <v>2062.5</v>
      </c>
      <c r="L2857" s="6">
        <f t="shared" si="23"/>
        <v>825</v>
      </c>
      <c r="M2857" s="7">
        <v>0.4</v>
      </c>
    </row>
    <row r="2858" spans="2:13" x14ac:dyDescent="0.2">
      <c r="B2858" s="2" t="s">
        <v>12</v>
      </c>
      <c r="C2858" s="2">
        <v>1185732</v>
      </c>
      <c r="D2858" s="3">
        <v>44420</v>
      </c>
      <c r="E2858" s="2" t="s">
        <v>31</v>
      </c>
      <c r="F2858" s="2" t="s">
        <v>99</v>
      </c>
      <c r="G2858" s="2" t="s">
        <v>100</v>
      </c>
      <c r="H2858" s="2" t="s">
        <v>15</v>
      </c>
      <c r="I2858" s="4">
        <v>0.5</v>
      </c>
      <c r="J2858" s="5">
        <v>5250</v>
      </c>
      <c r="K2858" s="6">
        <f t="shared" si="22"/>
        <v>2625</v>
      </c>
      <c r="L2858" s="6">
        <f t="shared" si="23"/>
        <v>918.74999999999989</v>
      </c>
      <c r="M2858" s="7">
        <v>0.35</v>
      </c>
    </row>
    <row r="2859" spans="2:13" x14ac:dyDescent="0.2">
      <c r="B2859" s="2" t="s">
        <v>12</v>
      </c>
      <c r="C2859" s="2">
        <v>1185732</v>
      </c>
      <c r="D2859" s="3">
        <v>44420</v>
      </c>
      <c r="E2859" s="2" t="s">
        <v>31</v>
      </c>
      <c r="F2859" s="2" t="s">
        <v>99</v>
      </c>
      <c r="G2859" s="2" t="s">
        <v>100</v>
      </c>
      <c r="H2859" s="2" t="s">
        <v>16</v>
      </c>
      <c r="I2859" s="4">
        <v>0.45000000000000007</v>
      </c>
      <c r="J2859" s="5">
        <v>3000</v>
      </c>
      <c r="K2859" s="6">
        <f t="shared" si="22"/>
        <v>1350.0000000000002</v>
      </c>
      <c r="L2859" s="6">
        <f t="shared" si="23"/>
        <v>405.00000000000006</v>
      </c>
      <c r="M2859" s="7">
        <v>0.3</v>
      </c>
    </row>
    <row r="2860" spans="2:13" x14ac:dyDescent="0.2">
      <c r="B2860" s="2" t="s">
        <v>12</v>
      </c>
      <c r="C2860" s="2">
        <v>1185732</v>
      </c>
      <c r="D2860" s="3">
        <v>44420</v>
      </c>
      <c r="E2860" s="2" t="s">
        <v>31</v>
      </c>
      <c r="F2860" s="2" t="s">
        <v>99</v>
      </c>
      <c r="G2860" s="2" t="s">
        <v>100</v>
      </c>
      <c r="H2860" s="2" t="s">
        <v>17</v>
      </c>
      <c r="I2860" s="4">
        <v>0.4</v>
      </c>
      <c r="J2860" s="5">
        <v>2250</v>
      </c>
      <c r="K2860" s="6">
        <f t="shared" si="22"/>
        <v>900</v>
      </c>
      <c r="L2860" s="6">
        <f t="shared" si="23"/>
        <v>270</v>
      </c>
      <c r="M2860" s="7">
        <v>0.3</v>
      </c>
    </row>
    <row r="2861" spans="2:13" x14ac:dyDescent="0.2">
      <c r="B2861" s="2" t="s">
        <v>12</v>
      </c>
      <c r="C2861" s="2">
        <v>1185732</v>
      </c>
      <c r="D2861" s="3">
        <v>44420</v>
      </c>
      <c r="E2861" s="2" t="s">
        <v>31</v>
      </c>
      <c r="F2861" s="2" t="s">
        <v>99</v>
      </c>
      <c r="G2861" s="2" t="s">
        <v>100</v>
      </c>
      <c r="H2861" s="2" t="s">
        <v>18</v>
      </c>
      <c r="I2861" s="4">
        <v>0.4</v>
      </c>
      <c r="J2861" s="5">
        <v>2000</v>
      </c>
      <c r="K2861" s="6">
        <f t="shared" si="22"/>
        <v>800</v>
      </c>
      <c r="L2861" s="6">
        <f t="shared" si="23"/>
        <v>240</v>
      </c>
      <c r="M2861" s="7">
        <v>0.3</v>
      </c>
    </row>
    <row r="2862" spans="2:13" x14ac:dyDescent="0.2">
      <c r="B2862" s="2" t="s">
        <v>12</v>
      </c>
      <c r="C2862" s="2">
        <v>1185732</v>
      </c>
      <c r="D2862" s="3">
        <v>44420</v>
      </c>
      <c r="E2862" s="2" t="s">
        <v>31</v>
      </c>
      <c r="F2862" s="2" t="s">
        <v>99</v>
      </c>
      <c r="G2862" s="2" t="s">
        <v>100</v>
      </c>
      <c r="H2862" s="2" t="s">
        <v>19</v>
      </c>
      <c r="I2862" s="4">
        <v>0.5</v>
      </c>
      <c r="J2862" s="5">
        <v>1750</v>
      </c>
      <c r="K2862" s="6">
        <f t="shared" si="22"/>
        <v>875</v>
      </c>
      <c r="L2862" s="6">
        <f t="shared" si="23"/>
        <v>306.25</v>
      </c>
      <c r="M2862" s="7">
        <v>0.35</v>
      </c>
    </row>
    <row r="2863" spans="2:13" x14ac:dyDescent="0.2">
      <c r="B2863" s="2" t="s">
        <v>12</v>
      </c>
      <c r="C2863" s="2">
        <v>1185732</v>
      </c>
      <c r="D2863" s="3">
        <v>44420</v>
      </c>
      <c r="E2863" s="2" t="s">
        <v>31</v>
      </c>
      <c r="F2863" s="2" t="s">
        <v>99</v>
      </c>
      <c r="G2863" s="2" t="s">
        <v>100</v>
      </c>
      <c r="H2863" s="2" t="s">
        <v>20</v>
      </c>
      <c r="I2863" s="4">
        <v>0.55000000000000004</v>
      </c>
      <c r="J2863" s="5">
        <v>3500</v>
      </c>
      <c r="K2863" s="6">
        <f t="shared" si="22"/>
        <v>1925.0000000000002</v>
      </c>
      <c r="L2863" s="6">
        <f t="shared" si="23"/>
        <v>770.00000000000011</v>
      </c>
      <c r="M2863" s="7">
        <v>0.4</v>
      </c>
    </row>
    <row r="2864" spans="2:13" x14ac:dyDescent="0.2">
      <c r="B2864" s="2" t="s">
        <v>12</v>
      </c>
      <c r="C2864" s="2">
        <v>1185732</v>
      </c>
      <c r="D2864" s="3">
        <v>44452</v>
      </c>
      <c r="E2864" s="2" t="s">
        <v>31</v>
      </c>
      <c r="F2864" s="2" t="s">
        <v>99</v>
      </c>
      <c r="G2864" s="2" t="s">
        <v>100</v>
      </c>
      <c r="H2864" s="2" t="s">
        <v>15</v>
      </c>
      <c r="I2864" s="4">
        <v>0.45</v>
      </c>
      <c r="J2864" s="5">
        <v>4750</v>
      </c>
      <c r="K2864" s="6">
        <f t="shared" si="22"/>
        <v>2137.5</v>
      </c>
      <c r="L2864" s="6">
        <f t="shared" si="23"/>
        <v>748.125</v>
      </c>
      <c r="M2864" s="7">
        <v>0.35</v>
      </c>
    </row>
    <row r="2865" spans="2:13" x14ac:dyDescent="0.2">
      <c r="B2865" s="2" t="s">
        <v>12</v>
      </c>
      <c r="C2865" s="2">
        <v>1185732</v>
      </c>
      <c r="D2865" s="3">
        <v>44452</v>
      </c>
      <c r="E2865" s="2" t="s">
        <v>31</v>
      </c>
      <c r="F2865" s="2" t="s">
        <v>99</v>
      </c>
      <c r="G2865" s="2" t="s">
        <v>100</v>
      </c>
      <c r="H2865" s="2" t="s">
        <v>16</v>
      </c>
      <c r="I2865" s="4">
        <v>0.40000000000000008</v>
      </c>
      <c r="J2865" s="5">
        <v>2750</v>
      </c>
      <c r="K2865" s="6">
        <f t="shared" si="22"/>
        <v>1100.0000000000002</v>
      </c>
      <c r="L2865" s="6">
        <f t="shared" si="23"/>
        <v>330.00000000000006</v>
      </c>
      <c r="M2865" s="7">
        <v>0.3</v>
      </c>
    </row>
    <row r="2866" spans="2:13" x14ac:dyDescent="0.2">
      <c r="B2866" s="2" t="s">
        <v>12</v>
      </c>
      <c r="C2866" s="2">
        <v>1185732</v>
      </c>
      <c r="D2866" s="3">
        <v>44452</v>
      </c>
      <c r="E2866" s="2" t="s">
        <v>31</v>
      </c>
      <c r="F2866" s="2" t="s">
        <v>99</v>
      </c>
      <c r="G2866" s="2" t="s">
        <v>100</v>
      </c>
      <c r="H2866" s="2" t="s">
        <v>17</v>
      </c>
      <c r="I2866" s="4">
        <v>0.35000000000000003</v>
      </c>
      <c r="J2866" s="5">
        <v>1750</v>
      </c>
      <c r="K2866" s="6">
        <f t="shared" si="22"/>
        <v>612.50000000000011</v>
      </c>
      <c r="L2866" s="6">
        <f t="shared" si="23"/>
        <v>183.75000000000003</v>
      </c>
      <c r="M2866" s="7">
        <v>0.3</v>
      </c>
    </row>
    <row r="2867" spans="2:13" x14ac:dyDescent="0.2">
      <c r="B2867" s="2" t="s">
        <v>12</v>
      </c>
      <c r="C2867" s="2">
        <v>1185732</v>
      </c>
      <c r="D2867" s="3">
        <v>44452</v>
      </c>
      <c r="E2867" s="2" t="s">
        <v>31</v>
      </c>
      <c r="F2867" s="2" t="s">
        <v>99</v>
      </c>
      <c r="G2867" s="2" t="s">
        <v>100</v>
      </c>
      <c r="H2867" s="2" t="s">
        <v>18</v>
      </c>
      <c r="I2867" s="4">
        <v>0.35000000000000003</v>
      </c>
      <c r="J2867" s="5">
        <v>1500</v>
      </c>
      <c r="K2867" s="6">
        <f t="shared" si="22"/>
        <v>525</v>
      </c>
      <c r="L2867" s="6">
        <f t="shared" si="23"/>
        <v>157.5</v>
      </c>
      <c r="M2867" s="7">
        <v>0.3</v>
      </c>
    </row>
    <row r="2868" spans="2:13" x14ac:dyDescent="0.2">
      <c r="B2868" s="2" t="s">
        <v>12</v>
      </c>
      <c r="C2868" s="2">
        <v>1185732</v>
      </c>
      <c r="D2868" s="3">
        <v>44452</v>
      </c>
      <c r="E2868" s="2" t="s">
        <v>31</v>
      </c>
      <c r="F2868" s="2" t="s">
        <v>99</v>
      </c>
      <c r="G2868" s="2" t="s">
        <v>100</v>
      </c>
      <c r="H2868" s="2" t="s">
        <v>19</v>
      </c>
      <c r="I2868" s="4">
        <v>0.45</v>
      </c>
      <c r="J2868" s="5">
        <v>1500</v>
      </c>
      <c r="K2868" s="6">
        <f t="shared" si="22"/>
        <v>675</v>
      </c>
      <c r="L2868" s="6">
        <f t="shared" si="23"/>
        <v>236.24999999999997</v>
      </c>
      <c r="M2868" s="7">
        <v>0.35</v>
      </c>
    </row>
    <row r="2869" spans="2:13" x14ac:dyDescent="0.2">
      <c r="B2869" s="2" t="s">
        <v>12</v>
      </c>
      <c r="C2869" s="2">
        <v>1185732</v>
      </c>
      <c r="D2869" s="3">
        <v>44452</v>
      </c>
      <c r="E2869" s="2" t="s">
        <v>31</v>
      </c>
      <c r="F2869" s="2" t="s">
        <v>99</v>
      </c>
      <c r="G2869" s="2" t="s">
        <v>100</v>
      </c>
      <c r="H2869" s="2" t="s">
        <v>20</v>
      </c>
      <c r="I2869" s="4">
        <v>0.5</v>
      </c>
      <c r="J2869" s="5">
        <v>2250</v>
      </c>
      <c r="K2869" s="6">
        <f t="shared" si="22"/>
        <v>1125</v>
      </c>
      <c r="L2869" s="6">
        <f t="shared" si="23"/>
        <v>450</v>
      </c>
      <c r="M2869" s="7">
        <v>0.4</v>
      </c>
    </row>
    <row r="2870" spans="2:13" x14ac:dyDescent="0.2">
      <c r="B2870" s="2" t="s">
        <v>12</v>
      </c>
      <c r="C2870" s="2">
        <v>1185732</v>
      </c>
      <c r="D2870" s="3">
        <v>44481</v>
      </c>
      <c r="E2870" s="2" t="s">
        <v>31</v>
      </c>
      <c r="F2870" s="2" t="s">
        <v>99</v>
      </c>
      <c r="G2870" s="2" t="s">
        <v>100</v>
      </c>
      <c r="H2870" s="2" t="s">
        <v>15</v>
      </c>
      <c r="I2870" s="4">
        <v>0.54999999999999993</v>
      </c>
      <c r="J2870" s="5">
        <v>4000</v>
      </c>
      <c r="K2870" s="6">
        <f t="shared" si="22"/>
        <v>2199.9999999999995</v>
      </c>
      <c r="L2870" s="6">
        <f t="shared" si="23"/>
        <v>769.99999999999977</v>
      </c>
      <c r="M2870" s="7">
        <v>0.35</v>
      </c>
    </row>
    <row r="2871" spans="2:13" x14ac:dyDescent="0.2">
      <c r="B2871" s="2" t="s">
        <v>12</v>
      </c>
      <c r="C2871" s="2">
        <v>1185732</v>
      </c>
      <c r="D2871" s="3">
        <v>44481</v>
      </c>
      <c r="E2871" s="2" t="s">
        <v>31</v>
      </c>
      <c r="F2871" s="2" t="s">
        <v>99</v>
      </c>
      <c r="G2871" s="2" t="s">
        <v>100</v>
      </c>
      <c r="H2871" s="2" t="s">
        <v>16</v>
      </c>
      <c r="I2871" s="4">
        <v>0.45</v>
      </c>
      <c r="J2871" s="5">
        <v>2500</v>
      </c>
      <c r="K2871" s="6">
        <f t="shared" si="22"/>
        <v>1125</v>
      </c>
      <c r="L2871" s="6">
        <f t="shared" si="23"/>
        <v>337.5</v>
      </c>
      <c r="M2871" s="7">
        <v>0.3</v>
      </c>
    </row>
    <row r="2872" spans="2:13" x14ac:dyDescent="0.2">
      <c r="B2872" s="2" t="s">
        <v>12</v>
      </c>
      <c r="C2872" s="2">
        <v>1185732</v>
      </c>
      <c r="D2872" s="3">
        <v>44481</v>
      </c>
      <c r="E2872" s="2" t="s">
        <v>31</v>
      </c>
      <c r="F2872" s="2" t="s">
        <v>99</v>
      </c>
      <c r="G2872" s="2" t="s">
        <v>100</v>
      </c>
      <c r="H2872" s="2" t="s">
        <v>17</v>
      </c>
      <c r="I2872" s="4">
        <v>0.45</v>
      </c>
      <c r="J2872" s="5">
        <v>1500</v>
      </c>
      <c r="K2872" s="6">
        <f t="shared" si="22"/>
        <v>675</v>
      </c>
      <c r="L2872" s="6">
        <f t="shared" si="23"/>
        <v>202.5</v>
      </c>
      <c r="M2872" s="7">
        <v>0.3</v>
      </c>
    </row>
    <row r="2873" spans="2:13" x14ac:dyDescent="0.2">
      <c r="B2873" s="2" t="s">
        <v>12</v>
      </c>
      <c r="C2873" s="2">
        <v>1185732</v>
      </c>
      <c r="D2873" s="3">
        <v>44481</v>
      </c>
      <c r="E2873" s="2" t="s">
        <v>31</v>
      </c>
      <c r="F2873" s="2" t="s">
        <v>99</v>
      </c>
      <c r="G2873" s="2" t="s">
        <v>100</v>
      </c>
      <c r="H2873" s="2" t="s">
        <v>18</v>
      </c>
      <c r="I2873" s="4">
        <v>0.45</v>
      </c>
      <c r="J2873" s="5">
        <v>1250</v>
      </c>
      <c r="K2873" s="6">
        <f t="shared" si="22"/>
        <v>562.5</v>
      </c>
      <c r="L2873" s="6">
        <f t="shared" si="23"/>
        <v>168.75</v>
      </c>
      <c r="M2873" s="7">
        <v>0.3</v>
      </c>
    </row>
    <row r="2874" spans="2:13" x14ac:dyDescent="0.2">
      <c r="B2874" s="2" t="s">
        <v>12</v>
      </c>
      <c r="C2874" s="2">
        <v>1185732</v>
      </c>
      <c r="D2874" s="3">
        <v>44481</v>
      </c>
      <c r="E2874" s="2" t="s">
        <v>31</v>
      </c>
      <c r="F2874" s="2" t="s">
        <v>99</v>
      </c>
      <c r="G2874" s="2" t="s">
        <v>100</v>
      </c>
      <c r="H2874" s="2" t="s">
        <v>19</v>
      </c>
      <c r="I2874" s="4">
        <v>0.54999999999999993</v>
      </c>
      <c r="J2874" s="5">
        <v>1250</v>
      </c>
      <c r="K2874" s="6">
        <f t="shared" si="22"/>
        <v>687.49999999999989</v>
      </c>
      <c r="L2874" s="6">
        <f t="shared" si="23"/>
        <v>240.62499999999994</v>
      </c>
      <c r="M2874" s="7">
        <v>0.35</v>
      </c>
    </row>
    <row r="2875" spans="2:13" x14ac:dyDescent="0.2">
      <c r="B2875" s="2" t="s">
        <v>12</v>
      </c>
      <c r="C2875" s="2">
        <v>1185732</v>
      </c>
      <c r="D2875" s="3">
        <v>44481</v>
      </c>
      <c r="E2875" s="2" t="s">
        <v>31</v>
      </c>
      <c r="F2875" s="2" t="s">
        <v>99</v>
      </c>
      <c r="G2875" s="2" t="s">
        <v>100</v>
      </c>
      <c r="H2875" s="2" t="s">
        <v>20</v>
      </c>
      <c r="I2875" s="4">
        <v>0.59999999999999987</v>
      </c>
      <c r="J2875" s="5">
        <v>2500</v>
      </c>
      <c r="K2875" s="6">
        <f t="shared" si="22"/>
        <v>1499.9999999999998</v>
      </c>
      <c r="L2875" s="6">
        <f t="shared" si="23"/>
        <v>599.99999999999989</v>
      </c>
      <c r="M2875" s="7">
        <v>0.4</v>
      </c>
    </row>
    <row r="2876" spans="2:13" x14ac:dyDescent="0.2">
      <c r="B2876" s="2" t="s">
        <v>12</v>
      </c>
      <c r="C2876" s="2">
        <v>1185732</v>
      </c>
      <c r="D2876" s="3">
        <v>44512</v>
      </c>
      <c r="E2876" s="2" t="s">
        <v>31</v>
      </c>
      <c r="F2876" s="2" t="s">
        <v>99</v>
      </c>
      <c r="G2876" s="2" t="s">
        <v>100</v>
      </c>
      <c r="H2876" s="2" t="s">
        <v>15</v>
      </c>
      <c r="I2876" s="4">
        <v>0.54999999999999993</v>
      </c>
      <c r="J2876" s="5">
        <v>4000</v>
      </c>
      <c r="K2876" s="6">
        <f t="shared" si="22"/>
        <v>2199.9999999999995</v>
      </c>
      <c r="L2876" s="6">
        <f t="shared" si="23"/>
        <v>769.99999999999977</v>
      </c>
      <c r="M2876" s="7">
        <v>0.35</v>
      </c>
    </row>
    <row r="2877" spans="2:13" x14ac:dyDescent="0.2">
      <c r="B2877" s="2" t="s">
        <v>12</v>
      </c>
      <c r="C2877" s="2">
        <v>1185732</v>
      </c>
      <c r="D2877" s="3">
        <v>44512</v>
      </c>
      <c r="E2877" s="2" t="s">
        <v>31</v>
      </c>
      <c r="F2877" s="2" t="s">
        <v>99</v>
      </c>
      <c r="G2877" s="2" t="s">
        <v>100</v>
      </c>
      <c r="H2877" s="2" t="s">
        <v>16</v>
      </c>
      <c r="I2877" s="4">
        <v>0.45</v>
      </c>
      <c r="J2877" s="5">
        <v>2500</v>
      </c>
      <c r="K2877" s="6">
        <f t="shared" si="22"/>
        <v>1125</v>
      </c>
      <c r="L2877" s="6">
        <f t="shared" si="23"/>
        <v>337.5</v>
      </c>
      <c r="M2877" s="7">
        <v>0.3</v>
      </c>
    </row>
    <row r="2878" spans="2:13" x14ac:dyDescent="0.2">
      <c r="B2878" s="2" t="s">
        <v>12</v>
      </c>
      <c r="C2878" s="2">
        <v>1185732</v>
      </c>
      <c r="D2878" s="3">
        <v>44512</v>
      </c>
      <c r="E2878" s="2" t="s">
        <v>31</v>
      </c>
      <c r="F2878" s="2" t="s">
        <v>99</v>
      </c>
      <c r="G2878" s="2" t="s">
        <v>100</v>
      </c>
      <c r="H2878" s="2" t="s">
        <v>17</v>
      </c>
      <c r="I2878" s="4">
        <v>0.45</v>
      </c>
      <c r="J2878" s="5">
        <v>1950</v>
      </c>
      <c r="K2878" s="6">
        <f t="shared" si="22"/>
        <v>877.5</v>
      </c>
      <c r="L2878" s="6">
        <f t="shared" si="23"/>
        <v>263.25</v>
      </c>
      <c r="M2878" s="7">
        <v>0.3</v>
      </c>
    </row>
    <row r="2879" spans="2:13" x14ac:dyDescent="0.2">
      <c r="B2879" s="2" t="s">
        <v>12</v>
      </c>
      <c r="C2879" s="2">
        <v>1185732</v>
      </c>
      <c r="D2879" s="3">
        <v>44512</v>
      </c>
      <c r="E2879" s="2" t="s">
        <v>31</v>
      </c>
      <c r="F2879" s="2" t="s">
        <v>99</v>
      </c>
      <c r="G2879" s="2" t="s">
        <v>100</v>
      </c>
      <c r="H2879" s="2" t="s">
        <v>18</v>
      </c>
      <c r="I2879" s="4">
        <v>0.45</v>
      </c>
      <c r="J2879" s="5">
        <v>1750</v>
      </c>
      <c r="K2879" s="6">
        <f t="shared" si="22"/>
        <v>787.5</v>
      </c>
      <c r="L2879" s="6">
        <f t="shared" si="23"/>
        <v>236.25</v>
      </c>
      <c r="M2879" s="7">
        <v>0.3</v>
      </c>
    </row>
    <row r="2880" spans="2:13" x14ac:dyDescent="0.2">
      <c r="B2880" s="2" t="s">
        <v>12</v>
      </c>
      <c r="C2880" s="2">
        <v>1185732</v>
      </c>
      <c r="D2880" s="3">
        <v>44512</v>
      </c>
      <c r="E2880" s="2" t="s">
        <v>31</v>
      </c>
      <c r="F2880" s="2" t="s">
        <v>99</v>
      </c>
      <c r="G2880" s="2" t="s">
        <v>100</v>
      </c>
      <c r="H2880" s="2" t="s">
        <v>19</v>
      </c>
      <c r="I2880" s="4">
        <v>0.6</v>
      </c>
      <c r="J2880" s="5">
        <v>1500</v>
      </c>
      <c r="K2880" s="6">
        <f t="shared" si="22"/>
        <v>900</v>
      </c>
      <c r="L2880" s="6">
        <f t="shared" si="23"/>
        <v>315</v>
      </c>
      <c r="M2880" s="7">
        <v>0.35</v>
      </c>
    </row>
    <row r="2881" spans="2:13" x14ac:dyDescent="0.2">
      <c r="B2881" s="2" t="s">
        <v>12</v>
      </c>
      <c r="C2881" s="2">
        <v>1185732</v>
      </c>
      <c r="D2881" s="3">
        <v>44512</v>
      </c>
      <c r="E2881" s="2" t="s">
        <v>31</v>
      </c>
      <c r="F2881" s="2" t="s">
        <v>99</v>
      </c>
      <c r="G2881" s="2" t="s">
        <v>100</v>
      </c>
      <c r="H2881" s="2" t="s">
        <v>20</v>
      </c>
      <c r="I2881" s="4">
        <v>0.64999999999999991</v>
      </c>
      <c r="J2881" s="5">
        <v>2500</v>
      </c>
      <c r="K2881" s="6">
        <f t="shared" si="22"/>
        <v>1624.9999999999998</v>
      </c>
      <c r="L2881" s="6">
        <f t="shared" si="23"/>
        <v>650</v>
      </c>
      <c r="M2881" s="7">
        <v>0.4</v>
      </c>
    </row>
    <row r="2882" spans="2:13" x14ac:dyDescent="0.2">
      <c r="B2882" s="2" t="s">
        <v>12</v>
      </c>
      <c r="C2882" s="2">
        <v>1185732</v>
      </c>
      <c r="D2882" s="3">
        <v>44541</v>
      </c>
      <c r="E2882" s="2" t="s">
        <v>31</v>
      </c>
      <c r="F2882" s="2" t="s">
        <v>99</v>
      </c>
      <c r="G2882" s="2" t="s">
        <v>100</v>
      </c>
      <c r="H2882" s="2" t="s">
        <v>15</v>
      </c>
      <c r="I2882" s="4">
        <v>0.6</v>
      </c>
      <c r="J2882" s="5">
        <v>5000</v>
      </c>
      <c r="K2882" s="6">
        <f t="shared" si="22"/>
        <v>3000</v>
      </c>
      <c r="L2882" s="6">
        <f t="shared" si="23"/>
        <v>1050</v>
      </c>
      <c r="M2882" s="7">
        <v>0.35</v>
      </c>
    </row>
    <row r="2883" spans="2:13" x14ac:dyDescent="0.2">
      <c r="B2883" s="2" t="s">
        <v>12</v>
      </c>
      <c r="C2883" s="2">
        <v>1185732</v>
      </c>
      <c r="D2883" s="3">
        <v>44541</v>
      </c>
      <c r="E2883" s="2" t="s">
        <v>31</v>
      </c>
      <c r="F2883" s="2" t="s">
        <v>99</v>
      </c>
      <c r="G2883" s="2" t="s">
        <v>100</v>
      </c>
      <c r="H2883" s="2" t="s">
        <v>16</v>
      </c>
      <c r="I2883" s="4">
        <v>0.5</v>
      </c>
      <c r="J2883" s="5">
        <v>3000</v>
      </c>
      <c r="K2883" s="6">
        <f t="shared" si="22"/>
        <v>1500</v>
      </c>
      <c r="L2883" s="6">
        <f t="shared" si="23"/>
        <v>450</v>
      </c>
      <c r="M2883" s="7">
        <v>0.3</v>
      </c>
    </row>
    <row r="2884" spans="2:13" x14ac:dyDescent="0.2">
      <c r="B2884" s="2" t="s">
        <v>12</v>
      </c>
      <c r="C2884" s="2">
        <v>1185732</v>
      </c>
      <c r="D2884" s="3">
        <v>44541</v>
      </c>
      <c r="E2884" s="2" t="s">
        <v>31</v>
      </c>
      <c r="F2884" s="2" t="s">
        <v>99</v>
      </c>
      <c r="G2884" s="2" t="s">
        <v>100</v>
      </c>
      <c r="H2884" s="2" t="s">
        <v>17</v>
      </c>
      <c r="I2884" s="4">
        <v>0.5</v>
      </c>
      <c r="J2884" s="5">
        <v>2500</v>
      </c>
      <c r="K2884" s="6">
        <f t="shared" si="22"/>
        <v>1250</v>
      </c>
      <c r="L2884" s="6">
        <f t="shared" si="23"/>
        <v>375</v>
      </c>
      <c r="M2884" s="7">
        <v>0.3</v>
      </c>
    </row>
    <row r="2885" spans="2:13" x14ac:dyDescent="0.2">
      <c r="B2885" s="2" t="s">
        <v>12</v>
      </c>
      <c r="C2885" s="2">
        <v>1185732</v>
      </c>
      <c r="D2885" s="3">
        <v>44541</v>
      </c>
      <c r="E2885" s="2" t="s">
        <v>31</v>
      </c>
      <c r="F2885" s="2" t="s">
        <v>99</v>
      </c>
      <c r="G2885" s="2" t="s">
        <v>100</v>
      </c>
      <c r="H2885" s="2" t="s">
        <v>18</v>
      </c>
      <c r="I2885" s="4">
        <v>0.5</v>
      </c>
      <c r="J2885" s="5">
        <v>2000</v>
      </c>
      <c r="K2885" s="6">
        <f t="shared" si="22"/>
        <v>1000</v>
      </c>
      <c r="L2885" s="6">
        <f t="shared" si="23"/>
        <v>300</v>
      </c>
      <c r="M2885" s="7">
        <v>0.3</v>
      </c>
    </row>
    <row r="2886" spans="2:13" x14ac:dyDescent="0.2">
      <c r="B2886" s="2" t="s">
        <v>12</v>
      </c>
      <c r="C2886" s="2">
        <v>1185732</v>
      </c>
      <c r="D2886" s="3">
        <v>44541</v>
      </c>
      <c r="E2886" s="2" t="s">
        <v>31</v>
      </c>
      <c r="F2886" s="2" t="s">
        <v>99</v>
      </c>
      <c r="G2886" s="2" t="s">
        <v>100</v>
      </c>
      <c r="H2886" s="2" t="s">
        <v>19</v>
      </c>
      <c r="I2886" s="4">
        <v>0.6</v>
      </c>
      <c r="J2886" s="5">
        <v>2000</v>
      </c>
      <c r="K2886" s="6">
        <f t="shared" si="22"/>
        <v>1200</v>
      </c>
      <c r="L2886" s="6">
        <f t="shared" si="23"/>
        <v>420</v>
      </c>
      <c r="M2886" s="7">
        <v>0.35</v>
      </c>
    </row>
    <row r="2887" spans="2:13" x14ac:dyDescent="0.2">
      <c r="B2887" s="2" t="s">
        <v>12</v>
      </c>
      <c r="C2887" s="2">
        <v>1185732</v>
      </c>
      <c r="D2887" s="3">
        <v>44541</v>
      </c>
      <c r="E2887" s="2" t="s">
        <v>31</v>
      </c>
      <c r="F2887" s="2" t="s">
        <v>99</v>
      </c>
      <c r="G2887" s="2" t="s">
        <v>100</v>
      </c>
      <c r="H2887" s="2" t="s">
        <v>20</v>
      </c>
      <c r="I2887" s="4">
        <v>0.64999999999999991</v>
      </c>
      <c r="J2887" s="5">
        <v>3000</v>
      </c>
      <c r="K2887" s="6">
        <f t="shared" si="22"/>
        <v>1949.9999999999998</v>
      </c>
      <c r="L2887" s="6">
        <f t="shared" si="23"/>
        <v>780</v>
      </c>
      <c r="M2887" s="7">
        <v>0.4</v>
      </c>
    </row>
    <row r="2888" spans="2:13" x14ac:dyDescent="0.2">
      <c r="B2888" s="2" t="s">
        <v>12</v>
      </c>
      <c r="C2888" s="2">
        <v>1185732</v>
      </c>
      <c r="D2888" s="3">
        <v>44205</v>
      </c>
      <c r="E2888" s="2" t="s">
        <v>31</v>
      </c>
      <c r="F2888" s="2" t="s">
        <v>101</v>
      </c>
      <c r="G2888" s="2" t="s">
        <v>102</v>
      </c>
      <c r="H2888" s="2" t="s">
        <v>15</v>
      </c>
      <c r="I2888" s="4">
        <v>0.35000000000000003</v>
      </c>
      <c r="J2888" s="5">
        <v>4750</v>
      </c>
      <c r="K2888" s="6">
        <f t="shared" si="22"/>
        <v>1662.5000000000002</v>
      </c>
      <c r="L2888" s="6">
        <f t="shared" si="23"/>
        <v>581.875</v>
      </c>
      <c r="M2888" s="7">
        <v>0.35</v>
      </c>
    </row>
    <row r="2889" spans="2:13" x14ac:dyDescent="0.2">
      <c r="B2889" s="2" t="s">
        <v>12</v>
      </c>
      <c r="C2889" s="2">
        <v>1185732</v>
      </c>
      <c r="D2889" s="3">
        <v>44205</v>
      </c>
      <c r="E2889" s="2" t="s">
        <v>31</v>
      </c>
      <c r="F2889" s="2" t="s">
        <v>101</v>
      </c>
      <c r="G2889" s="2" t="s">
        <v>102</v>
      </c>
      <c r="H2889" s="2" t="s">
        <v>16</v>
      </c>
      <c r="I2889" s="4">
        <v>0.35000000000000003</v>
      </c>
      <c r="J2889" s="5">
        <v>2750</v>
      </c>
      <c r="K2889" s="6">
        <f t="shared" si="22"/>
        <v>962.50000000000011</v>
      </c>
      <c r="L2889" s="6">
        <f t="shared" si="23"/>
        <v>288.75</v>
      </c>
      <c r="M2889" s="7">
        <v>0.3</v>
      </c>
    </row>
    <row r="2890" spans="2:13" x14ac:dyDescent="0.2">
      <c r="B2890" s="2" t="s">
        <v>12</v>
      </c>
      <c r="C2890" s="2">
        <v>1185732</v>
      </c>
      <c r="D2890" s="3">
        <v>44205</v>
      </c>
      <c r="E2890" s="2" t="s">
        <v>31</v>
      </c>
      <c r="F2890" s="2" t="s">
        <v>101</v>
      </c>
      <c r="G2890" s="2" t="s">
        <v>102</v>
      </c>
      <c r="H2890" s="2" t="s">
        <v>17</v>
      </c>
      <c r="I2890" s="4">
        <v>0.25000000000000006</v>
      </c>
      <c r="J2890" s="5">
        <v>2750</v>
      </c>
      <c r="K2890" s="6">
        <f t="shared" si="22"/>
        <v>687.50000000000011</v>
      </c>
      <c r="L2890" s="6">
        <f t="shared" si="23"/>
        <v>206.25000000000003</v>
      </c>
      <c r="M2890" s="7">
        <v>0.3</v>
      </c>
    </row>
    <row r="2891" spans="2:13" x14ac:dyDescent="0.2">
      <c r="B2891" s="2" t="s">
        <v>12</v>
      </c>
      <c r="C2891" s="2">
        <v>1185732</v>
      </c>
      <c r="D2891" s="3">
        <v>44205</v>
      </c>
      <c r="E2891" s="2" t="s">
        <v>31</v>
      </c>
      <c r="F2891" s="2" t="s">
        <v>101</v>
      </c>
      <c r="G2891" s="2" t="s">
        <v>102</v>
      </c>
      <c r="H2891" s="2" t="s">
        <v>18</v>
      </c>
      <c r="I2891" s="4">
        <v>0.30000000000000004</v>
      </c>
      <c r="J2891" s="5">
        <v>1250</v>
      </c>
      <c r="K2891" s="6">
        <f t="shared" si="22"/>
        <v>375.00000000000006</v>
      </c>
      <c r="L2891" s="6">
        <f t="shared" si="23"/>
        <v>112.50000000000001</v>
      </c>
      <c r="M2891" s="7">
        <v>0.3</v>
      </c>
    </row>
    <row r="2892" spans="2:13" x14ac:dyDescent="0.2">
      <c r="B2892" s="2" t="s">
        <v>12</v>
      </c>
      <c r="C2892" s="2">
        <v>1185732</v>
      </c>
      <c r="D2892" s="3">
        <v>44205</v>
      </c>
      <c r="E2892" s="2" t="s">
        <v>31</v>
      </c>
      <c r="F2892" s="2" t="s">
        <v>101</v>
      </c>
      <c r="G2892" s="2" t="s">
        <v>102</v>
      </c>
      <c r="H2892" s="2" t="s">
        <v>19</v>
      </c>
      <c r="I2892" s="4">
        <v>0.44999999999999996</v>
      </c>
      <c r="J2892" s="5">
        <v>1750</v>
      </c>
      <c r="K2892" s="6">
        <f t="shared" si="22"/>
        <v>787.49999999999989</v>
      </c>
      <c r="L2892" s="6">
        <f t="shared" si="23"/>
        <v>275.62499999999994</v>
      </c>
      <c r="M2892" s="7">
        <v>0.35</v>
      </c>
    </row>
    <row r="2893" spans="2:13" x14ac:dyDescent="0.2">
      <c r="B2893" s="2" t="s">
        <v>12</v>
      </c>
      <c r="C2893" s="2">
        <v>1185732</v>
      </c>
      <c r="D2893" s="3">
        <v>44205</v>
      </c>
      <c r="E2893" s="2" t="s">
        <v>31</v>
      </c>
      <c r="F2893" s="2" t="s">
        <v>101</v>
      </c>
      <c r="G2893" s="2" t="s">
        <v>102</v>
      </c>
      <c r="H2893" s="2" t="s">
        <v>20</v>
      </c>
      <c r="I2893" s="4">
        <v>0.35000000000000003</v>
      </c>
      <c r="J2893" s="5">
        <v>2750</v>
      </c>
      <c r="K2893" s="6">
        <f t="shared" si="22"/>
        <v>962.50000000000011</v>
      </c>
      <c r="L2893" s="6">
        <f t="shared" si="23"/>
        <v>385.00000000000006</v>
      </c>
      <c r="M2893" s="7">
        <v>0.4</v>
      </c>
    </row>
    <row r="2894" spans="2:13" x14ac:dyDescent="0.2">
      <c r="B2894" s="2" t="s">
        <v>12</v>
      </c>
      <c r="C2894" s="2">
        <v>1185732</v>
      </c>
      <c r="D2894" s="3">
        <v>44236</v>
      </c>
      <c r="E2894" s="2" t="s">
        <v>31</v>
      </c>
      <c r="F2894" s="2" t="s">
        <v>101</v>
      </c>
      <c r="G2894" s="2" t="s">
        <v>102</v>
      </c>
      <c r="H2894" s="2" t="s">
        <v>15</v>
      </c>
      <c r="I2894" s="4">
        <v>0.35000000000000003</v>
      </c>
      <c r="J2894" s="5">
        <v>5250</v>
      </c>
      <c r="K2894" s="6">
        <f t="shared" si="22"/>
        <v>1837.5000000000002</v>
      </c>
      <c r="L2894" s="6">
        <f t="shared" si="23"/>
        <v>643.125</v>
      </c>
      <c r="M2894" s="7">
        <v>0.35</v>
      </c>
    </row>
    <row r="2895" spans="2:13" x14ac:dyDescent="0.2">
      <c r="B2895" s="2" t="s">
        <v>12</v>
      </c>
      <c r="C2895" s="2">
        <v>1185732</v>
      </c>
      <c r="D2895" s="3">
        <v>44236</v>
      </c>
      <c r="E2895" s="2" t="s">
        <v>31</v>
      </c>
      <c r="F2895" s="2" t="s">
        <v>101</v>
      </c>
      <c r="G2895" s="2" t="s">
        <v>102</v>
      </c>
      <c r="H2895" s="2" t="s">
        <v>16</v>
      </c>
      <c r="I2895" s="4">
        <v>0.35000000000000003</v>
      </c>
      <c r="J2895" s="5">
        <v>1750</v>
      </c>
      <c r="K2895" s="6">
        <f t="shared" si="22"/>
        <v>612.50000000000011</v>
      </c>
      <c r="L2895" s="6">
        <f t="shared" si="23"/>
        <v>183.75000000000003</v>
      </c>
      <c r="M2895" s="7">
        <v>0.3</v>
      </c>
    </row>
    <row r="2896" spans="2:13" x14ac:dyDescent="0.2">
      <c r="B2896" s="2" t="s">
        <v>12</v>
      </c>
      <c r="C2896" s="2">
        <v>1185732</v>
      </c>
      <c r="D2896" s="3">
        <v>44236</v>
      </c>
      <c r="E2896" s="2" t="s">
        <v>31</v>
      </c>
      <c r="F2896" s="2" t="s">
        <v>101</v>
      </c>
      <c r="G2896" s="2" t="s">
        <v>102</v>
      </c>
      <c r="H2896" s="2" t="s">
        <v>17</v>
      </c>
      <c r="I2896" s="4">
        <v>0.25000000000000006</v>
      </c>
      <c r="J2896" s="5">
        <v>2250</v>
      </c>
      <c r="K2896" s="6">
        <f t="shared" si="22"/>
        <v>562.50000000000011</v>
      </c>
      <c r="L2896" s="6">
        <f t="shared" si="23"/>
        <v>168.75000000000003</v>
      </c>
      <c r="M2896" s="7">
        <v>0.3</v>
      </c>
    </row>
    <row r="2897" spans="2:13" x14ac:dyDescent="0.2">
      <c r="B2897" s="2" t="s">
        <v>12</v>
      </c>
      <c r="C2897" s="2">
        <v>1185732</v>
      </c>
      <c r="D2897" s="3">
        <v>44236</v>
      </c>
      <c r="E2897" s="2" t="s">
        <v>31</v>
      </c>
      <c r="F2897" s="2" t="s">
        <v>101</v>
      </c>
      <c r="G2897" s="2" t="s">
        <v>102</v>
      </c>
      <c r="H2897" s="2" t="s">
        <v>18</v>
      </c>
      <c r="I2897" s="4">
        <v>0.30000000000000004</v>
      </c>
      <c r="J2897" s="5">
        <v>1000</v>
      </c>
      <c r="K2897" s="6">
        <f t="shared" si="22"/>
        <v>300.00000000000006</v>
      </c>
      <c r="L2897" s="6">
        <f t="shared" si="23"/>
        <v>90.000000000000014</v>
      </c>
      <c r="M2897" s="7">
        <v>0.3</v>
      </c>
    </row>
    <row r="2898" spans="2:13" x14ac:dyDescent="0.2">
      <c r="B2898" s="2" t="s">
        <v>12</v>
      </c>
      <c r="C2898" s="2">
        <v>1185732</v>
      </c>
      <c r="D2898" s="3">
        <v>44236</v>
      </c>
      <c r="E2898" s="2" t="s">
        <v>31</v>
      </c>
      <c r="F2898" s="2" t="s">
        <v>101</v>
      </c>
      <c r="G2898" s="2" t="s">
        <v>102</v>
      </c>
      <c r="H2898" s="2" t="s">
        <v>19</v>
      </c>
      <c r="I2898" s="4">
        <v>0.44999999999999996</v>
      </c>
      <c r="J2898" s="5">
        <v>1750</v>
      </c>
      <c r="K2898" s="6">
        <f t="shared" si="22"/>
        <v>787.49999999999989</v>
      </c>
      <c r="L2898" s="6">
        <f t="shared" si="23"/>
        <v>275.62499999999994</v>
      </c>
      <c r="M2898" s="7">
        <v>0.35</v>
      </c>
    </row>
    <row r="2899" spans="2:13" x14ac:dyDescent="0.2">
      <c r="B2899" s="2" t="s">
        <v>12</v>
      </c>
      <c r="C2899" s="2">
        <v>1185732</v>
      </c>
      <c r="D2899" s="3">
        <v>44236</v>
      </c>
      <c r="E2899" s="2" t="s">
        <v>31</v>
      </c>
      <c r="F2899" s="2" t="s">
        <v>101</v>
      </c>
      <c r="G2899" s="2" t="s">
        <v>102</v>
      </c>
      <c r="H2899" s="2" t="s">
        <v>20</v>
      </c>
      <c r="I2899" s="4">
        <v>0.24999999999999997</v>
      </c>
      <c r="J2899" s="5">
        <v>2750</v>
      </c>
      <c r="K2899" s="6">
        <f t="shared" si="22"/>
        <v>687.49999999999989</v>
      </c>
      <c r="L2899" s="6">
        <f t="shared" si="23"/>
        <v>274.99999999999994</v>
      </c>
      <c r="M2899" s="7">
        <v>0.4</v>
      </c>
    </row>
    <row r="2900" spans="2:13" x14ac:dyDescent="0.2">
      <c r="B2900" s="2" t="s">
        <v>12</v>
      </c>
      <c r="C2900" s="2">
        <v>1185732</v>
      </c>
      <c r="D2900" s="3">
        <v>44263</v>
      </c>
      <c r="E2900" s="2" t="s">
        <v>31</v>
      </c>
      <c r="F2900" s="2" t="s">
        <v>101</v>
      </c>
      <c r="G2900" s="2" t="s">
        <v>102</v>
      </c>
      <c r="H2900" s="2" t="s">
        <v>15</v>
      </c>
      <c r="I2900" s="4">
        <v>0.30000000000000004</v>
      </c>
      <c r="J2900" s="5">
        <v>4950</v>
      </c>
      <c r="K2900" s="6">
        <f t="shared" si="22"/>
        <v>1485.0000000000002</v>
      </c>
      <c r="L2900" s="6">
        <f t="shared" si="23"/>
        <v>519.75</v>
      </c>
      <c r="M2900" s="7">
        <v>0.35</v>
      </c>
    </row>
    <row r="2901" spans="2:13" x14ac:dyDescent="0.2">
      <c r="B2901" s="2" t="s">
        <v>12</v>
      </c>
      <c r="C2901" s="2">
        <v>1185732</v>
      </c>
      <c r="D2901" s="3">
        <v>44263</v>
      </c>
      <c r="E2901" s="2" t="s">
        <v>31</v>
      </c>
      <c r="F2901" s="2" t="s">
        <v>101</v>
      </c>
      <c r="G2901" s="2" t="s">
        <v>102</v>
      </c>
      <c r="H2901" s="2" t="s">
        <v>16</v>
      </c>
      <c r="I2901" s="4">
        <v>0.30000000000000004</v>
      </c>
      <c r="J2901" s="5">
        <v>2000</v>
      </c>
      <c r="K2901" s="6">
        <f t="shared" si="22"/>
        <v>600.00000000000011</v>
      </c>
      <c r="L2901" s="6">
        <f t="shared" si="23"/>
        <v>180.00000000000003</v>
      </c>
      <c r="M2901" s="7">
        <v>0.3</v>
      </c>
    </row>
    <row r="2902" spans="2:13" x14ac:dyDescent="0.2">
      <c r="B2902" s="2" t="s">
        <v>12</v>
      </c>
      <c r="C2902" s="2">
        <v>1185732</v>
      </c>
      <c r="D2902" s="3">
        <v>44263</v>
      </c>
      <c r="E2902" s="2" t="s">
        <v>31</v>
      </c>
      <c r="F2902" s="2" t="s">
        <v>101</v>
      </c>
      <c r="G2902" s="2" t="s">
        <v>102</v>
      </c>
      <c r="H2902" s="2" t="s">
        <v>17</v>
      </c>
      <c r="I2902" s="4">
        <v>0.20000000000000004</v>
      </c>
      <c r="J2902" s="5">
        <v>2250</v>
      </c>
      <c r="K2902" s="6">
        <f t="shared" si="22"/>
        <v>450.00000000000011</v>
      </c>
      <c r="L2902" s="6">
        <f t="shared" si="23"/>
        <v>135.00000000000003</v>
      </c>
      <c r="M2902" s="7">
        <v>0.3</v>
      </c>
    </row>
    <row r="2903" spans="2:13" x14ac:dyDescent="0.2">
      <c r="B2903" s="2" t="s">
        <v>12</v>
      </c>
      <c r="C2903" s="2">
        <v>1185732</v>
      </c>
      <c r="D2903" s="3">
        <v>44263</v>
      </c>
      <c r="E2903" s="2" t="s">
        <v>31</v>
      </c>
      <c r="F2903" s="2" t="s">
        <v>101</v>
      </c>
      <c r="G2903" s="2" t="s">
        <v>102</v>
      </c>
      <c r="H2903" s="2" t="s">
        <v>18</v>
      </c>
      <c r="I2903" s="4">
        <v>0.24999999999999997</v>
      </c>
      <c r="J2903" s="5">
        <v>750</v>
      </c>
      <c r="K2903" s="6">
        <f t="shared" si="22"/>
        <v>187.49999999999997</v>
      </c>
      <c r="L2903" s="6">
        <f t="shared" si="23"/>
        <v>56.249999999999993</v>
      </c>
      <c r="M2903" s="7">
        <v>0.3</v>
      </c>
    </row>
    <row r="2904" spans="2:13" x14ac:dyDescent="0.2">
      <c r="B2904" s="2" t="s">
        <v>12</v>
      </c>
      <c r="C2904" s="2">
        <v>1185732</v>
      </c>
      <c r="D2904" s="3">
        <v>44263</v>
      </c>
      <c r="E2904" s="2" t="s">
        <v>31</v>
      </c>
      <c r="F2904" s="2" t="s">
        <v>101</v>
      </c>
      <c r="G2904" s="2" t="s">
        <v>102</v>
      </c>
      <c r="H2904" s="2" t="s">
        <v>19</v>
      </c>
      <c r="I2904" s="4">
        <v>0.4</v>
      </c>
      <c r="J2904" s="5">
        <v>1250</v>
      </c>
      <c r="K2904" s="6">
        <f t="shared" si="22"/>
        <v>500</v>
      </c>
      <c r="L2904" s="6">
        <f t="shared" si="23"/>
        <v>175</v>
      </c>
      <c r="M2904" s="7">
        <v>0.35</v>
      </c>
    </row>
    <row r="2905" spans="2:13" x14ac:dyDescent="0.2">
      <c r="B2905" s="2" t="s">
        <v>12</v>
      </c>
      <c r="C2905" s="2">
        <v>1185732</v>
      </c>
      <c r="D2905" s="3">
        <v>44263</v>
      </c>
      <c r="E2905" s="2" t="s">
        <v>31</v>
      </c>
      <c r="F2905" s="2" t="s">
        <v>101</v>
      </c>
      <c r="G2905" s="2" t="s">
        <v>102</v>
      </c>
      <c r="H2905" s="2" t="s">
        <v>20</v>
      </c>
      <c r="I2905" s="4">
        <v>0.30000000000000004</v>
      </c>
      <c r="J2905" s="5">
        <v>2250</v>
      </c>
      <c r="K2905" s="6">
        <f t="shared" si="22"/>
        <v>675.00000000000011</v>
      </c>
      <c r="L2905" s="6">
        <f t="shared" si="23"/>
        <v>270.00000000000006</v>
      </c>
      <c r="M2905" s="7">
        <v>0.4</v>
      </c>
    </row>
    <row r="2906" spans="2:13" x14ac:dyDescent="0.2">
      <c r="B2906" s="2" t="s">
        <v>12</v>
      </c>
      <c r="C2906" s="2">
        <v>1185732</v>
      </c>
      <c r="D2906" s="3">
        <v>44295</v>
      </c>
      <c r="E2906" s="2" t="s">
        <v>31</v>
      </c>
      <c r="F2906" s="2" t="s">
        <v>101</v>
      </c>
      <c r="G2906" s="2" t="s">
        <v>102</v>
      </c>
      <c r="H2906" s="2" t="s">
        <v>15</v>
      </c>
      <c r="I2906" s="4">
        <v>0.30000000000000004</v>
      </c>
      <c r="J2906" s="5">
        <v>4500</v>
      </c>
      <c r="K2906" s="6">
        <f t="shared" si="22"/>
        <v>1350.0000000000002</v>
      </c>
      <c r="L2906" s="6">
        <f t="shared" si="23"/>
        <v>472.50000000000006</v>
      </c>
      <c r="M2906" s="7">
        <v>0.35</v>
      </c>
    </row>
    <row r="2907" spans="2:13" x14ac:dyDescent="0.2">
      <c r="B2907" s="2" t="s">
        <v>12</v>
      </c>
      <c r="C2907" s="2">
        <v>1185732</v>
      </c>
      <c r="D2907" s="3">
        <v>44295</v>
      </c>
      <c r="E2907" s="2" t="s">
        <v>31</v>
      </c>
      <c r="F2907" s="2" t="s">
        <v>101</v>
      </c>
      <c r="G2907" s="2" t="s">
        <v>102</v>
      </c>
      <c r="H2907" s="2" t="s">
        <v>16</v>
      </c>
      <c r="I2907" s="4">
        <v>0.30000000000000004</v>
      </c>
      <c r="J2907" s="5">
        <v>1500</v>
      </c>
      <c r="K2907" s="6">
        <f t="shared" si="22"/>
        <v>450.00000000000006</v>
      </c>
      <c r="L2907" s="6">
        <f t="shared" si="23"/>
        <v>135</v>
      </c>
      <c r="M2907" s="7">
        <v>0.3</v>
      </c>
    </row>
    <row r="2908" spans="2:13" x14ac:dyDescent="0.2">
      <c r="B2908" s="2" t="s">
        <v>12</v>
      </c>
      <c r="C2908" s="2">
        <v>1185732</v>
      </c>
      <c r="D2908" s="3">
        <v>44295</v>
      </c>
      <c r="E2908" s="2" t="s">
        <v>31</v>
      </c>
      <c r="F2908" s="2" t="s">
        <v>101</v>
      </c>
      <c r="G2908" s="2" t="s">
        <v>102</v>
      </c>
      <c r="H2908" s="2" t="s">
        <v>17</v>
      </c>
      <c r="I2908" s="4">
        <v>0.20000000000000004</v>
      </c>
      <c r="J2908" s="5">
        <v>1500</v>
      </c>
      <c r="K2908" s="6">
        <f t="shared" si="22"/>
        <v>300.00000000000006</v>
      </c>
      <c r="L2908" s="6">
        <f t="shared" si="23"/>
        <v>90.000000000000014</v>
      </c>
      <c r="M2908" s="7">
        <v>0.3</v>
      </c>
    </row>
    <row r="2909" spans="2:13" x14ac:dyDescent="0.2">
      <c r="B2909" s="2" t="s">
        <v>12</v>
      </c>
      <c r="C2909" s="2">
        <v>1185732</v>
      </c>
      <c r="D2909" s="3">
        <v>44295</v>
      </c>
      <c r="E2909" s="2" t="s">
        <v>31</v>
      </c>
      <c r="F2909" s="2" t="s">
        <v>101</v>
      </c>
      <c r="G2909" s="2" t="s">
        <v>102</v>
      </c>
      <c r="H2909" s="2" t="s">
        <v>18</v>
      </c>
      <c r="I2909" s="4">
        <v>0.24999999999999997</v>
      </c>
      <c r="J2909" s="5">
        <v>750</v>
      </c>
      <c r="K2909" s="6">
        <f t="shared" si="22"/>
        <v>187.49999999999997</v>
      </c>
      <c r="L2909" s="6">
        <f t="shared" si="23"/>
        <v>56.249999999999993</v>
      </c>
      <c r="M2909" s="7">
        <v>0.3</v>
      </c>
    </row>
    <row r="2910" spans="2:13" x14ac:dyDescent="0.2">
      <c r="B2910" s="2" t="s">
        <v>12</v>
      </c>
      <c r="C2910" s="2">
        <v>1185732</v>
      </c>
      <c r="D2910" s="3">
        <v>44295</v>
      </c>
      <c r="E2910" s="2" t="s">
        <v>31</v>
      </c>
      <c r="F2910" s="2" t="s">
        <v>101</v>
      </c>
      <c r="G2910" s="2" t="s">
        <v>102</v>
      </c>
      <c r="H2910" s="2" t="s">
        <v>19</v>
      </c>
      <c r="I2910" s="4">
        <v>0.6</v>
      </c>
      <c r="J2910" s="5">
        <v>1000</v>
      </c>
      <c r="K2910" s="6">
        <f t="shared" si="22"/>
        <v>600</v>
      </c>
      <c r="L2910" s="6">
        <f t="shared" si="23"/>
        <v>210</v>
      </c>
      <c r="M2910" s="7">
        <v>0.35</v>
      </c>
    </row>
    <row r="2911" spans="2:13" x14ac:dyDescent="0.2">
      <c r="B2911" s="2" t="s">
        <v>12</v>
      </c>
      <c r="C2911" s="2">
        <v>1185732</v>
      </c>
      <c r="D2911" s="3">
        <v>44295</v>
      </c>
      <c r="E2911" s="2" t="s">
        <v>31</v>
      </c>
      <c r="F2911" s="2" t="s">
        <v>101</v>
      </c>
      <c r="G2911" s="2" t="s">
        <v>102</v>
      </c>
      <c r="H2911" s="2" t="s">
        <v>20</v>
      </c>
      <c r="I2911" s="4">
        <v>0.5</v>
      </c>
      <c r="J2911" s="5">
        <v>2250</v>
      </c>
      <c r="K2911" s="6">
        <f t="shared" si="22"/>
        <v>1125</v>
      </c>
      <c r="L2911" s="6">
        <f t="shared" si="23"/>
        <v>450</v>
      </c>
      <c r="M2911" s="7">
        <v>0.4</v>
      </c>
    </row>
    <row r="2912" spans="2:13" x14ac:dyDescent="0.2">
      <c r="B2912" s="2" t="s">
        <v>12</v>
      </c>
      <c r="C2912" s="2">
        <v>1185732</v>
      </c>
      <c r="D2912" s="3">
        <v>44326</v>
      </c>
      <c r="E2912" s="2" t="s">
        <v>31</v>
      </c>
      <c r="F2912" s="2" t="s">
        <v>101</v>
      </c>
      <c r="G2912" s="2" t="s">
        <v>102</v>
      </c>
      <c r="H2912" s="2" t="s">
        <v>15</v>
      </c>
      <c r="I2912" s="4">
        <v>0.6</v>
      </c>
      <c r="J2912" s="5">
        <v>4950</v>
      </c>
      <c r="K2912" s="6">
        <f t="shared" si="22"/>
        <v>2970</v>
      </c>
      <c r="L2912" s="6">
        <f t="shared" si="23"/>
        <v>1039.5</v>
      </c>
      <c r="M2912" s="7">
        <v>0.35</v>
      </c>
    </row>
    <row r="2913" spans="2:13" x14ac:dyDescent="0.2">
      <c r="B2913" s="2" t="s">
        <v>12</v>
      </c>
      <c r="C2913" s="2">
        <v>1185732</v>
      </c>
      <c r="D2913" s="3">
        <v>44326</v>
      </c>
      <c r="E2913" s="2" t="s">
        <v>31</v>
      </c>
      <c r="F2913" s="2" t="s">
        <v>101</v>
      </c>
      <c r="G2913" s="2" t="s">
        <v>102</v>
      </c>
      <c r="H2913" s="2" t="s">
        <v>16</v>
      </c>
      <c r="I2913" s="4">
        <v>0.45</v>
      </c>
      <c r="J2913" s="5">
        <v>2000</v>
      </c>
      <c r="K2913" s="6">
        <f t="shared" si="22"/>
        <v>900</v>
      </c>
      <c r="L2913" s="6">
        <f t="shared" si="23"/>
        <v>270</v>
      </c>
      <c r="M2913" s="7">
        <v>0.3</v>
      </c>
    </row>
    <row r="2914" spans="2:13" x14ac:dyDescent="0.2">
      <c r="B2914" s="2" t="s">
        <v>12</v>
      </c>
      <c r="C2914" s="2">
        <v>1185732</v>
      </c>
      <c r="D2914" s="3">
        <v>44326</v>
      </c>
      <c r="E2914" s="2" t="s">
        <v>31</v>
      </c>
      <c r="F2914" s="2" t="s">
        <v>101</v>
      </c>
      <c r="G2914" s="2" t="s">
        <v>102</v>
      </c>
      <c r="H2914" s="2" t="s">
        <v>17</v>
      </c>
      <c r="I2914" s="4">
        <v>0.4</v>
      </c>
      <c r="J2914" s="5">
        <v>1750</v>
      </c>
      <c r="K2914" s="6">
        <f t="shared" si="22"/>
        <v>700</v>
      </c>
      <c r="L2914" s="6">
        <f t="shared" si="23"/>
        <v>210</v>
      </c>
      <c r="M2914" s="7">
        <v>0.3</v>
      </c>
    </row>
    <row r="2915" spans="2:13" x14ac:dyDescent="0.2">
      <c r="B2915" s="2" t="s">
        <v>12</v>
      </c>
      <c r="C2915" s="2">
        <v>1185732</v>
      </c>
      <c r="D2915" s="3">
        <v>44326</v>
      </c>
      <c r="E2915" s="2" t="s">
        <v>31</v>
      </c>
      <c r="F2915" s="2" t="s">
        <v>101</v>
      </c>
      <c r="G2915" s="2" t="s">
        <v>102</v>
      </c>
      <c r="H2915" s="2" t="s">
        <v>18</v>
      </c>
      <c r="I2915" s="4">
        <v>0.4</v>
      </c>
      <c r="J2915" s="5">
        <v>1000</v>
      </c>
      <c r="K2915" s="6">
        <f t="shared" si="22"/>
        <v>400</v>
      </c>
      <c r="L2915" s="6">
        <f t="shared" si="23"/>
        <v>120</v>
      </c>
      <c r="M2915" s="7">
        <v>0.3</v>
      </c>
    </row>
    <row r="2916" spans="2:13" x14ac:dyDescent="0.2">
      <c r="B2916" s="2" t="s">
        <v>12</v>
      </c>
      <c r="C2916" s="2">
        <v>1185732</v>
      </c>
      <c r="D2916" s="3">
        <v>44326</v>
      </c>
      <c r="E2916" s="2" t="s">
        <v>31</v>
      </c>
      <c r="F2916" s="2" t="s">
        <v>101</v>
      </c>
      <c r="G2916" s="2" t="s">
        <v>102</v>
      </c>
      <c r="H2916" s="2" t="s">
        <v>19</v>
      </c>
      <c r="I2916" s="4">
        <v>0.49999999999999994</v>
      </c>
      <c r="J2916" s="5">
        <v>1250</v>
      </c>
      <c r="K2916" s="6">
        <f t="shared" si="22"/>
        <v>624.99999999999989</v>
      </c>
      <c r="L2916" s="6">
        <f t="shared" si="23"/>
        <v>218.74999999999994</v>
      </c>
      <c r="M2916" s="7">
        <v>0.35</v>
      </c>
    </row>
    <row r="2917" spans="2:13" x14ac:dyDescent="0.2">
      <c r="B2917" s="2" t="s">
        <v>12</v>
      </c>
      <c r="C2917" s="2">
        <v>1185732</v>
      </c>
      <c r="D2917" s="3">
        <v>44326</v>
      </c>
      <c r="E2917" s="2" t="s">
        <v>31</v>
      </c>
      <c r="F2917" s="2" t="s">
        <v>101</v>
      </c>
      <c r="G2917" s="2" t="s">
        <v>102</v>
      </c>
      <c r="H2917" s="2" t="s">
        <v>20</v>
      </c>
      <c r="I2917" s="4">
        <v>0.54999999999999993</v>
      </c>
      <c r="J2917" s="5">
        <v>2500</v>
      </c>
      <c r="K2917" s="6">
        <f t="shared" si="22"/>
        <v>1374.9999999999998</v>
      </c>
      <c r="L2917" s="6">
        <f t="shared" si="23"/>
        <v>549.99999999999989</v>
      </c>
      <c r="M2917" s="7">
        <v>0.4</v>
      </c>
    </row>
    <row r="2918" spans="2:13" x14ac:dyDescent="0.2">
      <c r="B2918" s="2" t="s">
        <v>12</v>
      </c>
      <c r="C2918" s="2">
        <v>1185732</v>
      </c>
      <c r="D2918" s="3">
        <v>44356</v>
      </c>
      <c r="E2918" s="2" t="s">
        <v>31</v>
      </c>
      <c r="F2918" s="2" t="s">
        <v>101</v>
      </c>
      <c r="G2918" s="2" t="s">
        <v>102</v>
      </c>
      <c r="H2918" s="2" t="s">
        <v>15</v>
      </c>
      <c r="I2918" s="4">
        <v>0.4</v>
      </c>
      <c r="J2918" s="5">
        <v>5000</v>
      </c>
      <c r="K2918" s="6">
        <f t="shared" si="22"/>
        <v>2000</v>
      </c>
      <c r="L2918" s="6">
        <f t="shared" si="23"/>
        <v>700</v>
      </c>
      <c r="M2918" s="7">
        <v>0.35</v>
      </c>
    </row>
    <row r="2919" spans="2:13" x14ac:dyDescent="0.2">
      <c r="B2919" s="2" t="s">
        <v>12</v>
      </c>
      <c r="C2919" s="2">
        <v>1185732</v>
      </c>
      <c r="D2919" s="3">
        <v>44356</v>
      </c>
      <c r="E2919" s="2" t="s">
        <v>31</v>
      </c>
      <c r="F2919" s="2" t="s">
        <v>101</v>
      </c>
      <c r="G2919" s="2" t="s">
        <v>102</v>
      </c>
      <c r="H2919" s="2" t="s">
        <v>16</v>
      </c>
      <c r="I2919" s="4">
        <v>0.35000000000000009</v>
      </c>
      <c r="J2919" s="5">
        <v>2500</v>
      </c>
      <c r="K2919" s="6">
        <f t="shared" si="22"/>
        <v>875.00000000000023</v>
      </c>
      <c r="L2919" s="6">
        <f t="shared" si="23"/>
        <v>262.50000000000006</v>
      </c>
      <c r="M2919" s="7">
        <v>0.3</v>
      </c>
    </row>
    <row r="2920" spans="2:13" x14ac:dyDescent="0.2">
      <c r="B2920" s="2" t="s">
        <v>12</v>
      </c>
      <c r="C2920" s="2">
        <v>1185732</v>
      </c>
      <c r="D2920" s="3">
        <v>44356</v>
      </c>
      <c r="E2920" s="2" t="s">
        <v>31</v>
      </c>
      <c r="F2920" s="2" t="s">
        <v>101</v>
      </c>
      <c r="G2920" s="2" t="s">
        <v>102</v>
      </c>
      <c r="H2920" s="2" t="s">
        <v>17</v>
      </c>
      <c r="I2920" s="4">
        <v>0.30000000000000004</v>
      </c>
      <c r="J2920" s="5">
        <v>2000</v>
      </c>
      <c r="K2920" s="6">
        <f t="shared" si="22"/>
        <v>600.00000000000011</v>
      </c>
      <c r="L2920" s="6">
        <f t="shared" si="23"/>
        <v>180.00000000000003</v>
      </c>
      <c r="M2920" s="7">
        <v>0.3</v>
      </c>
    </row>
    <row r="2921" spans="2:13" x14ac:dyDescent="0.2">
      <c r="B2921" s="2" t="s">
        <v>12</v>
      </c>
      <c r="C2921" s="2">
        <v>1185732</v>
      </c>
      <c r="D2921" s="3">
        <v>44356</v>
      </c>
      <c r="E2921" s="2" t="s">
        <v>31</v>
      </c>
      <c r="F2921" s="2" t="s">
        <v>101</v>
      </c>
      <c r="G2921" s="2" t="s">
        <v>102</v>
      </c>
      <c r="H2921" s="2" t="s">
        <v>18</v>
      </c>
      <c r="I2921" s="4">
        <v>0.30000000000000004</v>
      </c>
      <c r="J2921" s="5">
        <v>1750</v>
      </c>
      <c r="K2921" s="6">
        <f t="shared" si="22"/>
        <v>525.00000000000011</v>
      </c>
      <c r="L2921" s="6">
        <f t="shared" si="23"/>
        <v>157.50000000000003</v>
      </c>
      <c r="M2921" s="7">
        <v>0.3</v>
      </c>
    </row>
    <row r="2922" spans="2:13" x14ac:dyDescent="0.2">
      <c r="B2922" s="2" t="s">
        <v>12</v>
      </c>
      <c r="C2922" s="2">
        <v>1185732</v>
      </c>
      <c r="D2922" s="3">
        <v>44356</v>
      </c>
      <c r="E2922" s="2" t="s">
        <v>31</v>
      </c>
      <c r="F2922" s="2" t="s">
        <v>101</v>
      </c>
      <c r="G2922" s="2" t="s">
        <v>102</v>
      </c>
      <c r="H2922" s="2" t="s">
        <v>19</v>
      </c>
      <c r="I2922" s="4">
        <v>0.4</v>
      </c>
      <c r="J2922" s="5">
        <v>1750</v>
      </c>
      <c r="K2922" s="6">
        <f t="shared" si="22"/>
        <v>700</v>
      </c>
      <c r="L2922" s="6">
        <f t="shared" si="23"/>
        <v>244.99999999999997</v>
      </c>
      <c r="M2922" s="7">
        <v>0.35</v>
      </c>
    </row>
    <row r="2923" spans="2:13" x14ac:dyDescent="0.2">
      <c r="B2923" s="2" t="s">
        <v>12</v>
      </c>
      <c r="C2923" s="2">
        <v>1185732</v>
      </c>
      <c r="D2923" s="3">
        <v>44356</v>
      </c>
      <c r="E2923" s="2" t="s">
        <v>31</v>
      </c>
      <c r="F2923" s="2" t="s">
        <v>101</v>
      </c>
      <c r="G2923" s="2" t="s">
        <v>102</v>
      </c>
      <c r="H2923" s="2" t="s">
        <v>20</v>
      </c>
      <c r="I2923" s="4">
        <v>0.55000000000000004</v>
      </c>
      <c r="J2923" s="5">
        <v>3250</v>
      </c>
      <c r="K2923" s="6">
        <f t="shared" si="22"/>
        <v>1787.5000000000002</v>
      </c>
      <c r="L2923" s="6">
        <f t="shared" si="23"/>
        <v>715.00000000000011</v>
      </c>
      <c r="M2923" s="7">
        <v>0.4</v>
      </c>
    </row>
    <row r="2924" spans="2:13" x14ac:dyDescent="0.2">
      <c r="B2924" s="2" t="s">
        <v>12</v>
      </c>
      <c r="C2924" s="2">
        <v>1185732</v>
      </c>
      <c r="D2924" s="3">
        <v>44385</v>
      </c>
      <c r="E2924" s="2" t="s">
        <v>31</v>
      </c>
      <c r="F2924" s="2" t="s">
        <v>101</v>
      </c>
      <c r="G2924" s="2" t="s">
        <v>102</v>
      </c>
      <c r="H2924" s="2" t="s">
        <v>15</v>
      </c>
      <c r="I2924" s="4">
        <v>0.5</v>
      </c>
      <c r="J2924" s="5">
        <v>5500</v>
      </c>
      <c r="K2924" s="6">
        <f t="shared" si="22"/>
        <v>2750</v>
      </c>
      <c r="L2924" s="6">
        <f t="shared" si="23"/>
        <v>962.49999999999989</v>
      </c>
      <c r="M2924" s="7">
        <v>0.35</v>
      </c>
    </row>
    <row r="2925" spans="2:13" x14ac:dyDescent="0.2">
      <c r="B2925" s="2" t="s">
        <v>12</v>
      </c>
      <c r="C2925" s="2">
        <v>1185732</v>
      </c>
      <c r="D2925" s="3">
        <v>44385</v>
      </c>
      <c r="E2925" s="2" t="s">
        <v>31</v>
      </c>
      <c r="F2925" s="2" t="s">
        <v>101</v>
      </c>
      <c r="G2925" s="2" t="s">
        <v>102</v>
      </c>
      <c r="H2925" s="2" t="s">
        <v>16</v>
      </c>
      <c r="I2925" s="4">
        <v>0.45000000000000007</v>
      </c>
      <c r="J2925" s="5">
        <v>3000</v>
      </c>
      <c r="K2925" s="6">
        <f t="shared" si="22"/>
        <v>1350.0000000000002</v>
      </c>
      <c r="L2925" s="6">
        <f t="shared" si="23"/>
        <v>405.00000000000006</v>
      </c>
      <c r="M2925" s="7">
        <v>0.3</v>
      </c>
    </row>
    <row r="2926" spans="2:13" x14ac:dyDescent="0.2">
      <c r="B2926" s="2" t="s">
        <v>12</v>
      </c>
      <c r="C2926" s="2">
        <v>1185732</v>
      </c>
      <c r="D2926" s="3">
        <v>44385</v>
      </c>
      <c r="E2926" s="2" t="s">
        <v>31</v>
      </c>
      <c r="F2926" s="2" t="s">
        <v>101</v>
      </c>
      <c r="G2926" s="2" t="s">
        <v>102</v>
      </c>
      <c r="H2926" s="2" t="s">
        <v>17</v>
      </c>
      <c r="I2926" s="4">
        <v>0.4</v>
      </c>
      <c r="J2926" s="5">
        <v>2250</v>
      </c>
      <c r="K2926" s="6">
        <f t="shared" si="22"/>
        <v>900</v>
      </c>
      <c r="L2926" s="6">
        <f t="shared" si="23"/>
        <v>270</v>
      </c>
      <c r="M2926" s="7">
        <v>0.3</v>
      </c>
    </row>
    <row r="2927" spans="2:13" x14ac:dyDescent="0.2">
      <c r="B2927" s="2" t="s">
        <v>12</v>
      </c>
      <c r="C2927" s="2">
        <v>1185732</v>
      </c>
      <c r="D2927" s="3">
        <v>44385</v>
      </c>
      <c r="E2927" s="2" t="s">
        <v>31</v>
      </c>
      <c r="F2927" s="2" t="s">
        <v>101</v>
      </c>
      <c r="G2927" s="2" t="s">
        <v>102</v>
      </c>
      <c r="H2927" s="2" t="s">
        <v>18</v>
      </c>
      <c r="I2927" s="4">
        <v>0.4</v>
      </c>
      <c r="J2927" s="5">
        <v>1750</v>
      </c>
      <c r="K2927" s="6">
        <f t="shared" si="22"/>
        <v>700</v>
      </c>
      <c r="L2927" s="6">
        <f t="shared" si="23"/>
        <v>210</v>
      </c>
      <c r="M2927" s="7">
        <v>0.3</v>
      </c>
    </row>
    <row r="2928" spans="2:13" x14ac:dyDescent="0.2">
      <c r="B2928" s="2" t="s">
        <v>12</v>
      </c>
      <c r="C2928" s="2">
        <v>1185732</v>
      </c>
      <c r="D2928" s="3">
        <v>44385</v>
      </c>
      <c r="E2928" s="2" t="s">
        <v>31</v>
      </c>
      <c r="F2928" s="2" t="s">
        <v>101</v>
      </c>
      <c r="G2928" s="2" t="s">
        <v>102</v>
      </c>
      <c r="H2928" s="2" t="s">
        <v>19</v>
      </c>
      <c r="I2928" s="4">
        <v>0.5</v>
      </c>
      <c r="J2928" s="5">
        <v>2000</v>
      </c>
      <c r="K2928" s="6">
        <f t="shared" si="22"/>
        <v>1000</v>
      </c>
      <c r="L2928" s="6">
        <f t="shared" si="23"/>
        <v>350</v>
      </c>
      <c r="M2928" s="7">
        <v>0.35</v>
      </c>
    </row>
    <row r="2929" spans="2:13" x14ac:dyDescent="0.2">
      <c r="B2929" s="2" t="s">
        <v>12</v>
      </c>
      <c r="C2929" s="2">
        <v>1185732</v>
      </c>
      <c r="D2929" s="3">
        <v>44385</v>
      </c>
      <c r="E2929" s="2" t="s">
        <v>31</v>
      </c>
      <c r="F2929" s="2" t="s">
        <v>101</v>
      </c>
      <c r="G2929" s="2" t="s">
        <v>102</v>
      </c>
      <c r="H2929" s="2" t="s">
        <v>20</v>
      </c>
      <c r="I2929" s="4">
        <v>0.55000000000000004</v>
      </c>
      <c r="J2929" s="5">
        <v>3750</v>
      </c>
      <c r="K2929" s="6">
        <f t="shared" si="22"/>
        <v>2062.5</v>
      </c>
      <c r="L2929" s="6">
        <f t="shared" si="23"/>
        <v>825</v>
      </c>
      <c r="M2929" s="7">
        <v>0.4</v>
      </c>
    </row>
    <row r="2930" spans="2:13" x14ac:dyDescent="0.2">
      <c r="B2930" s="2" t="s">
        <v>12</v>
      </c>
      <c r="C2930" s="2">
        <v>1185732</v>
      </c>
      <c r="D2930" s="3">
        <v>44417</v>
      </c>
      <c r="E2930" s="2" t="s">
        <v>31</v>
      </c>
      <c r="F2930" s="2" t="s">
        <v>101</v>
      </c>
      <c r="G2930" s="2" t="s">
        <v>102</v>
      </c>
      <c r="H2930" s="2" t="s">
        <v>15</v>
      </c>
      <c r="I2930" s="4">
        <v>0.5</v>
      </c>
      <c r="J2930" s="5">
        <v>5250</v>
      </c>
      <c r="K2930" s="6">
        <f t="shared" si="22"/>
        <v>2625</v>
      </c>
      <c r="L2930" s="6">
        <f t="shared" si="23"/>
        <v>918.74999999999989</v>
      </c>
      <c r="M2930" s="7">
        <v>0.35</v>
      </c>
    </row>
    <row r="2931" spans="2:13" x14ac:dyDescent="0.2">
      <c r="B2931" s="2" t="s">
        <v>12</v>
      </c>
      <c r="C2931" s="2">
        <v>1185732</v>
      </c>
      <c r="D2931" s="3">
        <v>44417</v>
      </c>
      <c r="E2931" s="2" t="s">
        <v>31</v>
      </c>
      <c r="F2931" s="2" t="s">
        <v>101</v>
      </c>
      <c r="G2931" s="2" t="s">
        <v>102</v>
      </c>
      <c r="H2931" s="2" t="s">
        <v>16</v>
      </c>
      <c r="I2931" s="4">
        <v>0.45000000000000007</v>
      </c>
      <c r="J2931" s="5">
        <v>3000</v>
      </c>
      <c r="K2931" s="6">
        <f t="shared" si="22"/>
        <v>1350.0000000000002</v>
      </c>
      <c r="L2931" s="6">
        <f t="shared" si="23"/>
        <v>405.00000000000006</v>
      </c>
      <c r="M2931" s="7">
        <v>0.3</v>
      </c>
    </row>
    <row r="2932" spans="2:13" x14ac:dyDescent="0.2">
      <c r="B2932" s="2" t="s">
        <v>12</v>
      </c>
      <c r="C2932" s="2">
        <v>1185732</v>
      </c>
      <c r="D2932" s="3">
        <v>44417</v>
      </c>
      <c r="E2932" s="2" t="s">
        <v>31</v>
      </c>
      <c r="F2932" s="2" t="s">
        <v>101</v>
      </c>
      <c r="G2932" s="2" t="s">
        <v>102</v>
      </c>
      <c r="H2932" s="2" t="s">
        <v>17</v>
      </c>
      <c r="I2932" s="4">
        <v>0.4</v>
      </c>
      <c r="J2932" s="5">
        <v>2250</v>
      </c>
      <c r="K2932" s="6">
        <f t="shared" si="22"/>
        <v>900</v>
      </c>
      <c r="L2932" s="6">
        <f t="shared" si="23"/>
        <v>270</v>
      </c>
      <c r="M2932" s="7">
        <v>0.3</v>
      </c>
    </row>
    <row r="2933" spans="2:13" x14ac:dyDescent="0.2">
      <c r="B2933" s="2" t="s">
        <v>12</v>
      </c>
      <c r="C2933" s="2">
        <v>1185732</v>
      </c>
      <c r="D2933" s="3">
        <v>44417</v>
      </c>
      <c r="E2933" s="2" t="s">
        <v>31</v>
      </c>
      <c r="F2933" s="2" t="s">
        <v>101</v>
      </c>
      <c r="G2933" s="2" t="s">
        <v>102</v>
      </c>
      <c r="H2933" s="2" t="s">
        <v>18</v>
      </c>
      <c r="I2933" s="4">
        <v>0.4</v>
      </c>
      <c r="J2933" s="5">
        <v>2000</v>
      </c>
      <c r="K2933" s="6">
        <f t="shared" si="22"/>
        <v>800</v>
      </c>
      <c r="L2933" s="6">
        <f t="shared" si="23"/>
        <v>240</v>
      </c>
      <c r="M2933" s="7">
        <v>0.3</v>
      </c>
    </row>
    <row r="2934" spans="2:13" x14ac:dyDescent="0.2">
      <c r="B2934" s="2" t="s">
        <v>12</v>
      </c>
      <c r="C2934" s="2">
        <v>1185732</v>
      </c>
      <c r="D2934" s="3">
        <v>44417</v>
      </c>
      <c r="E2934" s="2" t="s">
        <v>31</v>
      </c>
      <c r="F2934" s="2" t="s">
        <v>101</v>
      </c>
      <c r="G2934" s="2" t="s">
        <v>102</v>
      </c>
      <c r="H2934" s="2" t="s">
        <v>19</v>
      </c>
      <c r="I2934" s="4">
        <v>0.5</v>
      </c>
      <c r="J2934" s="5">
        <v>1750</v>
      </c>
      <c r="K2934" s="6">
        <f t="shared" si="22"/>
        <v>875</v>
      </c>
      <c r="L2934" s="6">
        <f t="shared" si="23"/>
        <v>306.25</v>
      </c>
      <c r="M2934" s="7">
        <v>0.35</v>
      </c>
    </row>
    <row r="2935" spans="2:13" x14ac:dyDescent="0.2">
      <c r="B2935" s="2" t="s">
        <v>12</v>
      </c>
      <c r="C2935" s="2">
        <v>1185732</v>
      </c>
      <c r="D2935" s="3">
        <v>44417</v>
      </c>
      <c r="E2935" s="2" t="s">
        <v>31</v>
      </c>
      <c r="F2935" s="2" t="s">
        <v>101</v>
      </c>
      <c r="G2935" s="2" t="s">
        <v>102</v>
      </c>
      <c r="H2935" s="2" t="s">
        <v>20</v>
      </c>
      <c r="I2935" s="4">
        <v>0.55000000000000004</v>
      </c>
      <c r="J2935" s="5">
        <v>3500</v>
      </c>
      <c r="K2935" s="6">
        <f t="shared" si="22"/>
        <v>1925.0000000000002</v>
      </c>
      <c r="L2935" s="6">
        <f t="shared" si="23"/>
        <v>770.00000000000011</v>
      </c>
      <c r="M2935" s="7">
        <v>0.4</v>
      </c>
    </row>
    <row r="2936" spans="2:13" x14ac:dyDescent="0.2">
      <c r="B2936" s="2" t="s">
        <v>12</v>
      </c>
      <c r="C2936" s="2">
        <v>1185732</v>
      </c>
      <c r="D2936" s="3">
        <v>44449</v>
      </c>
      <c r="E2936" s="2" t="s">
        <v>31</v>
      </c>
      <c r="F2936" s="2" t="s">
        <v>101</v>
      </c>
      <c r="G2936" s="2" t="s">
        <v>102</v>
      </c>
      <c r="H2936" s="2" t="s">
        <v>15</v>
      </c>
      <c r="I2936" s="4">
        <v>0.4</v>
      </c>
      <c r="J2936" s="5">
        <v>4750</v>
      </c>
      <c r="K2936" s="6">
        <f t="shared" si="22"/>
        <v>1900</v>
      </c>
      <c r="L2936" s="6">
        <f t="shared" si="23"/>
        <v>665</v>
      </c>
      <c r="M2936" s="7">
        <v>0.35</v>
      </c>
    </row>
    <row r="2937" spans="2:13" x14ac:dyDescent="0.2">
      <c r="B2937" s="2" t="s">
        <v>12</v>
      </c>
      <c r="C2937" s="2">
        <v>1185732</v>
      </c>
      <c r="D2937" s="3">
        <v>44449</v>
      </c>
      <c r="E2937" s="2" t="s">
        <v>31</v>
      </c>
      <c r="F2937" s="2" t="s">
        <v>101</v>
      </c>
      <c r="G2937" s="2" t="s">
        <v>102</v>
      </c>
      <c r="H2937" s="2" t="s">
        <v>16</v>
      </c>
      <c r="I2937" s="4">
        <v>0.35000000000000009</v>
      </c>
      <c r="J2937" s="5">
        <v>2750</v>
      </c>
      <c r="K2937" s="6">
        <f t="shared" si="22"/>
        <v>962.50000000000023</v>
      </c>
      <c r="L2937" s="6">
        <f t="shared" si="23"/>
        <v>288.75000000000006</v>
      </c>
      <c r="M2937" s="7">
        <v>0.3</v>
      </c>
    </row>
    <row r="2938" spans="2:13" x14ac:dyDescent="0.2">
      <c r="B2938" s="2" t="s">
        <v>12</v>
      </c>
      <c r="C2938" s="2">
        <v>1185732</v>
      </c>
      <c r="D2938" s="3">
        <v>44449</v>
      </c>
      <c r="E2938" s="2" t="s">
        <v>31</v>
      </c>
      <c r="F2938" s="2" t="s">
        <v>101</v>
      </c>
      <c r="G2938" s="2" t="s">
        <v>102</v>
      </c>
      <c r="H2938" s="2" t="s">
        <v>17</v>
      </c>
      <c r="I2938" s="4">
        <v>0.30000000000000004</v>
      </c>
      <c r="J2938" s="5">
        <v>1750</v>
      </c>
      <c r="K2938" s="6">
        <f t="shared" si="22"/>
        <v>525.00000000000011</v>
      </c>
      <c r="L2938" s="6">
        <f t="shared" si="23"/>
        <v>157.50000000000003</v>
      </c>
      <c r="M2938" s="7">
        <v>0.3</v>
      </c>
    </row>
    <row r="2939" spans="2:13" x14ac:dyDescent="0.2">
      <c r="B2939" s="2" t="s">
        <v>12</v>
      </c>
      <c r="C2939" s="2">
        <v>1185732</v>
      </c>
      <c r="D2939" s="3">
        <v>44449</v>
      </c>
      <c r="E2939" s="2" t="s">
        <v>31</v>
      </c>
      <c r="F2939" s="2" t="s">
        <v>101</v>
      </c>
      <c r="G2939" s="2" t="s">
        <v>102</v>
      </c>
      <c r="H2939" s="2" t="s">
        <v>18</v>
      </c>
      <c r="I2939" s="4">
        <v>0.30000000000000004</v>
      </c>
      <c r="J2939" s="5">
        <v>1500</v>
      </c>
      <c r="K2939" s="6">
        <f t="shared" si="22"/>
        <v>450.00000000000006</v>
      </c>
      <c r="L2939" s="6">
        <f t="shared" si="23"/>
        <v>135</v>
      </c>
      <c r="M2939" s="7">
        <v>0.3</v>
      </c>
    </row>
    <row r="2940" spans="2:13" x14ac:dyDescent="0.2">
      <c r="B2940" s="2" t="s">
        <v>12</v>
      </c>
      <c r="C2940" s="2">
        <v>1185732</v>
      </c>
      <c r="D2940" s="3">
        <v>44449</v>
      </c>
      <c r="E2940" s="2" t="s">
        <v>31</v>
      </c>
      <c r="F2940" s="2" t="s">
        <v>101</v>
      </c>
      <c r="G2940" s="2" t="s">
        <v>102</v>
      </c>
      <c r="H2940" s="2" t="s">
        <v>19</v>
      </c>
      <c r="I2940" s="4">
        <v>0.4</v>
      </c>
      <c r="J2940" s="5">
        <v>1500</v>
      </c>
      <c r="K2940" s="6">
        <f t="shared" si="22"/>
        <v>600</v>
      </c>
      <c r="L2940" s="6">
        <f t="shared" si="23"/>
        <v>210</v>
      </c>
      <c r="M2940" s="7">
        <v>0.35</v>
      </c>
    </row>
    <row r="2941" spans="2:13" x14ac:dyDescent="0.2">
      <c r="B2941" s="2" t="s">
        <v>12</v>
      </c>
      <c r="C2941" s="2">
        <v>1185732</v>
      </c>
      <c r="D2941" s="3">
        <v>44449</v>
      </c>
      <c r="E2941" s="2" t="s">
        <v>31</v>
      </c>
      <c r="F2941" s="2" t="s">
        <v>101</v>
      </c>
      <c r="G2941" s="2" t="s">
        <v>102</v>
      </c>
      <c r="H2941" s="2" t="s">
        <v>20</v>
      </c>
      <c r="I2941" s="4">
        <v>0.45</v>
      </c>
      <c r="J2941" s="5">
        <v>2250</v>
      </c>
      <c r="K2941" s="6">
        <f t="shared" si="22"/>
        <v>1012.5</v>
      </c>
      <c r="L2941" s="6">
        <f t="shared" si="23"/>
        <v>405</v>
      </c>
      <c r="M2941" s="7">
        <v>0.4</v>
      </c>
    </row>
    <row r="2942" spans="2:13" x14ac:dyDescent="0.2">
      <c r="B2942" s="2" t="s">
        <v>12</v>
      </c>
      <c r="C2942" s="2">
        <v>1185732</v>
      </c>
      <c r="D2942" s="3">
        <v>44478</v>
      </c>
      <c r="E2942" s="2" t="s">
        <v>31</v>
      </c>
      <c r="F2942" s="2" t="s">
        <v>101</v>
      </c>
      <c r="G2942" s="2" t="s">
        <v>102</v>
      </c>
      <c r="H2942" s="2" t="s">
        <v>15</v>
      </c>
      <c r="I2942" s="4">
        <v>0.49999999999999994</v>
      </c>
      <c r="J2942" s="5">
        <v>4000</v>
      </c>
      <c r="K2942" s="6">
        <f t="shared" si="22"/>
        <v>1999.9999999999998</v>
      </c>
      <c r="L2942" s="6">
        <f t="shared" si="23"/>
        <v>699.99999999999989</v>
      </c>
      <c r="M2942" s="7">
        <v>0.35</v>
      </c>
    </row>
    <row r="2943" spans="2:13" x14ac:dyDescent="0.2">
      <c r="B2943" s="2" t="s">
        <v>12</v>
      </c>
      <c r="C2943" s="2">
        <v>1185732</v>
      </c>
      <c r="D2943" s="3">
        <v>44478</v>
      </c>
      <c r="E2943" s="2" t="s">
        <v>31</v>
      </c>
      <c r="F2943" s="2" t="s">
        <v>101</v>
      </c>
      <c r="G2943" s="2" t="s">
        <v>102</v>
      </c>
      <c r="H2943" s="2" t="s">
        <v>16</v>
      </c>
      <c r="I2943" s="4">
        <v>0.4</v>
      </c>
      <c r="J2943" s="5">
        <v>2500</v>
      </c>
      <c r="K2943" s="6">
        <f t="shared" si="22"/>
        <v>1000</v>
      </c>
      <c r="L2943" s="6">
        <f t="shared" si="23"/>
        <v>300</v>
      </c>
      <c r="M2943" s="7">
        <v>0.3</v>
      </c>
    </row>
    <row r="2944" spans="2:13" x14ac:dyDescent="0.2">
      <c r="B2944" s="2" t="s">
        <v>12</v>
      </c>
      <c r="C2944" s="2">
        <v>1185732</v>
      </c>
      <c r="D2944" s="3">
        <v>44478</v>
      </c>
      <c r="E2944" s="2" t="s">
        <v>31</v>
      </c>
      <c r="F2944" s="2" t="s">
        <v>101</v>
      </c>
      <c r="G2944" s="2" t="s">
        <v>102</v>
      </c>
      <c r="H2944" s="2" t="s">
        <v>17</v>
      </c>
      <c r="I2944" s="4">
        <v>0.4</v>
      </c>
      <c r="J2944" s="5">
        <v>1500</v>
      </c>
      <c r="K2944" s="6">
        <f t="shared" si="22"/>
        <v>600</v>
      </c>
      <c r="L2944" s="6">
        <f t="shared" si="23"/>
        <v>180</v>
      </c>
      <c r="M2944" s="7">
        <v>0.3</v>
      </c>
    </row>
    <row r="2945" spans="2:13" x14ac:dyDescent="0.2">
      <c r="B2945" s="2" t="s">
        <v>12</v>
      </c>
      <c r="C2945" s="2">
        <v>1185732</v>
      </c>
      <c r="D2945" s="3">
        <v>44478</v>
      </c>
      <c r="E2945" s="2" t="s">
        <v>31</v>
      </c>
      <c r="F2945" s="2" t="s">
        <v>101</v>
      </c>
      <c r="G2945" s="2" t="s">
        <v>102</v>
      </c>
      <c r="H2945" s="2" t="s">
        <v>18</v>
      </c>
      <c r="I2945" s="4">
        <v>0.4</v>
      </c>
      <c r="J2945" s="5">
        <v>1250</v>
      </c>
      <c r="K2945" s="6">
        <f t="shared" si="22"/>
        <v>500</v>
      </c>
      <c r="L2945" s="6">
        <f t="shared" si="23"/>
        <v>150</v>
      </c>
      <c r="M2945" s="7">
        <v>0.3</v>
      </c>
    </row>
    <row r="2946" spans="2:13" x14ac:dyDescent="0.2">
      <c r="B2946" s="2" t="s">
        <v>12</v>
      </c>
      <c r="C2946" s="2">
        <v>1185732</v>
      </c>
      <c r="D2946" s="3">
        <v>44478</v>
      </c>
      <c r="E2946" s="2" t="s">
        <v>31</v>
      </c>
      <c r="F2946" s="2" t="s">
        <v>101</v>
      </c>
      <c r="G2946" s="2" t="s">
        <v>102</v>
      </c>
      <c r="H2946" s="2" t="s">
        <v>19</v>
      </c>
      <c r="I2946" s="4">
        <v>0.49999999999999994</v>
      </c>
      <c r="J2946" s="5">
        <v>1250</v>
      </c>
      <c r="K2946" s="6">
        <f t="shared" si="22"/>
        <v>624.99999999999989</v>
      </c>
      <c r="L2946" s="6">
        <f t="shared" si="23"/>
        <v>218.74999999999994</v>
      </c>
      <c r="M2946" s="7">
        <v>0.35</v>
      </c>
    </row>
    <row r="2947" spans="2:13" x14ac:dyDescent="0.2">
      <c r="B2947" s="2" t="s">
        <v>12</v>
      </c>
      <c r="C2947" s="2">
        <v>1185732</v>
      </c>
      <c r="D2947" s="3">
        <v>44478</v>
      </c>
      <c r="E2947" s="2" t="s">
        <v>31</v>
      </c>
      <c r="F2947" s="2" t="s">
        <v>101</v>
      </c>
      <c r="G2947" s="2" t="s">
        <v>102</v>
      </c>
      <c r="H2947" s="2" t="s">
        <v>20</v>
      </c>
      <c r="I2947" s="4">
        <v>0.54999999999999982</v>
      </c>
      <c r="J2947" s="5">
        <v>2500</v>
      </c>
      <c r="K2947" s="6">
        <f t="shared" si="22"/>
        <v>1374.9999999999995</v>
      </c>
      <c r="L2947" s="6">
        <f t="shared" si="23"/>
        <v>549.99999999999989</v>
      </c>
      <c r="M2947" s="7">
        <v>0.4</v>
      </c>
    </row>
    <row r="2948" spans="2:13" x14ac:dyDescent="0.2">
      <c r="B2948" s="2" t="s">
        <v>12</v>
      </c>
      <c r="C2948" s="2">
        <v>1185732</v>
      </c>
      <c r="D2948" s="3">
        <v>44509</v>
      </c>
      <c r="E2948" s="2" t="s">
        <v>31</v>
      </c>
      <c r="F2948" s="2" t="s">
        <v>101</v>
      </c>
      <c r="G2948" s="2" t="s">
        <v>102</v>
      </c>
      <c r="H2948" s="2" t="s">
        <v>15</v>
      </c>
      <c r="I2948" s="4">
        <v>0.49999999999999994</v>
      </c>
      <c r="J2948" s="5">
        <v>4000</v>
      </c>
      <c r="K2948" s="6">
        <f t="shared" si="22"/>
        <v>1999.9999999999998</v>
      </c>
      <c r="L2948" s="6">
        <f t="shared" si="23"/>
        <v>699.99999999999989</v>
      </c>
      <c r="M2948" s="7">
        <v>0.35</v>
      </c>
    </row>
    <row r="2949" spans="2:13" x14ac:dyDescent="0.2">
      <c r="B2949" s="2" t="s">
        <v>12</v>
      </c>
      <c r="C2949" s="2">
        <v>1185732</v>
      </c>
      <c r="D2949" s="3">
        <v>44509</v>
      </c>
      <c r="E2949" s="2" t="s">
        <v>31</v>
      </c>
      <c r="F2949" s="2" t="s">
        <v>101</v>
      </c>
      <c r="G2949" s="2" t="s">
        <v>102</v>
      </c>
      <c r="H2949" s="2" t="s">
        <v>16</v>
      </c>
      <c r="I2949" s="4">
        <v>0.4</v>
      </c>
      <c r="J2949" s="5">
        <v>2500</v>
      </c>
      <c r="K2949" s="6">
        <f t="shared" si="22"/>
        <v>1000</v>
      </c>
      <c r="L2949" s="6">
        <f t="shared" si="23"/>
        <v>300</v>
      </c>
      <c r="M2949" s="7">
        <v>0.3</v>
      </c>
    </row>
    <row r="2950" spans="2:13" x14ac:dyDescent="0.2">
      <c r="B2950" s="2" t="s">
        <v>12</v>
      </c>
      <c r="C2950" s="2">
        <v>1185732</v>
      </c>
      <c r="D2950" s="3">
        <v>44509</v>
      </c>
      <c r="E2950" s="2" t="s">
        <v>31</v>
      </c>
      <c r="F2950" s="2" t="s">
        <v>101</v>
      </c>
      <c r="G2950" s="2" t="s">
        <v>102</v>
      </c>
      <c r="H2950" s="2" t="s">
        <v>17</v>
      </c>
      <c r="I2950" s="4">
        <v>0.4</v>
      </c>
      <c r="J2950" s="5">
        <v>1950</v>
      </c>
      <c r="K2950" s="6">
        <f t="shared" si="22"/>
        <v>780</v>
      </c>
      <c r="L2950" s="6">
        <f t="shared" si="23"/>
        <v>234</v>
      </c>
      <c r="M2950" s="7">
        <v>0.3</v>
      </c>
    </row>
    <row r="2951" spans="2:13" x14ac:dyDescent="0.2">
      <c r="B2951" s="2" t="s">
        <v>12</v>
      </c>
      <c r="C2951" s="2">
        <v>1185732</v>
      </c>
      <c r="D2951" s="3">
        <v>44509</v>
      </c>
      <c r="E2951" s="2" t="s">
        <v>31</v>
      </c>
      <c r="F2951" s="2" t="s">
        <v>101</v>
      </c>
      <c r="G2951" s="2" t="s">
        <v>102</v>
      </c>
      <c r="H2951" s="2" t="s">
        <v>18</v>
      </c>
      <c r="I2951" s="4">
        <v>0.4</v>
      </c>
      <c r="J2951" s="5">
        <v>1750</v>
      </c>
      <c r="K2951" s="6">
        <f t="shared" si="22"/>
        <v>700</v>
      </c>
      <c r="L2951" s="6">
        <f t="shared" si="23"/>
        <v>210</v>
      </c>
      <c r="M2951" s="7">
        <v>0.3</v>
      </c>
    </row>
    <row r="2952" spans="2:13" x14ac:dyDescent="0.2">
      <c r="B2952" s="2" t="s">
        <v>12</v>
      </c>
      <c r="C2952" s="2">
        <v>1185732</v>
      </c>
      <c r="D2952" s="3">
        <v>44509</v>
      </c>
      <c r="E2952" s="2" t="s">
        <v>31</v>
      </c>
      <c r="F2952" s="2" t="s">
        <v>101</v>
      </c>
      <c r="G2952" s="2" t="s">
        <v>102</v>
      </c>
      <c r="H2952" s="2" t="s">
        <v>19</v>
      </c>
      <c r="I2952" s="4">
        <v>0.6</v>
      </c>
      <c r="J2952" s="5">
        <v>1500</v>
      </c>
      <c r="K2952" s="6">
        <f t="shared" si="22"/>
        <v>900</v>
      </c>
      <c r="L2952" s="6">
        <f t="shared" si="23"/>
        <v>315</v>
      </c>
      <c r="M2952" s="7">
        <v>0.35</v>
      </c>
    </row>
    <row r="2953" spans="2:13" x14ac:dyDescent="0.2">
      <c r="B2953" s="2" t="s">
        <v>12</v>
      </c>
      <c r="C2953" s="2">
        <v>1185732</v>
      </c>
      <c r="D2953" s="3">
        <v>44509</v>
      </c>
      <c r="E2953" s="2" t="s">
        <v>31</v>
      </c>
      <c r="F2953" s="2" t="s">
        <v>101</v>
      </c>
      <c r="G2953" s="2" t="s">
        <v>102</v>
      </c>
      <c r="H2953" s="2" t="s">
        <v>20</v>
      </c>
      <c r="I2953" s="4">
        <v>0.64999999999999991</v>
      </c>
      <c r="J2953" s="5">
        <v>2500</v>
      </c>
      <c r="K2953" s="6">
        <f t="shared" si="22"/>
        <v>1624.9999999999998</v>
      </c>
      <c r="L2953" s="6">
        <f t="shared" si="23"/>
        <v>650</v>
      </c>
      <c r="M2953" s="7">
        <v>0.4</v>
      </c>
    </row>
    <row r="2954" spans="2:13" x14ac:dyDescent="0.2">
      <c r="B2954" s="2" t="s">
        <v>12</v>
      </c>
      <c r="C2954" s="2">
        <v>1185732</v>
      </c>
      <c r="D2954" s="3">
        <v>44538</v>
      </c>
      <c r="E2954" s="2" t="s">
        <v>31</v>
      </c>
      <c r="F2954" s="2" t="s">
        <v>101</v>
      </c>
      <c r="G2954" s="2" t="s">
        <v>102</v>
      </c>
      <c r="H2954" s="2" t="s">
        <v>15</v>
      </c>
      <c r="I2954" s="4">
        <v>0.6</v>
      </c>
      <c r="J2954" s="5">
        <v>5000</v>
      </c>
      <c r="K2954" s="6">
        <f t="shared" si="22"/>
        <v>3000</v>
      </c>
      <c r="L2954" s="6">
        <f t="shared" si="23"/>
        <v>1050</v>
      </c>
      <c r="M2954" s="7">
        <v>0.35</v>
      </c>
    </row>
    <row r="2955" spans="2:13" x14ac:dyDescent="0.2">
      <c r="B2955" s="2" t="s">
        <v>12</v>
      </c>
      <c r="C2955" s="2">
        <v>1185732</v>
      </c>
      <c r="D2955" s="3">
        <v>44538</v>
      </c>
      <c r="E2955" s="2" t="s">
        <v>31</v>
      </c>
      <c r="F2955" s="2" t="s">
        <v>101</v>
      </c>
      <c r="G2955" s="2" t="s">
        <v>102</v>
      </c>
      <c r="H2955" s="2" t="s">
        <v>16</v>
      </c>
      <c r="I2955" s="4">
        <v>0.5</v>
      </c>
      <c r="J2955" s="5">
        <v>3000</v>
      </c>
      <c r="K2955" s="6">
        <f t="shared" si="22"/>
        <v>1500</v>
      </c>
      <c r="L2955" s="6">
        <f t="shared" si="23"/>
        <v>450</v>
      </c>
      <c r="M2955" s="7">
        <v>0.3</v>
      </c>
    </row>
    <row r="2956" spans="2:13" x14ac:dyDescent="0.2">
      <c r="B2956" s="2" t="s">
        <v>12</v>
      </c>
      <c r="C2956" s="2">
        <v>1185732</v>
      </c>
      <c r="D2956" s="3">
        <v>44538</v>
      </c>
      <c r="E2956" s="2" t="s">
        <v>31</v>
      </c>
      <c r="F2956" s="2" t="s">
        <v>101</v>
      </c>
      <c r="G2956" s="2" t="s">
        <v>102</v>
      </c>
      <c r="H2956" s="2" t="s">
        <v>17</v>
      </c>
      <c r="I2956" s="4">
        <v>0.5</v>
      </c>
      <c r="J2956" s="5">
        <v>2500</v>
      </c>
      <c r="K2956" s="6">
        <f t="shared" si="22"/>
        <v>1250</v>
      </c>
      <c r="L2956" s="6">
        <f t="shared" si="23"/>
        <v>375</v>
      </c>
      <c r="M2956" s="7">
        <v>0.3</v>
      </c>
    </row>
    <row r="2957" spans="2:13" x14ac:dyDescent="0.2">
      <c r="B2957" s="2" t="s">
        <v>12</v>
      </c>
      <c r="C2957" s="2">
        <v>1185732</v>
      </c>
      <c r="D2957" s="3">
        <v>44538</v>
      </c>
      <c r="E2957" s="2" t="s">
        <v>31</v>
      </c>
      <c r="F2957" s="2" t="s">
        <v>101</v>
      </c>
      <c r="G2957" s="2" t="s">
        <v>102</v>
      </c>
      <c r="H2957" s="2" t="s">
        <v>18</v>
      </c>
      <c r="I2957" s="4">
        <v>0.5</v>
      </c>
      <c r="J2957" s="5">
        <v>2000</v>
      </c>
      <c r="K2957" s="6">
        <f t="shared" si="22"/>
        <v>1000</v>
      </c>
      <c r="L2957" s="6">
        <f t="shared" si="23"/>
        <v>300</v>
      </c>
      <c r="M2957" s="7">
        <v>0.3</v>
      </c>
    </row>
    <row r="2958" spans="2:13" x14ac:dyDescent="0.2">
      <c r="B2958" s="2" t="s">
        <v>12</v>
      </c>
      <c r="C2958" s="2">
        <v>1185732</v>
      </c>
      <c r="D2958" s="3">
        <v>44538</v>
      </c>
      <c r="E2958" s="2" t="s">
        <v>31</v>
      </c>
      <c r="F2958" s="2" t="s">
        <v>101</v>
      </c>
      <c r="G2958" s="2" t="s">
        <v>102</v>
      </c>
      <c r="H2958" s="2" t="s">
        <v>19</v>
      </c>
      <c r="I2958" s="4">
        <v>0.6</v>
      </c>
      <c r="J2958" s="5">
        <v>2000</v>
      </c>
      <c r="K2958" s="6">
        <f t="shared" si="22"/>
        <v>1200</v>
      </c>
      <c r="L2958" s="6">
        <f t="shared" si="23"/>
        <v>420</v>
      </c>
      <c r="M2958" s="7">
        <v>0.35</v>
      </c>
    </row>
    <row r="2959" spans="2:13" x14ac:dyDescent="0.2">
      <c r="B2959" s="2" t="s">
        <v>12</v>
      </c>
      <c r="C2959" s="2">
        <v>1185732</v>
      </c>
      <c r="D2959" s="3">
        <v>44538</v>
      </c>
      <c r="E2959" s="2" t="s">
        <v>31</v>
      </c>
      <c r="F2959" s="2" t="s">
        <v>101</v>
      </c>
      <c r="G2959" s="2" t="s">
        <v>102</v>
      </c>
      <c r="H2959" s="2" t="s">
        <v>20</v>
      </c>
      <c r="I2959" s="4">
        <v>0.64999999999999991</v>
      </c>
      <c r="J2959" s="5">
        <v>3000</v>
      </c>
      <c r="K2959" s="6">
        <f t="shared" si="22"/>
        <v>1949.9999999999998</v>
      </c>
      <c r="L2959" s="6">
        <f t="shared" si="23"/>
        <v>780</v>
      </c>
      <c r="M2959" s="7">
        <v>0.4</v>
      </c>
    </row>
    <row r="2960" spans="2:13" x14ac:dyDescent="0.2">
      <c r="B2960" s="2" t="s">
        <v>12</v>
      </c>
      <c r="C2960" s="2">
        <v>1185732</v>
      </c>
      <c r="D2960" s="3">
        <v>44202</v>
      </c>
      <c r="E2960" s="2" t="s">
        <v>31</v>
      </c>
      <c r="F2960" s="2" t="s">
        <v>103</v>
      </c>
      <c r="G2960" s="2" t="s">
        <v>104</v>
      </c>
      <c r="H2960" s="2" t="s">
        <v>15</v>
      </c>
      <c r="I2960" s="4">
        <v>0.30000000000000004</v>
      </c>
      <c r="J2960" s="5">
        <v>4500</v>
      </c>
      <c r="K2960" s="6">
        <f t="shared" si="22"/>
        <v>1350.0000000000002</v>
      </c>
      <c r="L2960" s="6">
        <f t="shared" si="23"/>
        <v>405.00000000000006</v>
      </c>
      <c r="M2960" s="7">
        <v>0.3</v>
      </c>
    </row>
    <row r="2961" spans="2:13" x14ac:dyDescent="0.2">
      <c r="B2961" s="2" t="s">
        <v>12</v>
      </c>
      <c r="C2961" s="2">
        <v>1185732</v>
      </c>
      <c r="D2961" s="3">
        <v>44202</v>
      </c>
      <c r="E2961" s="2" t="s">
        <v>31</v>
      </c>
      <c r="F2961" s="2" t="s">
        <v>103</v>
      </c>
      <c r="G2961" s="2" t="s">
        <v>104</v>
      </c>
      <c r="H2961" s="2" t="s">
        <v>16</v>
      </c>
      <c r="I2961" s="4">
        <v>0.30000000000000004</v>
      </c>
      <c r="J2961" s="5">
        <v>2500</v>
      </c>
      <c r="K2961" s="6">
        <f t="shared" si="22"/>
        <v>750.00000000000011</v>
      </c>
      <c r="L2961" s="6">
        <f t="shared" si="23"/>
        <v>262.5</v>
      </c>
      <c r="M2961" s="7">
        <v>0.35</v>
      </c>
    </row>
    <row r="2962" spans="2:13" x14ac:dyDescent="0.2">
      <c r="B2962" s="2" t="s">
        <v>12</v>
      </c>
      <c r="C2962" s="2">
        <v>1185732</v>
      </c>
      <c r="D2962" s="3">
        <v>44202</v>
      </c>
      <c r="E2962" s="2" t="s">
        <v>31</v>
      </c>
      <c r="F2962" s="2" t="s">
        <v>103</v>
      </c>
      <c r="G2962" s="2" t="s">
        <v>104</v>
      </c>
      <c r="H2962" s="2" t="s">
        <v>17</v>
      </c>
      <c r="I2962" s="4">
        <v>0.20000000000000007</v>
      </c>
      <c r="J2962" s="5">
        <v>2500</v>
      </c>
      <c r="K2962" s="6">
        <f t="shared" si="22"/>
        <v>500.00000000000017</v>
      </c>
      <c r="L2962" s="6">
        <f t="shared" si="23"/>
        <v>150.00000000000006</v>
      </c>
      <c r="M2962" s="7">
        <v>0.3</v>
      </c>
    </row>
    <row r="2963" spans="2:13" x14ac:dyDescent="0.2">
      <c r="B2963" s="2" t="s">
        <v>12</v>
      </c>
      <c r="C2963" s="2">
        <v>1185732</v>
      </c>
      <c r="D2963" s="3">
        <v>44202</v>
      </c>
      <c r="E2963" s="2" t="s">
        <v>31</v>
      </c>
      <c r="F2963" s="2" t="s">
        <v>103</v>
      </c>
      <c r="G2963" s="2" t="s">
        <v>104</v>
      </c>
      <c r="H2963" s="2" t="s">
        <v>18</v>
      </c>
      <c r="I2963" s="4">
        <v>0.25000000000000006</v>
      </c>
      <c r="J2963" s="5">
        <v>1000</v>
      </c>
      <c r="K2963" s="6">
        <f t="shared" si="22"/>
        <v>250.00000000000006</v>
      </c>
      <c r="L2963" s="6">
        <f t="shared" si="23"/>
        <v>75.000000000000014</v>
      </c>
      <c r="M2963" s="7">
        <v>0.3</v>
      </c>
    </row>
    <row r="2964" spans="2:13" x14ac:dyDescent="0.2">
      <c r="B2964" s="2" t="s">
        <v>12</v>
      </c>
      <c r="C2964" s="2">
        <v>1185732</v>
      </c>
      <c r="D2964" s="3">
        <v>44202</v>
      </c>
      <c r="E2964" s="2" t="s">
        <v>31</v>
      </c>
      <c r="F2964" s="2" t="s">
        <v>103</v>
      </c>
      <c r="G2964" s="2" t="s">
        <v>104</v>
      </c>
      <c r="H2964" s="2" t="s">
        <v>19</v>
      </c>
      <c r="I2964" s="4">
        <v>0.39999999999999997</v>
      </c>
      <c r="J2964" s="5">
        <v>1500</v>
      </c>
      <c r="K2964" s="6">
        <f t="shared" si="22"/>
        <v>600</v>
      </c>
      <c r="L2964" s="6">
        <f t="shared" si="23"/>
        <v>300</v>
      </c>
      <c r="M2964" s="7">
        <v>0.5</v>
      </c>
    </row>
    <row r="2965" spans="2:13" x14ac:dyDescent="0.2">
      <c r="B2965" s="2" t="s">
        <v>12</v>
      </c>
      <c r="C2965" s="2">
        <v>1185732</v>
      </c>
      <c r="D2965" s="3">
        <v>44202</v>
      </c>
      <c r="E2965" s="2" t="s">
        <v>31</v>
      </c>
      <c r="F2965" s="2" t="s">
        <v>103</v>
      </c>
      <c r="G2965" s="2" t="s">
        <v>104</v>
      </c>
      <c r="H2965" s="2" t="s">
        <v>20</v>
      </c>
      <c r="I2965" s="4">
        <v>0.30000000000000004</v>
      </c>
      <c r="J2965" s="5">
        <v>2500</v>
      </c>
      <c r="K2965" s="6">
        <f t="shared" si="22"/>
        <v>750.00000000000011</v>
      </c>
      <c r="L2965" s="6">
        <f t="shared" si="23"/>
        <v>300.00000000000006</v>
      </c>
      <c r="M2965" s="7">
        <v>0.4</v>
      </c>
    </row>
    <row r="2966" spans="2:13" x14ac:dyDescent="0.2">
      <c r="B2966" s="2" t="s">
        <v>12</v>
      </c>
      <c r="C2966" s="2">
        <v>1185732</v>
      </c>
      <c r="D2966" s="3">
        <v>44233</v>
      </c>
      <c r="E2966" s="2" t="s">
        <v>31</v>
      </c>
      <c r="F2966" s="2" t="s">
        <v>103</v>
      </c>
      <c r="G2966" s="2" t="s">
        <v>104</v>
      </c>
      <c r="H2966" s="2" t="s">
        <v>15</v>
      </c>
      <c r="I2966" s="4">
        <v>0.30000000000000004</v>
      </c>
      <c r="J2966" s="5">
        <v>5000</v>
      </c>
      <c r="K2966" s="6">
        <f t="shared" si="22"/>
        <v>1500.0000000000002</v>
      </c>
      <c r="L2966" s="6">
        <f t="shared" si="23"/>
        <v>450.00000000000006</v>
      </c>
      <c r="M2966" s="7">
        <v>0.3</v>
      </c>
    </row>
    <row r="2967" spans="2:13" x14ac:dyDescent="0.2">
      <c r="B2967" s="2" t="s">
        <v>12</v>
      </c>
      <c r="C2967" s="2">
        <v>1185732</v>
      </c>
      <c r="D2967" s="3">
        <v>44233</v>
      </c>
      <c r="E2967" s="2" t="s">
        <v>31</v>
      </c>
      <c r="F2967" s="2" t="s">
        <v>103</v>
      </c>
      <c r="G2967" s="2" t="s">
        <v>104</v>
      </c>
      <c r="H2967" s="2" t="s">
        <v>16</v>
      </c>
      <c r="I2967" s="4">
        <v>0.30000000000000004</v>
      </c>
      <c r="J2967" s="5">
        <v>1500</v>
      </c>
      <c r="K2967" s="6">
        <f t="shared" si="22"/>
        <v>450.00000000000006</v>
      </c>
      <c r="L2967" s="6">
        <f t="shared" si="23"/>
        <v>157.5</v>
      </c>
      <c r="M2967" s="7">
        <v>0.35</v>
      </c>
    </row>
    <row r="2968" spans="2:13" x14ac:dyDescent="0.2">
      <c r="B2968" s="2" t="s">
        <v>12</v>
      </c>
      <c r="C2968" s="2">
        <v>1185732</v>
      </c>
      <c r="D2968" s="3">
        <v>44233</v>
      </c>
      <c r="E2968" s="2" t="s">
        <v>31</v>
      </c>
      <c r="F2968" s="2" t="s">
        <v>103</v>
      </c>
      <c r="G2968" s="2" t="s">
        <v>104</v>
      </c>
      <c r="H2968" s="2" t="s">
        <v>17</v>
      </c>
      <c r="I2968" s="4">
        <v>0.20000000000000007</v>
      </c>
      <c r="J2968" s="5">
        <v>2000</v>
      </c>
      <c r="K2968" s="6">
        <f t="shared" si="22"/>
        <v>400.00000000000011</v>
      </c>
      <c r="L2968" s="6">
        <f t="shared" si="23"/>
        <v>120.00000000000003</v>
      </c>
      <c r="M2968" s="7">
        <v>0.3</v>
      </c>
    </row>
    <row r="2969" spans="2:13" x14ac:dyDescent="0.2">
      <c r="B2969" s="2" t="s">
        <v>12</v>
      </c>
      <c r="C2969" s="2">
        <v>1185732</v>
      </c>
      <c r="D2969" s="3">
        <v>44233</v>
      </c>
      <c r="E2969" s="2" t="s">
        <v>31</v>
      </c>
      <c r="F2969" s="2" t="s">
        <v>103</v>
      </c>
      <c r="G2969" s="2" t="s">
        <v>104</v>
      </c>
      <c r="H2969" s="2" t="s">
        <v>18</v>
      </c>
      <c r="I2969" s="4">
        <v>0.25000000000000006</v>
      </c>
      <c r="J2969" s="5">
        <v>750</v>
      </c>
      <c r="K2969" s="6">
        <f t="shared" si="22"/>
        <v>187.50000000000003</v>
      </c>
      <c r="L2969" s="6">
        <f t="shared" si="23"/>
        <v>56.250000000000007</v>
      </c>
      <c r="M2969" s="7">
        <v>0.3</v>
      </c>
    </row>
    <row r="2970" spans="2:13" x14ac:dyDescent="0.2">
      <c r="B2970" s="2" t="s">
        <v>12</v>
      </c>
      <c r="C2970" s="2">
        <v>1185732</v>
      </c>
      <c r="D2970" s="3">
        <v>44233</v>
      </c>
      <c r="E2970" s="2" t="s">
        <v>31</v>
      </c>
      <c r="F2970" s="2" t="s">
        <v>103</v>
      </c>
      <c r="G2970" s="2" t="s">
        <v>104</v>
      </c>
      <c r="H2970" s="2" t="s">
        <v>19</v>
      </c>
      <c r="I2970" s="4">
        <v>0.39999999999999997</v>
      </c>
      <c r="J2970" s="5">
        <v>1500</v>
      </c>
      <c r="K2970" s="6">
        <f t="shared" si="22"/>
        <v>600</v>
      </c>
      <c r="L2970" s="6">
        <f t="shared" si="23"/>
        <v>300</v>
      </c>
      <c r="M2970" s="7">
        <v>0.5</v>
      </c>
    </row>
    <row r="2971" spans="2:13" x14ac:dyDescent="0.2">
      <c r="B2971" s="2" t="s">
        <v>12</v>
      </c>
      <c r="C2971" s="2">
        <v>1185732</v>
      </c>
      <c r="D2971" s="3">
        <v>44233</v>
      </c>
      <c r="E2971" s="2" t="s">
        <v>31</v>
      </c>
      <c r="F2971" s="2" t="s">
        <v>103</v>
      </c>
      <c r="G2971" s="2" t="s">
        <v>104</v>
      </c>
      <c r="H2971" s="2" t="s">
        <v>20</v>
      </c>
      <c r="I2971" s="4">
        <v>0.14999999999999997</v>
      </c>
      <c r="J2971" s="5">
        <v>2500</v>
      </c>
      <c r="K2971" s="6">
        <f t="shared" si="22"/>
        <v>374.99999999999994</v>
      </c>
      <c r="L2971" s="6">
        <f t="shared" si="23"/>
        <v>149.99999999999997</v>
      </c>
      <c r="M2971" s="7">
        <v>0.4</v>
      </c>
    </row>
    <row r="2972" spans="2:13" x14ac:dyDescent="0.2">
      <c r="B2972" s="2" t="s">
        <v>12</v>
      </c>
      <c r="C2972" s="2">
        <v>1185732</v>
      </c>
      <c r="D2972" s="3">
        <v>44260</v>
      </c>
      <c r="E2972" s="2" t="s">
        <v>31</v>
      </c>
      <c r="F2972" s="2" t="s">
        <v>103</v>
      </c>
      <c r="G2972" s="2" t="s">
        <v>104</v>
      </c>
      <c r="H2972" s="2" t="s">
        <v>15</v>
      </c>
      <c r="I2972" s="4">
        <v>0.20000000000000004</v>
      </c>
      <c r="J2972" s="5">
        <v>4700</v>
      </c>
      <c r="K2972" s="6">
        <f t="shared" si="22"/>
        <v>940.00000000000023</v>
      </c>
      <c r="L2972" s="6">
        <f t="shared" si="23"/>
        <v>282.00000000000006</v>
      </c>
      <c r="M2972" s="7">
        <v>0.3</v>
      </c>
    </row>
    <row r="2973" spans="2:13" x14ac:dyDescent="0.2">
      <c r="B2973" s="2" t="s">
        <v>12</v>
      </c>
      <c r="C2973" s="2">
        <v>1185732</v>
      </c>
      <c r="D2973" s="3">
        <v>44260</v>
      </c>
      <c r="E2973" s="2" t="s">
        <v>31</v>
      </c>
      <c r="F2973" s="2" t="s">
        <v>103</v>
      </c>
      <c r="G2973" s="2" t="s">
        <v>104</v>
      </c>
      <c r="H2973" s="2" t="s">
        <v>16</v>
      </c>
      <c r="I2973" s="4">
        <v>0.20000000000000004</v>
      </c>
      <c r="J2973" s="5">
        <v>1750</v>
      </c>
      <c r="K2973" s="6">
        <f t="shared" si="22"/>
        <v>350.00000000000006</v>
      </c>
      <c r="L2973" s="6">
        <f t="shared" si="23"/>
        <v>122.50000000000001</v>
      </c>
      <c r="M2973" s="7">
        <v>0.35</v>
      </c>
    </row>
    <row r="2974" spans="2:13" x14ac:dyDescent="0.2">
      <c r="B2974" s="2" t="s">
        <v>12</v>
      </c>
      <c r="C2974" s="2">
        <v>1185732</v>
      </c>
      <c r="D2974" s="3">
        <v>44260</v>
      </c>
      <c r="E2974" s="2" t="s">
        <v>31</v>
      </c>
      <c r="F2974" s="2" t="s">
        <v>103</v>
      </c>
      <c r="G2974" s="2" t="s">
        <v>104</v>
      </c>
      <c r="H2974" s="2" t="s">
        <v>17</v>
      </c>
      <c r="I2974" s="4">
        <v>0.10000000000000003</v>
      </c>
      <c r="J2974" s="5">
        <v>2250</v>
      </c>
      <c r="K2974" s="6">
        <f t="shared" si="22"/>
        <v>225.00000000000009</v>
      </c>
      <c r="L2974" s="6">
        <f t="shared" si="23"/>
        <v>67.500000000000028</v>
      </c>
      <c r="M2974" s="7">
        <v>0.3</v>
      </c>
    </row>
    <row r="2975" spans="2:13" x14ac:dyDescent="0.2">
      <c r="B2975" s="2" t="s">
        <v>12</v>
      </c>
      <c r="C2975" s="2">
        <v>1185732</v>
      </c>
      <c r="D2975" s="3">
        <v>44260</v>
      </c>
      <c r="E2975" s="2" t="s">
        <v>31</v>
      </c>
      <c r="F2975" s="2" t="s">
        <v>103</v>
      </c>
      <c r="G2975" s="2" t="s">
        <v>104</v>
      </c>
      <c r="H2975" s="2" t="s">
        <v>18</v>
      </c>
      <c r="I2975" s="4">
        <v>0.14999999999999997</v>
      </c>
      <c r="J2975" s="5">
        <v>1000</v>
      </c>
      <c r="K2975" s="6">
        <f t="shared" si="22"/>
        <v>149.99999999999997</v>
      </c>
      <c r="L2975" s="6">
        <f t="shared" si="23"/>
        <v>44.999999999999993</v>
      </c>
      <c r="M2975" s="7">
        <v>0.3</v>
      </c>
    </row>
    <row r="2976" spans="2:13" x14ac:dyDescent="0.2">
      <c r="B2976" s="2" t="s">
        <v>12</v>
      </c>
      <c r="C2976" s="2">
        <v>1185732</v>
      </c>
      <c r="D2976" s="3">
        <v>44260</v>
      </c>
      <c r="E2976" s="2" t="s">
        <v>31</v>
      </c>
      <c r="F2976" s="2" t="s">
        <v>103</v>
      </c>
      <c r="G2976" s="2" t="s">
        <v>104</v>
      </c>
      <c r="H2976" s="2" t="s">
        <v>19</v>
      </c>
      <c r="I2976" s="4">
        <v>0.30000000000000004</v>
      </c>
      <c r="J2976" s="5">
        <v>1500</v>
      </c>
      <c r="K2976" s="6">
        <f t="shared" si="22"/>
        <v>450.00000000000006</v>
      </c>
      <c r="L2976" s="6">
        <f t="shared" si="23"/>
        <v>225.00000000000003</v>
      </c>
      <c r="M2976" s="7">
        <v>0.5</v>
      </c>
    </row>
    <row r="2977" spans="2:13" x14ac:dyDescent="0.2">
      <c r="B2977" s="2" t="s">
        <v>12</v>
      </c>
      <c r="C2977" s="2">
        <v>1185732</v>
      </c>
      <c r="D2977" s="3">
        <v>44260</v>
      </c>
      <c r="E2977" s="2" t="s">
        <v>31</v>
      </c>
      <c r="F2977" s="2" t="s">
        <v>103</v>
      </c>
      <c r="G2977" s="2" t="s">
        <v>104</v>
      </c>
      <c r="H2977" s="2" t="s">
        <v>20</v>
      </c>
      <c r="I2977" s="4">
        <v>0.20000000000000004</v>
      </c>
      <c r="J2977" s="5">
        <v>2500</v>
      </c>
      <c r="K2977" s="6">
        <f t="shared" si="22"/>
        <v>500.00000000000011</v>
      </c>
      <c r="L2977" s="6">
        <f t="shared" si="23"/>
        <v>200.00000000000006</v>
      </c>
      <c r="M2977" s="7">
        <v>0.4</v>
      </c>
    </row>
    <row r="2978" spans="2:13" x14ac:dyDescent="0.2">
      <c r="B2978" s="2" t="s">
        <v>12</v>
      </c>
      <c r="C2978" s="2">
        <v>1185732</v>
      </c>
      <c r="D2978" s="3">
        <v>44292</v>
      </c>
      <c r="E2978" s="2" t="s">
        <v>31</v>
      </c>
      <c r="F2978" s="2" t="s">
        <v>103</v>
      </c>
      <c r="G2978" s="2" t="s">
        <v>104</v>
      </c>
      <c r="H2978" s="2" t="s">
        <v>15</v>
      </c>
      <c r="I2978" s="4">
        <v>0.20000000000000004</v>
      </c>
      <c r="J2978" s="5">
        <v>4750</v>
      </c>
      <c r="K2978" s="6">
        <f t="shared" si="22"/>
        <v>950.00000000000023</v>
      </c>
      <c r="L2978" s="6">
        <f t="shared" si="23"/>
        <v>285.00000000000006</v>
      </c>
      <c r="M2978" s="7">
        <v>0.3</v>
      </c>
    </row>
    <row r="2979" spans="2:13" x14ac:dyDescent="0.2">
      <c r="B2979" s="2" t="s">
        <v>12</v>
      </c>
      <c r="C2979" s="2">
        <v>1185732</v>
      </c>
      <c r="D2979" s="3">
        <v>44292</v>
      </c>
      <c r="E2979" s="2" t="s">
        <v>31</v>
      </c>
      <c r="F2979" s="2" t="s">
        <v>103</v>
      </c>
      <c r="G2979" s="2" t="s">
        <v>104</v>
      </c>
      <c r="H2979" s="2" t="s">
        <v>16</v>
      </c>
      <c r="I2979" s="4">
        <v>0.20000000000000004</v>
      </c>
      <c r="J2979" s="5">
        <v>1750</v>
      </c>
      <c r="K2979" s="6">
        <f t="shared" si="22"/>
        <v>350.00000000000006</v>
      </c>
      <c r="L2979" s="6">
        <f t="shared" si="23"/>
        <v>122.50000000000001</v>
      </c>
      <c r="M2979" s="7">
        <v>0.35</v>
      </c>
    </row>
    <row r="2980" spans="2:13" x14ac:dyDescent="0.2">
      <c r="B2980" s="2" t="s">
        <v>12</v>
      </c>
      <c r="C2980" s="2">
        <v>1185732</v>
      </c>
      <c r="D2980" s="3">
        <v>44292</v>
      </c>
      <c r="E2980" s="2" t="s">
        <v>31</v>
      </c>
      <c r="F2980" s="2" t="s">
        <v>103</v>
      </c>
      <c r="G2980" s="2" t="s">
        <v>104</v>
      </c>
      <c r="H2980" s="2" t="s">
        <v>17</v>
      </c>
      <c r="I2980" s="4">
        <v>0.10000000000000003</v>
      </c>
      <c r="J2980" s="5">
        <v>1750</v>
      </c>
      <c r="K2980" s="6">
        <f t="shared" si="22"/>
        <v>175.00000000000006</v>
      </c>
      <c r="L2980" s="6">
        <f t="shared" si="23"/>
        <v>52.500000000000014</v>
      </c>
      <c r="M2980" s="7">
        <v>0.3</v>
      </c>
    </row>
    <row r="2981" spans="2:13" x14ac:dyDescent="0.2">
      <c r="B2981" s="2" t="s">
        <v>12</v>
      </c>
      <c r="C2981" s="2">
        <v>1185732</v>
      </c>
      <c r="D2981" s="3">
        <v>44292</v>
      </c>
      <c r="E2981" s="2" t="s">
        <v>31</v>
      </c>
      <c r="F2981" s="2" t="s">
        <v>103</v>
      </c>
      <c r="G2981" s="2" t="s">
        <v>104</v>
      </c>
      <c r="H2981" s="2" t="s">
        <v>18</v>
      </c>
      <c r="I2981" s="4">
        <v>0.14999999999999997</v>
      </c>
      <c r="J2981" s="5">
        <v>1000</v>
      </c>
      <c r="K2981" s="6">
        <f t="shared" si="22"/>
        <v>149.99999999999997</v>
      </c>
      <c r="L2981" s="6">
        <f t="shared" si="23"/>
        <v>44.999999999999993</v>
      </c>
      <c r="M2981" s="7">
        <v>0.3</v>
      </c>
    </row>
    <row r="2982" spans="2:13" x14ac:dyDescent="0.2">
      <c r="B2982" s="2" t="s">
        <v>12</v>
      </c>
      <c r="C2982" s="2">
        <v>1185732</v>
      </c>
      <c r="D2982" s="3">
        <v>44292</v>
      </c>
      <c r="E2982" s="2" t="s">
        <v>31</v>
      </c>
      <c r="F2982" s="2" t="s">
        <v>103</v>
      </c>
      <c r="G2982" s="2" t="s">
        <v>104</v>
      </c>
      <c r="H2982" s="2" t="s">
        <v>19</v>
      </c>
      <c r="I2982" s="4">
        <v>0.6</v>
      </c>
      <c r="J2982" s="5">
        <v>1250</v>
      </c>
      <c r="K2982" s="6">
        <f t="shared" si="22"/>
        <v>750</v>
      </c>
      <c r="L2982" s="6">
        <f t="shared" si="23"/>
        <v>375</v>
      </c>
      <c r="M2982" s="7">
        <v>0.5</v>
      </c>
    </row>
    <row r="2983" spans="2:13" x14ac:dyDescent="0.2">
      <c r="B2983" s="2" t="s">
        <v>12</v>
      </c>
      <c r="C2983" s="2">
        <v>1185732</v>
      </c>
      <c r="D2983" s="3">
        <v>44292</v>
      </c>
      <c r="E2983" s="2" t="s">
        <v>31</v>
      </c>
      <c r="F2983" s="2" t="s">
        <v>103</v>
      </c>
      <c r="G2983" s="2" t="s">
        <v>104</v>
      </c>
      <c r="H2983" s="2" t="s">
        <v>20</v>
      </c>
      <c r="I2983" s="4">
        <v>0.5</v>
      </c>
      <c r="J2983" s="5">
        <v>2500</v>
      </c>
      <c r="K2983" s="6">
        <f t="shared" si="22"/>
        <v>1250</v>
      </c>
      <c r="L2983" s="6">
        <f t="shared" si="23"/>
        <v>500</v>
      </c>
      <c r="M2983" s="7">
        <v>0.4</v>
      </c>
    </row>
    <row r="2984" spans="2:13" x14ac:dyDescent="0.2">
      <c r="B2984" s="2" t="s">
        <v>12</v>
      </c>
      <c r="C2984" s="2">
        <v>1185732</v>
      </c>
      <c r="D2984" s="3">
        <v>44323</v>
      </c>
      <c r="E2984" s="2" t="s">
        <v>31</v>
      </c>
      <c r="F2984" s="2" t="s">
        <v>103</v>
      </c>
      <c r="G2984" s="2" t="s">
        <v>104</v>
      </c>
      <c r="H2984" s="2" t="s">
        <v>15</v>
      </c>
      <c r="I2984" s="4">
        <v>0.6</v>
      </c>
      <c r="J2984" s="5">
        <v>5200</v>
      </c>
      <c r="K2984" s="6">
        <f t="shared" si="22"/>
        <v>3120</v>
      </c>
      <c r="L2984" s="6">
        <f t="shared" si="23"/>
        <v>936</v>
      </c>
      <c r="M2984" s="7">
        <v>0.3</v>
      </c>
    </row>
    <row r="2985" spans="2:13" x14ac:dyDescent="0.2">
      <c r="B2985" s="2" t="s">
        <v>12</v>
      </c>
      <c r="C2985" s="2">
        <v>1185732</v>
      </c>
      <c r="D2985" s="3">
        <v>44323</v>
      </c>
      <c r="E2985" s="2" t="s">
        <v>31</v>
      </c>
      <c r="F2985" s="2" t="s">
        <v>103</v>
      </c>
      <c r="G2985" s="2" t="s">
        <v>104</v>
      </c>
      <c r="H2985" s="2" t="s">
        <v>16</v>
      </c>
      <c r="I2985" s="4">
        <v>0.4</v>
      </c>
      <c r="J2985" s="5">
        <v>2250</v>
      </c>
      <c r="K2985" s="6">
        <f t="shared" si="22"/>
        <v>900</v>
      </c>
      <c r="L2985" s="6">
        <f t="shared" si="23"/>
        <v>315</v>
      </c>
      <c r="M2985" s="7">
        <v>0.35</v>
      </c>
    </row>
    <row r="2986" spans="2:13" x14ac:dyDescent="0.2">
      <c r="B2986" s="2" t="s">
        <v>12</v>
      </c>
      <c r="C2986" s="2">
        <v>1185732</v>
      </c>
      <c r="D2986" s="3">
        <v>44323</v>
      </c>
      <c r="E2986" s="2" t="s">
        <v>31</v>
      </c>
      <c r="F2986" s="2" t="s">
        <v>103</v>
      </c>
      <c r="G2986" s="2" t="s">
        <v>104</v>
      </c>
      <c r="H2986" s="2" t="s">
        <v>17</v>
      </c>
      <c r="I2986" s="4">
        <v>0.35000000000000003</v>
      </c>
      <c r="J2986" s="5">
        <v>2000</v>
      </c>
      <c r="K2986" s="6">
        <f t="shared" si="22"/>
        <v>700.00000000000011</v>
      </c>
      <c r="L2986" s="6">
        <f t="shared" si="23"/>
        <v>210.00000000000003</v>
      </c>
      <c r="M2986" s="7">
        <v>0.3</v>
      </c>
    </row>
    <row r="2987" spans="2:13" x14ac:dyDescent="0.2">
      <c r="B2987" s="2" t="s">
        <v>12</v>
      </c>
      <c r="C2987" s="2">
        <v>1185732</v>
      </c>
      <c r="D2987" s="3">
        <v>44323</v>
      </c>
      <c r="E2987" s="2" t="s">
        <v>31</v>
      </c>
      <c r="F2987" s="2" t="s">
        <v>103</v>
      </c>
      <c r="G2987" s="2" t="s">
        <v>104</v>
      </c>
      <c r="H2987" s="2" t="s">
        <v>18</v>
      </c>
      <c r="I2987" s="4">
        <v>0.35000000000000003</v>
      </c>
      <c r="J2987" s="5">
        <v>1250</v>
      </c>
      <c r="K2987" s="6">
        <f t="shared" si="22"/>
        <v>437.50000000000006</v>
      </c>
      <c r="L2987" s="6">
        <f t="shared" si="23"/>
        <v>131.25</v>
      </c>
      <c r="M2987" s="7">
        <v>0.3</v>
      </c>
    </row>
    <row r="2988" spans="2:13" x14ac:dyDescent="0.2">
      <c r="B2988" s="2" t="s">
        <v>12</v>
      </c>
      <c r="C2988" s="2">
        <v>1185732</v>
      </c>
      <c r="D2988" s="3">
        <v>44323</v>
      </c>
      <c r="E2988" s="2" t="s">
        <v>31</v>
      </c>
      <c r="F2988" s="2" t="s">
        <v>103</v>
      </c>
      <c r="G2988" s="2" t="s">
        <v>104</v>
      </c>
      <c r="H2988" s="2" t="s">
        <v>19</v>
      </c>
      <c r="I2988" s="4">
        <v>0.44999999999999996</v>
      </c>
      <c r="J2988" s="5">
        <v>1500</v>
      </c>
      <c r="K2988" s="6">
        <f t="shared" si="22"/>
        <v>674.99999999999989</v>
      </c>
      <c r="L2988" s="6">
        <f t="shared" si="23"/>
        <v>337.49999999999994</v>
      </c>
      <c r="M2988" s="7">
        <v>0.5</v>
      </c>
    </row>
    <row r="2989" spans="2:13" x14ac:dyDescent="0.2">
      <c r="B2989" s="2" t="s">
        <v>12</v>
      </c>
      <c r="C2989" s="2">
        <v>1185732</v>
      </c>
      <c r="D2989" s="3">
        <v>44323</v>
      </c>
      <c r="E2989" s="2" t="s">
        <v>31</v>
      </c>
      <c r="F2989" s="2" t="s">
        <v>103</v>
      </c>
      <c r="G2989" s="2" t="s">
        <v>104</v>
      </c>
      <c r="H2989" s="2" t="s">
        <v>20</v>
      </c>
      <c r="I2989" s="4">
        <v>0.49999999999999994</v>
      </c>
      <c r="J2989" s="5">
        <v>2750</v>
      </c>
      <c r="K2989" s="6">
        <f t="shared" si="22"/>
        <v>1374.9999999999998</v>
      </c>
      <c r="L2989" s="6">
        <f t="shared" si="23"/>
        <v>549.99999999999989</v>
      </c>
      <c r="M2989" s="7">
        <v>0.4</v>
      </c>
    </row>
    <row r="2990" spans="2:13" x14ac:dyDescent="0.2">
      <c r="B2990" s="2" t="s">
        <v>12</v>
      </c>
      <c r="C2990" s="2">
        <v>1185732</v>
      </c>
      <c r="D2990" s="3">
        <v>44353</v>
      </c>
      <c r="E2990" s="2" t="s">
        <v>31</v>
      </c>
      <c r="F2990" s="2" t="s">
        <v>103</v>
      </c>
      <c r="G2990" s="2" t="s">
        <v>104</v>
      </c>
      <c r="H2990" s="2" t="s">
        <v>15</v>
      </c>
      <c r="I2990" s="4">
        <v>0.35000000000000003</v>
      </c>
      <c r="J2990" s="5">
        <v>5250</v>
      </c>
      <c r="K2990" s="6">
        <f t="shared" si="22"/>
        <v>1837.5000000000002</v>
      </c>
      <c r="L2990" s="6">
        <f t="shared" si="23"/>
        <v>551.25</v>
      </c>
      <c r="M2990" s="7">
        <v>0.3</v>
      </c>
    </row>
    <row r="2991" spans="2:13" x14ac:dyDescent="0.2">
      <c r="B2991" s="2" t="s">
        <v>12</v>
      </c>
      <c r="C2991" s="2">
        <v>1185732</v>
      </c>
      <c r="D2991" s="3">
        <v>44353</v>
      </c>
      <c r="E2991" s="2" t="s">
        <v>31</v>
      </c>
      <c r="F2991" s="2" t="s">
        <v>103</v>
      </c>
      <c r="G2991" s="2" t="s">
        <v>104</v>
      </c>
      <c r="H2991" s="2" t="s">
        <v>16</v>
      </c>
      <c r="I2991" s="4">
        <v>0.3000000000000001</v>
      </c>
      <c r="J2991" s="5">
        <v>2750</v>
      </c>
      <c r="K2991" s="6">
        <f t="shared" si="22"/>
        <v>825.00000000000023</v>
      </c>
      <c r="L2991" s="6">
        <f t="shared" si="23"/>
        <v>288.75000000000006</v>
      </c>
      <c r="M2991" s="7">
        <v>0.35</v>
      </c>
    </row>
    <row r="2992" spans="2:13" x14ac:dyDescent="0.2">
      <c r="B2992" s="2" t="s">
        <v>12</v>
      </c>
      <c r="C2992" s="2">
        <v>1185732</v>
      </c>
      <c r="D2992" s="3">
        <v>44353</v>
      </c>
      <c r="E2992" s="2" t="s">
        <v>31</v>
      </c>
      <c r="F2992" s="2" t="s">
        <v>103</v>
      </c>
      <c r="G2992" s="2" t="s">
        <v>104</v>
      </c>
      <c r="H2992" s="2" t="s">
        <v>17</v>
      </c>
      <c r="I2992" s="4">
        <v>0.25000000000000006</v>
      </c>
      <c r="J2992" s="5">
        <v>2000</v>
      </c>
      <c r="K2992" s="6">
        <f t="shared" si="22"/>
        <v>500.00000000000011</v>
      </c>
      <c r="L2992" s="6">
        <f t="shared" si="23"/>
        <v>150.00000000000003</v>
      </c>
      <c r="M2992" s="7">
        <v>0.3</v>
      </c>
    </row>
    <row r="2993" spans="2:13" x14ac:dyDescent="0.2">
      <c r="B2993" s="2" t="s">
        <v>12</v>
      </c>
      <c r="C2993" s="2">
        <v>1185732</v>
      </c>
      <c r="D2993" s="3">
        <v>44353</v>
      </c>
      <c r="E2993" s="2" t="s">
        <v>31</v>
      </c>
      <c r="F2993" s="2" t="s">
        <v>103</v>
      </c>
      <c r="G2993" s="2" t="s">
        <v>104</v>
      </c>
      <c r="H2993" s="2" t="s">
        <v>18</v>
      </c>
      <c r="I2993" s="4">
        <v>0.25000000000000006</v>
      </c>
      <c r="J2993" s="5">
        <v>1750</v>
      </c>
      <c r="K2993" s="6">
        <f t="shared" si="22"/>
        <v>437.50000000000011</v>
      </c>
      <c r="L2993" s="6">
        <f t="shared" si="23"/>
        <v>131.25000000000003</v>
      </c>
      <c r="M2993" s="7">
        <v>0.3</v>
      </c>
    </row>
    <row r="2994" spans="2:13" x14ac:dyDescent="0.2">
      <c r="B2994" s="2" t="s">
        <v>12</v>
      </c>
      <c r="C2994" s="2">
        <v>1185732</v>
      </c>
      <c r="D2994" s="3">
        <v>44353</v>
      </c>
      <c r="E2994" s="2" t="s">
        <v>31</v>
      </c>
      <c r="F2994" s="2" t="s">
        <v>103</v>
      </c>
      <c r="G2994" s="2" t="s">
        <v>104</v>
      </c>
      <c r="H2994" s="2" t="s">
        <v>19</v>
      </c>
      <c r="I2994" s="4">
        <v>0.35000000000000003</v>
      </c>
      <c r="J2994" s="5">
        <v>1750</v>
      </c>
      <c r="K2994" s="6">
        <f t="shared" si="22"/>
        <v>612.50000000000011</v>
      </c>
      <c r="L2994" s="6">
        <f t="shared" si="23"/>
        <v>306.25000000000006</v>
      </c>
      <c r="M2994" s="7">
        <v>0.5</v>
      </c>
    </row>
    <row r="2995" spans="2:13" x14ac:dyDescent="0.2">
      <c r="B2995" s="2" t="s">
        <v>12</v>
      </c>
      <c r="C2995" s="2">
        <v>1185732</v>
      </c>
      <c r="D2995" s="3">
        <v>44353</v>
      </c>
      <c r="E2995" s="2" t="s">
        <v>31</v>
      </c>
      <c r="F2995" s="2" t="s">
        <v>103</v>
      </c>
      <c r="G2995" s="2" t="s">
        <v>104</v>
      </c>
      <c r="H2995" s="2" t="s">
        <v>20</v>
      </c>
      <c r="I2995" s="4">
        <v>0.55000000000000004</v>
      </c>
      <c r="J2995" s="5">
        <v>3250</v>
      </c>
      <c r="K2995" s="6">
        <f t="shared" si="22"/>
        <v>1787.5000000000002</v>
      </c>
      <c r="L2995" s="6">
        <f t="shared" si="23"/>
        <v>715.00000000000011</v>
      </c>
      <c r="M2995" s="7">
        <v>0.4</v>
      </c>
    </row>
    <row r="2996" spans="2:13" x14ac:dyDescent="0.2">
      <c r="B2996" s="2" t="s">
        <v>12</v>
      </c>
      <c r="C2996" s="2">
        <v>1185732</v>
      </c>
      <c r="D2996" s="3">
        <v>44382</v>
      </c>
      <c r="E2996" s="2" t="s">
        <v>31</v>
      </c>
      <c r="F2996" s="2" t="s">
        <v>103</v>
      </c>
      <c r="G2996" s="2" t="s">
        <v>104</v>
      </c>
      <c r="H2996" s="2" t="s">
        <v>15</v>
      </c>
      <c r="I2996" s="4">
        <v>0.5</v>
      </c>
      <c r="J2996" s="5">
        <v>5500</v>
      </c>
      <c r="K2996" s="6">
        <f t="shared" si="22"/>
        <v>2750</v>
      </c>
      <c r="L2996" s="6">
        <f t="shared" si="23"/>
        <v>825</v>
      </c>
      <c r="M2996" s="7">
        <v>0.3</v>
      </c>
    </row>
    <row r="2997" spans="2:13" x14ac:dyDescent="0.2">
      <c r="B2997" s="2" t="s">
        <v>12</v>
      </c>
      <c r="C2997" s="2">
        <v>1185732</v>
      </c>
      <c r="D2997" s="3">
        <v>44382</v>
      </c>
      <c r="E2997" s="2" t="s">
        <v>31</v>
      </c>
      <c r="F2997" s="2" t="s">
        <v>103</v>
      </c>
      <c r="G2997" s="2" t="s">
        <v>104</v>
      </c>
      <c r="H2997" s="2" t="s">
        <v>16</v>
      </c>
      <c r="I2997" s="4">
        <v>0.45000000000000007</v>
      </c>
      <c r="J2997" s="5">
        <v>3000</v>
      </c>
      <c r="K2997" s="6">
        <f t="shared" si="22"/>
        <v>1350.0000000000002</v>
      </c>
      <c r="L2997" s="6">
        <f t="shared" si="23"/>
        <v>472.50000000000006</v>
      </c>
      <c r="M2997" s="7">
        <v>0.35</v>
      </c>
    </row>
    <row r="2998" spans="2:13" x14ac:dyDescent="0.2">
      <c r="B2998" s="2" t="s">
        <v>12</v>
      </c>
      <c r="C2998" s="2">
        <v>1185732</v>
      </c>
      <c r="D2998" s="3">
        <v>44382</v>
      </c>
      <c r="E2998" s="2" t="s">
        <v>31</v>
      </c>
      <c r="F2998" s="2" t="s">
        <v>103</v>
      </c>
      <c r="G2998" s="2" t="s">
        <v>104</v>
      </c>
      <c r="H2998" s="2" t="s">
        <v>17</v>
      </c>
      <c r="I2998" s="4">
        <v>0.4</v>
      </c>
      <c r="J2998" s="5">
        <v>2250</v>
      </c>
      <c r="K2998" s="6">
        <f t="shared" si="22"/>
        <v>900</v>
      </c>
      <c r="L2998" s="6">
        <f t="shared" si="23"/>
        <v>270</v>
      </c>
      <c r="M2998" s="7">
        <v>0.3</v>
      </c>
    </row>
    <row r="2999" spans="2:13" x14ac:dyDescent="0.2">
      <c r="B2999" s="2" t="s">
        <v>12</v>
      </c>
      <c r="C2999" s="2">
        <v>1185732</v>
      </c>
      <c r="D2999" s="3">
        <v>44382</v>
      </c>
      <c r="E2999" s="2" t="s">
        <v>31</v>
      </c>
      <c r="F2999" s="2" t="s">
        <v>103</v>
      </c>
      <c r="G2999" s="2" t="s">
        <v>104</v>
      </c>
      <c r="H2999" s="2" t="s">
        <v>18</v>
      </c>
      <c r="I2999" s="4">
        <v>0.4</v>
      </c>
      <c r="J2999" s="5">
        <v>1750</v>
      </c>
      <c r="K2999" s="6">
        <f t="shared" si="22"/>
        <v>700</v>
      </c>
      <c r="L2999" s="6">
        <f t="shared" si="23"/>
        <v>210</v>
      </c>
      <c r="M2999" s="7">
        <v>0.3</v>
      </c>
    </row>
    <row r="3000" spans="2:13" x14ac:dyDescent="0.2">
      <c r="B3000" s="2" t="s">
        <v>12</v>
      </c>
      <c r="C3000" s="2">
        <v>1185732</v>
      </c>
      <c r="D3000" s="3">
        <v>44382</v>
      </c>
      <c r="E3000" s="2" t="s">
        <v>31</v>
      </c>
      <c r="F3000" s="2" t="s">
        <v>103</v>
      </c>
      <c r="G3000" s="2" t="s">
        <v>104</v>
      </c>
      <c r="H3000" s="2" t="s">
        <v>19</v>
      </c>
      <c r="I3000" s="4">
        <v>0.5</v>
      </c>
      <c r="J3000" s="5">
        <v>2000</v>
      </c>
      <c r="K3000" s="6">
        <f t="shared" si="22"/>
        <v>1000</v>
      </c>
      <c r="L3000" s="6">
        <f t="shared" si="23"/>
        <v>500</v>
      </c>
      <c r="M3000" s="7">
        <v>0.5</v>
      </c>
    </row>
    <row r="3001" spans="2:13" x14ac:dyDescent="0.2">
      <c r="B3001" s="2" t="s">
        <v>12</v>
      </c>
      <c r="C3001" s="2">
        <v>1185732</v>
      </c>
      <c r="D3001" s="3">
        <v>44382</v>
      </c>
      <c r="E3001" s="2" t="s">
        <v>31</v>
      </c>
      <c r="F3001" s="2" t="s">
        <v>103</v>
      </c>
      <c r="G3001" s="2" t="s">
        <v>104</v>
      </c>
      <c r="H3001" s="2" t="s">
        <v>20</v>
      </c>
      <c r="I3001" s="4">
        <v>0.55000000000000004</v>
      </c>
      <c r="J3001" s="5">
        <v>3750</v>
      </c>
      <c r="K3001" s="6">
        <f t="shared" si="22"/>
        <v>2062.5</v>
      </c>
      <c r="L3001" s="6">
        <f t="shared" si="23"/>
        <v>825</v>
      </c>
      <c r="M3001" s="7">
        <v>0.4</v>
      </c>
    </row>
    <row r="3002" spans="2:13" x14ac:dyDescent="0.2">
      <c r="B3002" s="2" t="s">
        <v>12</v>
      </c>
      <c r="C3002" s="2">
        <v>1185732</v>
      </c>
      <c r="D3002" s="3">
        <v>44414</v>
      </c>
      <c r="E3002" s="2" t="s">
        <v>31</v>
      </c>
      <c r="F3002" s="2" t="s">
        <v>103</v>
      </c>
      <c r="G3002" s="2" t="s">
        <v>104</v>
      </c>
      <c r="H3002" s="2" t="s">
        <v>15</v>
      </c>
      <c r="I3002" s="4">
        <v>0.5</v>
      </c>
      <c r="J3002" s="5">
        <v>5250</v>
      </c>
      <c r="K3002" s="6">
        <f t="shared" si="22"/>
        <v>2625</v>
      </c>
      <c r="L3002" s="6">
        <f t="shared" si="23"/>
        <v>787.5</v>
      </c>
      <c r="M3002" s="7">
        <v>0.3</v>
      </c>
    </row>
    <row r="3003" spans="2:13" x14ac:dyDescent="0.2">
      <c r="B3003" s="2" t="s">
        <v>12</v>
      </c>
      <c r="C3003" s="2">
        <v>1185732</v>
      </c>
      <c r="D3003" s="3">
        <v>44414</v>
      </c>
      <c r="E3003" s="2" t="s">
        <v>31</v>
      </c>
      <c r="F3003" s="2" t="s">
        <v>103</v>
      </c>
      <c r="G3003" s="2" t="s">
        <v>104</v>
      </c>
      <c r="H3003" s="2" t="s">
        <v>16</v>
      </c>
      <c r="I3003" s="4">
        <v>0.45000000000000007</v>
      </c>
      <c r="J3003" s="5">
        <v>3000</v>
      </c>
      <c r="K3003" s="6">
        <f t="shared" si="22"/>
        <v>1350.0000000000002</v>
      </c>
      <c r="L3003" s="6">
        <f t="shared" si="23"/>
        <v>472.50000000000006</v>
      </c>
      <c r="M3003" s="7">
        <v>0.35</v>
      </c>
    </row>
    <row r="3004" spans="2:13" x14ac:dyDescent="0.2">
      <c r="B3004" s="2" t="s">
        <v>12</v>
      </c>
      <c r="C3004" s="2">
        <v>1185732</v>
      </c>
      <c r="D3004" s="3">
        <v>44414</v>
      </c>
      <c r="E3004" s="2" t="s">
        <v>31</v>
      </c>
      <c r="F3004" s="2" t="s">
        <v>103</v>
      </c>
      <c r="G3004" s="2" t="s">
        <v>104</v>
      </c>
      <c r="H3004" s="2" t="s">
        <v>17</v>
      </c>
      <c r="I3004" s="4">
        <v>0.4</v>
      </c>
      <c r="J3004" s="5">
        <v>2250</v>
      </c>
      <c r="K3004" s="6">
        <f t="shared" si="22"/>
        <v>900</v>
      </c>
      <c r="L3004" s="6">
        <f t="shared" si="23"/>
        <v>270</v>
      </c>
      <c r="M3004" s="7">
        <v>0.3</v>
      </c>
    </row>
    <row r="3005" spans="2:13" x14ac:dyDescent="0.2">
      <c r="B3005" s="2" t="s">
        <v>12</v>
      </c>
      <c r="C3005" s="2">
        <v>1185732</v>
      </c>
      <c r="D3005" s="3">
        <v>44414</v>
      </c>
      <c r="E3005" s="2" t="s">
        <v>31</v>
      </c>
      <c r="F3005" s="2" t="s">
        <v>103</v>
      </c>
      <c r="G3005" s="2" t="s">
        <v>104</v>
      </c>
      <c r="H3005" s="2" t="s">
        <v>18</v>
      </c>
      <c r="I3005" s="4">
        <v>0.4</v>
      </c>
      <c r="J3005" s="5">
        <v>2000</v>
      </c>
      <c r="K3005" s="6">
        <f t="shared" si="22"/>
        <v>800</v>
      </c>
      <c r="L3005" s="6">
        <f t="shared" si="23"/>
        <v>240</v>
      </c>
      <c r="M3005" s="7">
        <v>0.3</v>
      </c>
    </row>
    <row r="3006" spans="2:13" x14ac:dyDescent="0.2">
      <c r="B3006" s="2" t="s">
        <v>12</v>
      </c>
      <c r="C3006" s="2">
        <v>1185732</v>
      </c>
      <c r="D3006" s="3">
        <v>44414</v>
      </c>
      <c r="E3006" s="2" t="s">
        <v>31</v>
      </c>
      <c r="F3006" s="2" t="s">
        <v>103</v>
      </c>
      <c r="G3006" s="2" t="s">
        <v>104</v>
      </c>
      <c r="H3006" s="2" t="s">
        <v>19</v>
      </c>
      <c r="I3006" s="4">
        <v>0.5</v>
      </c>
      <c r="J3006" s="5">
        <v>1750</v>
      </c>
      <c r="K3006" s="6">
        <f t="shared" si="22"/>
        <v>875</v>
      </c>
      <c r="L3006" s="6">
        <f t="shared" si="23"/>
        <v>437.5</v>
      </c>
      <c r="M3006" s="7">
        <v>0.5</v>
      </c>
    </row>
    <row r="3007" spans="2:13" x14ac:dyDescent="0.2">
      <c r="B3007" s="2" t="s">
        <v>12</v>
      </c>
      <c r="C3007" s="2">
        <v>1185732</v>
      </c>
      <c r="D3007" s="3">
        <v>44414</v>
      </c>
      <c r="E3007" s="2" t="s">
        <v>31</v>
      </c>
      <c r="F3007" s="2" t="s">
        <v>103</v>
      </c>
      <c r="G3007" s="2" t="s">
        <v>104</v>
      </c>
      <c r="H3007" s="2" t="s">
        <v>20</v>
      </c>
      <c r="I3007" s="4">
        <v>0.55000000000000004</v>
      </c>
      <c r="J3007" s="5">
        <v>3500</v>
      </c>
      <c r="K3007" s="6">
        <f t="shared" si="22"/>
        <v>1925.0000000000002</v>
      </c>
      <c r="L3007" s="6">
        <f t="shared" si="23"/>
        <v>770.00000000000011</v>
      </c>
      <c r="M3007" s="7">
        <v>0.4</v>
      </c>
    </row>
    <row r="3008" spans="2:13" x14ac:dyDescent="0.2">
      <c r="B3008" s="2" t="s">
        <v>12</v>
      </c>
      <c r="C3008" s="2">
        <v>1185732</v>
      </c>
      <c r="D3008" s="3">
        <v>44446</v>
      </c>
      <c r="E3008" s="2" t="s">
        <v>31</v>
      </c>
      <c r="F3008" s="2" t="s">
        <v>103</v>
      </c>
      <c r="G3008" s="2" t="s">
        <v>104</v>
      </c>
      <c r="H3008" s="2" t="s">
        <v>15</v>
      </c>
      <c r="I3008" s="4">
        <v>0.35000000000000003</v>
      </c>
      <c r="J3008" s="5">
        <v>4750</v>
      </c>
      <c r="K3008" s="6">
        <f t="shared" si="22"/>
        <v>1662.5000000000002</v>
      </c>
      <c r="L3008" s="6">
        <f t="shared" si="23"/>
        <v>498.75000000000006</v>
      </c>
      <c r="M3008" s="7">
        <v>0.3</v>
      </c>
    </row>
    <row r="3009" spans="2:13" x14ac:dyDescent="0.2">
      <c r="B3009" s="2" t="s">
        <v>12</v>
      </c>
      <c r="C3009" s="2">
        <v>1185732</v>
      </c>
      <c r="D3009" s="3">
        <v>44446</v>
      </c>
      <c r="E3009" s="2" t="s">
        <v>31</v>
      </c>
      <c r="F3009" s="2" t="s">
        <v>103</v>
      </c>
      <c r="G3009" s="2" t="s">
        <v>104</v>
      </c>
      <c r="H3009" s="2" t="s">
        <v>16</v>
      </c>
      <c r="I3009" s="4">
        <v>0.3000000000000001</v>
      </c>
      <c r="J3009" s="5">
        <v>2750</v>
      </c>
      <c r="K3009" s="6">
        <f t="shared" si="22"/>
        <v>825.00000000000023</v>
      </c>
      <c r="L3009" s="6">
        <f t="shared" si="23"/>
        <v>288.75000000000006</v>
      </c>
      <c r="M3009" s="7">
        <v>0.35</v>
      </c>
    </row>
    <row r="3010" spans="2:13" x14ac:dyDescent="0.2">
      <c r="B3010" s="2" t="s">
        <v>12</v>
      </c>
      <c r="C3010" s="2">
        <v>1185732</v>
      </c>
      <c r="D3010" s="3">
        <v>44446</v>
      </c>
      <c r="E3010" s="2" t="s">
        <v>31</v>
      </c>
      <c r="F3010" s="2" t="s">
        <v>103</v>
      </c>
      <c r="G3010" s="2" t="s">
        <v>104</v>
      </c>
      <c r="H3010" s="2" t="s">
        <v>17</v>
      </c>
      <c r="I3010" s="4">
        <v>0.25000000000000006</v>
      </c>
      <c r="J3010" s="5">
        <v>1750</v>
      </c>
      <c r="K3010" s="6">
        <f t="shared" si="22"/>
        <v>437.50000000000011</v>
      </c>
      <c r="L3010" s="6">
        <f t="shared" si="23"/>
        <v>131.25000000000003</v>
      </c>
      <c r="M3010" s="7">
        <v>0.3</v>
      </c>
    </row>
    <row r="3011" spans="2:13" x14ac:dyDescent="0.2">
      <c r="B3011" s="2" t="s">
        <v>12</v>
      </c>
      <c r="C3011" s="2">
        <v>1185732</v>
      </c>
      <c r="D3011" s="3">
        <v>44446</v>
      </c>
      <c r="E3011" s="2" t="s">
        <v>31</v>
      </c>
      <c r="F3011" s="2" t="s">
        <v>103</v>
      </c>
      <c r="G3011" s="2" t="s">
        <v>104</v>
      </c>
      <c r="H3011" s="2" t="s">
        <v>18</v>
      </c>
      <c r="I3011" s="4">
        <v>0.25000000000000006</v>
      </c>
      <c r="J3011" s="5">
        <v>1500</v>
      </c>
      <c r="K3011" s="6">
        <f t="shared" si="22"/>
        <v>375.00000000000006</v>
      </c>
      <c r="L3011" s="6">
        <f t="shared" si="23"/>
        <v>112.50000000000001</v>
      </c>
      <c r="M3011" s="7">
        <v>0.3</v>
      </c>
    </row>
    <row r="3012" spans="2:13" x14ac:dyDescent="0.2">
      <c r="B3012" s="2" t="s">
        <v>12</v>
      </c>
      <c r="C3012" s="2">
        <v>1185732</v>
      </c>
      <c r="D3012" s="3">
        <v>44446</v>
      </c>
      <c r="E3012" s="2" t="s">
        <v>31</v>
      </c>
      <c r="F3012" s="2" t="s">
        <v>103</v>
      </c>
      <c r="G3012" s="2" t="s">
        <v>104</v>
      </c>
      <c r="H3012" s="2" t="s">
        <v>19</v>
      </c>
      <c r="I3012" s="4">
        <v>0.35000000000000003</v>
      </c>
      <c r="J3012" s="5">
        <v>1500</v>
      </c>
      <c r="K3012" s="6">
        <f t="shared" si="22"/>
        <v>525</v>
      </c>
      <c r="L3012" s="6">
        <f t="shared" si="23"/>
        <v>262.5</v>
      </c>
      <c r="M3012" s="7">
        <v>0.5</v>
      </c>
    </row>
    <row r="3013" spans="2:13" x14ac:dyDescent="0.2">
      <c r="B3013" s="2" t="s">
        <v>12</v>
      </c>
      <c r="C3013" s="2">
        <v>1185732</v>
      </c>
      <c r="D3013" s="3">
        <v>44446</v>
      </c>
      <c r="E3013" s="2" t="s">
        <v>31</v>
      </c>
      <c r="F3013" s="2" t="s">
        <v>103</v>
      </c>
      <c r="G3013" s="2" t="s">
        <v>104</v>
      </c>
      <c r="H3013" s="2" t="s">
        <v>20</v>
      </c>
      <c r="I3013" s="4">
        <v>0.4</v>
      </c>
      <c r="J3013" s="5">
        <v>2250</v>
      </c>
      <c r="K3013" s="6">
        <f t="shared" si="22"/>
        <v>900</v>
      </c>
      <c r="L3013" s="6">
        <f t="shared" si="23"/>
        <v>360</v>
      </c>
      <c r="M3013" s="7">
        <v>0.4</v>
      </c>
    </row>
    <row r="3014" spans="2:13" x14ac:dyDescent="0.2">
      <c r="B3014" s="2" t="s">
        <v>12</v>
      </c>
      <c r="C3014" s="2">
        <v>1185732</v>
      </c>
      <c r="D3014" s="3">
        <v>44475</v>
      </c>
      <c r="E3014" s="2" t="s">
        <v>31</v>
      </c>
      <c r="F3014" s="2" t="s">
        <v>103</v>
      </c>
      <c r="G3014" s="2" t="s">
        <v>104</v>
      </c>
      <c r="H3014" s="2" t="s">
        <v>15</v>
      </c>
      <c r="I3014" s="4">
        <v>0.44999999999999996</v>
      </c>
      <c r="J3014" s="5">
        <v>4000</v>
      </c>
      <c r="K3014" s="6">
        <f t="shared" si="22"/>
        <v>1799.9999999999998</v>
      </c>
      <c r="L3014" s="6">
        <f t="shared" si="23"/>
        <v>539.99999999999989</v>
      </c>
      <c r="M3014" s="7">
        <v>0.3</v>
      </c>
    </row>
    <row r="3015" spans="2:13" x14ac:dyDescent="0.2">
      <c r="B3015" s="2" t="s">
        <v>12</v>
      </c>
      <c r="C3015" s="2">
        <v>1185732</v>
      </c>
      <c r="D3015" s="3">
        <v>44475</v>
      </c>
      <c r="E3015" s="2" t="s">
        <v>31</v>
      </c>
      <c r="F3015" s="2" t="s">
        <v>103</v>
      </c>
      <c r="G3015" s="2" t="s">
        <v>104</v>
      </c>
      <c r="H3015" s="2" t="s">
        <v>16</v>
      </c>
      <c r="I3015" s="4">
        <v>0.35000000000000003</v>
      </c>
      <c r="J3015" s="5">
        <v>2500</v>
      </c>
      <c r="K3015" s="6">
        <f t="shared" si="22"/>
        <v>875.00000000000011</v>
      </c>
      <c r="L3015" s="6">
        <f t="shared" si="23"/>
        <v>306.25</v>
      </c>
      <c r="M3015" s="7">
        <v>0.35</v>
      </c>
    </row>
    <row r="3016" spans="2:13" x14ac:dyDescent="0.2">
      <c r="B3016" s="2" t="s">
        <v>12</v>
      </c>
      <c r="C3016" s="2">
        <v>1185732</v>
      </c>
      <c r="D3016" s="3">
        <v>44475</v>
      </c>
      <c r="E3016" s="2" t="s">
        <v>31</v>
      </c>
      <c r="F3016" s="2" t="s">
        <v>103</v>
      </c>
      <c r="G3016" s="2" t="s">
        <v>104</v>
      </c>
      <c r="H3016" s="2" t="s">
        <v>17</v>
      </c>
      <c r="I3016" s="4">
        <v>0.35000000000000003</v>
      </c>
      <c r="J3016" s="5">
        <v>1500</v>
      </c>
      <c r="K3016" s="6">
        <f t="shared" si="22"/>
        <v>525</v>
      </c>
      <c r="L3016" s="6">
        <f t="shared" si="23"/>
        <v>157.5</v>
      </c>
      <c r="M3016" s="7">
        <v>0.3</v>
      </c>
    </row>
    <row r="3017" spans="2:13" x14ac:dyDescent="0.2">
      <c r="B3017" s="2" t="s">
        <v>12</v>
      </c>
      <c r="C3017" s="2">
        <v>1185732</v>
      </c>
      <c r="D3017" s="3">
        <v>44475</v>
      </c>
      <c r="E3017" s="2" t="s">
        <v>31</v>
      </c>
      <c r="F3017" s="2" t="s">
        <v>103</v>
      </c>
      <c r="G3017" s="2" t="s">
        <v>104</v>
      </c>
      <c r="H3017" s="2" t="s">
        <v>18</v>
      </c>
      <c r="I3017" s="4">
        <v>0.35000000000000003</v>
      </c>
      <c r="J3017" s="5">
        <v>1250</v>
      </c>
      <c r="K3017" s="6">
        <f t="shared" si="22"/>
        <v>437.50000000000006</v>
      </c>
      <c r="L3017" s="6">
        <f t="shared" si="23"/>
        <v>131.25</v>
      </c>
      <c r="M3017" s="7">
        <v>0.3</v>
      </c>
    </row>
    <row r="3018" spans="2:13" x14ac:dyDescent="0.2">
      <c r="B3018" s="2" t="s">
        <v>12</v>
      </c>
      <c r="C3018" s="2">
        <v>1185732</v>
      </c>
      <c r="D3018" s="3">
        <v>44475</v>
      </c>
      <c r="E3018" s="2" t="s">
        <v>31</v>
      </c>
      <c r="F3018" s="2" t="s">
        <v>103</v>
      </c>
      <c r="G3018" s="2" t="s">
        <v>104</v>
      </c>
      <c r="H3018" s="2" t="s">
        <v>19</v>
      </c>
      <c r="I3018" s="4">
        <v>0.44999999999999996</v>
      </c>
      <c r="J3018" s="5">
        <v>1250</v>
      </c>
      <c r="K3018" s="6">
        <f t="shared" si="22"/>
        <v>562.5</v>
      </c>
      <c r="L3018" s="6">
        <f t="shared" si="23"/>
        <v>281.25</v>
      </c>
      <c r="M3018" s="7">
        <v>0.5</v>
      </c>
    </row>
    <row r="3019" spans="2:13" x14ac:dyDescent="0.2">
      <c r="B3019" s="2" t="s">
        <v>12</v>
      </c>
      <c r="C3019" s="2">
        <v>1185732</v>
      </c>
      <c r="D3019" s="3">
        <v>44475</v>
      </c>
      <c r="E3019" s="2" t="s">
        <v>31</v>
      </c>
      <c r="F3019" s="2" t="s">
        <v>103</v>
      </c>
      <c r="G3019" s="2" t="s">
        <v>104</v>
      </c>
      <c r="H3019" s="2" t="s">
        <v>20</v>
      </c>
      <c r="I3019" s="4">
        <v>0.49999999999999983</v>
      </c>
      <c r="J3019" s="5">
        <v>2500</v>
      </c>
      <c r="K3019" s="6">
        <f t="shared" si="22"/>
        <v>1249.9999999999995</v>
      </c>
      <c r="L3019" s="6">
        <f t="shared" si="23"/>
        <v>499.99999999999983</v>
      </c>
      <c r="M3019" s="7">
        <v>0.4</v>
      </c>
    </row>
    <row r="3020" spans="2:13" x14ac:dyDescent="0.2">
      <c r="B3020" s="2" t="s">
        <v>12</v>
      </c>
      <c r="C3020" s="2">
        <v>1185732</v>
      </c>
      <c r="D3020" s="3">
        <v>44506</v>
      </c>
      <c r="E3020" s="2" t="s">
        <v>31</v>
      </c>
      <c r="F3020" s="2" t="s">
        <v>103</v>
      </c>
      <c r="G3020" s="2" t="s">
        <v>104</v>
      </c>
      <c r="H3020" s="2" t="s">
        <v>15</v>
      </c>
      <c r="I3020" s="4">
        <v>0.44999999999999996</v>
      </c>
      <c r="J3020" s="5">
        <v>4000</v>
      </c>
      <c r="K3020" s="6">
        <f t="shared" si="22"/>
        <v>1799.9999999999998</v>
      </c>
      <c r="L3020" s="6">
        <f t="shared" si="23"/>
        <v>539.99999999999989</v>
      </c>
      <c r="M3020" s="7">
        <v>0.3</v>
      </c>
    </row>
    <row r="3021" spans="2:13" x14ac:dyDescent="0.2">
      <c r="B3021" s="2" t="s">
        <v>12</v>
      </c>
      <c r="C3021" s="2">
        <v>1185732</v>
      </c>
      <c r="D3021" s="3">
        <v>44506</v>
      </c>
      <c r="E3021" s="2" t="s">
        <v>31</v>
      </c>
      <c r="F3021" s="2" t="s">
        <v>103</v>
      </c>
      <c r="G3021" s="2" t="s">
        <v>104</v>
      </c>
      <c r="H3021" s="2" t="s">
        <v>16</v>
      </c>
      <c r="I3021" s="4">
        <v>0.35000000000000003</v>
      </c>
      <c r="J3021" s="5">
        <v>2750</v>
      </c>
      <c r="K3021" s="6">
        <f t="shared" si="22"/>
        <v>962.50000000000011</v>
      </c>
      <c r="L3021" s="6">
        <f t="shared" si="23"/>
        <v>336.875</v>
      </c>
      <c r="M3021" s="7">
        <v>0.35</v>
      </c>
    </row>
    <row r="3022" spans="2:13" x14ac:dyDescent="0.2">
      <c r="B3022" s="2" t="s">
        <v>12</v>
      </c>
      <c r="C3022" s="2">
        <v>1185732</v>
      </c>
      <c r="D3022" s="3">
        <v>44506</v>
      </c>
      <c r="E3022" s="2" t="s">
        <v>31</v>
      </c>
      <c r="F3022" s="2" t="s">
        <v>103</v>
      </c>
      <c r="G3022" s="2" t="s">
        <v>104</v>
      </c>
      <c r="H3022" s="2" t="s">
        <v>17</v>
      </c>
      <c r="I3022" s="4">
        <v>0.35000000000000003</v>
      </c>
      <c r="J3022" s="5">
        <v>2200</v>
      </c>
      <c r="K3022" s="6">
        <f t="shared" si="22"/>
        <v>770.00000000000011</v>
      </c>
      <c r="L3022" s="6">
        <f t="shared" si="23"/>
        <v>231.00000000000003</v>
      </c>
      <c r="M3022" s="7">
        <v>0.3</v>
      </c>
    </row>
    <row r="3023" spans="2:13" x14ac:dyDescent="0.2">
      <c r="B3023" s="2" t="s">
        <v>12</v>
      </c>
      <c r="C3023" s="2">
        <v>1185732</v>
      </c>
      <c r="D3023" s="3">
        <v>44506</v>
      </c>
      <c r="E3023" s="2" t="s">
        <v>31</v>
      </c>
      <c r="F3023" s="2" t="s">
        <v>103</v>
      </c>
      <c r="G3023" s="2" t="s">
        <v>104</v>
      </c>
      <c r="H3023" s="2" t="s">
        <v>18</v>
      </c>
      <c r="I3023" s="4">
        <v>0.35000000000000003</v>
      </c>
      <c r="J3023" s="5">
        <v>2000</v>
      </c>
      <c r="K3023" s="6">
        <f t="shared" si="22"/>
        <v>700.00000000000011</v>
      </c>
      <c r="L3023" s="6">
        <f t="shared" si="23"/>
        <v>210.00000000000003</v>
      </c>
      <c r="M3023" s="7">
        <v>0.3</v>
      </c>
    </row>
    <row r="3024" spans="2:13" x14ac:dyDescent="0.2">
      <c r="B3024" s="2" t="s">
        <v>12</v>
      </c>
      <c r="C3024" s="2">
        <v>1185732</v>
      </c>
      <c r="D3024" s="3">
        <v>44506</v>
      </c>
      <c r="E3024" s="2" t="s">
        <v>31</v>
      </c>
      <c r="F3024" s="2" t="s">
        <v>103</v>
      </c>
      <c r="G3024" s="2" t="s">
        <v>104</v>
      </c>
      <c r="H3024" s="2" t="s">
        <v>19</v>
      </c>
      <c r="I3024" s="4">
        <v>0.6</v>
      </c>
      <c r="J3024" s="5">
        <v>1750</v>
      </c>
      <c r="K3024" s="6">
        <f t="shared" si="22"/>
        <v>1050</v>
      </c>
      <c r="L3024" s="6">
        <f t="shared" si="23"/>
        <v>525</v>
      </c>
      <c r="M3024" s="7">
        <v>0.5</v>
      </c>
    </row>
    <row r="3025" spans="2:13" x14ac:dyDescent="0.2">
      <c r="B3025" s="2" t="s">
        <v>12</v>
      </c>
      <c r="C3025" s="2">
        <v>1185732</v>
      </c>
      <c r="D3025" s="3">
        <v>44506</v>
      </c>
      <c r="E3025" s="2" t="s">
        <v>31</v>
      </c>
      <c r="F3025" s="2" t="s">
        <v>103</v>
      </c>
      <c r="G3025" s="2" t="s">
        <v>104</v>
      </c>
      <c r="H3025" s="2" t="s">
        <v>20</v>
      </c>
      <c r="I3025" s="4">
        <v>0.64999999999999991</v>
      </c>
      <c r="J3025" s="5">
        <v>2750</v>
      </c>
      <c r="K3025" s="6">
        <f t="shared" si="22"/>
        <v>1787.4999999999998</v>
      </c>
      <c r="L3025" s="6">
        <f t="shared" si="23"/>
        <v>715</v>
      </c>
      <c r="M3025" s="7">
        <v>0.4</v>
      </c>
    </row>
    <row r="3026" spans="2:13" x14ac:dyDescent="0.2">
      <c r="B3026" s="2" t="s">
        <v>12</v>
      </c>
      <c r="C3026" s="2">
        <v>1185732</v>
      </c>
      <c r="D3026" s="3">
        <v>44535</v>
      </c>
      <c r="E3026" s="2" t="s">
        <v>31</v>
      </c>
      <c r="F3026" s="2" t="s">
        <v>103</v>
      </c>
      <c r="G3026" s="2" t="s">
        <v>104</v>
      </c>
      <c r="H3026" s="2" t="s">
        <v>15</v>
      </c>
      <c r="I3026" s="4">
        <v>0.6</v>
      </c>
      <c r="J3026" s="5">
        <v>5250</v>
      </c>
      <c r="K3026" s="6">
        <f t="shared" si="22"/>
        <v>3150</v>
      </c>
      <c r="L3026" s="6">
        <f t="shared" si="23"/>
        <v>945</v>
      </c>
      <c r="M3026" s="7">
        <v>0.3</v>
      </c>
    </row>
    <row r="3027" spans="2:13" x14ac:dyDescent="0.2">
      <c r="B3027" s="2" t="s">
        <v>12</v>
      </c>
      <c r="C3027" s="2">
        <v>1185732</v>
      </c>
      <c r="D3027" s="3">
        <v>44535</v>
      </c>
      <c r="E3027" s="2" t="s">
        <v>31</v>
      </c>
      <c r="F3027" s="2" t="s">
        <v>103</v>
      </c>
      <c r="G3027" s="2" t="s">
        <v>104</v>
      </c>
      <c r="H3027" s="2" t="s">
        <v>16</v>
      </c>
      <c r="I3027" s="4">
        <v>0.5</v>
      </c>
      <c r="J3027" s="5">
        <v>3250</v>
      </c>
      <c r="K3027" s="6">
        <f t="shared" si="22"/>
        <v>1625</v>
      </c>
      <c r="L3027" s="6">
        <f t="shared" si="23"/>
        <v>568.75</v>
      </c>
      <c r="M3027" s="7">
        <v>0.35</v>
      </c>
    </row>
    <row r="3028" spans="2:13" x14ac:dyDescent="0.2">
      <c r="B3028" s="2" t="s">
        <v>12</v>
      </c>
      <c r="C3028" s="2">
        <v>1185732</v>
      </c>
      <c r="D3028" s="3">
        <v>44535</v>
      </c>
      <c r="E3028" s="2" t="s">
        <v>31</v>
      </c>
      <c r="F3028" s="2" t="s">
        <v>103</v>
      </c>
      <c r="G3028" s="2" t="s">
        <v>104</v>
      </c>
      <c r="H3028" s="2" t="s">
        <v>17</v>
      </c>
      <c r="I3028" s="4">
        <v>0.5</v>
      </c>
      <c r="J3028" s="5">
        <v>2750</v>
      </c>
      <c r="K3028" s="6">
        <f t="shared" si="22"/>
        <v>1375</v>
      </c>
      <c r="L3028" s="6">
        <f t="shared" si="23"/>
        <v>412.5</v>
      </c>
      <c r="M3028" s="7">
        <v>0.3</v>
      </c>
    </row>
    <row r="3029" spans="2:13" x14ac:dyDescent="0.2">
      <c r="B3029" s="2" t="s">
        <v>12</v>
      </c>
      <c r="C3029" s="2">
        <v>1185732</v>
      </c>
      <c r="D3029" s="3">
        <v>44535</v>
      </c>
      <c r="E3029" s="2" t="s">
        <v>31</v>
      </c>
      <c r="F3029" s="2" t="s">
        <v>103</v>
      </c>
      <c r="G3029" s="2" t="s">
        <v>104</v>
      </c>
      <c r="H3029" s="2" t="s">
        <v>18</v>
      </c>
      <c r="I3029" s="4">
        <v>0.5</v>
      </c>
      <c r="J3029" s="5">
        <v>2250</v>
      </c>
      <c r="K3029" s="6">
        <f t="shared" si="22"/>
        <v>1125</v>
      </c>
      <c r="L3029" s="6">
        <f t="shared" si="23"/>
        <v>337.5</v>
      </c>
      <c r="M3029" s="7">
        <v>0.3</v>
      </c>
    </row>
    <row r="3030" spans="2:13" x14ac:dyDescent="0.2">
      <c r="B3030" s="2" t="s">
        <v>12</v>
      </c>
      <c r="C3030" s="2">
        <v>1185732</v>
      </c>
      <c r="D3030" s="3">
        <v>44535</v>
      </c>
      <c r="E3030" s="2" t="s">
        <v>31</v>
      </c>
      <c r="F3030" s="2" t="s">
        <v>103</v>
      </c>
      <c r="G3030" s="2" t="s">
        <v>104</v>
      </c>
      <c r="H3030" s="2" t="s">
        <v>19</v>
      </c>
      <c r="I3030" s="4">
        <v>0.6</v>
      </c>
      <c r="J3030" s="5">
        <v>2250</v>
      </c>
      <c r="K3030" s="6">
        <f t="shared" si="22"/>
        <v>1350</v>
      </c>
      <c r="L3030" s="6">
        <f t="shared" si="23"/>
        <v>675</v>
      </c>
      <c r="M3030" s="7">
        <v>0.5</v>
      </c>
    </row>
    <row r="3031" spans="2:13" x14ac:dyDescent="0.2">
      <c r="B3031" s="2" t="s">
        <v>12</v>
      </c>
      <c r="C3031" s="2">
        <v>1185732</v>
      </c>
      <c r="D3031" s="3">
        <v>44535</v>
      </c>
      <c r="E3031" s="2" t="s">
        <v>31</v>
      </c>
      <c r="F3031" s="2" t="s">
        <v>103</v>
      </c>
      <c r="G3031" s="2" t="s">
        <v>104</v>
      </c>
      <c r="H3031" s="2" t="s">
        <v>20</v>
      </c>
      <c r="I3031" s="4">
        <v>0.64999999999999991</v>
      </c>
      <c r="J3031" s="5">
        <v>3250</v>
      </c>
      <c r="K3031" s="6">
        <f t="shared" si="22"/>
        <v>2112.4999999999995</v>
      </c>
      <c r="L3031" s="6">
        <f t="shared" si="23"/>
        <v>844.99999999999989</v>
      </c>
      <c r="M3031" s="7">
        <v>0.4</v>
      </c>
    </row>
    <row r="3032" spans="2:13" x14ac:dyDescent="0.2">
      <c r="B3032" s="2" t="s">
        <v>12</v>
      </c>
      <c r="C3032" s="2">
        <v>1185732</v>
      </c>
      <c r="D3032" s="3">
        <v>44199</v>
      </c>
      <c r="E3032" s="2" t="s">
        <v>31</v>
      </c>
      <c r="F3032" s="2" t="s">
        <v>105</v>
      </c>
      <c r="G3032" s="2" t="s">
        <v>106</v>
      </c>
      <c r="H3032" s="2" t="s">
        <v>15</v>
      </c>
      <c r="I3032" s="4">
        <v>0.30000000000000004</v>
      </c>
      <c r="J3032" s="5">
        <v>4500</v>
      </c>
      <c r="K3032" s="6">
        <f t="shared" si="22"/>
        <v>1350.0000000000002</v>
      </c>
      <c r="L3032" s="6">
        <f t="shared" si="23"/>
        <v>405.00000000000006</v>
      </c>
      <c r="M3032" s="7">
        <v>0.3</v>
      </c>
    </row>
    <row r="3033" spans="2:13" x14ac:dyDescent="0.2">
      <c r="B3033" s="2" t="s">
        <v>12</v>
      </c>
      <c r="C3033" s="2">
        <v>1185732</v>
      </c>
      <c r="D3033" s="3">
        <v>44199</v>
      </c>
      <c r="E3033" s="2" t="s">
        <v>31</v>
      </c>
      <c r="F3033" s="2" t="s">
        <v>105</v>
      </c>
      <c r="G3033" s="2" t="s">
        <v>106</v>
      </c>
      <c r="H3033" s="2" t="s">
        <v>16</v>
      </c>
      <c r="I3033" s="4">
        <v>0.30000000000000004</v>
      </c>
      <c r="J3033" s="5">
        <v>2500</v>
      </c>
      <c r="K3033" s="6">
        <f t="shared" si="22"/>
        <v>750.00000000000011</v>
      </c>
      <c r="L3033" s="6">
        <f t="shared" si="23"/>
        <v>262.5</v>
      </c>
      <c r="M3033" s="7">
        <v>0.35</v>
      </c>
    </row>
    <row r="3034" spans="2:13" x14ac:dyDescent="0.2">
      <c r="B3034" s="2" t="s">
        <v>12</v>
      </c>
      <c r="C3034" s="2">
        <v>1185732</v>
      </c>
      <c r="D3034" s="3">
        <v>44199</v>
      </c>
      <c r="E3034" s="2" t="s">
        <v>31</v>
      </c>
      <c r="F3034" s="2" t="s">
        <v>105</v>
      </c>
      <c r="G3034" s="2" t="s">
        <v>106</v>
      </c>
      <c r="H3034" s="2" t="s">
        <v>17</v>
      </c>
      <c r="I3034" s="4">
        <v>0.20000000000000007</v>
      </c>
      <c r="J3034" s="5">
        <v>2500</v>
      </c>
      <c r="K3034" s="6">
        <f t="shared" si="22"/>
        <v>500.00000000000017</v>
      </c>
      <c r="L3034" s="6">
        <f t="shared" si="23"/>
        <v>150.00000000000006</v>
      </c>
      <c r="M3034" s="7">
        <v>0.3</v>
      </c>
    </row>
    <row r="3035" spans="2:13" x14ac:dyDescent="0.2">
      <c r="B3035" s="2" t="s">
        <v>12</v>
      </c>
      <c r="C3035" s="2">
        <v>1185732</v>
      </c>
      <c r="D3035" s="3">
        <v>44199</v>
      </c>
      <c r="E3035" s="2" t="s">
        <v>31</v>
      </c>
      <c r="F3035" s="2" t="s">
        <v>105</v>
      </c>
      <c r="G3035" s="2" t="s">
        <v>106</v>
      </c>
      <c r="H3035" s="2" t="s">
        <v>18</v>
      </c>
      <c r="I3035" s="4">
        <v>0.25000000000000006</v>
      </c>
      <c r="J3035" s="5">
        <v>1000</v>
      </c>
      <c r="K3035" s="6">
        <f t="shared" si="22"/>
        <v>250.00000000000006</v>
      </c>
      <c r="L3035" s="6">
        <f t="shared" si="23"/>
        <v>75.000000000000014</v>
      </c>
      <c r="M3035" s="7">
        <v>0.3</v>
      </c>
    </row>
    <row r="3036" spans="2:13" x14ac:dyDescent="0.2">
      <c r="B3036" s="2" t="s">
        <v>12</v>
      </c>
      <c r="C3036" s="2">
        <v>1185732</v>
      </c>
      <c r="D3036" s="3">
        <v>44199</v>
      </c>
      <c r="E3036" s="2" t="s">
        <v>31</v>
      </c>
      <c r="F3036" s="2" t="s">
        <v>105</v>
      </c>
      <c r="G3036" s="2" t="s">
        <v>106</v>
      </c>
      <c r="H3036" s="2" t="s">
        <v>19</v>
      </c>
      <c r="I3036" s="4">
        <v>0.39999999999999997</v>
      </c>
      <c r="J3036" s="5">
        <v>1500</v>
      </c>
      <c r="K3036" s="6">
        <f t="shared" si="22"/>
        <v>600</v>
      </c>
      <c r="L3036" s="6">
        <f t="shared" si="23"/>
        <v>300</v>
      </c>
      <c r="M3036" s="7">
        <v>0.5</v>
      </c>
    </row>
    <row r="3037" spans="2:13" x14ac:dyDescent="0.2">
      <c r="B3037" s="2" t="s">
        <v>12</v>
      </c>
      <c r="C3037" s="2">
        <v>1185732</v>
      </c>
      <c r="D3037" s="3">
        <v>44199</v>
      </c>
      <c r="E3037" s="2" t="s">
        <v>31</v>
      </c>
      <c r="F3037" s="2" t="s">
        <v>105</v>
      </c>
      <c r="G3037" s="2" t="s">
        <v>106</v>
      </c>
      <c r="H3037" s="2" t="s">
        <v>20</v>
      </c>
      <c r="I3037" s="4">
        <v>0.30000000000000004</v>
      </c>
      <c r="J3037" s="5">
        <v>2500</v>
      </c>
      <c r="K3037" s="6">
        <f t="shared" si="22"/>
        <v>750.00000000000011</v>
      </c>
      <c r="L3037" s="6">
        <f t="shared" si="23"/>
        <v>300.00000000000006</v>
      </c>
      <c r="M3037" s="7">
        <v>0.4</v>
      </c>
    </row>
    <row r="3038" spans="2:13" x14ac:dyDescent="0.2">
      <c r="B3038" s="2" t="s">
        <v>12</v>
      </c>
      <c r="C3038" s="2">
        <v>1185732</v>
      </c>
      <c r="D3038" s="3">
        <v>44230</v>
      </c>
      <c r="E3038" s="2" t="s">
        <v>31</v>
      </c>
      <c r="F3038" s="2" t="s">
        <v>105</v>
      </c>
      <c r="G3038" s="2" t="s">
        <v>106</v>
      </c>
      <c r="H3038" s="2" t="s">
        <v>15</v>
      </c>
      <c r="I3038" s="4">
        <v>0.30000000000000004</v>
      </c>
      <c r="J3038" s="5">
        <v>5000</v>
      </c>
      <c r="K3038" s="6">
        <f t="shared" si="22"/>
        <v>1500.0000000000002</v>
      </c>
      <c r="L3038" s="6">
        <f t="shared" si="23"/>
        <v>450.00000000000006</v>
      </c>
      <c r="M3038" s="7">
        <v>0.3</v>
      </c>
    </row>
    <row r="3039" spans="2:13" x14ac:dyDescent="0.2">
      <c r="B3039" s="2" t="s">
        <v>12</v>
      </c>
      <c r="C3039" s="2">
        <v>1185732</v>
      </c>
      <c r="D3039" s="3">
        <v>44230</v>
      </c>
      <c r="E3039" s="2" t="s">
        <v>31</v>
      </c>
      <c r="F3039" s="2" t="s">
        <v>105</v>
      </c>
      <c r="G3039" s="2" t="s">
        <v>106</v>
      </c>
      <c r="H3039" s="2" t="s">
        <v>16</v>
      </c>
      <c r="I3039" s="4">
        <v>0.30000000000000004</v>
      </c>
      <c r="J3039" s="5">
        <v>1500</v>
      </c>
      <c r="K3039" s="6">
        <f t="shared" si="22"/>
        <v>450.00000000000006</v>
      </c>
      <c r="L3039" s="6">
        <f t="shared" si="23"/>
        <v>157.5</v>
      </c>
      <c r="M3039" s="7">
        <v>0.35</v>
      </c>
    </row>
    <row r="3040" spans="2:13" x14ac:dyDescent="0.2">
      <c r="B3040" s="2" t="s">
        <v>12</v>
      </c>
      <c r="C3040" s="2">
        <v>1185732</v>
      </c>
      <c r="D3040" s="3">
        <v>44230</v>
      </c>
      <c r="E3040" s="2" t="s">
        <v>31</v>
      </c>
      <c r="F3040" s="2" t="s">
        <v>105</v>
      </c>
      <c r="G3040" s="2" t="s">
        <v>106</v>
      </c>
      <c r="H3040" s="2" t="s">
        <v>17</v>
      </c>
      <c r="I3040" s="4">
        <v>0.20000000000000007</v>
      </c>
      <c r="J3040" s="5">
        <v>2000</v>
      </c>
      <c r="K3040" s="6">
        <f t="shared" si="22"/>
        <v>400.00000000000011</v>
      </c>
      <c r="L3040" s="6">
        <f t="shared" si="23"/>
        <v>120.00000000000003</v>
      </c>
      <c r="M3040" s="7">
        <v>0.3</v>
      </c>
    </row>
    <row r="3041" spans="2:13" x14ac:dyDescent="0.2">
      <c r="B3041" s="2" t="s">
        <v>12</v>
      </c>
      <c r="C3041" s="2">
        <v>1185732</v>
      </c>
      <c r="D3041" s="3">
        <v>44230</v>
      </c>
      <c r="E3041" s="2" t="s">
        <v>31</v>
      </c>
      <c r="F3041" s="2" t="s">
        <v>105</v>
      </c>
      <c r="G3041" s="2" t="s">
        <v>106</v>
      </c>
      <c r="H3041" s="2" t="s">
        <v>18</v>
      </c>
      <c r="I3041" s="4">
        <v>0.25000000000000006</v>
      </c>
      <c r="J3041" s="5">
        <v>750</v>
      </c>
      <c r="K3041" s="6">
        <f t="shared" si="22"/>
        <v>187.50000000000003</v>
      </c>
      <c r="L3041" s="6">
        <f t="shared" si="23"/>
        <v>56.250000000000007</v>
      </c>
      <c r="M3041" s="7">
        <v>0.3</v>
      </c>
    </row>
    <row r="3042" spans="2:13" x14ac:dyDescent="0.2">
      <c r="B3042" s="2" t="s">
        <v>12</v>
      </c>
      <c r="C3042" s="2">
        <v>1185732</v>
      </c>
      <c r="D3042" s="3">
        <v>44230</v>
      </c>
      <c r="E3042" s="2" t="s">
        <v>31</v>
      </c>
      <c r="F3042" s="2" t="s">
        <v>105</v>
      </c>
      <c r="G3042" s="2" t="s">
        <v>106</v>
      </c>
      <c r="H3042" s="2" t="s">
        <v>19</v>
      </c>
      <c r="I3042" s="4">
        <v>0.39999999999999997</v>
      </c>
      <c r="J3042" s="5">
        <v>1500</v>
      </c>
      <c r="K3042" s="6">
        <f t="shared" si="22"/>
        <v>600</v>
      </c>
      <c r="L3042" s="6">
        <f t="shared" si="23"/>
        <v>300</v>
      </c>
      <c r="M3042" s="7">
        <v>0.5</v>
      </c>
    </row>
    <row r="3043" spans="2:13" x14ac:dyDescent="0.2">
      <c r="B3043" s="2" t="s">
        <v>12</v>
      </c>
      <c r="C3043" s="2">
        <v>1185732</v>
      </c>
      <c r="D3043" s="3">
        <v>44230</v>
      </c>
      <c r="E3043" s="2" t="s">
        <v>31</v>
      </c>
      <c r="F3043" s="2" t="s">
        <v>105</v>
      </c>
      <c r="G3043" s="2" t="s">
        <v>106</v>
      </c>
      <c r="H3043" s="2" t="s">
        <v>20</v>
      </c>
      <c r="I3043" s="4">
        <v>0.14999999999999997</v>
      </c>
      <c r="J3043" s="5">
        <v>2500</v>
      </c>
      <c r="K3043" s="6">
        <f t="shared" si="22"/>
        <v>374.99999999999994</v>
      </c>
      <c r="L3043" s="6">
        <f t="shared" si="23"/>
        <v>149.99999999999997</v>
      </c>
      <c r="M3043" s="7">
        <v>0.4</v>
      </c>
    </row>
    <row r="3044" spans="2:13" x14ac:dyDescent="0.2">
      <c r="B3044" s="2" t="s">
        <v>12</v>
      </c>
      <c r="C3044" s="2">
        <v>1185732</v>
      </c>
      <c r="D3044" s="3">
        <v>44257</v>
      </c>
      <c r="E3044" s="2" t="s">
        <v>31</v>
      </c>
      <c r="F3044" s="2" t="s">
        <v>105</v>
      </c>
      <c r="G3044" s="2" t="s">
        <v>106</v>
      </c>
      <c r="H3044" s="2" t="s">
        <v>15</v>
      </c>
      <c r="I3044" s="4">
        <v>0.20000000000000004</v>
      </c>
      <c r="J3044" s="5">
        <v>4700</v>
      </c>
      <c r="K3044" s="6">
        <f t="shared" si="22"/>
        <v>940.00000000000023</v>
      </c>
      <c r="L3044" s="6">
        <f t="shared" si="23"/>
        <v>282.00000000000006</v>
      </c>
      <c r="M3044" s="7">
        <v>0.3</v>
      </c>
    </row>
    <row r="3045" spans="2:13" x14ac:dyDescent="0.2">
      <c r="B3045" s="2" t="s">
        <v>12</v>
      </c>
      <c r="C3045" s="2">
        <v>1185732</v>
      </c>
      <c r="D3045" s="3">
        <v>44257</v>
      </c>
      <c r="E3045" s="2" t="s">
        <v>31</v>
      </c>
      <c r="F3045" s="2" t="s">
        <v>105</v>
      </c>
      <c r="G3045" s="2" t="s">
        <v>106</v>
      </c>
      <c r="H3045" s="2" t="s">
        <v>16</v>
      </c>
      <c r="I3045" s="4">
        <v>0.20000000000000004</v>
      </c>
      <c r="J3045" s="5">
        <v>1750</v>
      </c>
      <c r="K3045" s="6">
        <f t="shared" si="22"/>
        <v>350.00000000000006</v>
      </c>
      <c r="L3045" s="6">
        <f t="shared" si="23"/>
        <v>122.50000000000001</v>
      </c>
      <c r="M3045" s="7">
        <v>0.35</v>
      </c>
    </row>
    <row r="3046" spans="2:13" x14ac:dyDescent="0.2">
      <c r="B3046" s="2" t="s">
        <v>12</v>
      </c>
      <c r="C3046" s="2">
        <v>1185732</v>
      </c>
      <c r="D3046" s="3">
        <v>44257</v>
      </c>
      <c r="E3046" s="2" t="s">
        <v>31</v>
      </c>
      <c r="F3046" s="2" t="s">
        <v>105</v>
      </c>
      <c r="G3046" s="2" t="s">
        <v>106</v>
      </c>
      <c r="H3046" s="2" t="s">
        <v>17</v>
      </c>
      <c r="I3046" s="4">
        <v>0.10000000000000003</v>
      </c>
      <c r="J3046" s="5">
        <v>2250</v>
      </c>
      <c r="K3046" s="6">
        <f t="shared" si="22"/>
        <v>225.00000000000009</v>
      </c>
      <c r="L3046" s="6">
        <f t="shared" si="23"/>
        <v>67.500000000000028</v>
      </c>
      <c r="M3046" s="7">
        <v>0.3</v>
      </c>
    </row>
    <row r="3047" spans="2:13" x14ac:dyDescent="0.2">
      <c r="B3047" s="2" t="s">
        <v>12</v>
      </c>
      <c r="C3047" s="2">
        <v>1185732</v>
      </c>
      <c r="D3047" s="3">
        <v>44257</v>
      </c>
      <c r="E3047" s="2" t="s">
        <v>31</v>
      </c>
      <c r="F3047" s="2" t="s">
        <v>105</v>
      </c>
      <c r="G3047" s="2" t="s">
        <v>106</v>
      </c>
      <c r="H3047" s="2" t="s">
        <v>18</v>
      </c>
      <c r="I3047" s="4">
        <v>0.14999999999999997</v>
      </c>
      <c r="J3047" s="5">
        <v>750</v>
      </c>
      <c r="K3047" s="6">
        <f t="shared" si="22"/>
        <v>112.49999999999997</v>
      </c>
      <c r="L3047" s="6">
        <f t="shared" si="23"/>
        <v>33.749999999999993</v>
      </c>
      <c r="M3047" s="7">
        <v>0.3</v>
      </c>
    </row>
    <row r="3048" spans="2:13" x14ac:dyDescent="0.2">
      <c r="B3048" s="2" t="s">
        <v>12</v>
      </c>
      <c r="C3048" s="2">
        <v>1185732</v>
      </c>
      <c r="D3048" s="3">
        <v>44257</v>
      </c>
      <c r="E3048" s="2" t="s">
        <v>31</v>
      </c>
      <c r="F3048" s="2" t="s">
        <v>105</v>
      </c>
      <c r="G3048" s="2" t="s">
        <v>106</v>
      </c>
      <c r="H3048" s="2" t="s">
        <v>19</v>
      </c>
      <c r="I3048" s="4">
        <v>0.30000000000000004</v>
      </c>
      <c r="J3048" s="5">
        <v>1250</v>
      </c>
      <c r="K3048" s="6">
        <f t="shared" si="22"/>
        <v>375.00000000000006</v>
      </c>
      <c r="L3048" s="6">
        <f t="shared" si="23"/>
        <v>187.50000000000003</v>
      </c>
      <c r="M3048" s="7">
        <v>0.5</v>
      </c>
    </row>
    <row r="3049" spans="2:13" x14ac:dyDescent="0.2">
      <c r="B3049" s="2" t="s">
        <v>12</v>
      </c>
      <c r="C3049" s="2">
        <v>1185732</v>
      </c>
      <c r="D3049" s="3">
        <v>44257</v>
      </c>
      <c r="E3049" s="2" t="s">
        <v>31</v>
      </c>
      <c r="F3049" s="2" t="s">
        <v>105</v>
      </c>
      <c r="G3049" s="2" t="s">
        <v>106</v>
      </c>
      <c r="H3049" s="2" t="s">
        <v>20</v>
      </c>
      <c r="I3049" s="4">
        <v>0.20000000000000004</v>
      </c>
      <c r="J3049" s="5">
        <v>2250</v>
      </c>
      <c r="K3049" s="6">
        <f t="shared" si="22"/>
        <v>450.00000000000011</v>
      </c>
      <c r="L3049" s="6">
        <f t="shared" si="23"/>
        <v>180.00000000000006</v>
      </c>
      <c r="M3049" s="7">
        <v>0.4</v>
      </c>
    </row>
    <row r="3050" spans="2:13" x14ac:dyDescent="0.2">
      <c r="B3050" s="2" t="s">
        <v>12</v>
      </c>
      <c r="C3050" s="2">
        <v>1185732</v>
      </c>
      <c r="D3050" s="3">
        <v>44289</v>
      </c>
      <c r="E3050" s="2" t="s">
        <v>31</v>
      </c>
      <c r="F3050" s="2" t="s">
        <v>105</v>
      </c>
      <c r="G3050" s="2" t="s">
        <v>106</v>
      </c>
      <c r="H3050" s="2" t="s">
        <v>15</v>
      </c>
      <c r="I3050" s="4">
        <v>0.20000000000000004</v>
      </c>
      <c r="J3050" s="5">
        <v>4500</v>
      </c>
      <c r="K3050" s="6">
        <f t="shared" si="22"/>
        <v>900.00000000000023</v>
      </c>
      <c r="L3050" s="6">
        <f t="shared" si="23"/>
        <v>270.00000000000006</v>
      </c>
      <c r="M3050" s="7">
        <v>0.3</v>
      </c>
    </row>
    <row r="3051" spans="2:13" x14ac:dyDescent="0.2">
      <c r="B3051" s="2" t="s">
        <v>12</v>
      </c>
      <c r="C3051" s="2">
        <v>1185732</v>
      </c>
      <c r="D3051" s="3">
        <v>44289</v>
      </c>
      <c r="E3051" s="2" t="s">
        <v>31</v>
      </c>
      <c r="F3051" s="2" t="s">
        <v>105</v>
      </c>
      <c r="G3051" s="2" t="s">
        <v>106</v>
      </c>
      <c r="H3051" s="2" t="s">
        <v>16</v>
      </c>
      <c r="I3051" s="4">
        <v>0.20000000000000004</v>
      </c>
      <c r="J3051" s="5">
        <v>1500</v>
      </c>
      <c r="K3051" s="6">
        <f t="shared" si="22"/>
        <v>300.00000000000006</v>
      </c>
      <c r="L3051" s="6">
        <f t="shared" si="23"/>
        <v>105.00000000000001</v>
      </c>
      <c r="M3051" s="7">
        <v>0.35</v>
      </c>
    </row>
    <row r="3052" spans="2:13" x14ac:dyDescent="0.2">
      <c r="B3052" s="2" t="s">
        <v>12</v>
      </c>
      <c r="C3052" s="2">
        <v>1185732</v>
      </c>
      <c r="D3052" s="3">
        <v>44289</v>
      </c>
      <c r="E3052" s="2" t="s">
        <v>31</v>
      </c>
      <c r="F3052" s="2" t="s">
        <v>105</v>
      </c>
      <c r="G3052" s="2" t="s">
        <v>106</v>
      </c>
      <c r="H3052" s="2" t="s">
        <v>17</v>
      </c>
      <c r="I3052" s="4">
        <v>0.10000000000000003</v>
      </c>
      <c r="J3052" s="5">
        <v>1500</v>
      </c>
      <c r="K3052" s="6">
        <f t="shared" si="22"/>
        <v>150.00000000000006</v>
      </c>
      <c r="L3052" s="6">
        <f t="shared" si="23"/>
        <v>45.000000000000014</v>
      </c>
      <c r="M3052" s="7">
        <v>0.3</v>
      </c>
    </row>
    <row r="3053" spans="2:13" x14ac:dyDescent="0.2">
      <c r="B3053" s="2" t="s">
        <v>12</v>
      </c>
      <c r="C3053" s="2">
        <v>1185732</v>
      </c>
      <c r="D3053" s="3">
        <v>44289</v>
      </c>
      <c r="E3053" s="2" t="s">
        <v>31</v>
      </c>
      <c r="F3053" s="2" t="s">
        <v>105</v>
      </c>
      <c r="G3053" s="2" t="s">
        <v>106</v>
      </c>
      <c r="H3053" s="2" t="s">
        <v>18</v>
      </c>
      <c r="I3053" s="4">
        <v>0.14999999999999997</v>
      </c>
      <c r="J3053" s="5">
        <v>750</v>
      </c>
      <c r="K3053" s="6">
        <f t="shared" si="22"/>
        <v>112.49999999999997</v>
      </c>
      <c r="L3053" s="6">
        <f t="shared" si="23"/>
        <v>33.749999999999993</v>
      </c>
      <c r="M3053" s="7">
        <v>0.3</v>
      </c>
    </row>
    <row r="3054" spans="2:13" x14ac:dyDescent="0.2">
      <c r="B3054" s="2" t="s">
        <v>12</v>
      </c>
      <c r="C3054" s="2">
        <v>1185732</v>
      </c>
      <c r="D3054" s="3">
        <v>44289</v>
      </c>
      <c r="E3054" s="2" t="s">
        <v>31</v>
      </c>
      <c r="F3054" s="2" t="s">
        <v>105</v>
      </c>
      <c r="G3054" s="2" t="s">
        <v>106</v>
      </c>
      <c r="H3054" s="2" t="s">
        <v>19</v>
      </c>
      <c r="I3054" s="4">
        <v>0.6</v>
      </c>
      <c r="J3054" s="5">
        <v>1000</v>
      </c>
      <c r="K3054" s="6">
        <f t="shared" si="22"/>
        <v>600</v>
      </c>
      <c r="L3054" s="6">
        <f t="shared" si="23"/>
        <v>300</v>
      </c>
      <c r="M3054" s="7">
        <v>0.5</v>
      </c>
    </row>
    <row r="3055" spans="2:13" x14ac:dyDescent="0.2">
      <c r="B3055" s="2" t="s">
        <v>12</v>
      </c>
      <c r="C3055" s="2">
        <v>1185732</v>
      </c>
      <c r="D3055" s="3">
        <v>44289</v>
      </c>
      <c r="E3055" s="2" t="s">
        <v>31</v>
      </c>
      <c r="F3055" s="2" t="s">
        <v>105</v>
      </c>
      <c r="G3055" s="2" t="s">
        <v>106</v>
      </c>
      <c r="H3055" s="2" t="s">
        <v>20</v>
      </c>
      <c r="I3055" s="4">
        <v>0.5</v>
      </c>
      <c r="J3055" s="5">
        <v>2250</v>
      </c>
      <c r="K3055" s="6">
        <f t="shared" si="22"/>
        <v>1125</v>
      </c>
      <c r="L3055" s="6">
        <f t="shared" si="23"/>
        <v>450</v>
      </c>
      <c r="M3055" s="7">
        <v>0.4</v>
      </c>
    </row>
    <row r="3056" spans="2:13" x14ac:dyDescent="0.2">
      <c r="B3056" s="2" t="s">
        <v>12</v>
      </c>
      <c r="C3056" s="2">
        <v>1185732</v>
      </c>
      <c r="D3056" s="3">
        <v>44320</v>
      </c>
      <c r="E3056" s="2" t="s">
        <v>31</v>
      </c>
      <c r="F3056" s="2" t="s">
        <v>105</v>
      </c>
      <c r="G3056" s="2" t="s">
        <v>106</v>
      </c>
      <c r="H3056" s="2" t="s">
        <v>15</v>
      </c>
      <c r="I3056" s="4">
        <v>0.6</v>
      </c>
      <c r="J3056" s="5">
        <v>4950</v>
      </c>
      <c r="K3056" s="6">
        <f t="shared" si="22"/>
        <v>2970</v>
      </c>
      <c r="L3056" s="6">
        <f t="shared" si="23"/>
        <v>891</v>
      </c>
      <c r="M3056" s="7">
        <v>0.3</v>
      </c>
    </row>
    <row r="3057" spans="2:13" x14ac:dyDescent="0.2">
      <c r="B3057" s="2" t="s">
        <v>12</v>
      </c>
      <c r="C3057" s="2">
        <v>1185732</v>
      </c>
      <c r="D3057" s="3">
        <v>44320</v>
      </c>
      <c r="E3057" s="2" t="s">
        <v>31</v>
      </c>
      <c r="F3057" s="2" t="s">
        <v>105</v>
      </c>
      <c r="G3057" s="2" t="s">
        <v>106</v>
      </c>
      <c r="H3057" s="2" t="s">
        <v>16</v>
      </c>
      <c r="I3057" s="4">
        <v>0.4</v>
      </c>
      <c r="J3057" s="5">
        <v>2000</v>
      </c>
      <c r="K3057" s="6">
        <f t="shared" si="22"/>
        <v>800</v>
      </c>
      <c r="L3057" s="6">
        <f t="shared" si="23"/>
        <v>280</v>
      </c>
      <c r="M3057" s="7">
        <v>0.35</v>
      </c>
    </row>
    <row r="3058" spans="2:13" x14ac:dyDescent="0.2">
      <c r="B3058" s="2" t="s">
        <v>12</v>
      </c>
      <c r="C3058" s="2">
        <v>1185732</v>
      </c>
      <c r="D3058" s="3">
        <v>44320</v>
      </c>
      <c r="E3058" s="2" t="s">
        <v>31</v>
      </c>
      <c r="F3058" s="2" t="s">
        <v>105</v>
      </c>
      <c r="G3058" s="2" t="s">
        <v>106</v>
      </c>
      <c r="H3058" s="2" t="s">
        <v>17</v>
      </c>
      <c r="I3058" s="4">
        <v>0.35000000000000003</v>
      </c>
      <c r="J3058" s="5">
        <v>1750</v>
      </c>
      <c r="K3058" s="6">
        <f t="shared" si="22"/>
        <v>612.50000000000011</v>
      </c>
      <c r="L3058" s="6">
        <f t="shared" si="23"/>
        <v>183.75000000000003</v>
      </c>
      <c r="M3058" s="7">
        <v>0.3</v>
      </c>
    </row>
    <row r="3059" spans="2:13" x14ac:dyDescent="0.2">
      <c r="B3059" s="2" t="s">
        <v>12</v>
      </c>
      <c r="C3059" s="2">
        <v>1185732</v>
      </c>
      <c r="D3059" s="3">
        <v>44320</v>
      </c>
      <c r="E3059" s="2" t="s">
        <v>31</v>
      </c>
      <c r="F3059" s="2" t="s">
        <v>105</v>
      </c>
      <c r="G3059" s="2" t="s">
        <v>106</v>
      </c>
      <c r="H3059" s="2" t="s">
        <v>18</v>
      </c>
      <c r="I3059" s="4">
        <v>0.35000000000000003</v>
      </c>
      <c r="J3059" s="5">
        <v>1500</v>
      </c>
      <c r="K3059" s="6">
        <f t="shared" si="22"/>
        <v>525</v>
      </c>
      <c r="L3059" s="6">
        <f t="shared" si="23"/>
        <v>157.5</v>
      </c>
      <c r="M3059" s="7">
        <v>0.3</v>
      </c>
    </row>
    <row r="3060" spans="2:13" x14ac:dyDescent="0.2">
      <c r="B3060" s="2" t="s">
        <v>12</v>
      </c>
      <c r="C3060" s="2">
        <v>1185732</v>
      </c>
      <c r="D3060" s="3">
        <v>44320</v>
      </c>
      <c r="E3060" s="2" t="s">
        <v>31</v>
      </c>
      <c r="F3060" s="2" t="s">
        <v>105</v>
      </c>
      <c r="G3060" s="2" t="s">
        <v>106</v>
      </c>
      <c r="H3060" s="2" t="s">
        <v>19</v>
      </c>
      <c r="I3060" s="4">
        <v>0.44999999999999996</v>
      </c>
      <c r="J3060" s="5">
        <v>1750</v>
      </c>
      <c r="K3060" s="6">
        <f t="shared" si="22"/>
        <v>787.49999999999989</v>
      </c>
      <c r="L3060" s="6">
        <f t="shared" si="23"/>
        <v>393.74999999999994</v>
      </c>
      <c r="M3060" s="7">
        <v>0.5</v>
      </c>
    </row>
    <row r="3061" spans="2:13" x14ac:dyDescent="0.2">
      <c r="B3061" s="2" t="s">
        <v>12</v>
      </c>
      <c r="C3061" s="2">
        <v>1185732</v>
      </c>
      <c r="D3061" s="3">
        <v>44320</v>
      </c>
      <c r="E3061" s="2" t="s">
        <v>31</v>
      </c>
      <c r="F3061" s="2" t="s">
        <v>105</v>
      </c>
      <c r="G3061" s="2" t="s">
        <v>106</v>
      </c>
      <c r="H3061" s="2" t="s">
        <v>20</v>
      </c>
      <c r="I3061" s="4">
        <v>0.49999999999999994</v>
      </c>
      <c r="J3061" s="5">
        <v>3000</v>
      </c>
      <c r="K3061" s="6">
        <f t="shared" si="22"/>
        <v>1499.9999999999998</v>
      </c>
      <c r="L3061" s="6">
        <f t="shared" si="23"/>
        <v>599.99999999999989</v>
      </c>
      <c r="M3061" s="7">
        <v>0.4</v>
      </c>
    </row>
    <row r="3062" spans="2:13" x14ac:dyDescent="0.2">
      <c r="B3062" s="2" t="s">
        <v>12</v>
      </c>
      <c r="C3062" s="2">
        <v>1185732</v>
      </c>
      <c r="D3062" s="3">
        <v>44350</v>
      </c>
      <c r="E3062" s="2" t="s">
        <v>31</v>
      </c>
      <c r="F3062" s="2" t="s">
        <v>105</v>
      </c>
      <c r="G3062" s="2" t="s">
        <v>106</v>
      </c>
      <c r="H3062" s="2" t="s">
        <v>15</v>
      </c>
      <c r="I3062" s="4">
        <v>0.35000000000000003</v>
      </c>
      <c r="J3062" s="5">
        <v>5500</v>
      </c>
      <c r="K3062" s="6">
        <f t="shared" si="22"/>
        <v>1925.0000000000002</v>
      </c>
      <c r="L3062" s="6">
        <f t="shared" si="23"/>
        <v>577.5</v>
      </c>
      <c r="M3062" s="7">
        <v>0.3</v>
      </c>
    </row>
    <row r="3063" spans="2:13" x14ac:dyDescent="0.2">
      <c r="B3063" s="2" t="s">
        <v>12</v>
      </c>
      <c r="C3063" s="2">
        <v>1185732</v>
      </c>
      <c r="D3063" s="3">
        <v>44350</v>
      </c>
      <c r="E3063" s="2" t="s">
        <v>31</v>
      </c>
      <c r="F3063" s="2" t="s">
        <v>105</v>
      </c>
      <c r="G3063" s="2" t="s">
        <v>106</v>
      </c>
      <c r="H3063" s="2" t="s">
        <v>16</v>
      </c>
      <c r="I3063" s="4">
        <v>0.3000000000000001</v>
      </c>
      <c r="J3063" s="5">
        <v>3000</v>
      </c>
      <c r="K3063" s="6">
        <f t="shared" si="22"/>
        <v>900.00000000000034</v>
      </c>
      <c r="L3063" s="6">
        <f t="shared" si="23"/>
        <v>315.00000000000011</v>
      </c>
      <c r="M3063" s="7">
        <v>0.35</v>
      </c>
    </row>
    <row r="3064" spans="2:13" x14ac:dyDescent="0.2">
      <c r="B3064" s="2" t="s">
        <v>12</v>
      </c>
      <c r="C3064" s="2">
        <v>1185732</v>
      </c>
      <c r="D3064" s="3">
        <v>44350</v>
      </c>
      <c r="E3064" s="2" t="s">
        <v>31</v>
      </c>
      <c r="F3064" s="2" t="s">
        <v>105</v>
      </c>
      <c r="G3064" s="2" t="s">
        <v>106</v>
      </c>
      <c r="H3064" s="2" t="s">
        <v>17</v>
      </c>
      <c r="I3064" s="4">
        <v>0.25000000000000006</v>
      </c>
      <c r="J3064" s="5">
        <v>2000</v>
      </c>
      <c r="K3064" s="6">
        <f t="shared" si="22"/>
        <v>500.00000000000011</v>
      </c>
      <c r="L3064" s="6">
        <f t="shared" si="23"/>
        <v>150.00000000000003</v>
      </c>
      <c r="M3064" s="7">
        <v>0.3</v>
      </c>
    </row>
    <row r="3065" spans="2:13" x14ac:dyDescent="0.2">
      <c r="B3065" s="2" t="s">
        <v>12</v>
      </c>
      <c r="C3065" s="2">
        <v>1185732</v>
      </c>
      <c r="D3065" s="3">
        <v>44350</v>
      </c>
      <c r="E3065" s="2" t="s">
        <v>31</v>
      </c>
      <c r="F3065" s="2" t="s">
        <v>105</v>
      </c>
      <c r="G3065" s="2" t="s">
        <v>106</v>
      </c>
      <c r="H3065" s="2" t="s">
        <v>18</v>
      </c>
      <c r="I3065" s="4">
        <v>0.25000000000000006</v>
      </c>
      <c r="J3065" s="5">
        <v>1750</v>
      </c>
      <c r="K3065" s="6">
        <f t="shared" si="22"/>
        <v>437.50000000000011</v>
      </c>
      <c r="L3065" s="6">
        <f t="shared" si="23"/>
        <v>131.25000000000003</v>
      </c>
      <c r="M3065" s="7">
        <v>0.3</v>
      </c>
    </row>
    <row r="3066" spans="2:13" x14ac:dyDescent="0.2">
      <c r="B3066" s="2" t="s">
        <v>12</v>
      </c>
      <c r="C3066" s="2">
        <v>1185732</v>
      </c>
      <c r="D3066" s="3">
        <v>44350</v>
      </c>
      <c r="E3066" s="2" t="s">
        <v>31</v>
      </c>
      <c r="F3066" s="2" t="s">
        <v>105</v>
      </c>
      <c r="G3066" s="2" t="s">
        <v>106</v>
      </c>
      <c r="H3066" s="2" t="s">
        <v>19</v>
      </c>
      <c r="I3066" s="4">
        <v>0.35000000000000003</v>
      </c>
      <c r="J3066" s="5">
        <v>1750</v>
      </c>
      <c r="K3066" s="6">
        <f t="shared" si="22"/>
        <v>612.50000000000011</v>
      </c>
      <c r="L3066" s="6">
        <f t="shared" si="23"/>
        <v>306.25000000000006</v>
      </c>
      <c r="M3066" s="7">
        <v>0.5</v>
      </c>
    </row>
    <row r="3067" spans="2:13" x14ac:dyDescent="0.2">
      <c r="B3067" s="2" t="s">
        <v>12</v>
      </c>
      <c r="C3067" s="2">
        <v>1185732</v>
      </c>
      <c r="D3067" s="3">
        <v>44350</v>
      </c>
      <c r="E3067" s="2" t="s">
        <v>31</v>
      </c>
      <c r="F3067" s="2" t="s">
        <v>105</v>
      </c>
      <c r="G3067" s="2" t="s">
        <v>106</v>
      </c>
      <c r="H3067" s="2" t="s">
        <v>20</v>
      </c>
      <c r="I3067" s="4">
        <v>0.55000000000000004</v>
      </c>
      <c r="J3067" s="5">
        <v>3250</v>
      </c>
      <c r="K3067" s="6">
        <f t="shared" si="22"/>
        <v>1787.5000000000002</v>
      </c>
      <c r="L3067" s="6">
        <f t="shared" si="23"/>
        <v>715.00000000000011</v>
      </c>
      <c r="M3067" s="7">
        <v>0.4</v>
      </c>
    </row>
    <row r="3068" spans="2:13" x14ac:dyDescent="0.2">
      <c r="B3068" s="2" t="s">
        <v>12</v>
      </c>
      <c r="C3068" s="2">
        <v>1185732</v>
      </c>
      <c r="D3068" s="3">
        <v>44379</v>
      </c>
      <c r="E3068" s="2" t="s">
        <v>31</v>
      </c>
      <c r="F3068" s="2" t="s">
        <v>105</v>
      </c>
      <c r="G3068" s="2" t="s">
        <v>106</v>
      </c>
      <c r="H3068" s="2" t="s">
        <v>15</v>
      </c>
      <c r="I3068" s="4">
        <v>0.5</v>
      </c>
      <c r="J3068" s="5">
        <v>5500</v>
      </c>
      <c r="K3068" s="6">
        <f t="shared" ref="K3068:K3322" si="24">I3068*J3068</f>
        <v>2750</v>
      </c>
      <c r="L3068" s="6">
        <f t="shared" ref="L3068:L3322" si="25">K3068*M3068</f>
        <v>825</v>
      </c>
      <c r="M3068" s="7">
        <v>0.3</v>
      </c>
    </row>
    <row r="3069" spans="2:13" x14ac:dyDescent="0.2">
      <c r="B3069" s="2" t="s">
        <v>12</v>
      </c>
      <c r="C3069" s="2">
        <v>1185732</v>
      </c>
      <c r="D3069" s="3">
        <v>44379</v>
      </c>
      <c r="E3069" s="2" t="s">
        <v>31</v>
      </c>
      <c r="F3069" s="2" t="s">
        <v>105</v>
      </c>
      <c r="G3069" s="2" t="s">
        <v>106</v>
      </c>
      <c r="H3069" s="2" t="s">
        <v>16</v>
      </c>
      <c r="I3069" s="4">
        <v>0.45000000000000007</v>
      </c>
      <c r="J3069" s="5">
        <v>3000</v>
      </c>
      <c r="K3069" s="6">
        <f t="shared" si="24"/>
        <v>1350.0000000000002</v>
      </c>
      <c r="L3069" s="6">
        <f t="shared" si="25"/>
        <v>472.50000000000006</v>
      </c>
      <c r="M3069" s="7">
        <v>0.35</v>
      </c>
    </row>
    <row r="3070" spans="2:13" x14ac:dyDescent="0.2">
      <c r="B3070" s="2" t="s">
        <v>12</v>
      </c>
      <c r="C3070" s="2">
        <v>1185732</v>
      </c>
      <c r="D3070" s="3">
        <v>44379</v>
      </c>
      <c r="E3070" s="2" t="s">
        <v>31</v>
      </c>
      <c r="F3070" s="2" t="s">
        <v>105</v>
      </c>
      <c r="G3070" s="2" t="s">
        <v>106</v>
      </c>
      <c r="H3070" s="2" t="s">
        <v>17</v>
      </c>
      <c r="I3070" s="4">
        <v>0.4</v>
      </c>
      <c r="J3070" s="5">
        <v>2250</v>
      </c>
      <c r="K3070" s="6">
        <f t="shared" si="24"/>
        <v>900</v>
      </c>
      <c r="L3070" s="6">
        <f t="shared" si="25"/>
        <v>270</v>
      </c>
      <c r="M3070" s="7">
        <v>0.3</v>
      </c>
    </row>
    <row r="3071" spans="2:13" x14ac:dyDescent="0.2">
      <c r="B3071" s="2" t="s">
        <v>12</v>
      </c>
      <c r="C3071" s="2">
        <v>1185732</v>
      </c>
      <c r="D3071" s="3">
        <v>44379</v>
      </c>
      <c r="E3071" s="2" t="s">
        <v>31</v>
      </c>
      <c r="F3071" s="2" t="s">
        <v>105</v>
      </c>
      <c r="G3071" s="2" t="s">
        <v>106</v>
      </c>
      <c r="H3071" s="2" t="s">
        <v>18</v>
      </c>
      <c r="I3071" s="4">
        <v>0.4</v>
      </c>
      <c r="J3071" s="5">
        <v>1750</v>
      </c>
      <c r="K3071" s="6">
        <f t="shared" si="24"/>
        <v>700</v>
      </c>
      <c r="L3071" s="6">
        <f t="shared" si="25"/>
        <v>210</v>
      </c>
      <c r="M3071" s="7">
        <v>0.3</v>
      </c>
    </row>
    <row r="3072" spans="2:13" x14ac:dyDescent="0.2">
      <c r="B3072" s="2" t="s">
        <v>12</v>
      </c>
      <c r="C3072" s="2">
        <v>1185732</v>
      </c>
      <c r="D3072" s="3">
        <v>44379</v>
      </c>
      <c r="E3072" s="2" t="s">
        <v>31</v>
      </c>
      <c r="F3072" s="2" t="s">
        <v>105</v>
      </c>
      <c r="G3072" s="2" t="s">
        <v>106</v>
      </c>
      <c r="H3072" s="2" t="s">
        <v>19</v>
      </c>
      <c r="I3072" s="4">
        <v>0.5</v>
      </c>
      <c r="J3072" s="5">
        <v>2000</v>
      </c>
      <c r="K3072" s="6">
        <f t="shared" si="24"/>
        <v>1000</v>
      </c>
      <c r="L3072" s="6">
        <f t="shared" si="25"/>
        <v>500</v>
      </c>
      <c r="M3072" s="7">
        <v>0.5</v>
      </c>
    </row>
    <row r="3073" spans="2:13" x14ac:dyDescent="0.2">
      <c r="B3073" s="2" t="s">
        <v>12</v>
      </c>
      <c r="C3073" s="2">
        <v>1185732</v>
      </c>
      <c r="D3073" s="3">
        <v>44379</v>
      </c>
      <c r="E3073" s="2" t="s">
        <v>31</v>
      </c>
      <c r="F3073" s="2" t="s">
        <v>105</v>
      </c>
      <c r="G3073" s="2" t="s">
        <v>106</v>
      </c>
      <c r="H3073" s="2" t="s">
        <v>20</v>
      </c>
      <c r="I3073" s="4">
        <v>0.55000000000000004</v>
      </c>
      <c r="J3073" s="5">
        <v>3750</v>
      </c>
      <c r="K3073" s="6">
        <f t="shared" si="24"/>
        <v>2062.5</v>
      </c>
      <c r="L3073" s="6">
        <f t="shared" si="25"/>
        <v>825</v>
      </c>
      <c r="M3073" s="7">
        <v>0.4</v>
      </c>
    </row>
    <row r="3074" spans="2:13" x14ac:dyDescent="0.2">
      <c r="B3074" s="2" t="s">
        <v>12</v>
      </c>
      <c r="C3074" s="2">
        <v>1185732</v>
      </c>
      <c r="D3074" s="3">
        <v>44411</v>
      </c>
      <c r="E3074" s="2" t="s">
        <v>31</v>
      </c>
      <c r="F3074" s="2" t="s">
        <v>105</v>
      </c>
      <c r="G3074" s="2" t="s">
        <v>106</v>
      </c>
      <c r="H3074" s="2" t="s">
        <v>15</v>
      </c>
      <c r="I3074" s="4">
        <v>0.5</v>
      </c>
      <c r="J3074" s="5">
        <v>5250</v>
      </c>
      <c r="K3074" s="6">
        <f t="shared" si="24"/>
        <v>2625</v>
      </c>
      <c r="L3074" s="6">
        <f t="shared" si="25"/>
        <v>787.5</v>
      </c>
      <c r="M3074" s="7">
        <v>0.3</v>
      </c>
    </row>
    <row r="3075" spans="2:13" x14ac:dyDescent="0.2">
      <c r="B3075" s="2" t="s">
        <v>12</v>
      </c>
      <c r="C3075" s="2">
        <v>1185732</v>
      </c>
      <c r="D3075" s="3">
        <v>44411</v>
      </c>
      <c r="E3075" s="2" t="s">
        <v>31</v>
      </c>
      <c r="F3075" s="2" t="s">
        <v>105</v>
      </c>
      <c r="G3075" s="2" t="s">
        <v>106</v>
      </c>
      <c r="H3075" s="2" t="s">
        <v>16</v>
      </c>
      <c r="I3075" s="4">
        <v>0.45000000000000007</v>
      </c>
      <c r="J3075" s="5">
        <v>3000</v>
      </c>
      <c r="K3075" s="6">
        <f t="shared" si="24"/>
        <v>1350.0000000000002</v>
      </c>
      <c r="L3075" s="6">
        <f t="shared" si="25"/>
        <v>472.50000000000006</v>
      </c>
      <c r="M3075" s="7">
        <v>0.35</v>
      </c>
    </row>
    <row r="3076" spans="2:13" x14ac:dyDescent="0.2">
      <c r="B3076" s="2" t="s">
        <v>12</v>
      </c>
      <c r="C3076" s="2">
        <v>1185732</v>
      </c>
      <c r="D3076" s="3">
        <v>44411</v>
      </c>
      <c r="E3076" s="2" t="s">
        <v>31</v>
      </c>
      <c r="F3076" s="2" t="s">
        <v>105</v>
      </c>
      <c r="G3076" s="2" t="s">
        <v>106</v>
      </c>
      <c r="H3076" s="2" t="s">
        <v>17</v>
      </c>
      <c r="I3076" s="4">
        <v>0.4</v>
      </c>
      <c r="J3076" s="5">
        <v>2250</v>
      </c>
      <c r="K3076" s="6">
        <f t="shared" si="24"/>
        <v>900</v>
      </c>
      <c r="L3076" s="6">
        <f t="shared" si="25"/>
        <v>270</v>
      </c>
      <c r="M3076" s="7">
        <v>0.3</v>
      </c>
    </row>
    <row r="3077" spans="2:13" x14ac:dyDescent="0.2">
      <c r="B3077" s="2" t="s">
        <v>12</v>
      </c>
      <c r="C3077" s="2">
        <v>1185732</v>
      </c>
      <c r="D3077" s="3">
        <v>44411</v>
      </c>
      <c r="E3077" s="2" t="s">
        <v>31</v>
      </c>
      <c r="F3077" s="2" t="s">
        <v>105</v>
      </c>
      <c r="G3077" s="2" t="s">
        <v>106</v>
      </c>
      <c r="H3077" s="2" t="s">
        <v>18</v>
      </c>
      <c r="I3077" s="4">
        <v>0.4</v>
      </c>
      <c r="J3077" s="5">
        <v>2000</v>
      </c>
      <c r="K3077" s="6">
        <f t="shared" si="24"/>
        <v>800</v>
      </c>
      <c r="L3077" s="6">
        <f t="shared" si="25"/>
        <v>240</v>
      </c>
      <c r="M3077" s="7">
        <v>0.3</v>
      </c>
    </row>
    <row r="3078" spans="2:13" x14ac:dyDescent="0.2">
      <c r="B3078" s="2" t="s">
        <v>12</v>
      </c>
      <c r="C3078" s="2">
        <v>1185732</v>
      </c>
      <c r="D3078" s="3">
        <v>44411</v>
      </c>
      <c r="E3078" s="2" t="s">
        <v>31</v>
      </c>
      <c r="F3078" s="2" t="s">
        <v>105</v>
      </c>
      <c r="G3078" s="2" t="s">
        <v>106</v>
      </c>
      <c r="H3078" s="2" t="s">
        <v>19</v>
      </c>
      <c r="I3078" s="4">
        <v>0.5</v>
      </c>
      <c r="J3078" s="5">
        <v>1750</v>
      </c>
      <c r="K3078" s="6">
        <f t="shared" si="24"/>
        <v>875</v>
      </c>
      <c r="L3078" s="6">
        <f t="shared" si="25"/>
        <v>437.5</v>
      </c>
      <c r="M3078" s="7">
        <v>0.5</v>
      </c>
    </row>
    <row r="3079" spans="2:13" x14ac:dyDescent="0.2">
      <c r="B3079" s="2" t="s">
        <v>12</v>
      </c>
      <c r="C3079" s="2">
        <v>1185732</v>
      </c>
      <c r="D3079" s="3">
        <v>44411</v>
      </c>
      <c r="E3079" s="2" t="s">
        <v>31</v>
      </c>
      <c r="F3079" s="2" t="s">
        <v>105</v>
      </c>
      <c r="G3079" s="2" t="s">
        <v>106</v>
      </c>
      <c r="H3079" s="2" t="s">
        <v>20</v>
      </c>
      <c r="I3079" s="4">
        <v>0.55000000000000004</v>
      </c>
      <c r="J3079" s="5">
        <v>3500</v>
      </c>
      <c r="K3079" s="6">
        <f t="shared" si="24"/>
        <v>1925.0000000000002</v>
      </c>
      <c r="L3079" s="6">
        <f t="shared" si="25"/>
        <v>770.00000000000011</v>
      </c>
      <c r="M3079" s="7">
        <v>0.4</v>
      </c>
    </row>
    <row r="3080" spans="2:13" x14ac:dyDescent="0.2">
      <c r="B3080" s="2" t="s">
        <v>12</v>
      </c>
      <c r="C3080" s="2">
        <v>1185732</v>
      </c>
      <c r="D3080" s="3">
        <v>44443</v>
      </c>
      <c r="E3080" s="2" t="s">
        <v>31</v>
      </c>
      <c r="F3080" s="2" t="s">
        <v>105</v>
      </c>
      <c r="G3080" s="2" t="s">
        <v>106</v>
      </c>
      <c r="H3080" s="2" t="s">
        <v>15</v>
      </c>
      <c r="I3080" s="4">
        <v>0.35000000000000003</v>
      </c>
      <c r="J3080" s="5">
        <v>4750</v>
      </c>
      <c r="K3080" s="6">
        <f t="shared" si="24"/>
        <v>1662.5000000000002</v>
      </c>
      <c r="L3080" s="6">
        <f t="shared" si="25"/>
        <v>498.75000000000006</v>
      </c>
      <c r="M3080" s="7">
        <v>0.3</v>
      </c>
    </row>
    <row r="3081" spans="2:13" x14ac:dyDescent="0.2">
      <c r="B3081" s="2" t="s">
        <v>12</v>
      </c>
      <c r="C3081" s="2">
        <v>1185732</v>
      </c>
      <c r="D3081" s="3">
        <v>44443</v>
      </c>
      <c r="E3081" s="2" t="s">
        <v>31</v>
      </c>
      <c r="F3081" s="2" t="s">
        <v>105</v>
      </c>
      <c r="G3081" s="2" t="s">
        <v>106</v>
      </c>
      <c r="H3081" s="2" t="s">
        <v>16</v>
      </c>
      <c r="I3081" s="4">
        <v>0.3000000000000001</v>
      </c>
      <c r="J3081" s="5">
        <v>2500</v>
      </c>
      <c r="K3081" s="6">
        <f t="shared" si="24"/>
        <v>750.00000000000023</v>
      </c>
      <c r="L3081" s="6">
        <f t="shared" si="25"/>
        <v>262.50000000000006</v>
      </c>
      <c r="M3081" s="7">
        <v>0.35</v>
      </c>
    </row>
    <row r="3082" spans="2:13" x14ac:dyDescent="0.2">
      <c r="B3082" s="2" t="s">
        <v>12</v>
      </c>
      <c r="C3082" s="2">
        <v>1185732</v>
      </c>
      <c r="D3082" s="3">
        <v>44443</v>
      </c>
      <c r="E3082" s="2" t="s">
        <v>31</v>
      </c>
      <c r="F3082" s="2" t="s">
        <v>105</v>
      </c>
      <c r="G3082" s="2" t="s">
        <v>106</v>
      </c>
      <c r="H3082" s="2" t="s">
        <v>17</v>
      </c>
      <c r="I3082" s="4">
        <v>0.25000000000000006</v>
      </c>
      <c r="J3082" s="5">
        <v>1500</v>
      </c>
      <c r="K3082" s="6">
        <f t="shared" si="24"/>
        <v>375.00000000000006</v>
      </c>
      <c r="L3082" s="6">
        <f t="shared" si="25"/>
        <v>112.50000000000001</v>
      </c>
      <c r="M3082" s="7">
        <v>0.3</v>
      </c>
    </row>
    <row r="3083" spans="2:13" x14ac:dyDescent="0.2">
      <c r="B3083" s="2" t="s">
        <v>12</v>
      </c>
      <c r="C3083" s="2">
        <v>1185732</v>
      </c>
      <c r="D3083" s="3">
        <v>44443</v>
      </c>
      <c r="E3083" s="2" t="s">
        <v>31</v>
      </c>
      <c r="F3083" s="2" t="s">
        <v>105</v>
      </c>
      <c r="G3083" s="2" t="s">
        <v>106</v>
      </c>
      <c r="H3083" s="2" t="s">
        <v>18</v>
      </c>
      <c r="I3083" s="4">
        <v>0.25000000000000006</v>
      </c>
      <c r="J3083" s="5">
        <v>1250</v>
      </c>
      <c r="K3083" s="6">
        <f t="shared" si="24"/>
        <v>312.50000000000006</v>
      </c>
      <c r="L3083" s="6">
        <f t="shared" si="25"/>
        <v>93.750000000000014</v>
      </c>
      <c r="M3083" s="7">
        <v>0.3</v>
      </c>
    </row>
    <row r="3084" spans="2:13" x14ac:dyDescent="0.2">
      <c r="B3084" s="2" t="s">
        <v>12</v>
      </c>
      <c r="C3084" s="2">
        <v>1185732</v>
      </c>
      <c r="D3084" s="3">
        <v>44443</v>
      </c>
      <c r="E3084" s="2" t="s">
        <v>31</v>
      </c>
      <c r="F3084" s="2" t="s">
        <v>105</v>
      </c>
      <c r="G3084" s="2" t="s">
        <v>106</v>
      </c>
      <c r="H3084" s="2" t="s">
        <v>19</v>
      </c>
      <c r="I3084" s="4">
        <v>0.35000000000000003</v>
      </c>
      <c r="J3084" s="5">
        <v>1250</v>
      </c>
      <c r="K3084" s="6">
        <f t="shared" si="24"/>
        <v>437.50000000000006</v>
      </c>
      <c r="L3084" s="6">
        <f t="shared" si="25"/>
        <v>218.75000000000003</v>
      </c>
      <c r="M3084" s="7">
        <v>0.5</v>
      </c>
    </row>
    <row r="3085" spans="2:13" x14ac:dyDescent="0.2">
      <c r="B3085" s="2" t="s">
        <v>12</v>
      </c>
      <c r="C3085" s="2">
        <v>1185732</v>
      </c>
      <c r="D3085" s="3">
        <v>44443</v>
      </c>
      <c r="E3085" s="2" t="s">
        <v>31</v>
      </c>
      <c r="F3085" s="2" t="s">
        <v>105</v>
      </c>
      <c r="G3085" s="2" t="s">
        <v>106</v>
      </c>
      <c r="H3085" s="2" t="s">
        <v>20</v>
      </c>
      <c r="I3085" s="4">
        <v>0.4</v>
      </c>
      <c r="J3085" s="5">
        <v>2000</v>
      </c>
      <c r="K3085" s="6">
        <f t="shared" si="24"/>
        <v>800</v>
      </c>
      <c r="L3085" s="6">
        <f t="shared" si="25"/>
        <v>320</v>
      </c>
      <c r="M3085" s="7">
        <v>0.4</v>
      </c>
    </row>
    <row r="3086" spans="2:13" x14ac:dyDescent="0.2">
      <c r="B3086" s="2" t="s">
        <v>12</v>
      </c>
      <c r="C3086" s="2">
        <v>1185732</v>
      </c>
      <c r="D3086" s="3">
        <v>44472</v>
      </c>
      <c r="E3086" s="2" t="s">
        <v>31</v>
      </c>
      <c r="F3086" s="2" t="s">
        <v>105</v>
      </c>
      <c r="G3086" s="2" t="s">
        <v>106</v>
      </c>
      <c r="H3086" s="2" t="s">
        <v>15</v>
      </c>
      <c r="I3086" s="4">
        <v>0.44999999999999996</v>
      </c>
      <c r="J3086" s="5">
        <v>3750</v>
      </c>
      <c r="K3086" s="6">
        <f t="shared" si="24"/>
        <v>1687.4999999999998</v>
      </c>
      <c r="L3086" s="6">
        <f t="shared" si="25"/>
        <v>506.24999999999989</v>
      </c>
      <c r="M3086" s="7">
        <v>0.3</v>
      </c>
    </row>
    <row r="3087" spans="2:13" x14ac:dyDescent="0.2">
      <c r="B3087" s="2" t="s">
        <v>12</v>
      </c>
      <c r="C3087" s="2">
        <v>1185732</v>
      </c>
      <c r="D3087" s="3">
        <v>44472</v>
      </c>
      <c r="E3087" s="2" t="s">
        <v>31</v>
      </c>
      <c r="F3087" s="2" t="s">
        <v>105</v>
      </c>
      <c r="G3087" s="2" t="s">
        <v>106</v>
      </c>
      <c r="H3087" s="2" t="s">
        <v>16</v>
      </c>
      <c r="I3087" s="4">
        <v>0.35000000000000003</v>
      </c>
      <c r="J3087" s="5">
        <v>2250</v>
      </c>
      <c r="K3087" s="6">
        <f t="shared" si="24"/>
        <v>787.50000000000011</v>
      </c>
      <c r="L3087" s="6">
        <f t="shared" si="25"/>
        <v>275.625</v>
      </c>
      <c r="M3087" s="7">
        <v>0.35</v>
      </c>
    </row>
    <row r="3088" spans="2:13" x14ac:dyDescent="0.2">
      <c r="B3088" s="2" t="s">
        <v>12</v>
      </c>
      <c r="C3088" s="2">
        <v>1185732</v>
      </c>
      <c r="D3088" s="3">
        <v>44472</v>
      </c>
      <c r="E3088" s="2" t="s">
        <v>31</v>
      </c>
      <c r="F3088" s="2" t="s">
        <v>105</v>
      </c>
      <c r="G3088" s="2" t="s">
        <v>106</v>
      </c>
      <c r="H3088" s="2" t="s">
        <v>17</v>
      </c>
      <c r="I3088" s="4">
        <v>0.35000000000000003</v>
      </c>
      <c r="J3088" s="5">
        <v>1250</v>
      </c>
      <c r="K3088" s="6">
        <f t="shared" si="24"/>
        <v>437.50000000000006</v>
      </c>
      <c r="L3088" s="6">
        <f t="shared" si="25"/>
        <v>131.25</v>
      </c>
      <c r="M3088" s="7">
        <v>0.3</v>
      </c>
    </row>
    <row r="3089" spans="2:13" x14ac:dyDescent="0.2">
      <c r="B3089" s="2" t="s">
        <v>12</v>
      </c>
      <c r="C3089" s="2">
        <v>1185732</v>
      </c>
      <c r="D3089" s="3">
        <v>44472</v>
      </c>
      <c r="E3089" s="2" t="s">
        <v>31</v>
      </c>
      <c r="F3089" s="2" t="s">
        <v>105</v>
      </c>
      <c r="G3089" s="2" t="s">
        <v>106</v>
      </c>
      <c r="H3089" s="2" t="s">
        <v>18</v>
      </c>
      <c r="I3089" s="4">
        <v>0.35000000000000003</v>
      </c>
      <c r="J3089" s="5">
        <v>1250</v>
      </c>
      <c r="K3089" s="6">
        <f t="shared" si="24"/>
        <v>437.50000000000006</v>
      </c>
      <c r="L3089" s="6">
        <f t="shared" si="25"/>
        <v>131.25</v>
      </c>
      <c r="M3089" s="7">
        <v>0.3</v>
      </c>
    </row>
    <row r="3090" spans="2:13" x14ac:dyDescent="0.2">
      <c r="B3090" s="2" t="s">
        <v>12</v>
      </c>
      <c r="C3090" s="2">
        <v>1185732</v>
      </c>
      <c r="D3090" s="3">
        <v>44472</v>
      </c>
      <c r="E3090" s="2" t="s">
        <v>31</v>
      </c>
      <c r="F3090" s="2" t="s">
        <v>105</v>
      </c>
      <c r="G3090" s="2" t="s">
        <v>106</v>
      </c>
      <c r="H3090" s="2" t="s">
        <v>19</v>
      </c>
      <c r="I3090" s="4">
        <v>0.44999999999999996</v>
      </c>
      <c r="J3090" s="5">
        <v>1250</v>
      </c>
      <c r="K3090" s="6">
        <f t="shared" si="24"/>
        <v>562.5</v>
      </c>
      <c r="L3090" s="6">
        <f t="shared" si="25"/>
        <v>281.25</v>
      </c>
      <c r="M3090" s="7">
        <v>0.5</v>
      </c>
    </row>
    <row r="3091" spans="2:13" x14ac:dyDescent="0.2">
      <c r="B3091" s="2" t="s">
        <v>12</v>
      </c>
      <c r="C3091" s="2">
        <v>1185732</v>
      </c>
      <c r="D3091" s="3">
        <v>44472</v>
      </c>
      <c r="E3091" s="2" t="s">
        <v>31</v>
      </c>
      <c r="F3091" s="2" t="s">
        <v>105</v>
      </c>
      <c r="G3091" s="2" t="s">
        <v>106</v>
      </c>
      <c r="H3091" s="2" t="s">
        <v>20</v>
      </c>
      <c r="I3091" s="4">
        <v>0.49999999999999983</v>
      </c>
      <c r="J3091" s="5">
        <v>2500</v>
      </c>
      <c r="K3091" s="6">
        <f t="shared" si="24"/>
        <v>1249.9999999999995</v>
      </c>
      <c r="L3091" s="6">
        <f t="shared" si="25"/>
        <v>499.99999999999983</v>
      </c>
      <c r="M3091" s="7">
        <v>0.4</v>
      </c>
    </row>
    <row r="3092" spans="2:13" x14ac:dyDescent="0.2">
      <c r="B3092" s="2" t="s">
        <v>12</v>
      </c>
      <c r="C3092" s="2">
        <v>1185732</v>
      </c>
      <c r="D3092" s="3">
        <v>44503</v>
      </c>
      <c r="E3092" s="2" t="s">
        <v>31</v>
      </c>
      <c r="F3092" s="2" t="s">
        <v>105</v>
      </c>
      <c r="G3092" s="2" t="s">
        <v>106</v>
      </c>
      <c r="H3092" s="2" t="s">
        <v>15</v>
      </c>
      <c r="I3092" s="4">
        <v>0.44999999999999996</v>
      </c>
      <c r="J3092" s="5">
        <v>4000</v>
      </c>
      <c r="K3092" s="6">
        <f t="shared" si="24"/>
        <v>1799.9999999999998</v>
      </c>
      <c r="L3092" s="6">
        <f t="shared" si="25"/>
        <v>539.99999999999989</v>
      </c>
      <c r="M3092" s="7">
        <v>0.3</v>
      </c>
    </row>
    <row r="3093" spans="2:13" x14ac:dyDescent="0.2">
      <c r="B3093" s="2" t="s">
        <v>12</v>
      </c>
      <c r="C3093" s="2">
        <v>1185732</v>
      </c>
      <c r="D3093" s="3">
        <v>44503</v>
      </c>
      <c r="E3093" s="2" t="s">
        <v>31</v>
      </c>
      <c r="F3093" s="2" t="s">
        <v>105</v>
      </c>
      <c r="G3093" s="2" t="s">
        <v>106</v>
      </c>
      <c r="H3093" s="2" t="s">
        <v>16</v>
      </c>
      <c r="I3093" s="4">
        <v>0.35000000000000003</v>
      </c>
      <c r="J3093" s="5">
        <v>3000</v>
      </c>
      <c r="K3093" s="6">
        <f t="shared" si="24"/>
        <v>1050</v>
      </c>
      <c r="L3093" s="6">
        <f t="shared" si="25"/>
        <v>367.5</v>
      </c>
      <c r="M3093" s="7">
        <v>0.35</v>
      </c>
    </row>
    <row r="3094" spans="2:13" x14ac:dyDescent="0.2">
      <c r="B3094" s="2" t="s">
        <v>12</v>
      </c>
      <c r="C3094" s="2">
        <v>1185732</v>
      </c>
      <c r="D3094" s="3">
        <v>44503</v>
      </c>
      <c r="E3094" s="2" t="s">
        <v>31</v>
      </c>
      <c r="F3094" s="2" t="s">
        <v>105</v>
      </c>
      <c r="G3094" s="2" t="s">
        <v>106</v>
      </c>
      <c r="H3094" s="2" t="s">
        <v>17</v>
      </c>
      <c r="I3094" s="4">
        <v>0.35000000000000003</v>
      </c>
      <c r="J3094" s="5">
        <v>2450</v>
      </c>
      <c r="K3094" s="6">
        <f t="shared" si="24"/>
        <v>857.50000000000011</v>
      </c>
      <c r="L3094" s="6">
        <f t="shared" si="25"/>
        <v>257.25</v>
      </c>
      <c r="M3094" s="7">
        <v>0.3</v>
      </c>
    </row>
    <row r="3095" spans="2:13" x14ac:dyDescent="0.2">
      <c r="B3095" s="2" t="s">
        <v>12</v>
      </c>
      <c r="C3095" s="2">
        <v>1185732</v>
      </c>
      <c r="D3095" s="3">
        <v>44503</v>
      </c>
      <c r="E3095" s="2" t="s">
        <v>31</v>
      </c>
      <c r="F3095" s="2" t="s">
        <v>105</v>
      </c>
      <c r="G3095" s="2" t="s">
        <v>106</v>
      </c>
      <c r="H3095" s="2" t="s">
        <v>18</v>
      </c>
      <c r="I3095" s="4">
        <v>0.35000000000000003</v>
      </c>
      <c r="J3095" s="5">
        <v>2250</v>
      </c>
      <c r="K3095" s="6">
        <f t="shared" si="24"/>
        <v>787.50000000000011</v>
      </c>
      <c r="L3095" s="6">
        <f t="shared" si="25"/>
        <v>236.25000000000003</v>
      </c>
      <c r="M3095" s="7">
        <v>0.3</v>
      </c>
    </row>
    <row r="3096" spans="2:13" x14ac:dyDescent="0.2">
      <c r="B3096" s="2" t="s">
        <v>12</v>
      </c>
      <c r="C3096" s="2">
        <v>1185732</v>
      </c>
      <c r="D3096" s="3">
        <v>44503</v>
      </c>
      <c r="E3096" s="2" t="s">
        <v>31</v>
      </c>
      <c r="F3096" s="2" t="s">
        <v>105</v>
      </c>
      <c r="G3096" s="2" t="s">
        <v>106</v>
      </c>
      <c r="H3096" s="2" t="s">
        <v>19</v>
      </c>
      <c r="I3096" s="4">
        <v>0.6</v>
      </c>
      <c r="J3096" s="5">
        <v>2000</v>
      </c>
      <c r="K3096" s="6">
        <f t="shared" si="24"/>
        <v>1200</v>
      </c>
      <c r="L3096" s="6">
        <f t="shared" si="25"/>
        <v>600</v>
      </c>
      <c r="M3096" s="7">
        <v>0.5</v>
      </c>
    </row>
    <row r="3097" spans="2:13" x14ac:dyDescent="0.2">
      <c r="B3097" s="2" t="s">
        <v>12</v>
      </c>
      <c r="C3097" s="2">
        <v>1185732</v>
      </c>
      <c r="D3097" s="3">
        <v>44503</v>
      </c>
      <c r="E3097" s="2" t="s">
        <v>31</v>
      </c>
      <c r="F3097" s="2" t="s">
        <v>105</v>
      </c>
      <c r="G3097" s="2" t="s">
        <v>106</v>
      </c>
      <c r="H3097" s="2" t="s">
        <v>20</v>
      </c>
      <c r="I3097" s="4">
        <v>0.64999999999999991</v>
      </c>
      <c r="J3097" s="5">
        <v>3000</v>
      </c>
      <c r="K3097" s="6">
        <f t="shared" si="24"/>
        <v>1949.9999999999998</v>
      </c>
      <c r="L3097" s="6">
        <f t="shared" si="25"/>
        <v>780</v>
      </c>
      <c r="M3097" s="7">
        <v>0.4</v>
      </c>
    </row>
    <row r="3098" spans="2:13" x14ac:dyDescent="0.2">
      <c r="B3098" s="2" t="s">
        <v>12</v>
      </c>
      <c r="C3098" s="2">
        <v>1185732</v>
      </c>
      <c r="D3098" s="3">
        <v>44532</v>
      </c>
      <c r="E3098" s="2" t="s">
        <v>31</v>
      </c>
      <c r="F3098" s="2" t="s">
        <v>105</v>
      </c>
      <c r="G3098" s="2" t="s">
        <v>106</v>
      </c>
      <c r="H3098" s="2" t="s">
        <v>15</v>
      </c>
      <c r="I3098" s="4">
        <v>0.6</v>
      </c>
      <c r="J3098" s="5">
        <v>5500</v>
      </c>
      <c r="K3098" s="6">
        <f t="shared" si="24"/>
        <v>3300</v>
      </c>
      <c r="L3098" s="6">
        <f t="shared" si="25"/>
        <v>990</v>
      </c>
      <c r="M3098" s="7">
        <v>0.3</v>
      </c>
    </row>
    <row r="3099" spans="2:13" x14ac:dyDescent="0.2">
      <c r="B3099" s="2" t="s">
        <v>12</v>
      </c>
      <c r="C3099" s="2">
        <v>1185732</v>
      </c>
      <c r="D3099" s="3">
        <v>44532</v>
      </c>
      <c r="E3099" s="2" t="s">
        <v>31</v>
      </c>
      <c r="F3099" s="2" t="s">
        <v>105</v>
      </c>
      <c r="G3099" s="2" t="s">
        <v>106</v>
      </c>
      <c r="H3099" s="2" t="s">
        <v>16</v>
      </c>
      <c r="I3099" s="4">
        <v>0.5</v>
      </c>
      <c r="J3099" s="5">
        <v>3500</v>
      </c>
      <c r="K3099" s="6">
        <f t="shared" si="24"/>
        <v>1750</v>
      </c>
      <c r="L3099" s="6">
        <f t="shared" si="25"/>
        <v>612.5</v>
      </c>
      <c r="M3099" s="7">
        <v>0.35</v>
      </c>
    </row>
    <row r="3100" spans="2:13" x14ac:dyDescent="0.2">
      <c r="B3100" s="2" t="s">
        <v>12</v>
      </c>
      <c r="C3100" s="2">
        <v>1185732</v>
      </c>
      <c r="D3100" s="3">
        <v>44532</v>
      </c>
      <c r="E3100" s="2" t="s">
        <v>31</v>
      </c>
      <c r="F3100" s="2" t="s">
        <v>105</v>
      </c>
      <c r="G3100" s="2" t="s">
        <v>106</v>
      </c>
      <c r="H3100" s="2" t="s">
        <v>17</v>
      </c>
      <c r="I3100" s="4">
        <v>0.5</v>
      </c>
      <c r="J3100" s="5">
        <v>3000</v>
      </c>
      <c r="K3100" s="6">
        <f t="shared" si="24"/>
        <v>1500</v>
      </c>
      <c r="L3100" s="6">
        <f t="shared" si="25"/>
        <v>450</v>
      </c>
      <c r="M3100" s="7">
        <v>0.3</v>
      </c>
    </row>
    <row r="3101" spans="2:13" x14ac:dyDescent="0.2">
      <c r="B3101" s="2" t="s">
        <v>12</v>
      </c>
      <c r="C3101" s="2">
        <v>1185732</v>
      </c>
      <c r="D3101" s="3">
        <v>44532</v>
      </c>
      <c r="E3101" s="2" t="s">
        <v>31</v>
      </c>
      <c r="F3101" s="2" t="s">
        <v>105</v>
      </c>
      <c r="G3101" s="2" t="s">
        <v>106</v>
      </c>
      <c r="H3101" s="2" t="s">
        <v>18</v>
      </c>
      <c r="I3101" s="4">
        <v>0.5</v>
      </c>
      <c r="J3101" s="5">
        <v>2500</v>
      </c>
      <c r="K3101" s="6">
        <f t="shared" si="24"/>
        <v>1250</v>
      </c>
      <c r="L3101" s="6">
        <f t="shared" si="25"/>
        <v>375</v>
      </c>
      <c r="M3101" s="7">
        <v>0.3</v>
      </c>
    </row>
    <row r="3102" spans="2:13" x14ac:dyDescent="0.2">
      <c r="B3102" s="2" t="s">
        <v>12</v>
      </c>
      <c r="C3102" s="2">
        <v>1185732</v>
      </c>
      <c r="D3102" s="3">
        <v>44532</v>
      </c>
      <c r="E3102" s="2" t="s">
        <v>31</v>
      </c>
      <c r="F3102" s="2" t="s">
        <v>105</v>
      </c>
      <c r="G3102" s="2" t="s">
        <v>106</v>
      </c>
      <c r="H3102" s="2" t="s">
        <v>19</v>
      </c>
      <c r="I3102" s="4">
        <v>0.6</v>
      </c>
      <c r="J3102" s="5">
        <v>2500</v>
      </c>
      <c r="K3102" s="6">
        <f t="shared" si="24"/>
        <v>1500</v>
      </c>
      <c r="L3102" s="6">
        <f t="shared" si="25"/>
        <v>750</v>
      </c>
      <c r="M3102" s="7">
        <v>0.5</v>
      </c>
    </row>
    <row r="3103" spans="2:13" x14ac:dyDescent="0.2">
      <c r="B3103" s="2" t="s">
        <v>12</v>
      </c>
      <c r="C3103" s="2">
        <v>1185732</v>
      </c>
      <c r="D3103" s="3">
        <v>44532</v>
      </c>
      <c r="E3103" s="2" t="s">
        <v>31</v>
      </c>
      <c r="F3103" s="2" t="s">
        <v>105</v>
      </c>
      <c r="G3103" s="2" t="s">
        <v>106</v>
      </c>
      <c r="H3103" s="2" t="s">
        <v>20</v>
      </c>
      <c r="I3103" s="4">
        <v>0.64999999999999991</v>
      </c>
      <c r="J3103" s="5">
        <v>3500</v>
      </c>
      <c r="K3103" s="6">
        <f t="shared" si="24"/>
        <v>2274.9999999999995</v>
      </c>
      <c r="L3103" s="6">
        <f t="shared" si="25"/>
        <v>909.99999999999989</v>
      </c>
      <c r="M3103" s="7">
        <v>0.4</v>
      </c>
    </row>
    <row r="3104" spans="2:13" x14ac:dyDescent="0.2">
      <c r="B3104" s="2" t="s">
        <v>12</v>
      </c>
      <c r="C3104" s="2">
        <v>1185732</v>
      </c>
      <c r="D3104" s="3">
        <v>44206</v>
      </c>
      <c r="E3104" s="2" t="s">
        <v>31</v>
      </c>
      <c r="F3104" s="2" t="s">
        <v>107</v>
      </c>
      <c r="G3104" s="2" t="s">
        <v>108</v>
      </c>
      <c r="H3104" s="2" t="s">
        <v>15</v>
      </c>
      <c r="I3104" s="4">
        <v>0.35000000000000003</v>
      </c>
      <c r="J3104" s="5">
        <v>5000</v>
      </c>
      <c r="K3104" s="6">
        <f t="shared" si="24"/>
        <v>1750.0000000000002</v>
      </c>
      <c r="L3104" s="6">
        <f t="shared" si="25"/>
        <v>700.00000000000011</v>
      </c>
      <c r="M3104" s="7">
        <v>0.4</v>
      </c>
    </row>
    <row r="3105" spans="2:13" x14ac:dyDescent="0.2">
      <c r="B3105" s="2" t="s">
        <v>12</v>
      </c>
      <c r="C3105" s="2">
        <v>1185732</v>
      </c>
      <c r="D3105" s="3">
        <v>44206</v>
      </c>
      <c r="E3105" s="2" t="s">
        <v>31</v>
      </c>
      <c r="F3105" s="2" t="s">
        <v>107</v>
      </c>
      <c r="G3105" s="2" t="s">
        <v>108</v>
      </c>
      <c r="H3105" s="2" t="s">
        <v>16</v>
      </c>
      <c r="I3105" s="4">
        <v>0.35000000000000003</v>
      </c>
      <c r="J3105" s="5">
        <v>3000</v>
      </c>
      <c r="K3105" s="6">
        <f t="shared" si="24"/>
        <v>1050</v>
      </c>
      <c r="L3105" s="6">
        <f t="shared" si="25"/>
        <v>420</v>
      </c>
      <c r="M3105" s="7">
        <v>0.4</v>
      </c>
    </row>
    <row r="3106" spans="2:13" x14ac:dyDescent="0.2">
      <c r="B3106" s="2" t="s">
        <v>12</v>
      </c>
      <c r="C3106" s="2">
        <v>1185732</v>
      </c>
      <c r="D3106" s="3">
        <v>44206</v>
      </c>
      <c r="E3106" s="2" t="s">
        <v>31</v>
      </c>
      <c r="F3106" s="2" t="s">
        <v>107</v>
      </c>
      <c r="G3106" s="2" t="s">
        <v>108</v>
      </c>
      <c r="H3106" s="2" t="s">
        <v>17</v>
      </c>
      <c r="I3106" s="4">
        <v>0.25000000000000006</v>
      </c>
      <c r="J3106" s="5">
        <v>3000</v>
      </c>
      <c r="K3106" s="6">
        <f t="shared" si="24"/>
        <v>750.00000000000011</v>
      </c>
      <c r="L3106" s="6">
        <f t="shared" si="25"/>
        <v>262.5</v>
      </c>
      <c r="M3106" s="7">
        <v>0.35</v>
      </c>
    </row>
    <row r="3107" spans="2:13" x14ac:dyDescent="0.2">
      <c r="B3107" s="2" t="s">
        <v>12</v>
      </c>
      <c r="C3107" s="2">
        <v>1185732</v>
      </c>
      <c r="D3107" s="3">
        <v>44206</v>
      </c>
      <c r="E3107" s="2" t="s">
        <v>31</v>
      </c>
      <c r="F3107" s="2" t="s">
        <v>107</v>
      </c>
      <c r="G3107" s="2" t="s">
        <v>108</v>
      </c>
      <c r="H3107" s="2" t="s">
        <v>18</v>
      </c>
      <c r="I3107" s="4">
        <v>0.30000000000000004</v>
      </c>
      <c r="J3107" s="5">
        <v>1500</v>
      </c>
      <c r="K3107" s="6">
        <f t="shared" si="24"/>
        <v>450.00000000000006</v>
      </c>
      <c r="L3107" s="6">
        <f t="shared" si="25"/>
        <v>157.5</v>
      </c>
      <c r="M3107" s="7">
        <v>0.35</v>
      </c>
    </row>
    <row r="3108" spans="2:13" x14ac:dyDescent="0.2">
      <c r="B3108" s="2" t="s">
        <v>12</v>
      </c>
      <c r="C3108" s="2">
        <v>1185732</v>
      </c>
      <c r="D3108" s="3">
        <v>44206</v>
      </c>
      <c r="E3108" s="2" t="s">
        <v>31</v>
      </c>
      <c r="F3108" s="2" t="s">
        <v>107</v>
      </c>
      <c r="G3108" s="2" t="s">
        <v>108</v>
      </c>
      <c r="H3108" s="2" t="s">
        <v>19</v>
      </c>
      <c r="I3108" s="4">
        <v>0.44999999999999996</v>
      </c>
      <c r="J3108" s="5">
        <v>2000</v>
      </c>
      <c r="K3108" s="6">
        <f t="shared" si="24"/>
        <v>899.99999999999989</v>
      </c>
      <c r="L3108" s="6">
        <f t="shared" si="25"/>
        <v>269.99999999999994</v>
      </c>
      <c r="M3108" s="7">
        <v>0.3</v>
      </c>
    </row>
    <row r="3109" spans="2:13" x14ac:dyDescent="0.2">
      <c r="B3109" s="2" t="s">
        <v>12</v>
      </c>
      <c r="C3109" s="2">
        <v>1185732</v>
      </c>
      <c r="D3109" s="3">
        <v>44206</v>
      </c>
      <c r="E3109" s="2" t="s">
        <v>31</v>
      </c>
      <c r="F3109" s="2" t="s">
        <v>107</v>
      </c>
      <c r="G3109" s="2" t="s">
        <v>108</v>
      </c>
      <c r="H3109" s="2" t="s">
        <v>20</v>
      </c>
      <c r="I3109" s="4">
        <v>0.35000000000000003</v>
      </c>
      <c r="J3109" s="5">
        <v>3000</v>
      </c>
      <c r="K3109" s="6">
        <f t="shared" si="24"/>
        <v>1050</v>
      </c>
      <c r="L3109" s="6">
        <f t="shared" si="25"/>
        <v>420</v>
      </c>
      <c r="M3109" s="7">
        <v>0.4</v>
      </c>
    </row>
    <row r="3110" spans="2:13" x14ac:dyDescent="0.2">
      <c r="B3110" s="2" t="s">
        <v>12</v>
      </c>
      <c r="C3110" s="2">
        <v>1185732</v>
      </c>
      <c r="D3110" s="3">
        <v>44237</v>
      </c>
      <c r="E3110" s="2" t="s">
        <v>31</v>
      </c>
      <c r="F3110" s="2" t="s">
        <v>107</v>
      </c>
      <c r="G3110" s="2" t="s">
        <v>108</v>
      </c>
      <c r="H3110" s="2" t="s">
        <v>15</v>
      </c>
      <c r="I3110" s="4">
        <v>0.35000000000000003</v>
      </c>
      <c r="J3110" s="5">
        <v>5500</v>
      </c>
      <c r="K3110" s="6">
        <f t="shared" si="24"/>
        <v>1925.0000000000002</v>
      </c>
      <c r="L3110" s="6">
        <f t="shared" si="25"/>
        <v>770.00000000000011</v>
      </c>
      <c r="M3110" s="7">
        <v>0.4</v>
      </c>
    </row>
    <row r="3111" spans="2:13" x14ac:dyDescent="0.2">
      <c r="B3111" s="2" t="s">
        <v>12</v>
      </c>
      <c r="C3111" s="2">
        <v>1185732</v>
      </c>
      <c r="D3111" s="3">
        <v>44237</v>
      </c>
      <c r="E3111" s="2" t="s">
        <v>31</v>
      </c>
      <c r="F3111" s="2" t="s">
        <v>107</v>
      </c>
      <c r="G3111" s="2" t="s">
        <v>108</v>
      </c>
      <c r="H3111" s="2" t="s">
        <v>16</v>
      </c>
      <c r="I3111" s="4">
        <v>0.35000000000000003</v>
      </c>
      <c r="J3111" s="5">
        <v>2000</v>
      </c>
      <c r="K3111" s="6">
        <f t="shared" si="24"/>
        <v>700.00000000000011</v>
      </c>
      <c r="L3111" s="6">
        <f t="shared" si="25"/>
        <v>280.00000000000006</v>
      </c>
      <c r="M3111" s="7">
        <v>0.4</v>
      </c>
    </row>
    <row r="3112" spans="2:13" x14ac:dyDescent="0.2">
      <c r="B3112" s="2" t="s">
        <v>12</v>
      </c>
      <c r="C3112" s="2">
        <v>1185732</v>
      </c>
      <c r="D3112" s="3">
        <v>44237</v>
      </c>
      <c r="E3112" s="2" t="s">
        <v>31</v>
      </c>
      <c r="F3112" s="2" t="s">
        <v>107</v>
      </c>
      <c r="G3112" s="2" t="s">
        <v>108</v>
      </c>
      <c r="H3112" s="2" t="s">
        <v>17</v>
      </c>
      <c r="I3112" s="4">
        <v>0.25000000000000006</v>
      </c>
      <c r="J3112" s="5">
        <v>2500</v>
      </c>
      <c r="K3112" s="6">
        <f t="shared" si="24"/>
        <v>625.00000000000011</v>
      </c>
      <c r="L3112" s="6">
        <f t="shared" si="25"/>
        <v>218.75000000000003</v>
      </c>
      <c r="M3112" s="7">
        <v>0.35</v>
      </c>
    </row>
    <row r="3113" spans="2:13" x14ac:dyDescent="0.2">
      <c r="B3113" s="2" t="s">
        <v>12</v>
      </c>
      <c r="C3113" s="2">
        <v>1185732</v>
      </c>
      <c r="D3113" s="3">
        <v>44237</v>
      </c>
      <c r="E3113" s="2" t="s">
        <v>31</v>
      </c>
      <c r="F3113" s="2" t="s">
        <v>107</v>
      </c>
      <c r="G3113" s="2" t="s">
        <v>108</v>
      </c>
      <c r="H3113" s="2" t="s">
        <v>18</v>
      </c>
      <c r="I3113" s="4">
        <v>0.30000000000000004</v>
      </c>
      <c r="J3113" s="5">
        <v>1250</v>
      </c>
      <c r="K3113" s="6">
        <f t="shared" si="24"/>
        <v>375.00000000000006</v>
      </c>
      <c r="L3113" s="6">
        <f t="shared" si="25"/>
        <v>131.25</v>
      </c>
      <c r="M3113" s="7">
        <v>0.35</v>
      </c>
    </row>
    <row r="3114" spans="2:13" x14ac:dyDescent="0.2">
      <c r="B3114" s="2" t="s">
        <v>12</v>
      </c>
      <c r="C3114" s="2">
        <v>1185732</v>
      </c>
      <c r="D3114" s="3">
        <v>44237</v>
      </c>
      <c r="E3114" s="2" t="s">
        <v>31</v>
      </c>
      <c r="F3114" s="2" t="s">
        <v>107</v>
      </c>
      <c r="G3114" s="2" t="s">
        <v>108</v>
      </c>
      <c r="H3114" s="2" t="s">
        <v>19</v>
      </c>
      <c r="I3114" s="4">
        <v>0.44999999999999996</v>
      </c>
      <c r="J3114" s="5">
        <v>2000</v>
      </c>
      <c r="K3114" s="6">
        <f t="shared" si="24"/>
        <v>899.99999999999989</v>
      </c>
      <c r="L3114" s="6">
        <f t="shared" si="25"/>
        <v>269.99999999999994</v>
      </c>
      <c r="M3114" s="7">
        <v>0.3</v>
      </c>
    </row>
    <row r="3115" spans="2:13" x14ac:dyDescent="0.2">
      <c r="B3115" s="2" t="s">
        <v>12</v>
      </c>
      <c r="C3115" s="2">
        <v>1185732</v>
      </c>
      <c r="D3115" s="3">
        <v>44237</v>
      </c>
      <c r="E3115" s="2" t="s">
        <v>31</v>
      </c>
      <c r="F3115" s="2" t="s">
        <v>107</v>
      </c>
      <c r="G3115" s="2" t="s">
        <v>108</v>
      </c>
      <c r="H3115" s="2" t="s">
        <v>20</v>
      </c>
      <c r="I3115" s="4">
        <v>0.19999999999999996</v>
      </c>
      <c r="J3115" s="5">
        <v>3000</v>
      </c>
      <c r="K3115" s="6">
        <f t="shared" si="24"/>
        <v>599.99999999999989</v>
      </c>
      <c r="L3115" s="6">
        <f t="shared" si="25"/>
        <v>239.99999999999997</v>
      </c>
      <c r="M3115" s="7">
        <v>0.4</v>
      </c>
    </row>
    <row r="3116" spans="2:13" x14ac:dyDescent="0.2">
      <c r="B3116" s="2" t="s">
        <v>12</v>
      </c>
      <c r="C3116" s="2">
        <v>1185732</v>
      </c>
      <c r="D3116" s="3">
        <v>44264</v>
      </c>
      <c r="E3116" s="2" t="s">
        <v>31</v>
      </c>
      <c r="F3116" s="2" t="s">
        <v>107</v>
      </c>
      <c r="G3116" s="2" t="s">
        <v>108</v>
      </c>
      <c r="H3116" s="2" t="s">
        <v>15</v>
      </c>
      <c r="I3116" s="4">
        <v>0.25000000000000006</v>
      </c>
      <c r="J3116" s="5">
        <v>5200</v>
      </c>
      <c r="K3116" s="6">
        <f t="shared" si="24"/>
        <v>1300.0000000000002</v>
      </c>
      <c r="L3116" s="6">
        <f t="shared" si="25"/>
        <v>520.00000000000011</v>
      </c>
      <c r="M3116" s="7">
        <v>0.4</v>
      </c>
    </row>
    <row r="3117" spans="2:13" x14ac:dyDescent="0.2">
      <c r="B3117" s="2" t="s">
        <v>12</v>
      </c>
      <c r="C3117" s="2">
        <v>1185732</v>
      </c>
      <c r="D3117" s="3">
        <v>44264</v>
      </c>
      <c r="E3117" s="2" t="s">
        <v>31</v>
      </c>
      <c r="F3117" s="2" t="s">
        <v>107</v>
      </c>
      <c r="G3117" s="2" t="s">
        <v>108</v>
      </c>
      <c r="H3117" s="2" t="s">
        <v>16</v>
      </c>
      <c r="I3117" s="4">
        <v>0.25000000000000006</v>
      </c>
      <c r="J3117" s="5">
        <v>2250</v>
      </c>
      <c r="K3117" s="6">
        <f t="shared" si="24"/>
        <v>562.50000000000011</v>
      </c>
      <c r="L3117" s="6">
        <f t="shared" si="25"/>
        <v>225.00000000000006</v>
      </c>
      <c r="M3117" s="7">
        <v>0.4</v>
      </c>
    </row>
    <row r="3118" spans="2:13" x14ac:dyDescent="0.2">
      <c r="B3118" s="2" t="s">
        <v>12</v>
      </c>
      <c r="C3118" s="2">
        <v>1185732</v>
      </c>
      <c r="D3118" s="3">
        <v>44264</v>
      </c>
      <c r="E3118" s="2" t="s">
        <v>31</v>
      </c>
      <c r="F3118" s="2" t="s">
        <v>107</v>
      </c>
      <c r="G3118" s="2" t="s">
        <v>108</v>
      </c>
      <c r="H3118" s="2" t="s">
        <v>17</v>
      </c>
      <c r="I3118" s="4">
        <v>0.15000000000000002</v>
      </c>
      <c r="J3118" s="5">
        <v>2750</v>
      </c>
      <c r="K3118" s="6">
        <f t="shared" si="24"/>
        <v>412.50000000000006</v>
      </c>
      <c r="L3118" s="6">
        <f t="shared" si="25"/>
        <v>144.375</v>
      </c>
      <c r="M3118" s="7">
        <v>0.35</v>
      </c>
    </row>
    <row r="3119" spans="2:13" x14ac:dyDescent="0.2">
      <c r="B3119" s="2" t="s">
        <v>12</v>
      </c>
      <c r="C3119" s="2">
        <v>1185732</v>
      </c>
      <c r="D3119" s="3">
        <v>44264</v>
      </c>
      <c r="E3119" s="2" t="s">
        <v>31</v>
      </c>
      <c r="F3119" s="2" t="s">
        <v>107</v>
      </c>
      <c r="G3119" s="2" t="s">
        <v>108</v>
      </c>
      <c r="H3119" s="2" t="s">
        <v>18</v>
      </c>
      <c r="I3119" s="4">
        <v>0.19999999999999996</v>
      </c>
      <c r="J3119" s="5">
        <v>1250</v>
      </c>
      <c r="K3119" s="6">
        <f t="shared" si="24"/>
        <v>249.99999999999994</v>
      </c>
      <c r="L3119" s="6">
        <f t="shared" si="25"/>
        <v>87.499999999999972</v>
      </c>
      <c r="M3119" s="7">
        <v>0.35</v>
      </c>
    </row>
    <row r="3120" spans="2:13" x14ac:dyDescent="0.2">
      <c r="B3120" s="2" t="s">
        <v>12</v>
      </c>
      <c r="C3120" s="2">
        <v>1185732</v>
      </c>
      <c r="D3120" s="3">
        <v>44264</v>
      </c>
      <c r="E3120" s="2" t="s">
        <v>31</v>
      </c>
      <c r="F3120" s="2" t="s">
        <v>107</v>
      </c>
      <c r="G3120" s="2" t="s">
        <v>108</v>
      </c>
      <c r="H3120" s="2" t="s">
        <v>19</v>
      </c>
      <c r="I3120" s="4">
        <v>0.35000000000000003</v>
      </c>
      <c r="J3120" s="5">
        <v>1750</v>
      </c>
      <c r="K3120" s="6">
        <f t="shared" si="24"/>
        <v>612.50000000000011</v>
      </c>
      <c r="L3120" s="6">
        <f t="shared" si="25"/>
        <v>183.75000000000003</v>
      </c>
      <c r="M3120" s="7">
        <v>0.3</v>
      </c>
    </row>
    <row r="3121" spans="2:13" x14ac:dyDescent="0.2">
      <c r="B3121" s="2" t="s">
        <v>12</v>
      </c>
      <c r="C3121" s="2">
        <v>1185732</v>
      </c>
      <c r="D3121" s="3">
        <v>44264</v>
      </c>
      <c r="E3121" s="2" t="s">
        <v>31</v>
      </c>
      <c r="F3121" s="2" t="s">
        <v>107</v>
      </c>
      <c r="G3121" s="2" t="s">
        <v>108</v>
      </c>
      <c r="H3121" s="2" t="s">
        <v>20</v>
      </c>
      <c r="I3121" s="4">
        <v>0.25000000000000006</v>
      </c>
      <c r="J3121" s="5">
        <v>2750</v>
      </c>
      <c r="K3121" s="6">
        <f t="shared" si="24"/>
        <v>687.50000000000011</v>
      </c>
      <c r="L3121" s="6">
        <f t="shared" si="25"/>
        <v>275.00000000000006</v>
      </c>
      <c r="M3121" s="7">
        <v>0.4</v>
      </c>
    </row>
    <row r="3122" spans="2:13" x14ac:dyDescent="0.2">
      <c r="B3122" s="2" t="s">
        <v>12</v>
      </c>
      <c r="C3122" s="2">
        <v>1185732</v>
      </c>
      <c r="D3122" s="3">
        <v>44296</v>
      </c>
      <c r="E3122" s="2" t="s">
        <v>31</v>
      </c>
      <c r="F3122" s="2" t="s">
        <v>107</v>
      </c>
      <c r="G3122" s="2" t="s">
        <v>108</v>
      </c>
      <c r="H3122" s="2" t="s">
        <v>15</v>
      </c>
      <c r="I3122" s="4">
        <v>0.25000000000000006</v>
      </c>
      <c r="J3122" s="5">
        <v>5000</v>
      </c>
      <c r="K3122" s="6">
        <f t="shared" si="24"/>
        <v>1250.0000000000002</v>
      </c>
      <c r="L3122" s="6">
        <f t="shared" si="25"/>
        <v>500.00000000000011</v>
      </c>
      <c r="M3122" s="7">
        <v>0.4</v>
      </c>
    </row>
    <row r="3123" spans="2:13" x14ac:dyDescent="0.2">
      <c r="B3123" s="2" t="s">
        <v>12</v>
      </c>
      <c r="C3123" s="2">
        <v>1185732</v>
      </c>
      <c r="D3123" s="3">
        <v>44296</v>
      </c>
      <c r="E3123" s="2" t="s">
        <v>31</v>
      </c>
      <c r="F3123" s="2" t="s">
        <v>107</v>
      </c>
      <c r="G3123" s="2" t="s">
        <v>108</v>
      </c>
      <c r="H3123" s="2" t="s">
        <v>16</v>
      </c>
      <c r="I3123" s="4">
        <v>0.25000000000000006</v>
      </c>
      <c r="J3123" s="5">
        <v>2000</v>
      </c>
      <c r="K3123" s="6">
        <f t="shared" si="24"/>
        <v>500.00000000000011</v>
      </c>
      <c r="L3123" s="6">
        <f t="shared" si="25"/>
        <v>200.00000000000006</v>
      </c>
      <c r="M3123" s="7">
        <v>0.4</v>
      </c>
    </row>
    <row r="3124" spans="2:13" x14ac:dyDescent="0.2">
      <c r="B3124" s="2" t="s">
        <v>12</v>
      </c>
      <c r="C3124" s="2">
        <v>1185732</v>
      </c>
      <c r="D3124" s="3">
        <v>44296</v>
      </c>
      <c r="E3124" s="2" t="s">
        <v>31</v>
      </c>
      <c r="F3124" s="2" t="s">
        <v>107</v>
      </c>
      <c r="G3124" s="2" t="s">
        <v>108</v>
      </c>
      <c r="H3124" s="2" t="s">
        <v>17</v>
      </c>
      <c r="I3124" s="4">
        <v>0.15000000000000002</v>
      </c>
      <c r="J3124" s="5">
        <v>2000</v>
      </c>
      <c r="K3124" s="6">
        <f t="shared" si="24"/>
        <v>300.00000000000006</v>
      </c>
      <c r="L3124" s="6">
        <f t="shared" si="25"/>
        <v>105.00000000000001</v>
      </c>
      <c r="M3124" s="7">
        <v>0.35</v>
      </c>
    </row>
    <row r="3125" spans="2:13" x14ac:dyDescent="0.2">
      <c r="B3125" s="2" t="s">
        <v>12</v>
      </c>
      <c r="C3125" s="2">
        <v>1185732</v>
      </c>
      <c r="D3125" s="3">
        <v>44296</v>
      </c>
      <c r="E3125" s="2" t="s">
        <v>31</v>
      </c>
      <c r="F3125" s="2" t="s">
        <v>107</v>
      </c>
      <c r="G3125" s="2" t="s">
        <v>108</v>
      </c>
      <c r="H3125" s="2" t="s">
        <v>18</v>
      </c>
      <c r="I3125" s="4">
        <v>0.19999999999999996</v>
      </c>
      <c r="J3125" s="5">
        <v>1250</v>
      </c>
      <c r="K3125" s="6">
        <f t="shared" si="24"/>
        <v>249.99999999999994</v>
      </c>
      <c r="L3125" s="6">
        <f t="shared" si="25"/>
        <v>87.499999999999972</v>
      </c>
      <c r="M3125" s="7">
        <v>0.35</v>
      </c>
    </row>
    <row r="3126" spans="2:13" x14ac:dyDescent="0.2">
      <c r="B3126" s="2" t="s">
        <v>12</v>
      </c>
      <c r="C3126" s="2">
        <v>1185732</v>
      </c>
      <c r="D3126" s="3">
        <v>44296</v>
      </c>
      <c r="E3126" s="2" t="s">
        <v>31</v>
      </c>
      <c r="F3126" s="2" t="s">
        <v>107</v>
      </c>
      <c r="G3126" s="2" t="s">
        <v>108</v>
      </c>
      <c r="H3126" s="2" t="s">
        <v>19</v>
      </c>
      <c r="I3126" s="4">
        <v>0.65</v>
      </c>
      <c r="J3126" s="5">
        <v>1500</v>
      </c>
      <c r="K3126" s="6">
        <f t="shared" si="24"/>
        <v>975</v>
      </c>
      <c r="L3126" s="6">
        <f t="shared" si="25"/>
        <v>292.5</v>
      </c>
      <c r="M3126" s="7">
        <v>0.3</v>
      </c>
    </row>
    <row r="3127" spans="2:13" x14ac:dyDescent="0.2">
      <c r="B3127" s="2" t="s">
        <v>12</v>
      </c>
      <c r="C3127" s="2">
        <v>1185732</v>
      </c>
      <c r="D3127" s="3">
        <v>44296</v>
      </c>
      <c r="E3127" s="2" t="s">
        <v>31</v>
      </c>
      <c r="F3127" s="2" t="s">
        <v>107</v>
      </c>
      <c r="G3127" s="2" t="s">
        <v>108</v>
      </c>
      <c r="H3127" s="2" t="s">
        <v>20</v>
      </c>
      <c r="I3127" s="4">
        <v>0.5</v>
      </c>
      <c r="J3127" s="5">
        <v>2750</v>
      </c>
      <c r="K3127" s="6">
        <f t="shared" si="24"/>
        <v>1375</v>
      </c>
      <c r="L3127" s="6">
        <f t="shared" si="25"/>
        <v>550</v>
      </c>
      <c r="M3127" s="7">
        <v>0.4</v>
      </c>
    </row>
    <row r="3128" spans="2:13" x14ac:dyDescent="0.2">
      <c r="B3128" s="2" t="s">
        <v>12</v>
      </c>
      <c r="C3128" s="2">
        <v>1185732</v>
      </c>
      <c r="D3128" s="3">
        <v>44327</v>
      </c>
      <c r="E3128" s="2" t="s">
        <v>31</v>
      </c>
      <c r="F3128" s="2" t="s">
        <v>107</v>
      </c>
      <c r="G3128" s="2" t="s">
        <v>108</v>
      </c>
      <c r="H3128" s="2" t="s">
        <v>15</v>
      </c>
      <c r="I3128" s="4">
        <v>0.6</v>
      </c>
      <c r="J3128" s="5">
        <v>5450</v>
      </c>
      <c r="K3128" s="6">
        <f t="shared" si="24"/>
        <v>3270</v>
      </c>
      <c r="L3128" s="6">
        <f t="shared" si="25"/>
        <v>1308</v>
      </c>
      <c r="M3128" s="7">
        <v>0.4</v>
      </c>
    </row>
    <row r="3129" spans="2:13" x14ac:dyDescent="0.2">
      <c r="B3129" s="2" t="s">
        <v>12</v>
      </c>
      <c r="C3129" s="2">
        <v>1185732</v>
      </c>
      <c r="D3129" s="3">
        <v>44327</v>
      </c>
      <c r="E3129" s="2" t="s">
        <v>31</v>
      </c>
      <c r="F3129" s="2" t="s">
        <v>107</v>
      </c>
      <c r="G3129" s="2" t="s">
        <v>108</v>
      </c>
      <c r="H3129" s="2" t="s">
        <v>16</v>
      </c>
      <c r="I3129" s="4">
        <v>0.4</v>
      </c>
      <c r="J3129" s="5">
        <v>2500</v>
      </c>
      <c r="K3129" s="6">
        <f t="shared" si="24"/>
        <v>1000</v>
      </c>
      <c r="L3129" s="6">
        <f t="shared" si="25"/>
        <v>400</v>
      </c>
      <c r="M3129" s="7">
        <v>0.4</v>
      </c>
    </row>
    <row r="3130" spans="2:13" x14ac:dyDescent="0.2">
      <c r="B3130" s="2" t="s">
        <v>12</v>
      </c>
      <c r="C3130" s="2">
        <v>1185732</v>
      </c>
      <c r="D3130" s="3">
        <v>44327</v>
      </c>
      <c r="E3130" s="2" t="s">
        <v>31</v>
      </c>
      <c r="F3130" s="2" t="s">
        <v>107</v>
      </c>
      <c r="G3130" s="2" t="s">
        <v>108</v>
      </c>
      <c r="H3130" s="2" t="s">
        <v>17</v>
      </c>
      <c r="I3130" s="4">
        <v>0.35000000000000003</v>
      </c>
      <c r="J3130" s="5">
        <v>2250</v>
      </c>
      <c r="K3130" s="6">
        <f t="shared" si="24"/>
        <v>787.50000000000011</v>
      </c>
      <c r="L3130" s="6">
        <f t="shared" si="25"/>
        <v>275.625</v>
      </c>
      <c r="M3130" s="7">
        <v>0.35</v>
      </c>
    </row>
    <row r="3131" spans="2:13" x14ac:dyDescent="0.2">
      <c r="B3131" s="2" t="s">
        <v>12</v>
      </c>
      <c r="C3131" s="2">
        <v>1185732</v>
      </c>
      <c r="D3131" s="3">
        <v>44327</v>
      </c>
      <c r="E3131" s="2" t="s">
        <v>31</v>
      </c>
      <c r="F3131" s="2" t="s">
        <v>107</v>
      </c>
      <c r="G3131" s="2" t="s">
        <v>108</v>
      </c>
      <c r="H3131" s="2" t="s">
        <v>18</v>
      </c>
      <c r="I3131" s="4">
        <v>0.35000000000000003</v>
      </c>
      <c r="J3131" s="5">
        <v>1750</v>
      </c>
      <c r="K3131" s="6">
        <f t="shared" si="24"/>
        <v>612.50000000000011</v>
      </c>
      <c r="L3131" s="6">
        <f t="shared" si="25"/>
        <v>214.37500000000003</v>
      </c>
      <c r="M3131" s="7">
        <v>0.35</v>
      </c>
    </row>
    <row r="3132" spans="2:13" x14ac:dyDescent="0.2">
      <c r="B3132" s="2" t="s">
        <v>12</v>
      </c>
      <c r="C3132" s="2">
        <v>1185732</v>
      </c>
      <c r="D3132" s="3">
        <v>44327</v>
      </c>
      <c r="E3132" s="2" t="s">
        <v>31</v>
      </c>
      <c r="F3132" s="2" t="s">
        <v>107</v>
      </c>
      <c r="G3132" s="2" t="s">
        <v>108</v>
      </c>
      <c r="H3132" s="2" t="s">
        <v>19</v>
      </c>
      <c r="I3132" s="4">
        <v>0.44999999999999996</v>
      </c>
      <c r="J3132" s="5">
        <v>2000</v>
      </c>
      <c r="K3132" s="6">
        <f t="shared" si="24"/>
        <v>899.99999999999989</v>
      </c>
      <c r="L3132" s="6">
        <f t="shared" si="25"/>
        <v>269.99999999999994</v>
      </c>
      <c r="M3132" s="7">
        <v>0.3</v>
      </c>
    </row>
    <row r="3133" spans="2:13" x14ac:dyDescent="0.2">
      <c r="B3133" s="2" t="s">
        <v>12</v>
      </c>
      <c r="C3133" s="2">
        <v>1185732</v>
      </c>
      <c r="D3133" s="3">
        <v>44327</v>
      </c>
      <c r="E3133" s="2" t="s">
        <v>31</v>
      </c>
      <c r="F3133" s="2" t="s">
        <v>107</v>
      </c>
      <c r="G3133" s="2" t="s">
        <v>108</v>
      </c>
      <c r="H3133" s="2" t="s">
        <v>20</v>
      </c>
      <c r="I3133" s="4">
        <v>0.54999999999999993</v>
      </c>
      <c r="J3133" s="5">
        <v>3250</v>
      </c>
      <c r="K3133" s="6">
        <f t="shared" si="24"/>
        <v>1787.4999999999998</v>
      </c>
      <c r="L3133" s="6">
        <f t="shared" si="25"/>
        <v>715</v>
      </c>
      <c r="M3133" s="7">
        <v>0.4</v>
      </c>
    </row>
    <row r="3134" spans="2:13" x14ac:dyDescent="0.2">
      <c r="B3134" s="2" t="s">
        <v>12</v>
      </c>
      <c r="C3134" s="2">
        <v>1185732</v>
      </c>
      <c r="D3134" s="3">
        <v>44357</v>
      </c>
      <c r="E3134" s="2" t="s">
        <v>31</v>
      </c>
      <c r="F3134" s="2" t="s">
        <v>107</v>
      </c>
      <c r="G3134" s="2" t="s">
        <v>108</v>
      </c>
      <c r="H3134" s="2" t="s">
        <v>15</v>
      </c>
      <c r="I3134" s="4">
        <v>0.4</v>
      </c>
      <c r="J3134" s="5">
        <v>5750</v>
      </c>
      <c r="K3134" s="6">
        <f t="shared" si="24"/>
        <v>2300</v>
      </c>
      <c r="L3134" s="6">
        <f t="shared" si="25"/>
        <v>920</v>
      </c>
      <c r="M3134" s="7">
        <v>0.4</v>
      </c>
    </row>
    <row r="3135" spans="2:13" x14ac:dyDescent="0.2">
      <c r="B3135" s="2" t="s">
        <v>12</v>
      </c>
      <c r="C3135" s="2">
        <v>1185732</v>
      </c>
      <c r="D3135" s="3">
        <v>44357</v>
      </c>
      <c r="E3135" s="2" t="s">
        <v>31</v>
      </c>
      <c r="F3135" s="2" t="s">
        <v>107</v>
      </c>
      <c r="G3135" s="2" t="s">
        <v>108</v>
      </c>
      <c r="H3135" s="2" t="s">
        <v>16</v>
      </c>
      <c r="I3135" s="4">
        <v>0.35000000000000009</v>
      </c>
      <c r="J3135" s="5">
        <v>3250</v>
      </c>
      <c r="K3135" s="6">
        <f t="shared" si="24"/>
        <v>1137.5000000000002</v>
      </c>
      <c r="L3135" s="6">
        <f t="shared" si="25"/>
        <v>455.00000000000011</v>
      </c>
      <c r="M3135" s="7">
        <v>0.4</v>
      </c>
    </row>
    <row r="3136" spans="2:13" x14ac:dyDescent="0.2">
      <c r="B3136" s="2" t="s">
        <v>12</v>
      </c>
      <c r="C3136" s="2">
        <v>1185732</v>
      </c>
      <c r="D3136" s="3">
        <v>44357</v>
      </c>
      <c r="E3136" s="2" t="s">
        <v>31</v>
      </c>
      <c r="F3136" s="2" t="s">
        <v>107</v>
      </c>
      <c r="G3136" s="2" t="s">
        <v>108</v>
      </c>
      <c r="H3136" s="2" t="s">
        <v>17</v>
      </c>
      <c r="I3136" s="4">
        <v>0.30000000000000004</v>
      </c>
      <c r="J3136" s="5">
        <v>2000</v>
      </c>
      <c r="K3136" s="6">
        <f t="shared" si="24"/>
        <v>600.00000000000011</v>
      </c>
      <c r="L3136" s="6">
        <f t="shared" si="25"/>
        <v>210.00000000000003</v>
      </c>
      <c r="M3136" s="7">
        <v>0.35</v>
      </c>
    </row>
    <row r="3137" spans="2:13" x14ac:dyDescent="0.2">
      <c r="B3137" s="2" t="s">
        <v>12</v>
      </c>
      <c r="C3137" s="2">
        <v>1185732</v>
      </c>
      <c r="D3137" s="3">
        <v>44357</v>
      </c>
      <c r="E3137" s="2" t="s">
        <v>31</v>
      </c>
      <c r="F3137" s="2" t="s">
        <v>107</v>
      </c>
      <c r="G3137" s="2" t="s">
        <v>108</v>
      </c>
      <c r="H3137" s="2" t="s">
        <v>18</v>
      </c>
      <c r="I3137" s="4">
        <v>0.30000000000000004</v>
      </c>
      <c r="J3137" s="5">
        <v>1750</v>
      </c>
      <c r="K3137" s="6">
        <f t="shared" si="24"/>
        <v>525.00000000000011</v>
      </c>
      <c r="L3137" s="6">
        <f t="shared" si="25"/>
        <v>183.75000000000003</v>
      </c>
      <c r="M3137" s="7">
        <v>0.35</v>
      </c>
    </row>
    <row r="3138" spans="2:13" x14ac:dyDescent="0.2">
      <c r="B3138" s="2" t="s">
        <v>12</v>
      </c>
      <c r="C3138" s="2">
        <v>1185732</v>
      </c>
      <c r="D3138" s="3">
        <v>44357</v>
      </c>
      <c r="E3138" s="2" t="s">
        <v>31</v>
      </c>
      <c r="F3138" s="2" t="s">
        <v>107</v>
      </c>
      <c r="G3138" s="2" t="s">
        <v>108</v>
      </c>
      <c r="H3138" s="2" t="s">
        <v>19</v>
      </c>
      <c r="I3138" s="4">
        <v>0.4</v>
      </c>
      <c r="J3138" s="5">
        <v>1750</v>
      </c>
      <c r="K3138" s="6">
        <f t="shared" si="24"/>
        <v>700</v>
      </c>
      <c r="L3138" s="6">
        <f t="shared" si="25"/>
        <v>210</v>
      </c>
      <c r="M3138" s="7">
        <v>0.3</v>
      </c>
    </row>
    <row r="3139" spans="2:13" x14ac:dyDescent="0.2">
      <c r="B3139" s="2" t="s">
        <v>12</v>
      </c>
      <c r="C3139" s="2">
        <v>1185732</v>
      </c>
      <c r="D3139" s="3">
        <v>44357</v>
      </c>
      <c r="E3139" s="2" t="s">
        <v>31</v>
      </c>
      <c r="F3139" s="2" t="s">
        <v>107</v>
      </c>
      <c r="G3139" s="2" t="s">
        <v>108</v>
      </c>
      <c r="H3139" s="2" t="s">
        <v>20</v>
      </c>
      <c r="I3139" s="4">
        <v>0.60000000000000009</v>
      </c>
      <c r="J3139" s="5">
        <v>3250</v>
      </c>
      <c r="K3139" s="6">
        <f t="shared" si="24"/>
        <v>1950.0000000000002</v>
      </c>
      <c r="L3139" s="6">
        <f t="shared" si="25"/>
        <v>780.00000000000011</v>
      </c>
      <c r="M3139" s="7">
        <v>0.4</v>
      </c>
    </row>
    <row r="3140" spans="2:13" x14ac:dyDescent="0.2">
      <c r="B3140" s="2" t="s">
        <v>12</v>
      </c>
      <c r="C3140" s="2">
        <v>1185732</v>
      </c>
      <c r="D3140" s="3">
        <v>44386</v>
      </c>
      <c r="E3140" s="2" t="s">
        <v>31</v>
      </c>
      <c r="F3140" s="2" t="s">
        <v>107</v>
      </c>
      <c r="G3140" s="2" t="s">
        <v>108</v>
      </c>
      <c r="H3140" s="2" t="s">
        <v>15</v>
      </c>
      <c r="I3140" s="4">
        <v>0.55000000000000004</v>
      </c>
      <c r="J3140" s="5">
        <v>5500</v>
      </c>
      <c r="K3140" s="6">
        <f t="shared" si="24"/>
        <v>3025.0000000000005</v>
      </c>
      <c r="L3140" s="6">
        <f t="shared" si="25"/>
        <v>1210.0000000000002</v>
      </c>
      <c r="M3140" s="7">
        <v>0.4</v>
      </c>
    </row>
    <row r="3141" spans="2:13" x14ac:dyDescent="0.2">
      <c r="B3141" s="2" t="s">
        <v>12</v>
      </c>
      <c r="C3141" s="2">
        <v>1185732</v>
      </c>
      <c r="D3141" s="3">
        <v>44386</v>
      </c>
      <c r="E3141" s="2" t="s">
        <v>31</v>
      </c>
      <c r="F3141" s="2" t="s">
        <v>107</v>
      </c>
      <c r="G3141" s="2" t="s">
        <v>108</v>
      </c>
      <c r="H3141" s="2" t="s">
        <v>16</v>
      </c>
      <c r="I3141" s="4">
        <v>0.50000000000000011</v>
      </c>
      <c r="J3141" s="5">
        <v>3000</v>
      </c>
      <c r="K3141" s="6">
        <f t="shared" si="24"/>
        <v>1500.0000000000002</v>
      </c>
      <c r="L3141" s="6">
        <f t="shared" si="25"/>
        <v>600.00000000000011</v>
      </c>
      <c r="M3141" s="7">
        <v>0.4</v>
      </c>
    </row>
    <row r="3142" spans="2:13" x14ac:dyDescent="0.2">
      <c r="B3142" s="2" t="s">
        <v>12</v>
      </c>
      <c r="C3142" s="2">
        <v>1185732</v>
      </c>
      <c r="D3142" s="3">
        <v>44386</v>
      </c>
      <c r="E3142" s="2" t="s">
        <v>31</v>
      </c>
      <c r="F3142" s="2" t="s">
        <v>107</v>
      </c>
      <c r="G3142" s="2" t="s">
        <v>108</v>
      </c>
      <c r="H3142" s="2" t="s">
        <v>17</v>
      </c>
      <c r="I3142" s="4">
        <v>0.45</v>
      </c>
      <c r="J3142" s="5">
        <v>2250</v>
      </c>
      <c r="K3142" s="6">
        <f t="shared" si="24"/>
        <v>1012.5</v>
      </c>
      <c r="L3142" s="6">
        <f t="shared" si="25"/>
        <v>354.375</v>
      </c>
      <c r="M3142" s="7">
        <v>0.35</v>
      </c>
    </row>
    <row r="3143" spans="2:13" x14ac:dyDescent="0.2">
      <c r="B3143" s="2" t="s">
        <v>12</v>
      </c>
      <c r="C3143" s="2">
        <v>1185732</v>
      </c>
      <c r="D3143" s="3">
        <v>44386</v>
      </c>
      <c r="E3143" s="2" t="s">
        <v>31</v>
      </c>
      <c r="F3143" s="2" t="s">
        <v>107</v>
      </c>
      <c r="G3143" s="2" t="s">
        <v>108</v>
      </c>
      <c r="H3143" s="2" t="s">
        <v>18</v>
      </c>
      <c r="I3143" s="4">
        <v>0.45</v>
      </c>
      <c r="J3143" s="5">
        <v>1750</v>
      </c>
      <c r="K3143" s="6">
        <f t="shared" si="24"/>
        <v>787.5</v>
      </c>
      <c r="L3143" s="6">
        <f t="shared" si="25"/>
        <v>275.625</v>
      </c>
      <c r="M3143" s="7">
        <v>0.35</v>
      </c>
    </row>
    <row r="3144" spans="2:13" x14ac:dyDescent="0.2">
      <c r="B3144" s="2" t="s">
        <v>12</v>
      </c>
      <c r="C3144" s="2">
        <v>1185732</v>
      </c>
      <c r="D3144" s="3">
        <v>44386</v>
      </c>
      <c r="E3144" s="2" t="s">
        <v>31</v>
      </c>
      <c r="F3144" s="2" t="s">
        <v>107</v>
      </c>
      <c r="G3144" s="2" t="s">
        <v>108</v>
      </c>
      <c r="H3144" s="2" t="s">
        <v>19</v>
      </c>
      <c r="I3144" s="4">
        <v>0.55000000000000004</v>
      </c>
      <c r="J3144" s="5">
        <v>2000</v>
      </c>
      <c r="K3144" s="6">
        <f t="shared" si="24"/>
        <v>1100</v>
      </c>
      <c r="L3144" s="6">
        <f t="shared" si="25"/>
        <v>330</v>
      </c>
      <c r="M3144" s="7">
        <v>0.3</v>
      </c>
    </row>
    <row r="3145" spans="2:13" x14ac:dyDescent="0.2">
      <c r="B3145" s="2" t="s">
        <v>12</v>
      </c>
      <c r="C3145" s="2">
        <v>1185732</v>
      </c>
      <c r="D3145" s="3">
        <v>44386</v>
      </c>
      <c r="E3145" s="2" t="s">
        <v>31</v>
      </c>
      <c r="F3145" s="2" t="s">
        <v>107</v>
      </c>
      <c r="G3145" s="2" t="s">
        <v>108</v>
      </c>
      <c r="H3145" s="2" t="s">
        <v>20</v>
      </c>
      <c r="I3145" s="4">
        <v>0.60000000000000009</v>
      </c>
      <c r="J3145" s="5">
        <v>3750</v>
      </c>
      <c r="K3145" s="6">
        <f t="shared" si="24"/>
        <v>2250.0000000000005</v>
      </c>
      <c r="L3145" s="6">
        <f t="shared" si="25"/>
        <v>900.00000000000023</v>
      </c>
      <c r="M3145" s="7">
        <v>0.4</v>
      </c>
    </row>
    <row r="3146" spans="2:13" x14ac:dyDescent="0.2">
      <c r="B3146" s="2" t="s">
        <v>12</v>
      </c>
      <c r="C3146" s="2">
        <v>1185732</v>
      </c>
      <c r="D3146" s="3">
        <v>44418</v>
      </c>
      <c r="E3146" s="2" t="s">
        <v>31</v>
      </c>
      <c r="F3146" s="2" t="s">
        <v>107</v>
      </c>
      <c r="G3146" s="2" t="s">
        <v>108</v>
      </c>
      <c r="H3146" s="2" t="s">
        <v>15</v>
      </c>
      <c r="I3146" s="4">
        <v>0.5</v>
      </c>
      <c r="J3146" s="5">
        <v>5250</v>
      </c>
      <c r="K3146" s="6">
        <f t="shared" si="24"/>
        <v>2625</v>
      </c>
      <c r="L3146" s="6">
        <f t="shared" si="25"/>
        <v>1050</v>
      </c>
      <c r="M3146" s="7">
        <v>0.4</v>
      </c>
    </row>
    <row r="3147" spans="2:13" x14ac:dyDescent="0.2">
      <c r="B3147" s="2" t="s">
        <v>12</v>
      </c>
      <c r="C3147" s="2">
        <v>1185732</v>
      </c>
      <c r="D3147" s="3">
        <v>44418</v>
      </c>
      <c r="E3147" s="2" t="s">
        <v>31</v>
      </c>
      <c r="F3147" s="2" t="s">
        <v>107</v>
      </c>
      <c r="G3147" s="2" t="s">
        <v>108</v>
      </c>
      <c r="H3147" s="2" t="s">
        <v>16</v>
      </c>
      <c r="I3147" s="4">
        <v>0.45000000000000007</v>
      </c>
      <c r="J3147" s="5">
        <v>3000</v>
      </c>
      <c r="K3147" s="6">
        <f t="shared" si="24"/>
        <v>1350.0000000000002</v>
      </c>
      <c r="L3147" s="6">
        <f t="shared" si="25"/>
        <v>540.00000000000011</v>
      </c>
      <c r="M3147" s="7">
        <v>0.4</v>
      </c>
    </row>
    <row r="3148" spans="2:13" x14ac:dyDescent="0.2">
      <c r="B3148" s="2" t="s">
        <v>12</v>
      </c>
      <c r="C3148" s="2">
        <v>1185732</v>
      </c>
      <c r="D3148" s="3">
        <v>44418</v>
      </c>
      <c r="E3148" s="2" t="s">
        <v>31</v>
      </c>
      <c r="F3148" s="2" t="s">
        <v>107</v>
      </c>
      <c r="G3148" s="2" t="s">
        <v>108</v>
      </c>
      <c r="H3148" s="2" t="s">
        <v>17</v>
      </c>
      <c r="I3148" s="4">
        <v>0.4</v>
      </c>
      <c r="J3148" s="5">
        <v>2250</v>
      </c>
      <c r="K3148" s="6">
        <f t="shared" si="24"/>
        <v>900</v>
      </c>
      <c r="L3148" s="6">
        <f t="shared" si="25"/>
        <v>315</v>
      </c>
      <c r="M3148" s="7">
        <v>0.35</v>
      </c>
    </row>
    <row r="3149" spans="2:13" x14ac:dyDescent="0.2">
      <c r="B3149" s="2" t="s">
        <v>12</v>
      </c>
      <c r="C3149" s="2">
        <v>1185732</v>
      </c>
      <c r="D3149" s="3">
        <v>44418</v>
      </c>
      <c r="E3149" s="2" t="s">
        <v>31</v>
      </c>
      <c r="F3149" s="2" t="s">
        <v>107</v>
      </c>
      <c r="G3149" s="2" t="s">
        <v>108</v>
      </c>
      <c r="H3149" s="2" t="s">
        <v>18</v>
      </c>
      <c r="I3149" s="4">
        <v>0.4</v>
      </c>
      <c r="J3149" s="5">
        <v>2000</v>
      </c>
      <c r="K3149" s="6">
        <f t="shared" si="24"/>
        <v>800</v>
      </c>
      <c r="L3149" s="6">
        <f t="shared" si="25"/>
        <v>280</v>
      </c>
      <c r="M3149" s="7">
        <v>0.35</v>
      </c>
    </row>
    <row r="3150" spans="2:13" x14ac:dyDescent="0.2">
      <c r="B3150" s="2" t="s">
        <v>12</v>
      </c>
      <c r="C3150" s="2">
        <v>1185732</v>
      </c>
      <c r="D3150" s="3">
        <v>44418</v>
      </c>
      <c r="E3150" s="2" t="s">
        <v>31</v>
      </c>
      <c r="F3150" s="2" t="s">
        <v>107</v>
      </c>
      <c r="G3150" s="2" t="s">
        <v>108</v>
      </c>
      <c r="H3150" s="2" t="s">
        <v>19</v>
      </c>
      <c r="I3150" s="4">
        <v>0.5</v>
      </c>
      <c r="J3150" s="5">
        <v>1750</v>
      </c>
      <c r="K3150" s="6">
        <f t="shared" si="24"/>
        <v>875</v>
      </c>
      <c r="L3150" s="6">
        <f t="shared" si="25"/>
        <v>262.5</v>
      </c>
      <c r="M3150" s="7">
        <v>0.3</v>
      </c>
    </row>
    <row r="3151" spans="2:13" x14ac:dyDescent="0.2">
      <c r="B3151" s="2" t="s">
        <v>12</v>
      </c>
      <c r="C3151" s="2">
        <v>1185732</v>
      </c>
      <c r="D3151" s="3">
        <v>44418</v>
      </c>
      <c r="E3151" s="2" t="s">
        <v>31</v>
      </c>
      <c r="F3151" s="2" t="s">
        <v>107</v>
      </c>
      <c r="G3151" s="2" t="s">
        <v>108</v>
      </c>
      <c r="H3151" s="2" t="s">
        <v>20</v>
      </c>
      <c r="I3151" s="4">
        <v>0.55000000000000004</v>
      </c>
      <c r="J3151" s="5">
        <v>3500</v>
      </c>
      <c r="K3151" s="6">
        <f t="shared" si="24"/>
        <v>1925.0000000000002</v>
      </c>
      <c r="L3151" s="6">
        <f t="shared" si="25"/>
        <v>770.00000000000011</v>
      </c>
      <c r="M3151" s="7">
        <v>0.4</v>
      </c>
    </row>
    <row r="3152" spans="2:13" x14ac:dyDescent="0.2">
      <c r="B3152" s="2" t="s">
        <v>12</v>
      </c>
      <c r="C3152" s="2">
        <v>1185732</v>
      </c>
      <c r="D3152" s="3">
        <v>44450</v>
      </c>
      <c r="E3152" s="2" t="s">
        <v>31</v>
      </c>
      <c r="F3152" s="2" t="s">
        <v>107</v>
      </c>
      <c r="G3152" s="2" t="s">
        <v>108</v>
      </c>
      <c r="H3152" s="2" t="s">
        <v>15</v>
      </c>
      <c r="I3152" s="4">
        <v>0.35000000000000003</v>
      </c>
      <c r="J3152" s="5">
        <v>4750</v>
      </c>
      <c r="K3152" s="6">
        <f t="shared" si="24"/>
        <v>1662.5000000000002</v>
      </c>
      <c r="L3152" s="6">
        <f t="shared" si="25"/>
        <v>665.00000000000011</v>
      </c>
      <c r="M3152" s="7">
        <v>0.4</v>
      </c>
    </row>
    <row r="3153" spans="2:13" x14ac:dyDescent="0.2">
      <c r="B3153" s="2" t="s">
        <v>12</v>
      </c>
      <c r="C3153" s="2">
        <v>1185732</v>
      </c>
      <c r="D3153" s="3">
        <v>44450</v>
      </c>
      <c r="E3153" s="2" t="s">
        <v>31</v>
      </c>
      <c r="F3153" s="2" t="s">
        <v>107</v>
      </c>
      <c r="G3153" s="2" t="s">
        <v>108</v>
      </c>
      <c r="H3153" s="2" t="s">
        <v>16</v>
      </c>
      <c r="I3153" s="4">
        <v>0.3000000000000001</v>
      </c>
      <c r="J3153" s="5">
        <v>2750</v>
      </c>
      <c r="K3153" s="6">
        <f t="shared" si="24"/>
        <v>825.00000000000023</v>
      </c>
      <c r="L3153" s="6">
        <f t="shared" si="25"/>
        <v>330.00000000000011</v>
      </c>
      <c r="M3153" s="7">
        <v>0.4</v>
      </c>
    </row>
    <row r="3154" spans="2:13" x14ac:dyDescent="0.2">
      <c r="B3154" s="2" t="s">
        <v>12</v>
      </c>
      <c r="C3154" s="2">
        <v>1185732</v>
      </c>
      <c r="D3154" s="3">
        <v>44450</v>
      </c>
      <c r="E3154" s="2" t="s">
        <v>31</v>
      </c>
      <c r="F3154" s="2" t="s">
        <v>107</v>
      </c>
      <c r="G3154" s="2" t="s">
        <v>108</v>
      </c>
      <c r="H3154" s="2" t="s">
        <v>17</v>
      </c>
      <c r="I3154" s="4">
        <v>0.25000000000000006</v>
      </c>
      <c r="J3154" s="5">
        <v>1750</v>
      </c>
      <c r="K3154" s="6">
        <f t="shared" si="24"/>
        <v>437.50000000000011</v>
      </c>
      <c r="L3154" s="6">
        <f t="shared" si="25"/>
        <v>153.12500000000003</v>
      </c>
      <c r="M3154" s="7">
        <v>0.35</v>
      </c>
    </row>
    <row r="3155" spans="2:13" x14ac:dyDescent="0.2">
      <c r="B3155" s="2" t="s">
        <v>12</v>
      </c>
      <c r="C3155" s="2">
        <v>1185732</v>
      </c>
      <c r="D3155" s="3">
        <v>44450</v>
      </c>
      <c r="E3155" s="2" t="s">
        <v>31</v>
      </c>
      <c r="F3155" s="2" t="s">
        <v>107</v>
      </c>
      <c r="G3155" s="2" t="s">
        <v>108</v>
      </c>
      <c r="H3155" s="2" t="s">
        <v>18</v>
      </c>
      <c r="I3155" s="4">
        <v>0.25000000000000006</v>
      </c>
      <c r="J3155" s="5">
        <v>1500</v>
      </c>
      <c r="K3155" s="6">
        <f t="shared" si="24"/>
        <v>375.00000000000006</v>
      </c>
      <c r="L3155" s="6">
        <f t="shared" si="25"/>
        <v>131.25</v>
      </c>
      <c r="M3155" s="7">
        <v>0.35</v>
      </c>
    </row>
    <row r="3156" spans="2:13" x14ac:dyDescent="0.2">
      <c r="B3156" s="2" t="s">
        <v>12</v>
      </c>
      <c r="C3156" s="2">
        <v>1185732</v>
      </c>
      <c r="D3156" s="3">
        <v>44450</v>
      </c>
      <c r="E3156" s="2" t="s">
        <v>31</v>
      </c>
      <c r="F3156" s="2" t="s">
        <v>107</v>
      </c>
      <c r="G3156" s="2" t="s">
        <v>108</v>
      </c>
      <c r="H3156" s="2" t="s">
        <v>19</v>
      </c>
      <c r="I3156" s="4">
        <v>0.35000000000000003</v>
      </c>
      <c r="J3156" s="5">
        <v>1500</v>
      </c>
      <c r="K3156" s="6">
        <f t="shared" si="24"/>
        <v>525</v>
      </c>
      <c r="L3156" s="6">
        <f t="shared" si="25"/>
        <v>157.5</v>
      </c>
      <c r="M3156" s="7">
        <v>0.3</v>
      </c>
    </row>
    <row r="3157" spans="2:13" x14ac:dyDescent="0.2">
      <c r="B3157" s="2" t="s">
        <v>12</v>
      </c>
      <c r="C3157" s="2">
        <v>1185732</v>
      </c>
      <c r="D3157" s="3">
        <v>44450</v>
      </c>
      <c r="E3157" s="2" t="s">
        <v>31</v>
      </c>
      <c r="F3157" s="2" t="s">
        <v>107</v>
      </c>
      <c r="G3157" s="2" t="s">
        <v>108</v>
      </c>
      <c r="H3157" s="2" t="s">
        <v>20</v>
      </c>
      <c r="I3157" s="4">
        <v>0.4</v>
      </c>
      <c r="J3157" s="5">
        <v>2250</v>
      </c>
      <c r="K3157" s="6">
        <f t="shared" si="24"/>
        <v>900</v>
      </c>
      <c r="L3157" s="6">
        <f t="shared" si="25"/>
        <v>360</v>
      </c>
      <c r="M3157" s="7">
        <v>0.4</v>
      </c>
    </row>
    <row r="3158" spans="2:13" x14ac:dyDescent="0.2">
      <c r="B3158" s="2" t="s">
        <v>12</v>
      </c>
      <c r="C3158" s="2">
        <v>1185732</v>
      </c>
      <c r="D3158" s="3">
        <v>44479</v>
      </c>
      <c r="E3158" s="2" t="s">
        <v>31</v>
      </c>
      <c r="F3158" s="2" t="s">
        <v>107</v>
      </c>
      <c r="G3158" s="2" t="s">
        <v>108</v>
      </c>
      <c r="H3158" s="2" t="s">
        <v>15</v>
      </c>
      <c r="I3158" s="4">
        <v>0.44999999999999996</v>
      </c>
      <c r="J3158" s="5">
        <v>4000</v>
      </c>
      <c r="K3158" s="6">
        <f t="shared" si="24"/>
        <v>1799.9999999999998</v>
      </c>
      <c r="L3158" s="6">
        <f t="shared" si="25"/>
        <v>720</v>
      </c>
      <c r="M3158" s="7">
        <v>0.4</v>
      </c>
    </row>
    <row r="3159" spans="2:13" x14ac:dyDescent="0.2">
      <c r="B3159" s="2" t="s">
        <v>12</v>
      </c>
      <c r="C3159" s="2">
        <v>1185732</v>
      </c>
      <c r="D3159" s="3">
        <v>44479</v>
      </c>
      <c r="E3159" s="2" t="s">
        <v>31</v>
      </c>
      <c r="F3159" s="2" t="s">
        <v>107</v>
      </c>
      <c r="G3159" s="2" t="s">
        <v>108</v>
      </c>
      <c r="H3159" s="2" t="s">
        <v>16</v>
      </c>
      <c r="I3159" s="4">
        <v>0.35000000000000003</v>
      </c>
      <c r="J3159" s="5">
        <v>2500</v>
      </c>
      <c r="K3159" s="6">
        <f t="shared" si="24"/>
        <v>875.00000000000011</v>
      </c>
      <c r="L3159" s="6">
        <f t="shared" si="25"/>
        <v>350.00000000000006</v>
      </c>
      <c r="M3159" s="7">
        <v>0.4</v>
      </c>
    </row>
    <row r="3160" spans="2:13" x14ac:dyDescent="0.2">
      <c r="B3160" s="2" t="s">
        <v>12</v>
      </c>
      <c r="C3160" s="2">
        <v>1185732</v>
      </c>
      <c r="D3160" s="3">
        <v>44479</v>
      </c>
      <c r="E3160" s="2" t="s">
        <v>31</v>
      </c>
      <c r="F3160" s="2" t="s">
        <v>107</v>
      </c>
      <c r="G3160" s="2" t="s">
        <v>108</v>
      </c>
      <c r="H3160" s="2" t="s">
        <v>17</v>
      </c>
      <c r="I3160" s="4">
        <v>0.35000000000000003</v>
      </c>
      <c r="J3160" s="5">
        <v>1500</v>
      </c>
      <c r="K3160" s="6">
        <f t="shared" si="24"/>
        <v>525</v>
      </c>
      <c r="L3160" s="6">
        <f t="shared" si="25"/>
        <v>183.75</v>
      </c>
      <c r="M3160" s="7">
        <v>0.35</v>
      </c>
    </row>
    <row r="3161" spans="2:13" x14ac:dyDescent="0.2">
      <c r="B3161" s="2" t="s">
        <v>12</v>
      </c>
      <c r="C3161" s="2">
        <v>1185732</v>
      </c>
      <c r="D3161" s="3">
        <v>44479</v>
      </c>
      <c r="E3161" s="2" t="s">
        <v>31</v>
      </c>
      <c r="F3161" s="2" t="s">
        <v>107</v>
      </c>
      <c r="G3161" s="2" t="s">
        <v>108</v>
      </c>
      <c r="H3161" s="2" t="s">
        <v>18</v>
      </c>
      <c r="I3161" s="4">
        <v>0.35000000000000003</v>
      </c>
      <c r="J3161" s="5">
        <v>1500</v>
      </c>
      <c r="K3161" s="6">
        <f t="shared" si="24"/>
        <v>525</v>
      </c>
      <c r="L3161" s="6">
        <f t="shared" si="25"/>
        <v>183.75</v>
      </c>
      <c r="M3161" s="7">
        <v>0.35</v>
      </c>
    </row>
    <row r="3162" spans="2:13" x14ac:dyDescent="0.2">
      <c r="B3162" s="2" t="s">
        <v>12</v>
      </c>
      <c r="C3162" s="2">
        <v>1185732</v>
      </c>
      <c r="D3162" s="3">
        <v>44479</v>
      </c>
      <c r="E3162" s="2" t="s">
        <v>31</v>
      </c>
      <c r="F3162" s="2" t="s">
        <v>107</v>
      </c>
      <c r="G3162" s="2" t="s">
        <v>108</v>
      </c>
      <c r="H3162" s="2" t="s">
        <v>19</v>
      </c>
      <c r="I3162" s="4">
        <v>0.44999999999999996</v>
      </c>
      <c r="J3162" s="5">
        <v>1500</v>
      </c>
      <c r="K3162" s="6">
        <f t="shared" si="24"/>
        <v>674.99999999999989</v>
      </c>
      <c r="L3162" s="6">
        <f t="shared" si="25"/>
        <v>202.49999999999997</v>
      </c>
      <c r="M3162" s="7">
        <v>0.3</v>
      </c>
    </row>
    <row r="3163" spans="2:13" x14ac:dyDescent="0.2">
      <c r="B3163" s="2" t="s">
        <v>12</v>
      </c>
      <c r="C3163" s="2">
        <v>1185732</v>
      </c>
      <c r="D3163" s="3">
        <v>44479</v>
      </c>
      <c r="E3163" s="2" t="s">
        <v>31</v>
      </c>
      <c r="F3163" s="2" t="s">
        <v>107</v>
      </c>
      <c r="G3163" s="2" t="s">
        <v>108</v>
      </c>
      <c r="H3163" s="2" t="s">
        <v>20</v>
      </c>
      <c r="I3163" s="4">
        <v>0.49999999999999983</v>
      </c>
      <c r="J3163" s="5">
        <v>2750</v>
      </c>
      <c r="K3163" s="6">
        <f t="shared" si="24"/>
        <v>1374.9999999999995</v>
      </c>
      <c r="L3163" s="6">
        <f t="shared" si="25"/>
        <v>549.99999999999989</v>
      </c>
      <c r="M3163" s="7">
        <v>0.4</v>
      </c>
    </row>
    <row r="3164" spans="2:13" x14ac:dyDescent="0.2">
      <c r="B3164" s="2" t="s">
        <v>12</v>
      </c>
      <c r="C3164" s="2">
        <v>1185732</v>
      </c>
      <c r="D3164" s="3">
        <v>44510</v>
      </c>
      <c r="E3164" s="2" t="s">
        <v>31</v>
      </c>
      <c r="F3164" s="2" t="s">
        <v>107</v>
      </c>
      <c r="G3164" s="2" t="s">
        <v>108</v>
      </c>
      <c r="H3164" s="2" t="s">
        <v>15</v>
      </c>
      <c r="I3164" s="4">
        <v>0.44999999999999996</v>
      </c>
      <c r="J3164" s="5">
        <v>4250</v>
      </c>
      <c r="K3164" s="6">
        <f t="shared" si="24"/>
        <v>1912.4999999999998</v>
      </c>
      <c r="L3164" s="6">
        <f t="shared" si="25"/>
        <v>765</v>
      </c>
      <c r="M3164" s="7">
        <v>0.4</v>
      </c>
    </row>
    <row r="3165" spans="2:13" x14ac:dyDescent="0.2">
      <c r="B3165" s="2" t="s">
        <v>12</v>
      </c>
      <c r="C3165" s="2">
        <v>1185732</v>
      </c>
      <c r="D3165" s="3">
        <v>44510</v>
      </c>
      <c r="E3165" s="2" t="s">
        <v>31</v>
      </c>
      <c r="F3165" s="2" t="s">
        <v>107</v>
      </c>
      <c r="G3165" s="2" t="s">
        <v>108</v>
      </c>
      <c r="H3165" s="2" t="s">
        <v>16</v>
      </c>
      <c r="I3165" s="4">
        <v>0.35000000000000003</v>
      </c>
      <c r="J3165" s="5">
        <v>3250</v>
      </c>
      <c r="K3165" s="6">
        <f t="shared" si="24"/>
        <v>1137.5</v>
      </c>
      <c r="L3165" s="6">
        <f t="shared" si="25"/>
        <v>455</v>
      </c>
      <c r="M3165" s="7">
        <v>0.4</v>
      </c>
    </row>
    <row r="3166" spans="2:13" x14ac:dyDescent="0.2">
      <c r="B3166" s="2" t="s">
        <v>12</v>
      </c>
      <c r="C3166" s="2">
        <v>1185732</v>
      </c>
      <c r="D3166" s="3">
        <v>44510</v>
      </c>
      <c r="E3166" s="2" t="s">
        <v>31</v>
      </c>
      <c r="F3166" s="2" t="s">
        <v>107</v>
      </c>
      <c r="G3166" s="2" t="s">
        <v>108</v>
      </c>
      <c r="H3166" s="2" t="s">
        <v>17</v>
      </c>
      <c r="I3166" s="4">
        <v>0.35000000000000003</v>
      </c>
      <c r="J3166" s="5">
        <v>2700</v>
      </c>
      <c r="K3166" s="6">
        <f t="shared" si="24"/>
        <v>945.00000000000011</v>
      </c>
      <c r="L3166" s="6">
        <f t="shared" si="25"/>
        <v>330.75</v>
      </c>
      <c r="M3166" s="7">
        <v>0.35</v>
      </c>
    </row>
    <row r="3167" spans="2:13" x14ac:dyDescent="0.2">
      <c r="B3167" s="2" t="s">
        <v>12</v>
      </c>
      <c r="C3167" s="2">
        <v>1185732</v>
      </c>
      <c r="D3167" s="3">
        <v>44510</v>
      </c>
      <c r="E3167" s="2" t="s">
        <v>31</v>
      </c>
      <c r="F3167" s="2" t="s">
        <v>107</v>
      </c>
      <c r="G3167" s="2" t="s">
        <v>108</v>
      </c>
      <c r="H3167" s="2" t="s">
        <v>18</v>
      </c>
      <c r="I3167" s="4">
        <v>0.35000000000000003</v>
      </c>
      <c r="J3167" s="5">
        <v>2750</v>
      </c>
      <c r="K3167" s="6">
        <f t="shared" si="24"/>
        <v>962.50000000000011</v>
      </c>
      <c r="L3167" s="6">
        <f t="shared" si="25"/>
        <v>336.875</v>
      </c>
      <c r="M3167" s="7">
        <v>0.35</v>
      </c>
    </row>
    <row r="3168" spans="2:13" x14ac:dyDescent="0.2">
      <c r="B3168" s="2" t="s">
        <v>12</v>
      </c>
      <c r="C3168" s="2">
        <v>1185732</v>
      </c>
      <c r="D3168" s="3">
        <v>44510</v>
      </c>
      <c r="E3168" s="2" t="s">
        <v>31</v>
      </c>
      <c r="F3168" s="2" t="s">
        <v>107</v>
      </c>
      <c r="G3168" s="2" t="s">
        <v>108</v>
      </c>
      <c r="H3168" s="2" t="s">
        <v>19</v>
      </c>
      <c r="I3168" s="4">
        <v>0.6</v>
      </c>
      <c r="J3168" s="5">
        <v>2500</v>
      </c>
      <c r="K3168" s="6">
        <f t="shared" si="24"/>
        <v>1500</v>
      </c>
      <c r="L3168" s="6">
        <f t="shared" si="25"/>
        <v>450</v>
      </c>
      <c r="M3168" s="7">
        <v>0.3</v>
      </c>
    </row>
    <row r="3169" spans="2:13" x14ac:dyDescent="0.2">
      <c r="B3169" s="2" t="s">
        <v>12</v>
      </c>
      <c r="C3169" s="2">
        <v>1185732</v>
      </c>
      <c r="D3169" s="3">
        <v>44510</v>
      </c>
      <c r="E3169" s="2" t="s">
        <v>31</v>
      </c>
      <c r="F3169" s="2" t="s">
        <v>107</v>
      </c>
      <c r="G3169" s="2" t="s">
        <v>108</v>
      </c>
      <c r="H3169" s="2" t="s">
        <v>20</v>
      </c>
      <c r="I3169" s="4">
        <v>0.64999999999999991</v>
      </c>
      <c r="J3169" s="5">
        <v>3500</v>
      </c>
      <c r="K3169" s="6">
        <f t="shared" si="24"/>
        <v>2274.9999999999995</v>
      </c>
      <c r="L3169" s="6">
        <f t="shared" si="25"/>
        <v>909.99999999999989</v>
      </c>
      <c r="M3169" s="7">
        <v>0.4</v>
      </c>
    </row>
    <row r="3170" spans="2:13" x14ac:dyDescent="0.2">
      <c r="B3170" s="2" t="s">
        <v>12</v>
      </c>
      <c r="C3170" s="2">
        <v>1185732</v>
      </c>
      <c r="D3170" s="3">
        <v>44539</v>
      </c>
      <c r="E3170" s="2" t="s">
        <v>31</v>
      </c>
      <c r="F3170" s="2" t="s">
        <v>107</v>
      </c>
      <c r="G3170" s="2" t="s">
        <v>108</v>
      </c>
      <c r="H3170" s="2" t="s">
        <v>15</v>
      </c>
      <c r="I3170" s="4">
        <v>0.6</v>
      </c>
      <c r="J3170" s="5">
        <v>6000</v>
      </c>
      <c r="K3170" s="6">
        <f t="shared" si="24"/>
        <v>3600</v>
      </c>
      <c r="L3170" s="6">
        <f t="shared" si="25"/>
        <v>1440</v>
      </c>
      <c r="M3170" s="7">
        <v>0.4</v>
      </c>
    </row>
    <row r="3171" spans="2:13" x14ac:dyDescent="0.2">
      <c r="B3171" s="2" t="s">
        <v>12</v>
      </c>
      <c r="C3171" s="2">
        <v>1185732</v>
      </c>
      <c r="D3171" s="3">
        <v>44539</v>
      </c>
      <c r="E3171" s="2" t="s">
        <v>31</v>
      </c>
      <c r="F3171" s="2" t="s">
        <v>107</v>
      </c>
      <c r="G3171" s="2" t="s">
        <v>108</v>
      </c>
      <c r="H3171" s="2" t="s">
        <v>16</v>
      </c>
      <c r="I3171" s="4">
        <v>0.5</v>
      </c>
      <c r="J3171" s="5">
        <v>4000</v>
      </c>
      <c r="K3171" s="6">
        <f t="shared" si="24"/>
        <v>2000</v>
      </c>
      <c r="L3171" s="6">
        <f t="shared" si="25"/>
        <v>800</v>
      </c>
      <c r="M3171" s="7">
        <v>0.4</v>
      </c>
    </row>
    <row r="3172" spans="2:13" x14ac:dyDescent="0.2">
      <c r="B3172" s="2" t="s">
        <v>12</v>
      </c>
      <c r="C3172" s="2">
        <v>1185732</v>
      </c>
      <c r="D3172" s="3">
        <v>44539</v>
      </c>
      <c r="E3172" s="2" t="s">
        <v>31</v>
      </c>
      <c r="F3172" s="2" t="s">
        <v>107</v>
      </c>
      <c r="G3172" s="2" t="s">
        <v>108</v>
      </c>
      <c r="H3172" s="2" t="s">
        <v>17</v>
      </c>
      <c r="I3172" s="4">
        <v>0.5</v>
      </c>
      <c r="J3172" s="5">
        <v>3500</v>
      </c>
      <c r="K3172" s="6">
        <f t="shared" si="24"/>
        <v>1750</v>
      </c>
      <c r="L3172" s="6">
        <f t="shared" si="25"/>
        <v>612.5</v>
      </c>
      <c r="M3172" s="7">
        <v>0.35</v>
      </c>
    </row>
    <row r="3173" spans="2:13" x14ac:dyDescent="0.2">
      <c r="B3173" s="2" t="s">
        <v>12</v>
      </c>
      <c r="C3173" s="2">
        <v>1185732</v>
      </c>
      <c r="D3173" s="3">
        <v>44539</v>
      </c>
      <c r="E3173" s="2" t="s">
        <v>31</v>
      </c>
      <c r="F3173" s="2" t="s">
        <v>107</v>
      </c>
      <c r="G3173" s="2" t="s">
        <v>108</v>
      </c>
      <c r="H3173" s="2" t="s">
        <v>18</v>
      </c>
      <c r="I3173" s="4">
        <v>0.5</v>
      </c>
      <c r="J3173" s="5">
        <v>3000</v>
      </c>
      <c r="K3173" s="6">
        <f t="shared" si="24"/>
        <v>1500</v>
      </c>
      <c r="L3173" s="6">
        <f t="shared" si="25"/>
        <v>525</v>
      </c>
      <c r="M3173" s="7">
        <v>0.35</v>
      </c>
    </row>
    <row r="3174" spans="2:13" x14ac:dyDescent="0.2">
      <c r="B3174" s="2" t="s">
        <v>12</v>
      </c>
      <c r="C3174" s="2">
        <v>1185732</v>
      </c>
      <c r="D3174" s="3">
        <v>44539</v>
      </c>
      <c r="E3174" s="2" t="s">
        <v>31</v>
      </c>
      <c r="F3174" s="2" t="s">
        <v>107</v>
      </c>
      <c r="G3174" s="2" t="s">
        <v>108</v>
      </c>
      <c r="H3174" s="2" t="s">
        <v>19</v>
      </c>
      <c r="I3174" s="4">
        <v>0.6</v>
      </c>
      <c r="J3174" s="5">
        <v>3000</v>
      </c>
      <c r="K3174" s="6">
        <f t="shared" si="24"/>
        <v>1800</v>
      </c>
      <c r="L3174" s="6">
        <f t="shared" si="25"/>
        <v>540</v>
      </c>
      <c r="M3174" s="7">
        <v>0.3</v>
      </c>
    </row>
    <row r="3175" spans="2:13" x14ac:dyDescent="0.2">
      <c r="B3175" s="2" t="s">
        <v>12</v>
      </c>
      <c r="C3175" s="2">
        <v>1185732</v>
      </c>
      <c r="D3175" s="3">
        <v>44539</v>
      </c>
      <c r="E3175" s="2" t="s">
        <v>31</v>
      </c>
      <c r="F3175" s="2" t="s">
        <v>107</v>
      </c>
      <c r="G3175" s="2" t="s">
        <v>108</v>
      </c>
      <c r="H3175" s="2" t="s">
        <v>20</v>
      </c>
      <c r="I3175" s="4">
        <v>0.64999999999999991</v>
      </c>
      <c r="J3175" s="5">
        <v>4000</v>
      </c>
      <c r="K3175" s="6">
        <f t="shared" si="24"/>
        <v>2599.9999999999995</v>
      </c>
      <c r="L3175" s="6">
        <f t="shared" si="25"/>
        <v>1039.9999999999998</v>
      </c>
      <c r="M3175" s="7">
        <v>0.4</v>
      </c>
    </row>
    <row r="3176" spans="2:13" x14ac:dyDescent="0.2">
      <c r="B3176" s="2" t="s">
        <v>12</v>
      </c>
      <c r="C3176" s="2">
        <v>1185732</v>
      </c>
      <c r="D3176" s="3">
        <v>44213</v>
      </c>
      <c r="E3176" s="2" t="s">
        <v>31</v>
      </c>
      <c r="F3176" s="2" t="s">
        <v>109</v>
      </c>
      <c r="G3176" s="2" t="s">
        <v>110</v>
      </c>
      <c r="H3176" s="2" t="s">
        <v>15</v>
      </c>
      <c r="I3176" s="4">
        <v>0.35000000000000003</v>
      </c>
      <c r="J3176" s="5">
        <v>5000</v>
      </c>
      <c r="K3176" s="6">
        <f t="shared" si="24"/>
        <v>1750.0000000000002</v>
      </c>
      <c r="L3176" s="6">
        <f t="shared" si="25"/>
        <v>700.00000000000011</v>
      </c>
      <c r="M3176" s="7">
        <v>0.4</v>
      </c>
    </row>
    <row r="3177" spans="2:13" x14ac:dyDescent="0.2">
      <c r="B3177" s="2" t="s">
        <v>12</v>
      </c>
      <c r="C3177" s="2">
        <v>1185732</v>
      </c>
      <c r="D3177" s="3">
        <v>44213</v>
      </c>
      <c r="E3177" s="2" t="s">
        <v>31</v>
      </c>
      <c r="F3177" s="2" t="s">
        <v>109</v>
      </c>
      <c r="G3177" s="2" t="s">
        <v>110</v>
      </c>
      <c r="H3177" s="2" t="s">
        <v>16</v>
      </c>
      <c r="I3177" s="4">
        <v>0.35000000000000003</v>
      </c>
      <c r="J3177" s="5">
        <v>3000</v>
      </c>
      <c r="K3177" s="6">
        <f t="shared" si="24"/>
        <v>1050</v>
      </c>
      <c r="L3177" s="6">
        <f t="shared" si="25"/>
        <v>420</v>
      </c>
      <c r="M3177" s="7">
        <v>0.4</v>
      </c>
    </row>
    <row r="3178" spans="2:13" x14ac:dyDescent="0.2">
      <c r="B3178" s="2" t="s">
        <v>12</v>
      </c>
      <c r="C3178" s="2">
        <v>1185732</v>
      </c>
      <c r="D3178" s="3">
        <v>44213</v>
      </c>
      <c r="E3178" s="2" t="s">
        <v>31</v>
      </c>
      <c r="F3178" s="2" t="s">
        <v>109</v>
      </c>
      <c r="G3178" s="2" t="s">
        <v>110</v>
      </c>
      <c r="H3178" s="2" t="s">
        <v>17</v>
      </c>
      <c r="I3178" s="4">
        <v>0.25000000000000006</v>
      </c>
      <c r="J3178" s="5">
        <v>3000</v>
      </c>
      <c r="K3178" s="6">
        <f t="shared" si="24"/>
        <v>750.00000000000011</v>
      </c>
      <c r="L3178" s="6">
        <f t="shared" si="25"/>
        <v>300.00000000000006</v>
      </c>
      <c r="M3178" s="7">
        <v>0.4</v>
      </c>
    </row>
    <row r="3179" spans="2:13" x14ac:dyDescent="0.2">
      <c r="B3179" s="2" t="s">
        <v>12</v>
      </c>
      <c r="C3179" s="2">
        <v>1185732</v>
      </c>
      <c r="D3179" s="3">
        <v>44213</v>
      </c>
      <c r="E3179" s="2" t="s">
        <v>31</v>
      </c>
      <c r="F3179" s="2" t="s">
        <v>109</v>
      </c>
      <c r="G3179" s="2" t="s">
        <v>110</v>
      </c>
      <c r="H3179" s="2" t="s">
        <v>18</v>
      </c>
      <c r="I3179" s="4">
        <v>0.30000000000000004</v>
      </c>
      <c r="J3179" s="5">
        <v>1500</v>
      </c>
      <c r="K3179" s="6">
        <f t="shared" si="24"/>
        <v>450.00000000000006</v>
      </c>
      <c r="L3179" s="6">
        <f t="shared" si="25"/>
        <v>180.00000000000003</v>
      </c>
      <c r="M3179" s="7">
        <v>0.4</v>
      </c>
    </row>
    <row r="3180" spans="2:13" x14ac:dyDescent="0.2">
      <c r="B3180" s="2" t="s">
        <v>12</v>
      </c>
      <c r="C3180" s="2">
        <v>1185732</v>
      </c>
      <c r="D3180" s="3">
        <v>44213</v>
      </c>
      <c r="E3180" s="2" t="s">
        <v>31</v>
      </c>
      <c r="F3180" s="2" t="s">
        <v>109</v>
      </c>
      <c r="G3180" s="2" t="s">
        <v>110</v>
      </c>
      <c r="H3180" s="2" t="s">
        <v>19</v>
      </c>
      <c r="I3180" s="4">
        <v>0.44999999999999996</v>
      </c>
      <c r="J3180" s="5">
        <v>2000</v>
      </c>
      <c r="K3180" s="6">
        <f t="shared" si="24"/>
        <v>899.99999999999989</v>
      </c>
      <c r="L3180" s="6">
        <f t="shared" si="25"/>
        <v>360</v>
      </c>
      <c r="M3180" s="7">
        <v>0.4</v>
      </c>
    </row>
    <row r="3181" spans="2:13" x14ac:dyDescent="0.2">
      <c r="B3181" s="2" t="s">
        <v>12</v>
      </c>
      <c r="C3181" s="2">
        <v>1185732</v>
      </c>
      <c r="D3181" s="3">
        <v>44213</v>
      </c>
      <c r="E3181" s="2" t="s">
        <v>31</v>
      </c>
      <c r="F3181" s="2" t="s">
        <v>109</v>
      </c>
      <c r="G3181" s="2" t="s">
        <v>110</v>
      </c>
      <c r="H3181" s="2" t="s">
        <v>20</v>
      </c>
      <c r="I3181" s="4">
        <v>0.35000000000000003</v>
      </c>
      <c r="J3181" s="5">
        <v>3000</v>
      </c>
      <c r="K3181" s="6">
        <f t="shared" si="24"/>
        <v>1050</v>
      </c>
      <c r="L3181" s="6">
        <f t="shared" si="25"/>
        <v>420</v>
      </c>
      <c r="M3181" s="7">
        <v>0.4</v>
      </c>
    </row>
    <row r="3182" spans="2:13" x14ac:dyDescent="0.2">
      <c r="B3182" s="2" t="s">
        <v>12</v>
      </c>
      <c r="C3182" s="2">
        <v>1185732</v>
      </c>
      <c r="D3182" s="3">
        <v>44244</v>
      </c>
      <c r="E3182" s="2" t="s">
        <v>31</v>
      </c>
      <c r="F3182" s="2" t="s">
        <v>109</v>
      </c>
      <c r="G3182" s="2" t="s">
        <v>110</v>
      </c>
      <c r="H3182" s="2" t="s">
        <v>15</v>
      </c>
      <c r="I3182" s="4">
        <v>0.35000000000000003</v>
      </c>
      <c r="J3182" s="5">
        <v>5500</v>
      </c>
      <c r="K3182" s="6">
        <f t="shared" si="24"/>
        <v>1925.0000000000002</v>
      </c>
      <c r="L3182" s="6">
        <f t="shared" si="25"/>
        <v>770.00000000000011</v>
      </c>
      <c r="M3182" s="7">
        <v>0.4</v>
      </c>
    </row>
    <row r="3183" spans="2:13" x14ac:dyDescent="0.2">
      <c r="B3183" s="2" t="s">
        <v>12</v>
      </c>
      <c r="C3183" s="2">
        <v>1185732</v>
      </c>
      <c r="D3183" s="3">
        <v>44244</v>
      </c>
      <c r="E3183" s="2" t="s">
        <v>31</v>
      </c>
      <c r="F3183" s="2" t="s">
        <v>109</v>
      </c>
      <c r="G3183" s="2" t="s">
        <v>110</v>
      </c>
      <c r="H3183" s="2" t="s">
        <v>16</v>
      </c>
      <c r="I3183" s="4">
        <v>0.4</v>
      </c>
      <c r="J3183" s="5">
        <v>2000</v>
      </c>
      <c r="K3183" s="6">
        <f t="shared" si="24"/>
        <v>800</v>
      </c>
      <c r="L3183" s="6">
        <f t="shared" si="25"/>
        <v>320</v>
      </c>
      <c r="M3183" s="7">
        <v>0.4</v>
      </c>
    </row>
    <row r="3184" spans="2:13" x14ac:dyDescent="0.2">
      <c r="B3184" s="2" t="s">
        <v>12</v>
      </c>
      <c r="C3184" s="2">
        <v>1185732</v>
      </c>
      <c r="D3184" s="3">
        <v>44244</v>
      </c>
      <c r="E3184" s="2" t="s">
        <v>31</v>
      </c>
      <c r="F3184" s="2" t="s">
        <v>109</v>
      </c>
      <c r="G3184" s="2" t="s">
        <v>110</v>
      </c>
      <c r="H3184" s="2" t="s">
        <v>17</v>
      </c>
      <c r="I3184" s="4">
        <v>0.30000000000000004</v>
      </c>
      <c r="J3184" s="5">
        <v>3000</v>
      </c>
      <c r="K3184" s="6">
        <f t="shared" si="24"/>
        <v>900.00000000000011</v>
      </c>
      <c r="L3184" s="6">
        <f t="shared" si="25"/>
        <v>360.00000000000006</v>
      </c>
      <c r="M3184" s="7">
        <v>0.4</v>
      </c>
    </row>
    <row r="3185" spans="2:13" x14ac:dyDescent="0.2">
      <c r="B3185" s="2" t="s">
        <v>12</v>
      </c>
      <c r="C3185" s="2">
        <v>1185732</v>
      </c>
      <c r="D3185" s="3">
        <v>44244</v>
      </c>
      <c r="E3185" s="2" t="s">
        <v>31</v>
      </c>
      <c r="F3185" s="2" t="s">
        <v>109</v>
      </c>
      <c r="G3185" s="2" t="s">
        <v>110</v>
      </c>
      <c r="H3185" s="2" t="s">
        <v>18</v>
      </c>
      <c r="I3185" s="4">
        <v>0.35000000000000003</v>
      </c>
      <c r="J3185" s="5">
        <v>1750</v>
      </c>
      <c r="K3185" s="6">
        <f t="shared" si="24"/>
        <v>612.50000000000011</v>
      </c>
      <c r="L3185" s="6">
        <f t="shared" si="25"/>
        <v>245.00000000000006</v>
      </c>
      <c r="M3185" s="7">
        <v>0.4</v>
      </c>
    </row>
    <row r="3186" spans="2:13" x14ac:dyDescent="0.2">
      <c r="B3186" s="2" t="s">
        <v>12</v>
      </c>
      <c r="C3186" s="2">
        <v>1185732</v>
      </c>
      <c r="D3186" s="3">
        <v>44244</v>
      </c>
      <c r="E3186" s="2" t="s">
        <v>31</v>
      </c>
      <c r="F3186" s="2" t="s">
        <v>109</v>
      </c>
      <c r="G3186" s="2" t="s">
        <v>110</v>
      </c>
      <c r="H3186" s="2" t="s">
        <v>19</v>
      </c>
      <c r="I3186" s="4">
        <v>0.49999999999999994</v>
      </c>
      <c r="J3186" s="5">
        <v>2500</v>
      </c>
      <c r="K3186" s="6">
        <f t="shared" si="24"/>
        <v>1249.9999999999998</v>
      </c>
      <c r="L3186" s="6">
        <f t="shared" si="25"/>
        <v>499.99999999999994</v>
      </c>
      <c r="M3186" s="7">
        <v>0.4</v>
      </c>
    </row>
    <row r="3187" spans="2:13" x14ac:dyDescent="0.2">
      <c r="B3187" s="2" t="s">
        <v>12</v>
      </c>
      <c r="C3187" s="2">
        <v>1185732</v>
      </c>
      <c r="D3187" s="3">
        <v>44244</v>
      </c>
      <c r="E3187" s="2" t="s">
        <v>31</v>
      </c>
      <c r="F3187" s="2" t="s">
        <v>109</v>
      </c>
      <c r="G3187" s="2" t="s">
        <v>110</v>
      </c>
      <c r="H3187" s="2" t="s">
        <v>20</v>
      </c>
      <c r="I3187" s="4">
        <v>0.24999999999999994</v>
      </c>
      <c r="J3187" s="5">
        <v>3500</v>
      </c>
      <c r="K3187" s="6">
        <f t="shared" si="24"/>
        <v>874.99999999999977</v>
      </c>
      <c r="L3187" s="6">
        <f t="shared" si="25"/>
        <v>349.99999999999994</v>
      </c>
      <c r="M3187" s="7">
        <v>0.4</v>
      </c>
    </row>
    <row r="3188" spans="2:13" x14ac:dyDescent="0.2">
      <c r="B3188" s="2" t="s">
        <v>12</v>
      </c>
      <c r="C3188" s="2">
        <v>1185732</v>
      </c>
      <c r="D3188" s="3">
        <v>44271</v>
      </c>
      <c r="E3188" s="2" t="s">
        <v>31</v>
      </c>
      <c r="F3188" s="2" t="s">
        <v>109</v>
      </c>
      <c r="G3188" s="2" t="s">
        <v>110</v>
      </c>
      <c r="H3188" s="2" t="s">
        <v>15</v>
      </c>
      <c r="I3188" s="4">
        <v>0.30000000000000004</v>
      </c>
      <c r="J3188" s="5">
        <v>5700</v>
      </c>
      <c r="K3188" s="6">
        <f t="shared" si="24"/>
        <v>1710.0000000000002</v>
      </c>
      <c r="L3188" s="6">
        <f t="shared" si="25"/>
        <v>684.00000000000011</v>
      </c>
      <c r="M3188" s="7">
        <v>0.4</v>
      </c>
    </row>
    <row r="3189" spans="2:13" x14ac:dyDescent="0.2">
      <c r="B3189" s="2" t="s">
        <v>12</v>
      </c>
      <c r="C3189" s="2">
        <v>1185732</v>
      </c>
      <c r="D3189" s="3">
        <v>44271</v>
      </c>
      <c r="E3189" s="2" t="s">
        <v>31</v>
      </c>
      <c r="F3189" s="2" t="s">
        <v>109</v>
      </c>
      <c r="G3189" s="2" t="s">
        <v>110</v>
      </c>
      <c r="H3189" s="2" t="s">
        <v>16</v>
      </c>
      <c r="I3189" s="4">
        <v>0.30000000000000004</v>
      </c>
      <c r="J3189" s="5">
        <v>2750</v>
      </c>
      <c r="K3189" s="6">
        <f t="shared" si="24"/>
        <v>825.00000000000011</v>
      </c>
      <c r="L3189" s="6">
        <f t="shared" si="25"/>
        <v>330.00000000000006</v>
      </c>
      <c r="M3189" s="7">
        <v>0.4</v>
      </c>
    </row>
    <row r="3190" spans="2:13" x14ac:dyDescent="0.2">
      <c r="B3190" s="2" t="s">
        <v>12</v>
      </c>
      <c r="C3190" s="2">
        <v>1185732</v>
      </c>
      <c r="D3190" s="3">
        <v>44271</v>
      </c>
      <c r="E3190" s="2" t="s">
        <v>31</v>
      </c>
      <c r="F3190" s="2" t="s">
        <v>109</v>
      </c>
      <c r="G3190" s="2" t="s">
        <v>110</v>
      </c>
      <c r="H3190" s="2" t="s">
        <v>17</v>
      </c>
      <c r="I3190" s="4">
        <v>0.2</v>
      </c>
      <c r="J3190" s="5">
        <v>3250</v>
      </c>
      <c r="K3190" s="6">
        <f t="shared" si="24"/>
        <v>650</v>
      </c>
      <c r="L3190" s="6">
        <f t="shared" si="25"/>
        <v>260</v>
      </c>
      <c r="M3190" s="7">
        <v>0.4</v>
      </c>
    </row>
    <row r="3191" spans="2:13" x14ac:dyDescent="0.2">
      <c r="B3191" s="2" t="s">
        <v>12</v>
      </c>
      <c r="C3191" s="2">
        <v>1185732</v>
      </c>
      <c r="D3191" s="3">
        <v>44271</v>
      </c>
      <c r="E3191" s="2" t="s">
        <v>31</v>
      </c>
      <c r="F3191" s="2" t="s">
        <v>109</v>
      </c>
      <c r="G3191" s="2" t="s">
        <v>110</v>
      </c>
      <c r="H3191" s="2" t="s">
        <v>18</v>
      </c>
      <c r="I3191" s="4">
        <v>0.24999999999999994</v>
      </c>
      <c r="J3191" s="5">
        <v>1750</v>
      </c>
      <c r="K3191" s="6">
        <f t="shared" si="24"/>
        <v>437.49999999999989</v>
      </c>
      <c r="L3191" s="6">
        <f t="shared" si="25"/>
        <v>174.99999999999997</v>
      </c>
      <c r="M3191" s="7">
        <v>0.4</v>
      </c>
    </row>
    <row r="3192" spans="2:13" x14ac:dyDescent="0.2">
      <c r="B3192" s="2" t="s">
        <v>12</v>
      </c>
      <c r="C3192" s="2">
        <v>1185732</v>
      </c>
      <c r="D3192" s="3">
        <v>44271</v>
      </c>
      <c r="E3192" s="2" t="s">
        <v>31</v>
      </c>
      <c r="F3192" s="2" t="s">
        <v>109</v>
      </c>
      <c r="G3192" s="2" t="s">
        <v>110</v>
      </c>
      <c r="H3192" s="2" t="s">
        <v>19</v>
      </c>
      <c r="I3192" s="4">
        <v>0.4</v>
      </c>
      <c r="J3192" s="5">
        <v>2250</v>
      </c>
      <c r="K3192" s="6">
        <f t="shared" si="24"/>
        <v>900</v>
      </c>
      <c r="L3192" s="6">
        <f t="shared" si="25"/>
        <v>360</v>
      </c>
      <c r="M3192" s="7">
        <v>0.4</v>
      </c>
    </row>
    <row r="3193" spans="2:13" x14ac:dyDescent="0.2">
      <c r="B3193" s="2" t="s">
        <v>12</v>
      </c>
      <c r="C3193" s="2">
        <v>1185732</v>
      </c>
      <c r="D3193" s="3">
        <v>44271</v>
      </c>
      <c r="E3193" s="2" t="s">
        <v>31</v>
      </c>
      <c r="F3193" s="2" t="s">
        <v>109</v>
      </c>
      <c r="G3193" s="2" t="s">
        <v>110</v>
      </c>
      <c r="H3193" s="2" t="s">
        <v>20</v>
      </c>
      <c r="I3193" s="4">
        <v>0.30000000000000004</v>
      </c>
      <c r="J3193" s="5">
        <v>3250</v>
      </c>
      <c r="K3193" s="6">
        <f t="shared" si="24"/>
        <v>975.00000000000011</v>
      </c>
      <c r="L3193" s="6">
        <f t="shared" si="25"/>
        <v>390.00000000000006</v>
      </c>
      <c r="M3193" s="7">
        <v>0.4</v>
      </c>
    </row>
    <row r="3194" spans="2:13" x14ac:dyDescent="0.2">
      <c r="B3194" s="2" t="s">
        <v>12</v>
      </c>
      <c r="C3194" s="2">
        <v>1185732</v>
      </c>
      <c r="D3194" s="3">
        <v>44303</v>
      </c>
      <c r="E3194" s="2" t="s">
        <v>31</v>
      </c>
      <c r="F3194" s="2" t="s">
        <v>109</v>
      </c>
      <c r="G3194" s="2" t="s">
        <v>110</v>
      </c>
      <c r="H3194" s="2" t="s">
        <v>15</v>
      </c>
      <c r="I3194" s="4">
        <v>0.30000000000000004</v>
      </c>
      <c r="J3194" s="5">
        <v>5500</v>
      </c>
      <c r="K3194" s="6">
        <f t="shared" si="24"/>
        <v>1650.0000000000002</v>
      </c>
      <c r="L3194" s="6">
        <f t="shared" si="25"/>
        <v>660.00000000000011</v>
      </c>
      <c r="M3194" s="7">
        <v>0.4</v>
      </c>
    </row>
    <row r="3195" spans="2:13" x14ac:dyDescent="0.2">
      <c r="B3195" s="2" t="s">
        <v>12</v>
      </c>
      <c r="C3195" s="2">
        <v>1185732</v>
      </c>
      <c r="D3195" s="3">
        <v>44303</v>
      </c>
      <c r="E3195" s="2" t="s">
        <v>31</v>
      </c>
      <c r="F3195" s="2" t="s">
        <v>109</v>
      </c>
      <c r="G3195" s="2" t="s">
        <v>110</v>
      </c>
      <c r="H3195" s="2" t="s">
        <v>16</v>
      </c>
      <c r="I3195" s="4">
        <v>0.30000000000000004</v>
      </c>
      <c r="J3195" s="5">
        <v>2500</v>
      </c>
      <c r="K3195" s="6">
        <f t="shared" si="24"/>
        <v>750.00000000000011</v>
      </c>
      <c r="L3195" s="6">
        <f t="shared" si="25"/>
        <v>300.00000000000006</v>
      </c>
      <c r="M3195" s="7">
        <v>0.4</v>
      </c>
    </row>
    <row r="3196" spans="2:13" x14ac:dyDescent="0.2">
      <c r="B3196" s="2" t="s">
        <v>12</v>
      </c>
      <c r="C3196" s="2">
        <v>1185732</v>
      </c>
      <c r="D3196" s="3">
        <v>44303</v>
      </c>
      <c r="E3196" s="2" t="s">
        <v>31</v>
      </c>
      <c r="F3196" s="2" t="s">
        <v>109</v>
      </c>
      <c r="G3196" s="2" t="s">
        <v>110</v>
      </c>
      <c r="H3196" s="2" t="s">
        <v>17</v>
      </c>
      <c r="I3196" s="4">
        <v>0.2</v>
      </c>
      <c r="J3196" s="5">
        <v>2500</v>
      </c>
      <c r="K3196" s="6">
        <f t="shared" si="24"/>
        <v>500</v>
      </c>
      <c r="L3196" s="6">
        <f t="shared" si="25"/>
        <v>200</v>
      </c>
      <c r="M3196" s="7">
        <v>0.4</v>
      </c>
    </row>
    <row r="3197" spans="2:13" x14ac:dyDescent="0.2">
      <c r="B3197" s="2" t="s">
        <v>12</v>
      </c>
      <c r="C3197" s="2">
        <v>1185732</v>
      </c>
      <c r="D3197" s="3">
        <v>44303</v>
      </c>
      <c r="E3197" s="2" t="s">
        <v>31</v>
      </c>
      <c r="F3197" s="2" t="s">
        <v>109</v>
      </c>
      <c r="G3197" s="2" t="s">
        <v>110</v>
      </c>
      <c r="H3197" s="2" t="s">
        <v>18</v>
      </c>
      <c r="I3197" s="4">
        <v>0.24999999999999994</v>
      </c>
      <c r="J3197" s="5">
        <v>1750</v>
      </c>
      <c r="K3197" s="6">
        <f t="shared" si="24"/>
        <v>437.49999999999989</v>
      </c>
      <c r="L3197" s="6">
        <f t="shared" si="25"/>
        <v>174.99999999999997</v>
      </c>
      <c r="M3197" s="7">
        <v>0.4</v>
      </c>
    </row>
    <row r="3198" spans="2:13" x14ac:dyDescent="0.2">
      <c r="B3198" s="2" t="s">
        <v>12</v>
      </c>
      <c r="C3198" s="2">
        <v>1185732</v>
      </c>
      <c r="D3198" s="3">
        <v>44303</v>
      </c>
      <c r="E3198" s="2" t="s">
        <v>31</v>
      </c>
      <c r="F3198" s="2" t="s">
        <v>109</v>
      </c>
      <c r="G3198" s="2" t="s">
        <v>110</v>
      </c>
      <c r="H3198" s="2" t="s">
        <v>19</v>
      </c>
      <c r="I3198" s="4">
        <v>0.65</v>
      </c>
      <c r="J3198" s="5">
        <v>2000</v>
      </c>
      <c r="K3198" s="6">
        <f t="shared" si="24"/>
        <v>1300</v>
      </c>
      <c r="L3198" s="6">
        <f t="shared" si="25"/>
        <v>520</v>
      </c>
      <c r="M3198" s="7">
        <v>0.4</v>
      </c>
    </row>
    <row r="3199" spans="2:13" x14ac:dyDescent="0.2">
      <c r="B3199" s="2" t="s">
        <v>12</v>
      </c>
      <c r="C3199" s="2">
        <v>1185732</v>
      </c>
      <c r="D3199" s="3">
        <v>44303</v>
      </c>
      <c r="E3199" s="2" t="s">
        <v>31</v>
      </c>
      <c r="F3199" s="2" t="s">
        <v>109</v>
      </c>
      <c r="G3199" s="2" t="s">
        <v>110</v>
      </c>
      <c r="H3199" s="2" t="s">
        <v>20</v>
      </c>
      <c r="I3199" s="4">
        <v>0.5</v>
      </c>
      <c r="J3199" s="5">
        <v>3250</v>
      </c>
      <c r="K3199" s="6">
        <f t="shared" si="24"/>
        <v>1625</v>
      </c>
      <c r="L3199" s="6">
        <f t="shared" si="25"/>
        <v>650</v>
      </c>
      <c r="M3199" s="7">
        <v>0.4</v>
      </c>
    </row>
    <row r="3200" spans="2:13" x14ac:dyDescent="0.2">
      <c r="B3200" s="2" t="s">
        <v>12</v>
      </c>
      <c r="C3200" s="2">
        <v>1185732</v>
      </c>
      <c r="D3200" s="3">
        <v>44334</v>
      </c>
      <c r="E3200" s="2" t="s">
        <v>31</v>
      </c>
      <c r="F3200" s="2" t="s">
        <v>109</v>
      </c>
      <c r="G3200" s="2" t="s">
        <v>110</v>
      </c>
      <c r="H3200" s="2" t="s">
        <v>15</v>
      </c>
      <c r="I3200" s="4">
        <v>0.6</v>
      </c>
      <c r="J3200" s="5">
        <v>5950</v>
      </c>
      <c r="K3200" s="6">
        <f t="shared" si="24"/>
        <v>3570</v>
      </c>
      <c r="L3200" s="6">
        <f t="shared" si="25"/>
        <v>1428</v>
      </c>
      <c r="M3200" s="7">
        <v>0.4</v>
      </c>
    </row>
    <row r="3201" spans="2:13" x14ac:dyDescent="0.2">
      <c r="B3201" s="2" t="s">
        <v>12</v>
      </c>
      <c r="C3201" s="2">
        <v>1185732</v>
      </c>
      <c r="D3201" s="3">
        <v>44334</v>
      </c>
      <c r="E3201" s="2" t="s">
        <v>31</v>
      </c>
      <c r="F3201" s="2" t="s">
        <v>109</v>
      </c>
      <c r="G3201" s="2" t="s">
        <v>110</v>
      </c>
      <c r="H3201" s="2" t="s">
        <v>16</v>
      </c>
      <c r="I3201" s="4">
        <v>0.4</v>
      </c>
      <c r="J3201" s="5">
        <v>3000</v>
      </c>
      <c r="K3201" s="6">
        <f t="shared" si="24"/>
        <v>1200</v>
      </c>
      <c r="L3201" s="6">
        <f t="shared" si="25"/>
        <v>480</v>
      </c>
      <c r="M3201" s="7">
        <v>0.4</v>
      </c>
    </row>
    <row r="3202" spans="2:13" x14ac:dyDescent="0.2">
      <c r="B3202" s="2" t="s">
        <v>12</v>
      </c>
      <c r="C3202" s="2">
        <v>1185732</v>
      </c>
      <c r="D3202" s="3">
        <v>44334</v>
      </c>
      <c r="E3202" s="2" t="s">
        <v>31</v>
      </c>
      <c r="F3202" s="2" t="s">
        <v>109</v>
      </c>
      <c r="G3202" s="2" t="s">
        <v>110</v>
      </c>
      <c r="H3202" s="2" t="s">
        <v>17</v>
      </c>
      <c r="I3202" s="4">
        <v>0.35000000000000003</v>
      </c>
      <c r="J3202" s="5">
        <v>2750</v>
      </c>
      <c r="K3202" s="6">
        <f t="shared" si="24"/>
        <v>962.50000000000011</v>
      </c>
      <c r="L3202" s="6">
        <f t="shared" si="25"/>
        <v>385.00000000000006</v>
      </c>
      <c r="M3202" s="7">
        <v>0.4</v>
      </c>
    </row>
    <row r="3203" spans="2:13" x14ac:dyDescent="0.2">
      <c r="B3203" s="2" t="s">
        <v>12</v>
      </c>
      <c r="C3203" s="2">
        <v>1185732</v>
      </c>
      <c r="D3203" s="3">
        <v>44334</v>
      </c>
      <c r="E3203" s="2" t="s">
        <v>31</v>
      </c>
      <c r="F3203" s="2" t="s">
        <v>109</v>
      </c>
      <c r="G3203" s="2" t="s">
        <v>110</v>
      </c>
      <c r="H3203" s="2" t="s">
        <v>18</v>
      </c>
      <c r="I3203" s="4">
        <v>0.35000000000000003</v>
      </c>
      <c r="J3203" s="5">
        <v>2000</v>
      </c>
      <c r="K3203" s="6">
        <f t="shared" si="24"/>
        <v>700.00000000000011</v>
      </c>
      <c r="L3203" s="6">
        <f t="shared" si="25"/>
        <v>280.00000000000006</v>
      </c>
      <c r="M3203" s="7">
        <v>0.4</v>
      </c>
    </row>
    <row r="3204" spans="2:13" x14ac:dyDescent="0.2">
      <c r="B3204" s="2" t="s">
        <v>12</v>
      </c>
      <c r="C3204" s="2">
        <v>1185732</v>
      </c>
      <c r="D3204" s="3">
        <v>44334</v>
      </c>
      <c r="E3204" s="2" t="s">
        <v>31</v>
      </c>
      <c r="F3204" s="2" t="s">
        <v>109</v>
      </c>
      <c r="G3204" s="2" t="s">
        <v>110</v>
      </c>
      <c r="H3204" s="2" t="s">
        <v>19</v>
      </c>
      <c r="I3204" s="4">
        <v>0.44999999999999996</v>
      </c>
      <c r="J3204" s="5">
        <v>2250</v>
      </c>
      <c r="K3204" s="6">
        <f t="shared" si="24"/>
        <v>1012.4999999999999</v>
      </c>
      <c r="L3204" s="6">
        <f t="shared" si="25"/>
        <v>405</v>
      </c>
      <c r="M3204" s="7">
        <v>0.4</v>
      </c>
    </row>
    <row r="3205" spans="2:13" x14ac:dyDescent="0.2">
      <c r="B3205" s="2" t="s">
        <v>12</v>
      </c>
      <c r="C3205" s="2">
        <v>1185732</v>
      </c>
      <c r="D3205" s="3">
        <v>44334</v>
      </c>
      <c r="E3205" s="2" t="s">
        <v>31</v>
      </c>
      <c r="F3205" s="2" t="s">
        <v>109</v>
      </c>
      <c r="G3205" s="2" t="s">
        <v>110</v>
      </c>
      <c r="H3205" s="2" t="s">
        <v>20</v>
      </c>
      <c r="I3205" s="4">
        <v>0.54999999999999993</v>
      </c>
      <c r="J3205" s="5">
        <v>3500</v>
      </c>
      <c r="K3205" s="6">
        <f t="shared" si="24"/>
        <v>1924.9999999999998</v>
      </c>
      <c r="L3205" s="6">
        <f t="shared" si="25"/>
        <v>770</v>
      </c>
      <c r="M3205" s="7">
        <v>0.4</v>
      </c>
    </row>
    <row r="3206" spans="2:13" x14ac:dyDescent="0.2">
      <c r="B3206" s="2" t="s">
        <v>12</v>
      </c>
      <c r="C3206" s="2">
        <v>1185732</v>
      </c>
      <c r="D3206" s="3">
        <v>44364</v>
      </c>
      <c r="E3206" s="2" t="s">
        <v>31</v>
      </c>
      <c r="F3206" s="2" t="s">
        <v>109</v>
      </c>
      <c r="G3206" s="2" t="s">
        <v>110</v>
      </c>
      <c r="H3206" s="2" t="s">
        <v>15</v>
      </c>
      <c r="I3206" s="4">
        <v>0.45</v>
      </c>
      <c r="J3206" s="5">
        <v>6000</v>
      </c>
      <c r="K3206" s="6">
        <f t="shared" si="24"/>
        <v>2700</v>
      </c>
      <c r="L3206" s="6">
        <f t="shared" si="25"/>
        <v>1080</v>
      </c>
      <c r="M3206" s="7">
        <v>0.4</v>
      </c>
    </row>
    <row r="3207" spans="2:13" x14ac:dyDescent="0.2">
      <c r="B3207" s="2" t="s">
        <v>12</v>
      </c>
      <c r="C3207" s="2">
        <v>1185732</v>
      </c>
      <c r="D3207" s="3">
        <v>44364</v>
      </c>
      <c r="E3207" s="2" t="s">
        <v>31</v>
      </c>
      <c r="F3207" s="2" t="s">
        <v>109</v>
      </c>
      <c r="G3207" s="2" t="s">
        <v>110</v>
      </c>
      <c r="H3207" s="2" t="s">
        <v>16</v>
      </c>
      <c r="I3207" s="4">
        <v>0.40000000000000008</v>
      </c>
      <c r="J3207" s="5">
        <v>4250</v>
      </c>
      <c r="K3207" s="6">
        <f t="shared" si="24"/>
        <v>1700.0000000000002</v>
      </c>
      <c r="L3207" s="6">
        <f t="shared" si="25"/>
        <v>680.00000000000011</v>
      </c>
      <c r="M3207" s="7">
        <v>0.4</v>
      </c>
    </row>
    <row r="3208" spans="2:13" x14ac:dyDescent="0.2">
      <c r="B3208" s="2" t="s">
        <v>12</v>
      </c>
      <c r="C3208" s="2">
        <v>1185732</v>
      </c>
      <c r="D3208" s="3">
        <v>44364</v>
      </c>
      <c r="E3208" s="2" t="s">
        <v>31</v>
      </c>
      <c r="F3208" s="2" t="s">
        <v>109</v>
      </c>
      <c r="G3208" s="2" t="s">
        <v>110</v>
      </c>
      <c r="H3208" s="2" t="s">
        <v>17</v>
      </c>
      <c r="I3208" s="4">
        <v>0.35000000000000003</v>
      </c>
      <c r="J3208" s="5">
        <v>3000</v>
      </c>
      <c r="K3208" s="6">
        <f t="shared" si="24"/>
        <v>1050</v>
      </c>
      <c r="L3208" s="6">
        <f t="shared" si="25"/>
        <v>420</v>
      </c>
      <c r="M3208" s="7">
        <v>0.4</v>
      </c>
    </row>
    <row r="3209" spans="2:13" x14ac:dyDescent="0.2">
      <c r="B3209" s="2" t="s">
        <v>12</v>
      </c>
      <c r="C3209" s="2">
        <v>1185732</v>
      </c>
      <c r="D3209" s="3">
        <v>44364</v>
      </c>
      <c r="E3209" s="2" t="s">
        <v>31</v>
      </c>
      <c r="F3209" s="2" t="s">
        <v>109</v>
      </c>
      <c r="G3209" s="2" t="s">
        <v>110</v>
      </c>
      <c r="H3209" s="2" t="s">
        <v>18</v>
      </c>
      <c r="I3209" s="4">
        <v>0.35000000000000003</v>
      </c>
      <c r="J3209" s="5">
        <v>2750</v>
      </c>
      <c r="K3209" s="6">
        <f t="shared" si="24"/>
        <v>962.50000000000011</v>
      </c>
      <c r="L3209" s="6">
        <f t="shared" si="25"/>
        <v>385.00000000000006</v>
      </c>
      <c r="M3209" s="7">
        <v>0.4</v>
      </c>
    </row>
    <row r="3210" spans="2:13" x14ac:dyDescent="0.2">
      <c r="B3210" s="2" t="s">
        <v>12</v>
      </c>
      <c r="C3210" s="2">
        <v>1185732</v>
      </c>
      <c r="D3210" s="3">
        <v>44364</v>
      </c>
      <c r="E3210" s="2" t="s">
        <v>31</v>
      </c>
      <c r="F3210" s="2" t="s">
        <v>109</v>
      </c>
      <c r="G3210" s="2" t="s">
        <v>110</v>
      </c>
      <c r="H3210" s="2" t="s">
        <v>19</v>
      </c>
      <c r="I3210" s="4">
        <v>0.45</v>
      </c>
      <c r="J3210" s="5">
        <v>2750</v>
      </c>
      <c r="K3210" s="6">
        <f t="shared" si="24"/>
        <v>1237.5</v>
      </c>
      <c r="L3210" s="6">
        <f t="shared" si="25"/>
        <v>495</v>
      </c>
      <c r="M3210" s="7">
        <v>0.4</v>
      </c>
    </row>
    <row r="3211" spans="2:13" x14ac:dyDescent="0.2">
      <c r="B3211" s="2" t="s">
        <v>12</v>
      </c>
      <c r="C3211" s="2">
        <v>1185732</v>
      </c>
      <c r="D3211" s="3">
        <v>44364</v>
      </c>
      <c r="E3211" s="2" t="s">
        <v>31</v>
      </c>
      <c r="F3211" s="2" t="s">
        <v>109</v>
      </c>
      <c r="G3211" s="2" t="s">
        <v>110</v>
      </c>
      <c r="H3211" s="2" t="s">
        <v>20</v>
      </c>
      <c r="I3211" s="4">
        <v>0.65000000000000013</v>
      </c>
      <c r="J3211" s="5">
        <v>4250</v>
      </c>
      <c r="K3211" s="6">
        <f t="shared" si="24"/>
        <v>2762.5000000000005</v>
      </c>
      <c r="L3211" s="6">
        <f t="shared" si="25"/>
        <v>1105.0000000000002</v>
      </c>
      <c r="M3211" s="7">
        <v>0.4</v>
      </c>
    </row>
    <row r="3212" spans="2:13" x14ac:dyDescent="0.2">
      <c r="B3212" s="2" t="s">
        <v>12</v>
      </c>
      <c r="C3212" s="2">
        <v>1185732</v>
      </c>
      <c r="D3212" s="3">
        <v>44393</v>
      </c>
      <c r="E3212" s="2" t="s">
        <v>31</v>
      </c>
      <c r="F3212" s="2" t="s">
        <v>109</v>
      </c>
      <c r="G3212" s="2" t="s">
        <v>110</v>
      </c>
      <c r="H3212" s="2" t="s">
        <v>15</v>
      </c>
      <c r="I3212" s="4">
        <v>0.60000000000000009</v>
      </c>
      <c r="J3212" s="5">
        <v>6500</v>
      </c>
      <c r="K3212" s="6">
        <f t="shared" si="24"/>
        <v>3900.0000000000005</v>
      </c>
      <c r="L3212" s="6">
        <f t="shared" si="25"/>
        <v>1560.0000000000002</v>
      </c>
      <c r="M3212" s="7">
        <v>0.4</v>
      </c>
    </row>
    <row r="3213" spans="2:13" x14ac:dyDescent="0.2">
      <c r="B3213" s="2" t="s">
        <v>12</v>
      </c>
      <c r="C3213" s="2">
        <v>1185732</v>
      </c>
      <c r="D3213" s="3">
        <v>44393</v>
      </c>
      <c r="E3213" s="2" t="s">
        <v>31</v>
      </c>
      <c r="F3213" s="2" t="s">
        <v>109</v>
      </c>
      <c r="G3213" s="2" t="s">
        <v>110</v>
      </c>
      <c r="H3213" s="2" t="s">
        <v>16</v>
      </c>
      <c r="I3213" s="4">
        <v>0.55000000000000016</v>
      </c>
      <c r="J3213" s="5">
        <v>4000</v>
      </c>
      <c r="K3213" s="6">
        <f t="shared" si="24"/>
        <v>2200.0000000000005</v>
      </c>
      <c r="L3213" s="6">
        <f t="shared" si="25"/>
        <v>880.00000000000023</v>
      </c>
      <c r="M3213" s="7">
        <v>0.4</v>
      </c>
    </row>
    <row r="3214" spans="2:13" x14ac:dyDescent="0.2">
      <c r="B3214" s="2" t="s">
        <v>12</v>
      </c>
      <c r="C3214" s="2">
        <v>1185732</v>
      </c>
      <c r="D3214" s="3">
        <v>44393</v>
      </c>
      <c r="E3214" s="2" t="s">
        <v>31</v>
      </c>
      <c r="F3214" s="2" t="s">
        <v>109</v>
      </c>
      <c r="G3214" s="2" t="s">
        <v>110</v>
      </c>
      <c r="H3214" s="2" t="s">
        <v>17</v>
      </c>
      <c r="I3214" s="4">
        <v>0.5</v>
      </c>
      <c r="J3214" s="5">
        <v>3250</v>
      </c>
      <c r="K3214" s="6">
        <f t="shared" si="24"/>
        <v>1625</v>
      </c>
      <c r="L3214" s="6">
        <f t="shared" si="25"/>
        <v>650</v>
      </c>
      <c r="M3214" s="7">
        <v>0.4</v>
      </c>
    </row>
    <row r="3215" spans="2:13" x14ac:dyDescent="0.2">
      <c r="B3215" s="2" t="s">
        <v>12</v>
      </c>
      <c r="C3215" s="2">
        <v>1185732</v>
      </c>
      <c r="D3215" s="3">
        <v>44393</v>
      </c>
      <c r="E3215" s="2" t="s">
        <v>31</v>
      </c>
      <c r="F3215" s="2" t="s">
        <v>109</v>
      </c>
      <c r="G3215" s="2" t="s">
        <v>110</v>
      </c>
      <c r="H3215" s="2" t="s">
        <v>18</v>
      </c>
      <c r="I3215" s="4">
        <v>0.5</v>
      </c>
      <c r="J3215" s="5">
        <v>2750</v>
      </c>
      <c r="K3215" s="6">
        <f t="shared" si="24"/>
        <v>1375</v>
      </c>
      <c r="L3215" s="6">
        <f t="shared" si="25"/>
        <v>550</v>
      </c>
      <c r="M3215" s="7">
        <v>0.4</v>
      </c>
    </row>
    <row r="3216" spans="2:13" x14ac:dyDescent="0.2">
      <c r="B3216" s="2" t="s">
        <v>12</v>
      </c>
      <c r="C3216" s="2">
        <v>1185732</v>
      </c>
      <c r="D3216" s="3">
        <v>44393</v>
      </c>
      <c r="E3216" s="2" t="s">
        <v>31</v>
      </c>
      <c r="F3216" s="2" t="s">
        <v>109</v>
      </c>
      <c r="G3216" s="2" t="s">
        <v>110</v>
      </c>
      <c r="H3216" s="2" t="s">
        <v>19</v>
      </c>
      <c r="I3216" s="4">
        <v>0.60000000000000009</v>
      </c>
      <c r="J3216" s="5">
        <v>3000</v>
      </c>
      <c r="K3216" s="6">
        <f t="shared" si="24"/>
        <v>1800.0000000000002</v>
      </c>
      <c r="L3216" s="6">
        <f t="shared" si="25"/>
        <v>720.00000000000011</v>
      </c>
      <c r="M3216" s="7">
        <v>0.4</v>
      </c>
    </row>
    <row r="3217" spans="2:13" x14ac:dyDescent="0.2">
      <c r="B3217" s="2" t="s">
        <v>12</v>
      </c>
      <c r="C3217" s="2">
        <v>1185732</v>
      </c>
      <c r="D3217" s="3">
        <v>44393</v>
      </c>
      <c r="E3217" s="2" t="s">
        <v>31</v>
      </c>
      <c r="F3217" s="2" t="s">
        <v>109</v>
      </c>
      <c r="G3217" s="2" t="s">
        <v>110</v>
      </c>
      <c r="H3217" s="2" t="s">
        <v>20</v>
      </c>
      <c r="I3217" s="4">
        <v>0.65000000000000013</v>
      </c>
      <c r="J3217" s="5">
        <v>4750</v>
      </c>
      <c r="K3217" s="6">
        <f t="shared" si="24"/>
        <v>3087.5000000000005</v>
      </c>
      <c r="L3217" s="6">
        <f t="shared" si="25"/>
        <v>1235.0000000000002</v>
      </c>
      <c r="M3217" s="7">
        <v>0.4</v>
      </c>
    </row>
    <row r="3218" spans="2:13" x14ac:dyDescent="0.2">
      <c r="B3218" s="2" t="s">
        <v>12</v>
      </c>
      <c r="C3218" s="2">
        <v>1185732</v>
      </c>
      <c r="D3218" s="3">
        <v>44425</v>
      </c>
      <c r="E3218" s="2" t="s">
        <v>31</v>
      </c>
      <c r="F3218" s="2" t="s">
        <v>109</v>
      </c>
      <c r="G3218" s="2" t="s">
        <v>110</v>
      </c>
      <c r="H3218" s="2" t="s">
        <v>15</v>
      </c>
      <c r="I3218" s="4">
        <v>0.5</v>
      </c>
      <c r="J3218" s="5">
        <v>5250</v>
      </c>
      <c r="K3218" s="6">
        <f t="shared" si="24"/>
        <v>2625</v>
      </c>
      <c r="L3218" s="6">
        <f t="shared" si="25"/>
        <v>1050</v>
      </c>
      <c r="M3218" s="7">
        <v>0.4</v>
      </c>
    </row>
    <row r="3219" spans="2:13" x14ac:dyDescent="0.2">
      <c r="B3219" s="2" t="s">
        <v>12</v>
      </c>
      <c r="C3219" s="2">
        <v>1185732</v>
      </c>
      <c r="D3219" s="3">
        <v>44425</v>
      </c>
      <c r="E3219" s="2" t="s">
        <v>31</v>
      </c>
      <c r="F3219" s="2" t="s">
        <v>109</v>
      </c>
      <c r="G3219" s="2" t="s">
        <v>110</v>
      </c>
      <c r="H3219" s="2" t="s">
        <v>16</v>
      </c>
      <c r="I3219" s="4">
        <v>0.45000000000000007</v>
      </c>
      <c r="J3219" s="5">
        <v>3000</v>
      </c>
      <c r="K3219" s="6">
        <f t="shared" si="24"/>
        <v>1350.0000000000002</v>
      </c>
      <c r="L3219" s="6">
        <f t="shared" si="25"/>
        <v>540.00000000000011</v>
      </c>
      <c r="M3219" s="7">
        <v>0.4</v>
      </c>
    </row>
    <row r="3220" spans="2:13" x14ac:dyDescent="0.2">
      <c r="B3220" s="2" t="s">
        <v>12</v>
      </c>
      <c r="C3220" s="2">
        <v>1185732</v>
      </c>
      <c r="D3220" s="3">
        <v>44425</v>
      </c>
      <c r="E3220" s="2" t="s">
        <v>31</v>
      </c>
      <c r="F3220" s="2" t="s">
        <v>109</v>
      </c>
      <c r="G3220" s="2" t="s">
        <v>110</v>
      </c>
      <c r="H3220" s="2" t="s">
        <v>17</v>
      </c>
      <c r="I3220" s="4">
        <v>0.4</v>
      </c>
      <c r="J3220" s="5">
        <v>3000</v>
      </c>
      <c r="K3220" s="6">
        <f t="shared" si="24"/>
        <v>1200</v>
      </c>
      <c r="L3220" s="6">
        <f t="shared" si="25"/>
        <v>480</v>
      </c>
      <c r="M3220" s="7">
        <v>0.4</v>
      </c>
    </row>
    <row r="3221" spans="2:13" x14ac:dyDescent="0.2">
      <c r="B3221" s="2" t="s">
        <v>12</v>
      </c>
      <c r="C3221" s="2">
        <v>1185732</v>
      </c>
      <c r="D3221" s="3">
        <v>44425</v>
      </c>
      <c r="E3221" s="2" t="s">
        <v>31</v>
      </c>
      <c r="F3221" s="2" t="s">
        <v>109</v>
      </c>
      <c r="G3221" s="2" t="s">
        <v>110</v>
      </c>
      <c r="H3221" s="2" t="s">
        <v>18</v>
      </c>
      <c r="I3221" s="4">
        <v>0.4</v>
      </c>
      <c r="J3221" s="5">
        <v>2750</v>
      </c>
      <c r="K3221" s="6">
        <f t="shared" si="24"/>
        <v>1100</v>
      </c>
      <c r="L3221" s="6">
        <f t="shared" si="25"/>
        <v>440</v>
      </c>
      <c r="M3221" s="7">
        <v>0.4</v>
      </c>
    </row>
    <row r="3222" spans="2:13" x14ac:dyDescent="0.2">
      <c r="B3222" s="2" t="s">
        <v>12</v>
      </c>
      <c r="C3222" s="2">
        <v>1185732</v>
      </c>
      <c r="D3222" s="3">
        <v>44425</v>
      </c>
      <c r="E3222" s="2" t="s">
        <v>31</v>
      </c>
      <c r="F3222" s="2" t="s">
        <v>109</v>
      </c>
      <c r="G3222" s="2" t="s">
        <v>110</v>
      </c>
      <c r="H3222" s="2" t="s">
        <v>19</v>
      </c>
      <c r="I3222" s="4">
        <v>0.5</v>
      </c>
      <c r="J3222" s="5">
        <v>2500</v>
      </c>
      <c r="K3222" s="6">
        <f t="shared" si="24"/>
        <v>1250</v>
      </c>
      <c r="L3222" s="6">
        <f t="shared" si="25"/>
        <v>500</v>
      </c>
      <c r="M3222" s="7">
        <v>0.4</v>
      </c>
    </row>
    <row r="3223" spans="2:13" x14ac:dyDescent="0.2">
      <c r="B3223" s="2" t="s">
        <v>12</v>
      </c>
      <c r="C3223" s="2">
        <v>1185732</v>
      </c>
      <c r="D3223" s="3">
        <v>44425</v>
      </c>
      <c r="E3223" s="2" t="s">
        <v>31</v>
      </c>
      <c r="F3223" s="2" t="s">
        <v>109</v>
      </c>
      <c r="G3223" s="2" t="s">
        <v>110</v>
      </c>
      <c r="H3223" s="2" t="s">
        <v>20</v>
      </c>
      <c r="I3223" s="4">
        <v>0.55000000000000004</v>
      </c>
      <c r="J3223" s="5">
        <v>4250</v>
      </c>
      <c r="K3223" s="6">
        <f t="shared" si="24"/>
        <v>2337.5</v>
      </c>
      <c r="L3223" s="6">
        <f t="shared" si="25"/>
        <v>935</v>
      </c>
      <c r="M3223" s="7">
        <v>0.4</v>
      </c>
    </row>
    <row r="3224" spans="2:13" x14ac:dyDescent="0.2">
      <c r="B3224" s="2" t="s">
        <v>12</v>
      </c>
      <c r="C3224" s="2">
        <v>1185732</v>
      </c>
      <c r="D3224" s="3">
        <v>44457</v>
      </c>
      <c r="E3224" s="2" t="s">
        <v>31</v>
      </c>
      <c r="F3224" s="2" t="s">
        <v>109</v>
      </c>
      <c r="G3224" s="2" t="s">
        <v>110</v>
      </c>
      <c r="H3224" s="2" t="s">
        <v>15</v>
      </c>
      <c r="I3224" s="4">
        <v>0.35000000000000003</v>
      </c>
      <c r="J3224" s="5">
        <v>5500</v>
      </c>
      <c r="K3224" s="6">
        <f t="shared" si="24"/>
        <v>1925.0000000000002</v>
      </c>
      <c r="L3224" s="6">
        <f t="shared" si="25"/>
        <v>770.00000000000011</v>
      </c>
      <c r="M3224" s="7">
        <v>0.4</v>
      </c>
    </row>
    <row r="3225" spans="2:13" x14ac:dyDescent="0.2">
      <c r="B3225" s="2" t="s">
        <v>12</v>
      </c>
      <c r="C3225" s="2">
        <v>1185732</v>
      </c>
      <c r="D3225" s="3">
        <v>44457</v>
      </c>
      <c r="E3225" s="2" t="s">
        <v>31</v>
      </c>
      <c r="F3225" s="2" t="s">
        <v>109</v>
      </c>
      <c r="G3225" s="2" t="s">
        <v>110</v>
      </c>
      <c r="H3225" s="2" t="s">
        <v>16</v>
      </c>
      <c r="I3225" s="4">
        <v>0.3000000000000001</v>
      </c>
      <c r="J3225" s="5">
        <v>3500</v>
      </c>
      <c r="K3225" s="6">
        <f t="shared" si="24"/>
        <v>1050.0000000000005</v>
      </c>
      <c r="L3225" s="6">
        <f t="shared" si="25"/>
        <v>420.00000000000023</v>
      </c>
      <c r="M3225" s="7">
        <v>0.4</v>
      </c>
    </row>
    <row r="3226" spans="2:13" x14ac:dyDescent="0.2">
      <c r="B3226" s="2" t="s">
        <v>12</v>
      </c>
      <c r="C3226" s="2">
        <v>1185732</v>
      </c>
      <c r="D3226" s="3">
        <v>44457</v>
      </c>
      <c r="E3226" s="2" t="s">
        <v>31</v>
      </c>
      <c r="F3226" s="2" t="s">
        <v>109</v>
      </c>
      <c r="G3226" s="2" t="s">
        <v>110</v>
      </c>
      <c r="H3226" s="2" t="s">
        <v>17</v>
      </c>
      <c r="I3226" s="4">
        <v>0.25000000000000006</v>
      </c>
      <c r="J3226" s="5">
        <v>2500</v>
      </c>
      <c r="K3226" s="6">
        <f t="shared" si="24"/>
        <v>625.00000000000011</v>
      </c>
      <c r="L3226" s="6">
        <f t="shared" si="25"/>
        <v>250.00000000000006</v>
      </c>
      <c r="M3226" s="7">
        <v>0.4</v>
      </c>
    </row>
    <row r="3227" spans="2:13" x14ac:dyDescent="0.2">
      <c r="B3227" s="2" t="s">
        <v>12</v>
      </c>
      <c r="C3227" s="2">
        <v>1185732</v>
      </c>
      <c r="D3227" s="3">
        <v>44457</v>
      </c>
      <c r="E3227" s="2" t="s">
        <v>31</v>
      </c>
      <c r="F3227" s="2" t="s">
        <v>109</v>
      </c>
      <c r="G3227" s="2" t="s">
        <v>110</v>
      </c>
      <c r="H3227" s="2" t="s">
        <v>18</v>
      </c>
      <c r="I3227" s="4">
        <v>0.25000000000000006</v>
      </c>
      <c r="J3227" s="5">
        <v>2250</v>
      </c>
      <c r="K3227" s="6">
        <f t="shared" si="24"/>
        <v>562.50000000000011</v>
      </c>
      <c r="L3227" s="6">
        <f t="shared" si="25"/>
        <v>225.00000000000006</v>
      </c>
      <c r="M3227" s="7">
        <v>0.4</v>
      </c>
    </row>
    <row r="3228" spans="2:13" x14ac:dyDescent="0.2">
      <c r="B3228" s="2" t="s">
        <v>12</v>
      </c>
      <c r="C3228" s="2">
        <v>1185732</v>
      </c>
      <c r="D3228" s="3">
        <v>44457</v>
      </c>
      <c r="E3228" s="2" t="s">
        <v>31</v>
      </c>
      <c r="F3228" s="2" t="s">
        <v>109</v>
      </c>
      <c r="G3228" s="2" t="s">
        <v>110</v>
      </c>
      <c r="H3228" s="2" t="s">
        <v>19</v>
      </c>
      <c r="I3228" s="4">
        <v>0.35000000000000003</v>
      </c>
      <c r="J3228" s="5">
        <v>2250</v>
      </c>
      <c r="K3228" s="6">
        <f t="shared" si="24"/>
        <v>787.50000000000011</v>
      </c>
      <c r="L3228" s="6">
        <f t="shared" si="25"/>
        <v>315.00000000000006</v>
      </c>
      <c r="M3228" s="7">
        <v>0.4</v>
      </c>
    </row>
    <row r="3229" spans="2:13" x14ac:dyDescent="0.2">
      <c r="B3229" s="2" t="s">
        <v>12</v>
      </c>
      <c r="C3229" s="2">
        <v>1185732</v>
      </c>
      <c r="D3229" s="3">
        <v>44457</v>
      </c>
      <c r="E3229" s="2" t="s">
        <v>31</v>
      </c>
      <c r="F3229" s="2" t="s">
        <v>109</v>
      </c>
      <c r="G3229" s="2" t="s">
        <v>110</v>
      </c>
      <c r="H3229" s="2" t="s">
        <v>20</v>
      </c>
      <c r="I3229" s="4">
        <v>0.4</v>
      </c>
      <c r="J3229" s="5">
        <v>3000</v>
      </c>
      <c r="K3229" s="6">
        <f t="shared" si="24"/>
        <v>1200</v>
      </c>
      <c r="L3229" s="6">
        <f t="shared" si="25"/>
        <v>480</v>
      </c>
      <c r="M3229" s="7">
        <v>0.4</v>
      </c>
    </row>
    <row r="3230" spans="2:13" x14ac:dyDescent="0.2">
      <c r="B3230" s="2" t="s">
        <v>12</v>
      </c>
      <c r="C3230" s="2">
        <v>1185732</v>
      </c>
      <c r="D3230" s="3">
        <v>44486</v>
      </c>
      <c r="E3230" s="2" t="s">
        <v>31</v>
      </c>
      <c r="F3230" s="2" t="s">
        <v>109</v>
      </c>
      <c r="G3230" s="2" t="s">
        <v>110</v>
      </c>
      <c r="H3230" s="2" t="s">
        <v>15</v>
      </c>
      <c r="I3230" s="4">
        <v>0.44999999999999996</v>
      </c>
      <c r="J3230" s="5">
        <v>4250</v>
      </c>
      <c r="K3230" s="6">
        <f t="shared" si="24"/>
        <v>1912.4999999999998</v>
      </c>
      <c r="L3230" s="6">
        <f t="shared" si="25"/>
        <v>765</v>
      </c>
      <c r="M3230" s="7">
        <v>0.4</v>
      </c>
    </row>
    <row r="3231" spans="2:13" x14ac:dyDescent="0.2">
      <c r="B3231" s="2" t="s">
        <v>12</v>
      </c>
      <c r="C3231" s="2">
        <v>1185732</v>
      </c>
      <c r="D3231" s="3">
        <v>44486</v>
      </c>
      <c r="E3231" s="2" t="s">
        <v>31</v>
      </c>
      <c r="F3231" s="2" t="s">
        <v>109</v>
      </c>
      <c r="G3231" s="2" t="s">
        <v>110</v>
      </c>
      <c r="H3231" s="2" t="s">
        <v>16</v>
      </c>
      <c r="I3231" s="4">
        <v>0.35000000000000003</v>
      </c>
      <c r="J3231" s="5">
        <v>2750</v>
      </c>
      <c r="K3231" s="6">
        <f t="shared" si="24"/>
        <v>962.50000000000011</v>
      </c>
      <c r="L3231" s="6">
        <f t="shared" si="25"/>
        <v>385.00000000000006</v>
      </c>
      <c r="M3231" s="7">
        <v>0.4</v>
      </c>
    </row>
    <row r="3232" spans="2:13" x14ac:dyDescent="0.2">
      <c r="B3232" s="2" t="s">
        <v>12</v>
      </c>
      <c r="C3232" s="2">
        <v>1185732</v>
      </c>
      <c r="D3232" s="3">
        <v>44486</v>
      </c>
      <c r="E3232" s="2" t="s">
        <v>31</v>
      </c>
      <c r="F3232" s="2" t="s">
        <v>109</v>
      </c>
      <c r="G3232" s="2" t="s">
        <v>110</v>
      </c>
      <c r="H3232" s="2" t="s">
        <v>17</v>
      </c>
      <c r="I3232" s="4">
        <v>0.35000000000000003</v>
      </c>
      <c r="J3232" s="5">
        <v>1750</v>
      </c>
      <c r="K3232" s="6">
        <f t="shared" si="24"/>
        <v>612.50000000000011</v>
      </c>
      <c r="L3232" s="6">
        <f t="shared" si="25"/>
        <v>245.00000000000006</v>
      </c>
      <c r="M3232" s="7">
        <v>0.4</v>
      </c>
    </row>
    <row r="3233" spans="2:13" x14ac:dyDescent="0.2">
      <c r="B3233" s="2" t="s">
        <v>12</v>
      </c>
      <c r="C3233" s="2">
        <v>1185732</v>
      </c>
      <c r="D3233" s="3">
        <v>44486</v>
      </c>
      <c r="E3233" s="2" t="s">
        <v>31</v>
      </c>
      <c r="F3233" s="2" t="s">
        <v>109</v>
      </c>
      <c r="G3233" s="2" t="s">
        <v>110</v>
      </c>
      <c r="H3233" s="2" t="s">
        <v>18</v>
      </c>
      <c r="I3233" s="4">
        <v>0.35000000000000003</v>
      </c>
      <c r="J3233" s="5">
        <v>1750</v>
      </c>
      <c r="K3233" s="6">
        <f t="shared" si="24"/>
        <v>612.50000000000011</v>
      </c>
      <c r="L3233" s="6">
        <f t="shared" si="25"/>
        <v>245.00000000000006</v>
      </c>
      <c r="M3233" s="7">
        <v>0.4</v>
      </c>
    </row>
    <row r="3234" spans="2:13" x14ac:dyDescent="0.2">
      <c r="B3234" s="2" t="s">
        <v>12</v>
      </c>
      <c r="C3234" s="2">
        <v>1185732</v>
      </c>
      <c r="D3234" s="3">
        <v>44486</v>
      </c>
      <c r="E3234" s="2" t="s">
        <v>31</v>
      </c>
      <c r="F3234" s="2" t="s">
        <v>109</v>
      </c>
      <c r="G3234" s="2" t="s">
        <v>110</v>
      </c>
      <c r="H3234" s="2" t="s">
        <v>19</v>
      </c>
      <c r="I3234" s="4">
        <v>0.44999999999999996</v>
      </c>
      <c r="J3234" s="5">
        <v>1750</v>
      </c>
      <c r="K3234" s="6">
        <f t="shared" si="24"/>
        <v>787.49999999999989</v>
      </c>
      <c r="L3234" s="6">
        <f t="shared" si="25"/>
        <v>315</v>
      </c>
      <c r="M3234" s="7">
        <v>0.4</v>
      </c>
    </row>
    <row r="3235" spans="2:13" x14ac:dyDescent="0.2">
      <c r="B3235" s="2" t="s">
        <v>12</v>
      </c>
      <c r="C3235" s="2">
        <v>1185732</v>
      </c>
      <c r="D3235" s="3">
        <v>44486</v>
      </c>
      <c r="E3235" s="2" t="s">
        <v>31</v>
      </c>
      <c r="F3235" s="2" t="s">
        <v>109</v>
      </c>
      <c r="G3235" s="2" t="s">
        <v>110</v>
      </c>
      <c r="H3235" s="2" t="s">
        <v>20</v>
      </c>
      <c r="I3235" s="4">
        <v>0.49999999999999983</v>
      </c>
      <c r="J3235" s="5">
        <v>3000</v>
      </c>
      <c r="K3235" s="6">
        <f t="shared" si="24"/>
        <v>1499.9999999999995</v>
      </c>
      <c r="L3235" s="6">
        <f t="shared" si="25"/>
        <v>599.99999999999989</v>
      </c>
      <c r="M3235" s="7">
        <v>0.4</v>
      </c>
    </row>
    <row r="3236" spans="2:13" x14ac:dyDescent="0.2">
      <c r="B3236" s="2" t="s">
        <v>12</v>
      </c>
      <c r="C3236" s="2">
        <v>1185732</v>
      </c>
      <c r="D3236" s="3">
        <v>44517</v>
      </c>
      <c r="E3236" s="2" t="s">
        <v>31</v>
      </c>
      <c r="F3236" s="2" t="s">
        <v>109</v>
      </c>
      <c r="G3236" s="2" t="s">
        <v>110</v>
      </c>
      <c r="H3236" s="2" t="s">
        <v>15</v>
      </c>
      <c r="I3236" s="4">
        <v>0.44999999999999996</v>
      </c>
      <c r="J3236" s="5">
        <v>4500</v>
      </c>
      <c r="K3236" s="6">
        <f t="shared" si="24"/>
        <v>2024.9999999999998</v>
      </c>
      <c r="L3236" s="6">
        <f t="shared" si="25"/>
        <v>810</v>
      </c>
      <c r="M3236" s="7">
        <v>0.4</v>
      </c>
    </row>
    <row r="3237" spans="2:13" x14ac:dyDescent="0.2">
      <c r="B3237" s="2" t="s">
        <v>12</v>
      </c>
      <c r="C3237" s="2">
        <v>1185732</v>
      </c>
      <c r="D3237" s="3">
        <v>44517</v>
      </c>
      <c r="E3237" s="2" t="s">
        <v>31</v>
      </c>
      <c r="F3237" s="2" t="s">
        <v>109</v>
      </c>
      <c r="G3237" s="2" t="s">
        <v>110</v>
      </c>
      <c r="H3237" s="2" t="s">
        <v>16</v>
      </c>
      <c r="I3237" s="4">
        <v>0.35000000000000003</v>
      </c>
      <c r="J3237" s="5">
        <v>3500</v>
      </c>
      <c r="K3237" s="6">
        <f t="shared" si="24"/>
        <v>1225.0000000000002</v>
      </c>
      <c r="L3237" s="6">
        <f t="shared" si="25"/>
        <v>490.00000000000011</v>
      </c>
      <c r="M3237" s="7">
        <v>0.4</v>
      </c>
    </row>
    <row r="3238" spans="2:13" x14ac:dyDescent="0.2">
      <c r="B3238" s="2" t="s">
        <v>12</v>
      </c>
      <c r="C3238" s="2">
        <v>1185732</v>
      </c>
      <c r="D3238" s="3">
        <v>44517</v>
      </c>
      <c r="E3238" s="2" t="s">
        <v>31</v>
      </c>
      <c r="F3238" s="2" t="s">
        <v>109</v>
      </c>
      <c r="G3238" s="2" t="s">
        <v>110</v>
      </c>
      <c r="H3238" s="2" t="s">
        <v>17</v>
      </c>
      <c r="I3238" s="4">
        <v>0.35000000000000003</v>
      </c>
      <c r="J3238" s="5">
        <v>2950</v>
      </c>
      <c r="K3238" s="6">
        <f t="shared" si="24"/>
        <v>1032.5</v>
      </c>
      <c r="L3238" s="6">
        <f t="shared" si="25"/>
        <v>413</v>
      </c>
      <c r="M3238" s="7">
        <v>0.4</v>
      </c>
    </row>
    <row r="3239" spans="2:13" x14ac:dyDescent="0.2">
      <c r="B3239" s="2" t="s">
        <v>12</v>
      </c>
      <c r="C3239" s="2">
        <v>1185732</v>
      </c>
      <c r="D3239" s="3">
        <v>44517</v>
      </c>
      <c r="E3239" s="2" t="s">
        <v>31</v>
      </c>
      <c r="F3239" s="2" t="s">
        <v>109</v>
      </c>
      <c r="G3239" s="2" t="s">
        <v>110</v>
      </c>
      <c r="H3239" s="2" t="s">
        <v>18</v>
      </c>
      <c r="I3239" s="4">
        <v>0.4</v>
      </c>
      <c r="J3239" s="5">
        <v>3250</v>
      </c>
      <c r="K3239" s="6">
        <f t="shared" si="24"/>
        <v>1300</v>
      </c>
      <c r="L3239" s="6">
        <f t="shared" si="25"/>
        <v>520</v>
      </c>
      <c r="M3239" s="7">
        <v>0.4</v>
      </c>
    </row>
    <row r="3240" spans="2:13" x14ac:dyDescent="0.2">
      <c r="B3240" s="2" t="s">
        <v>12</v>
      </c>
      <c r="C3240" s="2">
        <v>1185732</v>
      </c>
      <c r="D3240" s="3">
        <v>44517</v>
      </c>
      <c r="E3240" s="2" t="s">
        <v>31</v>
      </c>
      <c r="F3240" s="2" t="s">
        <v>109</v>
      </c>
      <c r="G3240" s="2" t="s">
        <v>110</v>
      </c>
      <c r="H3240" s="2" t="s">
        <v>19</v>
      </c>
      <c r="I3240" s="4">
        <v>0.65</v>
      </c>
      <c r="J3240" s="5">
        <v>3000</v>
      </c>
      <c r="K3240" s="6">
        <f t="shared" si="24"/>
        <v>1950</v>
      </c>
      <c r="L3240" s="6">
        <f t="shared" si="25"/>
        <v>780</v>
      </c>
      <c r="M3240" s="7">
        <v>0.4</v>
      </c>
    </row>
    <row r="3241" spans="2:13" x14ac:dyDescent="0.2">
      <c r="B3241" s="2" t="s">
        <v>12</v>
      </c>
      <c r="C3241" s="2">
        <v>1185732</v>
      </c>
      <c r="D3241" s="3">
        <v>44517</v>
      </c>
      <c r="E3241" s="2" t="s">
        <v>31</v>
      </c>
      <c r="F3241" s="2" t="s">
        <v>109</v>
      </c>
      <c r="G3241" s="2" t="s">
        <v>110</v>
      </c>
      <c r="H3241" s="2" t="s">
        <v>20</v>
      </c>
      <c r="I3241" s="4">
        <v>0.7</v>
      </c>
      <c r="J3241" s="5">
        <v>4000</v>
      </c>
      <c r="K3241" s="6">
        <f t="shared" si="24"/>
        <v>2800</v>
      </c>
      <c r="L3241" s="6">
        <f t="shared" si="25"/>
        <v>1120</v>
      </c>
      <c r="M3241" s="7">
        <v>0.4</v>
      </c>
    </row>
    <row r="3242" spans="2:13" x14ac:dyDescent="0.2">
      <c r="B3242" s="2" t="s">
        <v>12</v>
      </c>
      <c r="C3242" s="2">
        <v>1185732</v>
      </c>
      <c r="D3242" s="3">
        <v>44546</v>
      </c>
      <c r="E3242" s="2" t="s">
        <v>31</v>
      </c>
      <c r="F3242" s="2" t="s">
        <v>109</v>
      </c>
      <c r="G3242" s="2" t="s">
        <v>110</v>
      </c>
      <c r="H3242" s="2" t="s">
        <v>15</v>
      </c>
      <c r="I3242" s="4">
        <v>0.65</v>
      </c>
      <c r="J3242" s="5">
        <v>6500</v>
      </c>
      <c r="K3242" s="6">
        <f t="shared" si="24"/>
        <v>4225</v>
      </c>
      <c r="L3242" s="6">
        <f t="shared" si="25"/>
        <v>1690</v>
      </c>
      <c r="M3242" s="7">
        <v>0.4</v>
      </c>
    </row>
    <row r="3243" spans="2:13" x14ac:dyDescent="0.2">
      <c r="B3243" s="2" t="s">
        <v>12</v>
      </c>
      <c r="C3243" s="2">
        <v>1185732</v>
      </c>
      <c r="D3243" s="3">
        <v>44546</v>
      </c>
      <c r="E3243" s="2" t="s">
        <v>31</v>
      </c>
      <c r="F3243" s="2" t="s">
        <v>109</v>
      </c>
      <c r="G3243" s="2" t="s">
        <v>110</v>
      </c>
      <c r="H3243" s="2" t="s">
        <v>16</v>
      </c>
      <c r="I3243" s="4">
        <v>0.55000000000000004</v>
      </c>
      <c r="J3243" s="5">
        <v>4500</v>
      </c>
      <c r="K3243" s="6">
        <f t="shared" si="24"/>
        <v>2475</v>
      </c>
      <c r="L3243" s="6">
        <f t="shared" si="25"/>
        <v>990</v>
      </c>
      <c r="M3243" s="7">
        <v>0.4</v>
      </c>
    </row>
    <row r="3244" spans="2:13" x14ac:dyDescent="0.2">
      <c r="B3244" s="2" t="s">
        <v>12</v>
      </c>
      <c r="C3244" s="2">
        <v>1185732</v>
      </c>
      <c r="D3244" s="3">
        <v>44546</v>
      </c>
      <c r="E3244" s="2" t="s">
        <v>31</v>
      </c>
      <c r="F3244" s="2" t="s">
        <v>109</v>
      </c>
      <c r="G3244" s="2" t="s">
        <v>110</v>
      </c>
      <c r="H3244" s="2" t="s">
        <v>17</v>
      </c>
      <c r="I3244" s="4">
        <v>0.55000000000000004</v>
      </c>
      <c r="J3244" s="5">
        <v>4000</v>
      </c>
      <c r="K3244" s="6">
        <f t="shared" si="24"/>
        <v>2200</v>
      </c>
      <c r="L3244" s="6">
        <f t="shared" si="25"/>
        <v>880</v>
      </c>
      <c r="M3244" s="7">
        <v>0.4</v>
      </c>
    </row>
    <row r="3245" spans="2:13" x14ac:dyDescent="0.2">
      <c r="B3245" s="2" t="s">
        <v>12</v>
      </c>
      <c r="C3245" s="2">
        <v>1185732</v>
      </c>
      <c r="D3245" s="3">
        <v>44546</v>
      </c>
      <c r="E3245" s="2" t="s">
        <v>31</v>
      </c>
      <c r="F3245" s="2" t="s">
        <v>109</v>
      </c>
      <c r="G3245" s="2" t="s">
        <v>110</v>
      </c>
      <c r="H3245" s="2" t="s">
        <v>18</v>
      </c>
      <c r="I3245" s="4">
        <v>0.55000000000000004</v>
      </c>
      <c r="J3245" s="5">
        <v>3500</v>
      </c>
      <c r="K3245" s="6">
        <f t="shared" si="24"/>
        <v>1925.0000000000002</v>
      </c>
      <c r="L3245" s="6">
        <f t="shared" si="25"/>
        <v>770.00000000000011</v>
      </c>
      <c r="M3245" s="7">
        <v>0.4</v>
      </c>
    </row>
    <row r="3246" spans="2:13" x14ac:dyDescent="0.2">
      <c r="B3246" s="2" t="s">
        <v>12</v>
      </c>
      <c r="C3246" s="2">
        <v>1185732</v>
      </c>
      <c r="D3246" s="3">
        <v>44546</v>
      </c>
      <c r="E3246" s="2" t="s">
        <v>31</v>
      </c>
      <c r="F3246" s="2" t="s">
        <v>109</v>
      </c>
      <c r="G3246" s="2" t="s">
        <v>110</v>
      </c>
      <c r="H3246" s="2" t="s">
        <v>19</v>
      </c>
      <c r="I3246" s="4">
        <v>0.65</v>
      </c>
      <c r="J3246" s="5">
        <v>3500</v>
      </c>
      <c r="K3246" s="6">
        <f t="shared" si="24"/>
        <v>2275</v>
      </c>
      <c r="L3246" s="6">
        <f t="shared" si="25"/>
        <v>910</v>
      </c>
      <c r="M3246" s="7">
        <v>0.4</v>
      </c>
    </row>
    <row r="3247" spans="2:13" x14ac:dyDescent="0.2">
      <c r="B3247" s="2" t="s">
        <v>12</v>
      </c>
      <c r="C3247" s="2">
        <v>1185732</v>
      </c>
      <c r="D3247" s="3">
        <v>44546</v>
      </c>
      <c r="E3247" s="2" t="s">
        <v>31</v>
      </c>
      <c r="F3247" s="2" t="s">
        <v>109</v>
      </c>
      <c r="G3247" s="2" t="s">
        <v>110</v>
      </c>
      <c r="H3247" s="2" t="s">
        <v>20</v>
      </c>
      <c r="I3247" s="4">
        <v>0.7</v>
      </c>
      <c r="J3247" s="5">
        <v>4500</v>
      </c>
      <c r="K3247" s="6">
        <f t="shared" si="24"/>
        <v>3150</v>
      </c>
      <c r="L3247" s="6">
        <f t="shared" si="25"/>
        <v>1260</v>
      </c>
      <c r="M3247" s="7">
        <v>0.4</v>
      </c>
    </row>
    <row r="3248" spans="2:13" x14ac:dyDescent="0.2">
      <c r="B3248" s="2" t="s">
        <v>12</v>
      </c>
      <c r="C3248" s="2">
        <v>1185732</v>
      </c>
      <c r="D3248" s="3">
        <v>44220</v>
      </c>
      <c r="E3248" s="2" t="s">
        <v>13</v>
      </c>
      <c r="F3248" s="2" t="s">
        <v>111</v>
      </c>
      <c r="G3248" s="2" t="s">
        <v>86</v>
      </c>
      <c r="H3248" s="2" t="s">
        <v>15</v>
      </c>
      <c r="I3248" s="4">
        <v>0.35000000000000003</v>
      </c>
      <c r="J3248" s="5">
        <v>4250</v>
      </c>
      <c r="K3248" s="6">
        <f t="shared" si="24"/>
        <v>1487.5000000000002</v>
      </c>
      <c r="L3248" s="6">
        <f t="shared" si="25"/>
        <v>595.00000000000011</v>
      </c>
      <c r="M3248" s="7">
        <v>0.4</v>
      </c>
    </row>
    <row r="3249" spans="2:13" x14ac:dyDescent="0.2">
      <c r="B3249" s="2" t="s">
        <v>12</v>
      </c>
      <c r="C3249" s="2">
        <v>1185732</v>
      </c>
      <c r="D3249" s="3">
        <v>44220</v>
      </c>
      <c r="E3249" s="2" t="s">
        <v>13</v>
      </c>
      <c r="F3249" s="2" t="s">
        <v>111</v>
      </c>
      <c r="G3249" s="2" t="s">
        <v>86</v>
      </c>
      <c r="H3249" s="2" t="s">
        <v>16</v>
      </c>
      <c r="I3249" s="4">
        <v>0.35000000000000003</v>
      </c>
      <c r="J3249" s="5">
        <v>2250</v>
      </c>
      <c r="K3249" s="6">
        <f t="shared" si="24"/>
        <v>787.50000000000011</v>
      </c>
      <c r="L3249" s="6">
        <f t="shared" si="25"/>
        <v>275.625</v>
      </c>
      <c r="M3249" s="7">
        <v>0.35</v>
      </c>
    </row>
    <row r="3250" spans="2:13" x14ac:dyDescent="0.2">
      <c r="B3250" s="2" t="s">
        <v>12</v>
      </c>
      <c r="C3250" s="2">
        <v>1185732</v>
      </c>
      <c r="D3250" s="3">
        <v>44220</v>
      </c>
      <c r="E3250" s="2" t="s">
        <v>13</v>
      </c>
      <c r="F3250" s="2" t="s">
        <v>111</v>
      </c>
      <c r="G3250" s="2" t="s">
        <v>86</v>
      </c>
      <c r="H3250" s="2" t="s">
        <v>17</v>
      </c>
      <c r="I3250" s="4">
        <v>0.25000000000000006</v>
      </c>
      <c r="J3250" s="5">
        <v>2250</v>
      </c>
      <c r="K3250" s="6">
        <f t="shared" si="24"/>
        <v>562.50000000000011</v>
      </c>
      <c r="L3250" s="6">
        <f t="shared" si="25"/>
        <v>196.87500000000003</v>
      </c>
      <c r="M3250" s="7">
        <v>0.35</v>
      </c>
    </row>
    <row r="3251" spans="2:13" x14ac:dyDescent="0.2">
      <c r="B3251" s="2" t="s">
        <v>12</v>
      </c>
      <c r="C3251" s="2">
        <v>1185732</v>
      </c>
      <c r="D3251" s="3">
        <v>44220</v>
      </c>
      <c r="E3251" s="2" t="s">
        <v>13</v>
      </c>
      <c r="F3251" s="2" t="s">
        <v>111</v>
      </c>
      <c r="G3251" s="2" t="s">
        <v>86</v>
      </c>
      <c r="H3251" s="2" t="s">
        <v>18</v>
      </c>
      <c r="I3251" s="4">
        <v>0.3</v>
      </c>
      <c r="J3251" s="5">
        <v>750</v>
      </c>
      <c r="K3251" s="6">
        <f t="shared" si="24"/>
        <v>225</v>
      </c>
      <c r="L3251" s="6">
        <f t="shared" si="25"/>
        <v>78.75</v>
      </c>
      <c r="M3251" s="7">
        <v>0.35</v>
      </c>
    </row>
    <row r="3252" spans="2:13" x14ac:dyDescent="0.2">
      <c r="B3252" s="2" t="s">
        <v>12</v>
      </c>
      <c r="C3252" s="2">
        <v>1185732</v>
      </c>
      <c r="D3252" s="3">
        <v>44220</v>
      </c>
      <c r="E3252" s="2" t="s">
        <v>13</v>
      </c>
      <c r="F3252" s="2" t="s">
        <v>111</v>
      </c>
      <c r="G3252" s="2" t="s">
        <v>86</v>
      </c>
      <c r="H3252" s="2" t="s">
        <v>19</v>
      </c>
      <c r="I3252" s="4">
        <v>0.45</v>
      </c>
      <c r="J3252" s="5">
        <v>1250</v>
      </c>
      <c r="K3252" s="6">
        <f t="shared" si="24"/>
        <v>562.5</v>
      </c>
      <c r="L3252" s="6">
        <f t="shared" si="25"/>
        <v>168.75</v>
      </c>
      <c r="M3252" s="7">
        <v>0.3</v>
      </c>
    </row>
    <row r="3253" spans="2:13" x14ac:dyDescent="0.2">
      <c r="B3253" s="2" t="s">
        <v>12</v>
      </c>
      <c r="C3253" s="2">
        <v>1185732</v>
      </c>
      <c r="D3253" s="3">
        <v>44220</v>
      </c>
      <c r="E3253" s="2" t="s">
        <v>13</v>
      </c>
      <c r="F3253" s="2" t="s">
        <v>111</v>
      </c>
      <c r="G3253" s="2" t="s">
        <v>86</v>
      </c>
      <c r="H3253" s="2" t="s">
        <v>20</v>
      </c>
      <c r="I3253" s="4">
        <v>0.35000000000000003</v>
      </c>
      <c r="J3253" s="5">
        <v>2250</v>
      </c>
      <c r="K3253" s="6">
        <f t="shared" si="24"/>
        <v>787.50000000000011</v>
      </c>
      <c r="L3253" s="6">
        <f t="shared" si="25"/>
        <v>236.25000000000003</v>
      </c>
      <c r="M3253" s="7">
        <v>0.3</v>
      </c>
    </row>
    <row r="3254" spans="2:13" x14ac:dyDescent="0.2">
      <c r="B3254" s="2" t="s">
        <v>12</v>
      </c>
      <c r="C3254" s="2">
        <v>1185732</v>
      </c>
      <c r="D3254" s="3">
        <v>44249</v>
      </c>
      <c r="E3254" s="2" t="s">
        <v>13</v>
      </c>
      <c r="F3254" s="2" t="s">
        <v>111</v>
      </c>
      <c r="G3254" s="2" t="s">
        <v>86</v>
      </c>
      <c r="H3254" s="2" t="s">
        <v>15</v>
      </c>
      <c r="I3254" s="4">
        <v>0.35000000000000003</v>
      </c>
      <c r="J3254" s="5">
        <v>4750</v>
      </c>
      <c r="K3254" s="6">
        <f t="shared" si="24"/>
        <v>1662.5000000000002</v>
      </c>
      <c r="L3254" s="6">
        <f t="shared" si="25"/>
        <v>665.00000000000011</v>
      </c>
      <c r="M3254" s="7">
        <v>0.4</v>
      </c>
    </row>
    <row r="3255" spans="2:13" x14ac:dyDescent="0.2">
      <c r="B3255" s="2" t="s">
        <v>12</v>
      </c>
      <c r="C3255" s="2">
        <v>1185732</v>
      </c>
      <c r="D3255" s="3">
        <v>44249</v>
      </c>
      <c r="E3255" s="2" t="s">
        <v>13</v>
      </c>
      <c r="F3255" s="2" t="s">
        <v>111</v>
      </c>
      <c r="G3255" s="2" t="s">
        <v>86</v>
      </c>
      <c r="H3255" s="2" t="s">
        <v>16</v>
      </c>
      <c r="I3255" s="4">
        <v>0.35000000000000003</v>
      </c>
      <c r="J3255" s="5">
        <v>1250</v>
      </c>
      <c r="K3255" s="6">
        <f t="shared" si="24"/>
        <v>437.50000000000006</v>
      </c>
      <c r="L3255" s="6">
        <f t="shared" si="25"/>
        <v>153.125</v>
      </c>
      <c r="M3255" s="7">
        <v>0.35</v>
      </c>
    </row>
    <row r="3256" spans="2:13" x14ac:dyDescent="0.2">
      <c r="B3256" s="2" t="s">
        <v>12</v>
      </c>
      <c r="C3256" s="2">
        <v>1185732</v>
      </c>
      <c r="D3256" s="3">
        <v>44249</v>
      </c>
      <c r="E3256" s="2" t="s">
        <v>13</v>
      </c>
      <c r="F3256" s="2" t="s">
        <v>111</v>
      </c>
      <c r="G3256" s="2" t="s">
        <v>86</v>
      </c>
      <c r="H3256" s="2" t="s">
        <v>17</v>
      </c>
      <c r="I3256" s="4">
        <v>0.25000000000000006</v>
      </c>
      <c r="J3256" s="5">
        <v>1750</v>
      </c>
      <c r="K3256" s="6">
        <f t="shared" si="24"/>
        <v>437.50000000000011</v>
      </c>
      <c r="L3256" s="6">
        <f t="shared" si="25"/>
        <v>153.12500000000003</v>
      </c>
      <c r="M3256" s="7">
        <v>0.35</v>
      </c>
    </row>
    <row r="3257" spans="2:13" x14ac:dyDescent="0.2">
      <c r="B3257" s="2" t="s">
        <v>12</v>
      </c>
      <c r="C3257" s="2">
        <v>1185732</v>
      </c>
      <c r="D3257" s="3">
        <v>44249</v>
      </c>
      <c r="E3257" s="2" t="s">
        <v>13</v>
      </c>
      <c r="F3257" s="2" t="s">
        <v>111</v>
      </c>
      <c r="G3257" s="2" t="s">
        <v>86</v>
      </c>
      <c r="H3257" s="2" t="s">
        <v>18</v>
      </c>
      <c r="I3257" s="4">
        <v>0.3</v>
      </c>
      <c r="J3257" s="5">
        <v>500</v>
      </c>
      <c r="K3257" s="6">
        <f t="shared" si="24"/>
        <v>150</v>
      </c>
      <c r="L3257" s="6">
        <f t="shared" si="25"/>
        <v>52.5</v>
      </c>
      <c r="M3257" s="7">
        <v>0.35</v>
      </c>
    </row>
    <row r="3258" spans="2:13" x14ac:dyDescent="0.2">
      <c r="B3258" s="2" t="s">
        <v>12</v>
      </c>
      <c r="C3258" s="2">
        <v>1185732</v>
      </c>
      <c r="D3258" s="3">
        <v>44249</v>
      </c>
      <c r="E3258" s="2" t="s">
        <v>13</v>
      </c>
      <c r="F3258" s="2" t="s">
        <v>111</v>
      </c>
      <c r="G3258" s="2" t="s">
        <v>86</v>
      </c>
      <c r="H3258" s="2" t="s">
        <v>19</v>
      </c>
      <c r="I3258" s="4">
        <v>0.45</v>
      </c>
      <c r="J3258" s="5">
        <v>1250</v>
      </c>
      <c r="K3258" s="6">
        <f t="shared" si="24"/>
        <v>562.5</v>
      </c>
      <c r="L3258" s="6">
        <f t="shared" si="25"/>
        <v>168.75</v>
      </c>
      <c r="M3258" s="7">
        <v>0.3</v>
      </c>
    </row>
    <row r="3259" spans="2:13" x14ac:dyDescent="0.2">
      <c r="B3259" s="2" t="s">
        <v>12</v>
      </c>
      <c r="C3259" s="2">
        <v>1185732</v>
      </c>
      <c r="D3259" s="3">
        <v>44249</v>
      </c>
      <c r="E3259" s="2" t="s">
        <v>13</v>
      </c>
      <c r="F3259" s="2" t="s">
        <v>111</v>
      </c>
      <c r="G3259" s="2" t="s">
        <v>86</v>
      </c>
      <c r="H3259" s="2" t="s">
        <v>20</v>
      </c>
      <c r="I3259" s="4">
        <v>0.35000000000000003</v>
      </c>
      <c r="J3259" s="5">
        <v>2250</v>
      </c>
      <c r="K3259" s="6">
        <f t="shared" si="24"/>
        <v>787.50000000000011</v>
      </c>
      <c r="L3259" s="6">
        <f t="shared" si="25"/>
        <v>236.25000000000003</v>
      </c>
      <c r="M3259" s="7">
        <v>0.3</v>
      </c>
    </row>
    <row r="3260" spans="2:13" x14ac:dyDescent="0.2">
      <c r="B3260" s="2" t="s">
        <v>12</v>
      </c>
      <c r="C3260" s="2">
        <v>1185732</v>
      </c>
      <c r="D3260" s="3">
        <v>44275</v>
      </c>
      <c r="E3260" s="2" t="s">
        <v>13</v>
      </c>
      <c r="F3260" s="2" t="s">
        <v>111</v>
      </c>
      <c r="G3260" s="2" t="s">
        <v>86</v>
      </c>
      <c r="H3260" s="2" t="s">
        <v>15</v>
      </c>
      <c r="I3260" s="4">
        <v>0.35000000000000003</v>
      </c>
      <c r="J3260" s="5">
        <v>4450</v>
      </c>
      <c r="K3260" s="6">
        <f t="shared" si="24"/>
        <v>1557.5000000000002</v>
      </c>
      <c r="L3260" s="6">
        <f t="shared" si="25"/>
        <v>623.00000000000011</v>
      </c>
      <c r="M3260" s="7">
        <v>0.4</v>
      </c>
    </row>
    <row r="3261" spans="2:13" x14ac:dyDescent="0.2">
      <c r="B3261" s="2" t="s">
        <v>12</v>
      </c>
      <c r="C3261" s="2">
        <v>1185732</v>
      </c>
      <c r="D3261" s="3">
        <v>44275</v>
      </c>
      <c r="E3261" s="2" t="s">
        <v>13</v>
      </c>
      <c r="F3261" s="2" t="s">
        <v>111</v>
      </c>
      <c r="G3261" s="2" t="s">
        <v>86</v>
      </c>
      <c r="H3261" s="2" t="s">
        <v>16</v>
      </c>
      <c r="I3261" s="4">
        <v>0.35000000000000003</v>
      </c>
      <c r="J3261" s="5">
        <v>1500</v>
      </c>
      <c r="K3261" s="6">
        <f t="shared" si="24"/>
        <v>525</v>
      </c>
      <c r="L3261" s="6">
        <f t="shared" si="25"/>
        <v>183.75</v>
      </c>
      <c r="M3261" s="7">
        <v>0.35</v>
      </c>
    </row>
    <row r="3262" spans="2:13" x14ac:dyDescent="0.2">
      <c r="B3262" s="2" t="s">
        <v>12</v>
      </c>
      <c r="C3262" s="2">
        <v>1185732</v>
      </c>
      <c r="D3262" s="3">
        <v>44275</v>
      </c>
      <c r="E3262" s="2" t="s">
        <v>13</v>
      </c>
      <c r="F3262" s="2" t="s">
        <v>111</v>
      </c>
      <c r="G3262" s="2" t="s">
        <v>86</v>
      </c>
      <c r="H3262" s="2" t="s">
        <v>17</v>
      </c>
      <c r="I3262" s="4">
        <v>0.25000000000000006</v>
      </c>
      <c r="J3262" s="5">
        <v>1750</v>
      </c>
      <c r="K3262" s="6">
        <f t="shared" si="24"/>
        <v>437.50000000000011</v>
      </c>
      <c r="L3262" s="6">
        <f t="shared" si="25"/>
        <v>153.12500000000003</v>
      </c>
      <c r="M3262" s="7">
        <v>0.35</v>
      </c>
    </row>
    <row r="3263" spans="2:13" x14ac:dyDescent="0.2">
      <c r="B3263" s="2" t="s">
        <v>12</v>
      </c>
      <c r="C3263" s="2">
        <v>1185732</v>
      </c>
      <c r="D3263" s="3">
        <v>44275</v>
      </c>
      <c r="E3263" s="2" t="s">
        <v>13</v>
      </c>
      <c r="F3263" s="2" t="s">
        <v>111</v>
      </c>
      <c r="G3263" s="2" t="s">
        <v>86</v>
      </c>
      <c r="H3263" s="2" t="s">
        <v>18</v>
      </c>
      <c r="I3263" s="4">
        <v>0.3</v>
      </c>
      <c r="J3263" s="5">
        <v>250</v>
      </c>
      <c r="K3263" s="6">
        <f t="shared" si="24"/>
        <v>75</v>
      </c>
      <c r="L3263" s="6">
        <f t="shared" si="25"/>
        <v>26.25</v>
      </c>
      <c r="M3263" s="7">
        <v>0.35</v>
      </c>
    </row>
    <row r="3264" spans="2:13" x14ac:dyDescent="0.2">
      <c r="B3264" s="2" t="s">
        <v>12</v>
      </c>
      <c r="C3264" s="2">
        <v>1185732</v>
      </c>
      <c r="D3264" s="3">
        <v>44275</v>
      </c>
      <c r="E3264" s="2" t="s">
        <v>13</v>
      </c>
      <c r="F3264" s="2" t="s">
        <v>111</v>
      </c>
      <c r="G3264" s="2" t="s">
        <v>86</v>
      </c>
      <c r="H3264" s="2" t="s">
        <v>19</v>
      </c>
      <c r="I3264" s="4">
        <v>0.45</v>
      </c>
      <c r="J3264" s="5">
        <v>750</v>
      </c>
      <c r="K3264" s="6">
        <f t="shared" si="24"/>
        <v>337.5</v>
      </c>
      <c r="L3264" s="6">
        <f t="shared" si="25"/>
        <v>101.25</v>
      </c>
      <c r="M3264" s="7">
        <v>0.3</v>
      </c>
    </row>
    <row r="3265" spans="2:13" x14ac:dyDescent="0.2">
      <c r="B3265" s="2" t="s">
        <v>12</v>
      </c>
      <c r="C3265" s="2">
        <v>1185732</v>
      </c>
      <c r="D3265" s="3">
        <v>44275</v>
      </c>
      <c r="E3265" s="2" t="s">
        <v>13</v>
      </c>
      <c r="F3265" s="2" t="s">
        <v>111</v>
      </c>
      <c r="G3265" s="2" t="s">
        <v>86</v>
      </c>
      <c r="H3265" s="2" t="s">
        <v>20</v>
      </c>
      <c r="I3265" s="4">
        <v>0.35000000000000003</v>
      </c>
      <c r="J3265" s="5">
        <v>1750</v>
      </c>
      <c r="K3265" s="6">
        <f t="shared" si="24"/>
        <v>612.50000000000011</v>
      </c>
      <c r="L3265" s="6">
        <f t="shared" si="25"/>
        <v>183.75000000000003</v>
      </c>
      <c r="M3265" s="7">
        <v>0.3</v>
      </c>
    </row>
    <row r="3266" spans="2:13" x14ac:dyDescent="0.2">
      <c r="B3266" s="2" t="s">
        <v>12</v>
      </c>
      <c r="C3266" s="2">
        <v>1185732</v>
      </c>
      <c r="D3266" s="3">
        <v>44307</v>
      </c>
      <c r="E3266" s="2" t="s">
        <v>13</v>
      </c>
      <c r="F3266" s="2" t="s">
        <v>111</v>
      </c>
      <c r="G3266" s="2" t="s">
        <v>86</v>
      </c>
      <c r="H3266" s="2" t="s">
        <v>15</v>
      </c>
      <c r="I3266" s="4">
        <v>0.35000000000000003</v>
      </c>
      <c r="J3266" s="5">
        <v>4250</v>
      </c>
      <c r="K3266" s="6">
        <f t="shared" si="24"/>
        <v>1487.5000000000002</v>
      </c>
      <c r="L3266" s="6">
        <f t="shared" si="25"/>
        <v>595.00000000000011</v>
      </c>
      <c r="M3266" s="7">
        <v>0.4</v>
      </c>
    </row>
    <row r="3267" spans="2:13" x14ac:dyDescent="0.2">
      <c r="B3267" s="2" t="s">
        <v>12</v>
      </c>
      <c r="C3267" s="2">
        <v>1185732</v>
      </c>
      <c r="D3267" s="3">
        <v>44307</v>
      </c>
      <c r="E3267" s="2" t="s">
        <v>13</v>
      </c>
      <c r="F3267" s="2" t="s">
        <v>111</v>
      </c>
      <c r="G3267" s="2" t="s">
        <v>86</v>
      </c>
      <c r="H3267" s="2" t="s">
        <v>16</v>
      </c>
      <c r="I3267" s="4">
        <v>0.35000000000000003</v>
      </c>
      <c r="J3267" s="5">
        <v>1250</v>
      </c>
      <c r="K3267" s="6">
        <f t="shared" si="24"/>
        <v>437.50000000000006</v>
      </c>
      <c r="L3267" s="6">
        <f t="shared" si="25"/>
        <v>153.125</v>
      </c>
      <c r="M3267" s="7">
        <v>0.35</v>
      </c>
    </row>
    <row r="3268" spans="2:13" x14ac:dyDescent="0.2">
      <c r="B3268" s="2" t="s">
        <v>12</v>
      </c>
      <c r="C3268" s="2">
        <v>1185732</v>
      </c>
      <c r="D3268" s="3">
        <v>44307</v>
      </c>
      <c r="E3268" s="2" t="s">
        <v>13</v>
      </c>
      <c r="F3268" s="2" t="s">
        <v>111</v>
      </c>
      <c r="G3268" s="2" t="s">
        <v>86</v>
      </c>
      <c r="H3268" s="2" t="s">
        <v>17</v>
      </c>
      <c r="I3268" s="4">
        <v>0.25000000000000006</v>
      </c>
      <c r="J3268" s="5">
        <v>1250</v>
      </c>
      <c r="K3268" s="6">
        <f t="shared" si="24"/>
        <v>312.50000000000006</v>
      </c>
      <c r="L3268" s="6">
        <f t="shared" si="25"/>
        <v>109.37500000000001</v>
      </c>
      <c r="M3268" s="7">
        <v>0.35</v>
      </c>
    </row>
    <row r="3269" spans="2:13" x14ac:dyDescent="0.2">
      <c r="B3269" s="2" t="s">
        <v>12</v>
      </c>
      <c r="C3269" s="2">
        <v>1185732</v>
      </c>
      <c r="D3269" s="3">
        <v>44307</v>
      </c>
      <c r="E3269" s="2" t="s">
        <v>13</v>
      </c>
      <c r="F3269" s="2" t="s">
        <v>111</v>
      </c>
      <c r="G3269" s="2" t="s">
        <v>86</v>
      </c>
      <c r="H3269" s="2" t="s">
        <v>18</v>
      </c>
      <c r="I3269" s="4">
        <v>0.3</v>
      </c>
      <c r="J3269" s="5">
        <v>500</v>
      </c>
      <c r="K3269" s="6">
        <f t="shared" si="24"/>
        <v>150</v>
      </c>
      <c r="L3269" s="6">
        <f t="shared" si="25"/>
        <v>52.5</v>
      </c>
      <c r="M3269" s="7">
        <v>0.35</v>
      </c>
    </row>
    <row r="3270" spans="2:13" x14ac:dyDescent="0.2">
      <c r="B3270" s="2" t="s">
        <v>12</v>
      </c>
      <c r="C3270" s="2">
        <v>1185732</v>
      </c>
      <c r="D3270" s="3">
        <v>44307</v>
      </c>
      <c r="E3270" s="2" t="s">
        <v>13</v>
      </c>
      <c r="F3270" s="2" t="s">
        <v>111</v>
      </c>
      <c r="G3270" s="2" t="s">
        <v>86</v>
      </c>
      <c r="H3270" s="2" t="s">
        <v>19</v>
      </c>
      <c r="I3270" s="4">
        <v>0.45</v>
      </c>
      <c r="J3270" s="5">
        <v>500</v>
      </c>
      <c r="K3270" s="6">
        <f t="shared" si="24"/>
        <v>225</v>
      </c>
      <c r="L3270" s="6">
        <f t="shared" si="25"/>
        <v>67.5</v>
      </c>
      <c r="M3270" s="7">
        <v>0.3</v>
      </c>
    </row>
    <row r="3271" spans="2:13" x14ac:dyDescent="0.2">
      <c r="B3271" s="2" t="s">
        <v>12</v>
      </c>
      <c r="C3271" s="2">
        <v>1185732</v>
      </c>
      <c r="D3271" s="3">
        <v>44307</v>
      </c>
      <c r="E3271" s="2" t="s">
        <v>13</v>
      </c>
      <c r="F3271" s="2" t="s">
        <v>111</v>
      </c>
      <c r="G3271" s="2" t="s">
        <v>86</v>
      </c>
      <c r="H3271" s="2" t="s">
        <v>20</v>
      </c>
      <c r="I3271" s="4">
        <v>0.35000000000000003</v>
      </c>
      <c r="J3271" s="5">
        <v>2000</v>
      </c>
      <c r="K3271" s="6">
        <f t="shared" si="24"/>
        <v>700.00000000000011</v>
      </c>
      <c r="L3271" s="6">
        <f t="shared" si="25"/>
        <v>210.00000000000003</v>
      </c>
      <c r="M3271" s="7">
        <v>0.3</v>
      </c>
    </row>
    <row r="3272" spans="2:13" x14ac:dyDescent="0.2">
      <c r="B3272" s="2" t="s">
        <v>12</v>
      </c>
      <c r="C3272" s="2">
        <v>1185732</v>
      </c>
      <c r="D3272" s="3">
        <v>44336</v>
      </c>
      <c r="E3272" s="2" t="s">
        <v>13</v>
      </c>
      <c r="F3272" s="2" t="s">
        <v>111</v>
      </c>
      <c r="G3272" s="2" t="s">
        <v>86</v>
      </c>
      <c r="H3272" s="2" t="s">
        <v>15</v>
      </c>
      <c r="I3272" s="4">
        <v>0.49999999999999994</v>
      </c>
      <c r="J3272" s="5">
        <v>4700</v>
      </c>
      <c r="K3272" s="6">
        <f t="shared" si="24"/>
        <v>2349.9999999999995</v>
      </c>
      <c r="L3272" s="6">
        <f t="shared" si="25"/>
        <v>939.99999999999989</v>
      </c>
      <c r="M3272" s="7">
        <v>0.4</v>
      </c>
    </row>
    <row r="3273" spans="2:13" x14ac:dyDescent="0.2">
      <c r="B3273" s="2" t="s">
        <v>12</v>
      </c>
      <c r="C3273" s="2">
        <v>1185732</v>
      </c>
      <c r="D3273" s="3">
        <v>44336</v>
      </c>
      <c r="E3273" s="2" t="s">
        <v>13</v>
      </c>
      <c r="F3273" s="2" t="s">
        <v>111</v>
      </c>
      <c r="G3273" s="2" t="s">
        <v>86</v>
      </c>
      <c r="H3273" s="2" t="s">
        <v>16</v>
      </c>
      <c r="I3273" s="4">
        <v>0.45</v>
      </c>
      <c r="J3273" s="5">
        <v>1750</v>
      </c>
      <c r="K3273" s="6">
        <f t="shared" si="24"/>
        <v>787.5</v>
      </c>
      <c r="L3273" s="6">
        <f t="shared" si="25"/>
        <v>275.625</v>
      </c>
      <c r="M3273" s="7">
        <v>0.35</v>
      </c>
    </row>
    <row r="3274" spans="2:13" x14ac:dyDescent="0.2">
      <c r="B3274" s="2" t="s">
        <v>12</v>
      </c>
      <c r="C3274" s="2">
        <v>1185732</v>
      </c>
      <c r="D3274" s="3">
        <v>44336</v>
      </c>
      <c r="E3274" s="2" t="s">
        <v>13</v>
      </c>
      <c r="F3274" s="2" t="s">
        <v>111</v>
      </c>
      <c r="G3274" s="2" t="s">
        <v>86</v>
      </c>
      <c r="H3274" s="2" t="s">
        <v>17</v>
      </c>
      <c r="I3274" s="4">
        <v>0.4</v>
      </c>
      <c r="J3274" s="5">
        <v>1500</v>
      </c>
      <c r="K3274" s="6">
        <f t="shared" si="24"/>
        <v>600</v>
      </c>
      <c r="L3274" s="6">
        <f t="shared" si="25"/>
        <v>210</v>
      </c>
      <c r="M3274" s="7">
        <v>0.35</v>
      </c>
    </row>
    <row r="3275" spans="2:13" x14ac:dyDescent="0.2">
      <c r="B3275" s="2" t="s">
        <v>12</v>
      </c>
      <c r="C3275" s="2">
        <v>1185732</v>
      </c>
      <c r="D3275" s="3">
        <v>44336</v>
      </c>
      <c r="E3275" s="2" t="s">
        <v>13</v>
      </c>
      <c r="F3275" s="2" t="s">
        <v>111</v>
      </c>
      <c r="G3275" s="2" t="s">
        <v>86</v>
      </c>
      <c r="H3275" s="2" t="s">
        <v>18</v>
      </c>
      <c r="I3275" s="4">
        <v>0.4</v>
      </c>
      <c r="J3275" s="5">
        <v>1000</v>
      </c>
      <c r="K3275" s="6">
        <f t="shared" si="24"/>
        <v>400</v>
      </c>
      <c r="L3275" s="6">
        <f t="shared" si="25"/>
        <v>140</v>
      </c>
      <c r="M3275" s="7">
        <v>0.35</v>
      </c>
    </row>
    <row r="3276" spans="2:13" x14ac:dyDescent="0.2">
      <c r="B3276" s="2" t="s">
        <v>12</v>
      </c>
      <c r="C3276" s="2">
        <v>1185732</v>
      </c>
      <c r="D3276" s="3">
        <v>44336</v>
      </c>
      <c r="E3276" s="2" t="s">
        <v>13</v>
      </c>
      <c r="F3276" s="2" t="s">
        <v>111</v>
      </c>
      <c r="G3276" s="2" t="s">
        <v>86</v>
      </c>
      <c r="H3276" s="2" t="s">
        <v>19</v>
      </c>
      <c r="I3276" s="4">
        <v>0.49999999999999994</v>
      </c>
      <c r="J3276" s="5">
        <v>1250</v>
      </c>
      <c r="K3276" s="6">
        <f t="shared" si="24"/>
        <v>624.99999999999989</v>
      </c>
      <c r="L3276" s="6">
        <f t="shared" si="25"/>
        <v>187.49999999999997</v>
      </c>
      <c r="M3276" s="7">
        <v>0.3</v>
      </c>
    </row>
    <row r="3277" spans="2:13" x14ac:dyDescent="0.2">
      <c r="B3277" s="2" t="s">
        <v>12</v>
      </c>
      <c r="C3277" s="2">
        <v>1185732</v>
      </c>
      <c r="D3277" s="3">
        <v>44336</v>
      </c>
      <c r="E3277" s="2" t="s">
        <v>13</v>
      </c>
      <c r="F3277" s="2" t="s">
        <v>111</v>
      </c>
      <c r="G3277" s="2" t="s">
        <v>86</v>
      </c>
      <c r="H3277" s="2" t="s">
        <v>20</v>
      </c>
      <c r="I3277" s="4">
        <v>0.54999999999999993</v>
      </c>
      <c r="J3277" s="5">
        <v>2500</v>
      </c>
      <c r="K3277" s="6">
        <f t="shared" si="24"/>
        <v>1374.9999999999998</v>
      </c>
      <c r="L3277" s="6">
        <f t="shared" si="25"/>
        <v>412.49999999999994</v>
      </c>
      <c r="M3277" s="7">
        <v>0.3</v>
      </c>
    </row>
    <row r="3278" spans="2:13" x14ac:dyDescent="0.2">
      <c r="B3278" s="2" t="s">
        <v>12</v>
      </c>
      <c r="C3278" s="2">
        <v>1185732</v>
      </c>
      <c r="D3278" s="3">
        <v>44369</v>
      </c>
      <c r="E3278" s="2" t="s">
        <v>13</v>
      </c>
      <c r="F3278" s="2" t="s">
        <v>111</v>
      </c>
      <c r="G3278" s="2" t="s">
        <v>86</v>
      </c>
      <c r="H3278" s="2" t="s">
        <v>15</v>
      </c>
      <c r="I3278" s="4">
        <v>0.49999999999999994</v>
      </c>
      <c r="J3278" s="5">
        <v>5000</v>
      </c>
      <c r="K3278" s="6">
        <f t="shared" si="24"/>
        <v>2499.9999999999995</v>
      </c>
      <c r="L3278" s="6">
        <f t="shared" si="25"/>
        <v>999.99999999999989</v>
      </c>
      <c r="M3278" s="7">
        <v>0.4</v>
      </c>
    </row>
    <row r="3279" spans="2:13" x14ac:dyDescent="0.2">
      <c r="B3279" s="2" t="s">
        <v>12</v>
      </c>
      <c r="C3279" s="2">
        <v>1185732</v>
      </c>
      <c r="D3279" s="3">
        <v>44369</v>
      </c>
      <c r="E3279" s="2" t="s">
        <v>13</v>
      </c>
      <c r="F3279" s="2" t="s">
        <v>111</v>
      </c>
      <c r="G3279" s="2" t="s">
        <v>86</v>
      </c>
      <c r="H3279" s="2" t="s">
        <v>16</v>
      </c>
      <c r="I3279" s="4">
        <v>0.45</v>
      </c>
      <c r="J3279" s="5">
        <v>2500</v>
      </c>
      <c r="K3279" s="6">
        <f t="shared" si="24"/>
        <v>1125</v>
      </c>
      <c r="L3279" s="6">
        <f t="shared" si="25"/>
        <v>393.75</v>
      </c>
      <c r="M3279" s="7">
        <v>0.35</v>
      </c>
    </row>
    <row r="3280" spans="2:13" x14ac:dyDescent="0.2">
      <c r="B3280" s="2" t="s">
        <v>12</v>
      </c>
      <c r="C3280" s="2">
        <v>1185732</v>
      </c>
      <c r="D3280" s="3">
        <v>44369</v>
      </c>
      <c r="E3280" s="2" t="s">
        <v>13</v>
      </c>
      <c r="F3280" s="2" t="s">
        <v>111</v>
      </c>
      <c r="G3280" s="2" t="s">
        <v>86</v>
      </c>
      <c r="H3280" s="2" t="s">
        <v>17</v>
      </c>
      <c r="I3280" s="4">
        <v>0.4</v>
      </c>
      <c r="J3280" s="5">
        <v>1750</v>
      </c>
      <c r="K3280" s="6">
        <f t="shared" si="24"/>
        <v>700</v>
      </c>
      <c r="L3280" s="6">
        <f t="shared" si="25"/>
        <v>244.99999999999997</v>
      </c>
      <c r="M3280" s="7">
        <v>0.35</v>
      </c>
    </row>
    <row r="3281" spans="2:13" x14ac:dyDescent="0.2">
      <c r="B3281" s="2" t="s">
        <v>12</v>
      </c>
      <c r="C3281" s="2">
        <v>1185732</v>
      </c>
      <c r="D3281" s="3">
        <v>44369</v>
      </c>
      <c r="E3281" s="2" t="s">
        <v>13</v>
      </c>
      <c r="F3281" s="2" t="s">
        <v>111</v>
      </c>
      <c r="G3281" s="2" t="s">
        <v>86</v>
      </c>
      <c r="H3281" s="2" t="s">
        <v>18</v>
      </c>
      <c r="I3281" s="4">
        <v>0.4</v>
      </c>
      <c r="J3281" s="5">
        <v>1500</v>
      </c>
      <c r="K3281" s="6">
        <f t="shared" si="24"/>
        <v>600</v>
      </c>
      <c r="L3281" s="6">
        <f t="shared" si="25"/>
        <v>210</v>
      </c>
      <c r="M3281" s="7">
        <v>0.35</v>
      </c>
    </row>
    <row r="3282" spans="2:13" x14ac:dyDescent="0.2">
      <c r="B3282" s="2" t="s">
        <v>12</v>
      </c>
      <c r="C3282" s="2">
        <v>1185732</v>
      </c>
      <c r="D3282" s="3">
        <v>44369</v>
      </c>
      <c r="E3282" s="2" t="s">
        <v>13</v>
      </c>
      <c r="F3282" s="2" t="s">
        <v>111</v>
      </c>
      <c r="G3282" s="2" t="s">
        <v>86</v>
      </c>
      <c r="H3282" s="2" t="s">
        <v>19</v>
      </c>
      <c r="I3282" s="4">
        <v>0.49999999999999994</v>
      </c>
      <c r="J3282" s="5">
        <v>1500</v>
      </c>
      <c r="K3282" s="6">
        <f t="shared" si="24"/>
        <v>749.99999999999989</v>
      </c>
      <c r="L3282" s="6">
        <f t="shared" si="25"/>
        <v>224.99999999999997</v>
      </c>
      <c r="M3282" s="7">
        <v>0.3</v>
      </c>
    </row>
    <row r="3283" spans="2:13" x14ac:dyDescent="0.2">
      <c r="B3283" s="2" t="s">
        <v>12</v>
      </c>
      <c r="C3283" s="2">
        <v>1185732</v>
      </c>
      <c r="D3283" s="3">
        <v>44369</v>
      </c>
      <c r="E3283" s="2" t="s">
        <v>13</v>
      </c>
      <c r="F3283" s="2" t="s">
        <v>111</v>
      </c>
      <c r="G3283" s="2" t="s">
        <v>86</v>
      </c>
      <c r="H3283" s="2" t="s">
        <v>20</v>
      </c>
      <c r="I3283" s="4">
        <v>0.54999999999999993</v>
      </c>
      <c r="J3283" s="5">
        <v>3000</v>
      </c>
      <c r="K3283" s="6">
        <f t="shared" si="24"/>
        <v>1649.9999999999998</v>
      </c>
      <c r="L3283" s="6">
        <f t="shared" si="25"/>
        <v>494.99999999999989</v>
      </c>
      <c r="M3283" s="7">
        <v>0.3</v>
      </c>
    </row>
    <row r="3284" spans="2:13" x14ac:dyDescent="0.2">
      <c r="B3284" s="2" t="s">
        <v>12</v>
      </c>
      <c r="C3284" s="2">
        <v>1185732</v>
      </c>
      <c r="D3284" s="3">
        <v>44397</v>
      </c>
      <c r="E3284" s="2" t="s">
        <v>13</v>
      </c>
      <c r="F3284" s="2" t="s">
        <v>111</v>
      </c>
      <c r="G3284" s="2" t="s">
        <v>86</v>
      </c>
      <c r="H3284" s="2" t="s">
        <v>15</v>
      </c>
      <c r="I3284" s="4">
        <v>0.49999999999999994</v>
      </c>
      <c r="J3284" s="5">
        <v>5250</v>
      </c>
      <c r="K3284" s="6">
        <f t="shared" si="24"/>
        <v>2624.9999999999995</v>
      </c>
      <c r="L3284" s="6">
        <f t="shared" si="25"/>
        <v>1049.9999999999998</v>
      </c>
      <c r="M3284" s="7">
        <v>0.4</v>
      </c>
    </row>
    <row r="3285" spans="2:13" x14ac:dyDescent="0.2">
      <c r="B3285" s="2" t="s">
        <v>12</v>
      </c>
      <c r="C3285" s="2">
        <v>1185732</v>
      </c>
      <c r="D3285" s="3">
        <v>44397</v>
      </c>
      <c r="E3285" s="2" t="s">
        <v>13</v>
      </c>
      <c r="F3285" s="2" t="s">
        <v>111</v>
      </c>
      <c r="G3285" s="2" t="s">
        <v>86</v>
      </c>
      <c r="H3285" s="2" t="s">
        <v>16</v>
      </c>
      <c r="I3285" s="4">
        <v>0.45</v>
      </c>
      <c r="J3285" s="5">
        <v>2750</v>
      </c>
      <c r="K3285" s="6">
        <f t="shared" si="24"/>
        <v>1237.5</v>
      </c>
      <c r="L3285" s="6">
        <f t="shared" si="25"/>
        <v>433.125</v>
      </c>
      <c r="M3285" s="7">
        <v>0.35</v>
      </c>
    </row>
    <row r="3286" spans="2:13" x14ac:dyDescent="0.2">
      <c r="B3286" s="2" t="s">
        <v>12</v>
      </c>
      <c r="C3286" s="2">
        <v>1185732</v>
      </c>
      <c r="D3286" s="3">
        <v>44397</v>
      </c>
      <c r="E3286" s="2" t="s">
        <v>13</v>
      </c>
      <c r="F3286" s="2" t="s">
        <v>111</v>
      </c>
      <c r="G3286" s="2" t="s">
        <v>86</v>
      </c>
      <c r="H3286" s="2" t="s">
        <v>17</v>
      </c>
      <c r="I3286" s="4">
        <v>0.4</v>
      </c>
      <c r="J3286" s="5">
        <v>2000</v>
      </c>
      <c r="K3286" s="6">
        <f t="shared" si="24"/>
        <v>800</v>
      </c>
      <c r="L3286" s="6">
        <f t="shared" si="25"/>
        <v>280</v>
      </c>
      <c r="M3286" s="7">
        <v>0.35</v>
      </c>
    </row>
    <row r="3287" spans="2:13" x14ac:dyDescent="0.2">
      <c r="B3287" s="2" t="s">
        <v>12</v>
      </c>
      <c r="C3287" s="2">
        <v>1185732</v>
      </c>
      <c r="D3287" s="3">
        <v>44397</v>
      </c>
      <c r="E3287" s="2" t="s">
        <v>13</v>
      </c>
      <c r="F3287" s="2" t="s">
        <v>111</v>
      </c>
      <c r="G3287" s="2" t="s">
        <v>86</v>
      </c>
      <c r="H3287" s="2" t="s">
        <v>18</v>
      </c>
      <c r="I3287" s="4">
        <v>0.4</v>
      </c>
      <c r="J3287" s="5">
        <v>1500</v>
      </c>
      <c r="K3287" s="6">
        <f t="shared" si="24"/>
        <v>600</v>
      </c>
      <c r="L3287" s="6">
        <f t="shared" si="25"/>
        <v>210</v>
      </c>
      <c r="M3287" s="7">
        <v>0.35</v>
      </c>
    </row>
    <row r="3288" spans="2:13" x14ac:dyDescent="0.2">
      <c r="B3288" s="2" t="s">
        <v>12</v>
      </c>
      <c r="C3288" s="2">
        <v>1185732</v>
      </c>
      <c r="D3288" s="3">
        <v>44397</v>
      </c>
      <c r="E3288" s="2" t="s">
        <v>13</v>
      </c>
      <c r="F3288" s="2" t="s">
        <v>111</v>
      </c>
      <c r="G3288" s="2" t="s">
        <v>86</v>
      </c>
      <c r="H3288" s="2" t="s">
        <v>19</v>
      </c>
      <c r="I3288" s="4">
        <v>0.49999999999999994</v>
      </c>
      <c r="J3288" s="5">
        <v>1750</v>
      </c>
      <c r="K3288" s="6">
        <f t="shared" si="24"/>
        <v>874.99999999999989</v>
      </c>
      <c r="L3288" s="6">
        <f t="shared" si="25"/>
        <v>262.49999999999994</v>
      </c>
      <c r="M3288" s="7">
        <v>0.3</v>
      </c>
    </row>
    <row r="3289" spans="2:13" x14ac:dyDescent="0.2">
      <c r="B3289" s="2" t="s">
        <v>12</v>
      </c>
      <c r="C3289" s="2">
        <v>1185732</v>
      </c>
      <c r="D3289" s="3">
        <v>44397</v>
      </c>
      <c r="E3289" s="2" t="s">
        <v>13</v>
      </c>
      <c r="F3289" s="2" t="s">
        <v>111</v>
      </c>
      <c r="G3289" s="2" t="s">
        <v>86</v>
      </c>
      <c r="H3289" s="2" t="s">
        <v>20</v>
      </c>
      <c r="I3289" s="4">
        <v>0.54999999999999993</v>
      </c>
      <c r="J3289" s="5">
        <v>3500</v>
      </c>
      <c r="K3289" s="6">
        <f t="shared" si="24"/>
        <v>1924.9999999999998</v>
      </c>
      <c r="L3289" s="6">
        <f t="shared" si="25"/>
        <v>577.49999999999989</v>
      </c>
      <c r="M3289" s="7">
        <v>0.3</v>
      </c>
    </row>
    <row r="3290" spans="2:13" x14ac:dyDescent="0.2">
      <c r="B3290" s="2" t="s">
        <v>12</v>
      </c>
      <c r="C3290" s="2">
        <v>1185732</v>
      </c>
      <c r="D3290" s="3">
        <v>44429</v>
      </c>
      <c r="E3290" s="2" t="s">
        <v>13</v>
      </c>
      <c r="F3290" s="2" t="s">
        <v>111</v>
      </c>
      <c r="G3290" s="2" t="s">
        <v>86</v>
      </c>
      <c r="H3290" s="2" t="s">
        <v>15</v>
      </c>
      <c r="I3290" s="4">
        <v>0.49999999999999994</v>
      </c>
      <c r="J3290" s="5">
        <v>5000</v>
      </c>
      <c r="K3290" s="6">
        <f t="shared" si="24"/>
        <v>2499.9999999999995</v>
      </c>
      <c r="L3290" s="6">
        <f t="shared" si="25"/>
        <v>999.99999999999989</v>
      </c>
      <c r="M3290" s="7">
        <v>0.4</v>
      </c>
    </row>
    <row r="3291" spans="2:13" x14ac:dyDescent="0.2">
      <c r="B3291" s="2" t="s">
        <v>12</v>
      </c>
      <c r="C3291" s="2">
        <v>1185732</v>
      </c>
      <c r="D3291" s="3">
        <v>44429</v>
      </c>
      <c r="E3291" s="2" t="s">
        <v>13</v>
      </c>
      <c r="F3291" s="2" t="s">
        <v>111</v>
      </c>
      <c r="G3291" s="2" t="s">
        <v>86</v>
      </c>
      <c r="H3291" s="2" t="s">
        <v>16</v>
      </c>
      <c r="I3291" s="4">
        <v>0.45</v>
      </c>
      <c r="J3291" s="5">
        <v>2750</v>
      </c>
      <c r="K3291" s="6">
        <f t="shared" si="24"/>
        <v>1237.5</v>
      </c>
      <c r="L3291" s="6">
        <f t="shared" si="25"/>
        <v>433.125</v>
      </c>
      <c r="M3291" s="7">
        <v>0.35</v>
      </c>
    </row>
    <row r="3292" spans="2:13" x14ac:dyDescent="0.2">
      <c r="B3292" s="2" t="s">
        <v>12</v>
      </c>
      <c r="C3292" s="2">
        <v>1185732</v>
      </c>
      <c r="D3292" s="3">
        <v>44429</v>
      </c>
      <c r="E3292" s="2" t="s">
        <v>13</v>
      </c>
      <c r="F3292" s="2" t="s">
        <v>111</v>
      </c>
      <c r="G3292" s="2" t="s">
        <v>86</v>
      </c>
      <c r="H3292" s="2" t="s">
        <v>17</v>
      </c>
      <c r="I3292" s="4">
        <v>0.4</v>
      </c>
      <c r="J3292" s="5">
        <v>2000</v>
      </c>
      <c r="K3292" s="6">
        <f t="shared" si="24"/>
        <v>800</v>
      </c>
      <c r="L3292" s="6">
        <f t="shared" si="25"/>
        <v>280</v>
      </c>
      <c r="M3292" s="7">
        <v>0.35</v>
      </c>
    </row>
    <row r="3293" spans="2:13" x14ac:dyDescent="0.2">
      <c r="B3293" s="2" t="s">
        <v>12</v>
      </c>
      <c r="C3293" s="2">
        <v>1185732</v>
      </c>
      <c r="D3293" s="3">
        <v>44429</v>
      </c>
      <c r="E3293" s="2" t="s">
        <v>13</v>
      </c>
      <c r="F3293" s="2" t="s">
        <v>111</v>
      </c>
      <c r="G3293" s="2" t="s">
        <v>86</v>
      </c>
      <c r="H3293" s="2" t="s">
        <v>18</v>
      </c>
      <c r="I3293" s="4">
        <v>0.4</v>
      </c>
      <c r="J3293" s="5">
        <v>1500</v>
      </c>
      <c r="K3293" s="6">
        <f t="shared" si="24"/>
        <v>600</v>
      </c>
      <c r="L3293" s="6">
        <f t="shared" si="25"/>
        <v>210</v>
      </c>
      <c r="M3293" s="7">
        <v>0.35</v>
      </c>
    </row>
    <row r="3294" spans="2:13" x14ac:dyDescent="0.2">
      <c r="B3294" s="2" t="s">
        <v>12</v>
      </c>
      <c r="C3294" s="2">
        <v>1185732</v>
      </c>
      <c r="D3294" s="3">
        <v>44429</v>
      </c>
      <c r="E3294" s="2" t="s">
        <v>13</v>
      </c>
      <c r="F3294" s="2" t="s">
        <v>111</v>
      </c>
      <c r="G3294" s="2" t="s">
        <v>86</v>
      </c>
      <c r="H3294" s="2" t="s">
        <v>19</v>
      </c>
      <c r="I3294" s="4">
        <v>0.49999999999999994</v>
      </c>
      <c r="J3294" s="5">
        <v>1250</v>
      </c>
      <c r="K3294" s="6">
        <f t="shared" si="24"/>
        <v>624.99999999999989</v>
      </c>
      <c r="L3294" s="6">
        <f t="shared" si="25"/>
        <v>187.49999999999997</v>
      </c>
      <c r="M3294" s="7">
        <v>0.3</v>
      </c>
    </row>
    <row r="3295" spans="2:13" x14ac:dyDescent="0.2">
      <c r="B3295" s="2" t="s">
        <v>12</v>
      </c>
      <c r="C3295" s="2">
        <v>1185732</v>
      </c>
      <c r="D3295" s="3">
        <v>44429</v>
      </c>
      <c r="E3295" s="2" t="s">
        <v>13</v>
      </c>
      <c r="F3295" s="2" t="s">
        <v>111</v>
      </c>
      <c r="G3295" s="2" t="s">
        <v>86</v>
      </c>
      <c r="H3295" s="2" t="s">
        <v>20</v>
      </c>
      <c r="I3295" s="4">
        <v>0.54999999999999993</v>
      </c>
      <c r="J3295" s="5">
        <v>3000</v>
      </c>
      <c r="K3295" s="6">
        <f t="shared" si="24"/>
        <v>1649.9999999999998</v>
      </c>
      <c r="L3295" s="6">
        <f t="shared" si="25"/>
        <v>494.99999999999989</v>
      </c>
      <c r="M3295" s="7">
        <v>0.3</v>
      </c>
    </row>
    <row r="3296" spans="2:13" x14ac:dyDescent="0.2">
      <c r="B3296" s="2" t="s">
        <v>12</v>
      </c>
      <c r="C3296" s="2">
        <v>1185732</v>
      </c>
      <c r="D3296" s="3">
        <v>44459</v>
      </c>
      <c r="E3296" s="2" t="s">
        <v>13</v>
      </c>
      <c r="F3296" s="2" t="s">
        <v>111</v>
      </c>
      <c r="G3296" s="2" t="s">
        <v>86</v>
      </c>
      <c r="H3296" s="2" t="s">
        <v>15</v>
      </c>
      <c r="I3296" s="4">
        <v>0.49999999999999994</v>
      </c>
      <c r="J3296" s="5">
        <v>4250</v>
      </c>
      <c r="K3296" s="6">
        <f t="shared" si="24"/>
        <v>2124.9999999999995</v>
      </c>
      <c r="L3296" s="6">
        <f t="shared" si="25"/>
        <v>849.99999999999989</v>
      </c>
      <c r="M3296" s="7">
        <v>0.4</v>
      </c>
    </row>
    <row r="3297" spans="2:13" x14ac:dyDescent="0.2">
      <c r="B3297" s="2" t="s">
        <v>12</v>
      </c>
      <c r="C3297" s="2">
        <v>1185732</v>
      </c>
      <c r="D3297" s="3">
        <v>44459</v>
      </c>
      <c r="E3297" s="2" t="s">
        <v>13</v>
      </c>
      <c r="F3297" s="2" t="s">
        <v>111</v>
      </c>
      <c r="G3297" s="2" t="s">
        <v>86</v>
      </c>
      <c r="H3297" s="2" t="s">
        <v>16</v>
      </c>
      <c r="I3297" s="4">
        <v>0.45</v>
      </c>
      <c r="J3297" s="5">
        <v>2250</v>
      </c>
      <c r="K3297" s="6">
        <f t="shared" si="24"/>
        <v>1012.5</v>
      </c>
      <c r="L3297" s="6">
        <f t="shared" si="25"/>
        <v>354.375</v>
      </c>
      <c r="M3297" s="7">
        <v>0.35</v>
      </c>
    </row>
    <row r="3298" spans="2:13" x14ac:dyDescent="0.2">
      <c r="B3298" s="2" t="s">
        <v>12</v>
      </c>
      <c r="C3298" s="2">
        <v>1185732</v>
      </c>
      <c r="D3298" s="3">
        <v>44459</v>
      </c>
      <c r="E3298" s="2" t="s">
        <v>13</v>
      </c>
      <c r="F3298" s="2" t="s">
        <v>111</v>
      </c>
      <c r="G3298" s="2" t="s">
        <v>86</v>
      </c>
      <c r="H3298" s="2" t="s">
        <v>17</v>
      </c>
      <c r="I3298" s="4">
        <v>0.4</v>
      </c>
      <c r="J3298" s="5">
        <v>1250</v>
      </c>
      <c r="K3298" s="6">
        <f t="shared" si="24"/>
        <v>500</v>
      </c>
      <c r="L3298" s="6">
        <f t="shared" si="25"/>
        <v>175</v>
      </c>
      <c r="M3298" s="7">
        <v>0.35</v>
      </c>
    </row>
    <row r="3299" spans="2:13" x14ac:dyDescent="0.2">
      <c r="B3299" s="2" t="s">
        <v>12</v>
      </c>
      <c r="C3299" s="2">
        <v>1185732</v>
      </c>
      <c r="D3299" s="3">
        <v>44459</v>
      </c>
      <c r="E3299" s="2" t="s">
        <v>13</v>
      </c>
      <c r="F3299" s="2" t="s">
        <v>111</v>
      </c>
      <c r="G3299" s="2" t="s">
        <v>86</v>
      </c>
      <c r="H3299" s="2" t="s">
        <v>18</v>
      </c>
      <c r="I3299" s="4">
        <v>0.4</v>
      </c>
      <c r="J3299" s="5">
        <v>1000</v>
      </c>
      <c r="K3299" s="6">
        <f t="shared" si="24"/>
        <v>400</v>
      </c>
      <c r="L3299" s="6">
        <f t="shared" si="25"/>
        <v>140</v>
      </c>
      <c r="M3299" s="7">
        <v>0.35</v>
      </c>
    </row>
    <row r="3300" spans="2:13" x14ac:dyDescent="0.2">
      <c r="B3300" s="2" t="s">
        <v>12</v>
      </c>
      <c r="C3300" s="2">
        <v>1185732</v>
      </c>
      <c r="D3300" s="3">
        <v>44459</v>
      </c>
      <c r="E3300" s="2" t="s">
        <v>13</v>
      </c>
      <c r="F3300" s="2" t="s">
        <v>111</v>
      </c>
      <c r="G3300" s="2" t="s">
        <v>86</v>
      </c>
      <c r="H3300" s="2" t="s">
        <v>19</v>
      </c>
      <c r="I3300" s="4">
        <v>0.49999999999999994</v>
      </c>
      <c r="J3300" s="5">
        <v>1000</v>
      </c>
      <c r="K3300" s="6">
        <f t="shared" si="24"/>
        <v>499.99999999999994</v>
      </c>
      <c r="L3300" s="6">
        <f t="shared" si="25"/>
        <v>149.99999999999997</v>
      </c>
      <c r="M3300" s="7">
        <v>0.3</v>
      </c>
    </row>
    <row r="3301" spans="2:13" x14ac:dyDescent="0.2">
      <c r="B3301" s="2" t="s">
        <v>12</v>
      </c>
      <c r="C3301" s="2">
        <v>1185732</v>
      </c>
      <c r="D3301" s="3">
        <v>44459</v>
      </c>
      <c r="E3301" s="2" t="s">
        <v>13</v>
      </c>
      <c r="F3301" s="2" t="s">
        <v>111</v>
      </c>
      <c r="G3301" s="2" t="s">
        <v>86</v>
      </c>
      <c r="H3301" s="2" t="s">
        <v>20</v>
      </c>
      <c r="I3301" s="4">
        <v>0.54999999999999993</v>
      </c>
      <c r="J3301" s="5">
        <v>2000</v>
      </c>
      <c r="K3301" s="6">
        <f t="shared" si="24"/>
        <v>1099.9999999999998</v>
      </c>
      <c r="L3301" s="6">
        <f t="shared" si="25"/>
        <v>329.99999999999994</v>
      </c>
      <c r="M3301" s="7">
        <v>0.3</v>
      </c>
    </row>
    <row r="3302" spans="2:13" x14ac:dyDescent="0.2">
      <c r="B3302" s="2" t="s">
        <v>12</v>
      </c>
      <c r="C3302" s="2">
        <v>1185732</v>
      </c>
      <c r="D3302" s="3">
        <v>44491</v>
      </c>
      <c r="E3302" s="2" t="s">
        <v>13</v>
      </c>
      <c r="F3302" s="2" t="s">
        <v>111</v>
      </c>
      <c r="G3302" s="2" t="s">
        <v>86</v>
      </c>
      <c r="H3302" s="2" t="s">
        <v>15</v>
      </c>
      <c r="I3302" s="4">
        <v>0.54999999999999993</v>
      </c>
      <c r="J3302" s="5">
        <v>3750</v>
      </c>
      <c r="K3302" s="6">
        <f t="shared" si="24"/>
        <v>2062.4999999999995</v>
      </c>
      <c r="L3302" s="6">
        <f t="shared" si="25"/>
        <v>824.99999999999989</v>
      </c>
      <c r="M3302" s="7">
        <v>0.4</v>
      </c>
    </row>
    <row r="3303" spans="2:13" x14ac:dyDescent="0.2">
      <c r="B3303" s="2" t="s">
        <v>12</v>
      </c>
      <c r="C3303" s="2">
        <v>1185732</v>
      </c>
      <c r="D3303" s="3">
        <v>44491</v>
      </c>
      <c r="E3303" s="2" t="s">
        <v>13</v>
      </c>
      <c r="F3303" s="2" t="s">
        <v>111</v>
      </c>
      <c r="G3303" s="2" t="s">
        <v>86</v>
      </c>
      <c r="H3303" s="2" t="s">
        <v>16</v>
      </c>
      <c r="I3303" s="4">
        <v>0.5</v>
      </c>
      <c r="J3303" s="5">
        <v>2000</v>
      </c>
      <c r="K3303" s="6">
        <f t="shared" si="24"/>
        <v>1000</v>
      </c>
      <c r="L3303" s="6">
        <f t="shared" si="25"/>
        <v>350</v>
      </c>
      <c r="M3303" s="7">
        <v>0.35</v>
      </c>
    </row>
    <row r="3304" spans="2:13" x14ac:dyDescent="0.2">
      <c r="B3304" s="2" t="s">
        <v>12</v>
      </c>
      <c r="C3304" s="2">
        <v>1185732</v>
      </c>
      <c r="D3304" s="3">
        <v>44491</v>
      </c>
      <c r="E3304" s="2" t="s">
        <v>13</v>
      </c>
      <c r="F3304" s="2" t="s">
        <v>111</v>
      </c>
      <c r="G3304" s="2" t="s">
        <v>86</v>
      </c>
      <c r="H3304" s="2" t="s">
        <v>17</v>
      </c>
      <c r="I3304" s="4">
        <v>0.5</v>
      </c>
      <c r="J3304" s="5">
        <v>1000</v>
      </c>
      <c r="K3304" s="6">
        <f t="shared" si="24"/>
        <v>500</v>
      </c>
      <c r="L3304" s="6">
        <f t="shared" si="25"/>
        <v>175</v>
      </c>
      <c r="M3304" s="7">
        <v>0.35</v>
      </c>
    </row>
    <row r="3305" spans="2:13" x14ac:dyDescent="0.2">
      <c r="B3305" s="2" t="s">
        <v>12</v>
      </c>
      <c r="C3305" s="2">
        <v>1185732</v>
      </c>
      <c r="D3305" s="3">
        <v>44491</v>
      </c>
      <c r="E3305" s="2" t="s">
        <v>13</v>
      </c>
      <c r="F3305" s="2" t="s">
        <v>111</v>
      </c>
      <c r="G3305" s="2" t="s">
        <v>86</v>
      </c>
      <c r="H3305" s="2" t="s">
        <v>18</v>
      </c>
      <c r="I3305" s="4">
        <v>0.5</v>
      </c>
      <c r="J3305" s="5">
        <v>750</v>
      </c>
      <c r="K3305" s="6">
        <f t="shared" si="24"/>
        <v>375</v>
      </c>
      <c r="L3305" s="6">
        <f t="shared" si="25"/>
        <v>131.25</v>
      </c>
      <c r="M3305" s="7">
        <v>0.35</v>
      </c>
    </row>
    <row r="3306" spans="2:13" x14ac:dyDescent="0.2">
      <c r="B3306" s="2" t="s">
        <v>12</v>
      </c>
      <c r="C3306" s="2">
        <v>1185732</v>
      </c>
      <c r="D3306" s="3">
        <v>44491</v>
      </c>
      <c r="E3306" s="2" t="s">
        <v>13</v>
      </c>
      <c r="F3306" s="2" t="s">
        <v>111</v>
      </c>
      <c r="G3306" s="2" t="s">
        <v>86</v>
      </c>
      <c r="H3306" s="2" t="s">
        <v>19</v>
      </c>
      <c r="I3306" s="4">
        <v>0.6</v>
      </c>
      <c r="J3306" s="5">
        <v>750</v>
      </c>
      <c r="K3306" s="6">
        <f t="shared" si="24"/>
        <v>450</v>
      </c>
      <c r="L3306" s="6">
        <f t="shared" si="25"/>
        <v>135</v>
      </c>
      <c r="M3306" s="7">
        <v>0.3</v>
      </c>
    </row>
    <row r="3307" spans="2:13" x14ac:dyDescent="0.2">
      <c r="B3307" s="2" t="s">
        <v>12</v>
      </c>
      <c r="C3307" s="2">
        <v>1185732</v>
      </c>
      <c r="D3307" s="3">
        <v>44491</v>
      </c>
      <c r="E3307" s="2" t="s">
        <v>13</v>
      </c>
      <c r="F3307" s="2" t="s">
        <v>111</v>
      </c>
      <c r="G3307" s="2" t="s">
        <v>86</v>
      </c>
      <c r="H3307" s="2" t="s">
        <v>20</v>
      </c>
      <c r="I3307" s="4">
        <v>0.64999999999999991</v>
      </c>
      <c r="J3307" s="5">
        <v>2000</v>
      </c>
      <c r="K3307" s="6">
        <f t="shared" si="24"/>
        <v>1299.9999999999998</v>
      </c>
      <c r="L3307" s="6">
        <f t="shared" si="25"/>
        <v>389.99999999999994</v>
      </c>
      <c r="M3307" s="7">
        <v>0.3</v>
      </c>
    </row>
    <row r="3308" spans="2:13" x14ac:dyDescent="0.2">
      <c r="B3308" s="2" t="s">
        <v>12</v>
      </c>
      <c r="C3308" s="2">
        <v>1185732</v>
      </c>
      <c r="D3308" s="3">
        <v>44521</v>
      </c>
      <c r="E3308" s="2" t="s">
        <v>13</v>
      </c>
      <c r="F3308" s="2" t="s">
        <v>111</v>
      </c>
      <c r="G3308" s="2" t="s">
        <v>86</v>
      </c>
      <c r="H3308" s="2" t="s">
        <v>15</v>
      </c>
      <c r="I3308" s="4">
        <v>0.6</v>
      </c>
      <c r="J3308" s="5">
        <v>3500</v>
      </c>
      <c r="K3308" s="6">
        <f t="shared" si="24"/>
        <v>2100</v>
      </c>
      <c r="L3308" s="6">
        <f t="shared" si="25"/>
        <v>840</v>
      </c>
      <c r="M3308" s="7">
        <v>0.4</v>
      </c>
    </row>
    <row r="3309" spans="2:13" x14ac:dyDescent="0.2">
      <c r="B3309" s="2" t="s">
        <v>12</v>
      </c>
      <c r="C3309" s="2">
        <v>1185732</v>
      </c>
      <c r="D3309" s="3">
        <v>44521</v>
      </c>
      <c r="E3309" s="2" t="s">
        <v>13</v>
      </c>
      <c r="F3309" s="2" t="s">
        <v>111</v>
      </c>
      <c r="G3309" s="2" t="s">
        <v>86</v>
      </c>
      <c r="H3309" s="2" t="s">
        <v>16</v>
      </c>
      <c r="I3309" s="4">
        <v>0.5</v>
      </c>
      <c r="J3309" s="5">
        <v>1750</v>
      </c>
      <c r="K3309" s="6">
        <f t="shared" si="24"/>
        <v>875</v>
      </c>
      <c r="L3309" s="6">
        <f t="shared" si="25"/>
        <v>306.25</v>
      </c>
      <c r="M3309" s="7">
        <v>0.35</v>
      </c>
    </row>
    <row r="3310" spans="2:13" x14ac:dyDescent="0.2">
      <c r="B3310" s="2" t="s">
        <v>12</v>
      </c>
      <c r="C3310" s="2">
        <v>1185732</v>
      </c>
      <c r="D3310" s="3">
        <v>44521</v>
      </c>
      <c r="E3310" s="2" t="s">
        <v>13</v>
      </c>
      <c r="F3310" s="2" t="s">
        <v>111</v>
      </c>
      <c r="G3310" s="2" t="s">
        <v>86</v>
      </c>
      <c r="H3310" s="2" t="s">
        <v>17</v>
      </c>
      <c r="I3310" s="4">
        <v>0.5</v>
      </c>
      <c r="J3310" s="5">
        <v>1700</v>
      </c>
      <c r="K3310" s="6">
        <f t="shared" si="24"/>
        <v>850</v>
      </c>
      <c r="L3310" s="6">
        <f t="shared" si="25"/>
        <v>297.5</v>
      </c>
      <c r="M3310" s="7">
        <v>0.35</v>
      </c>
    </row>
    <row r="3311" spans="2:13" x14ac:dyDescent="0.2">
      <c r="B3311" s="2" t="s">
        <v>12</v>
      </c>
      <c r="C3311" s="2">
        <v>1185732</v>
      </c>
      <c r="D3311" s="3">
        <v>44521</v>
      </c>
      <c r="E3311" s="2" t="s">
        <v>13</v>
      </c>
      <c r="F3311" s="2" t="s">
        <v>111</v>
      </c>
      <c r="G3311" s="2" t="s">
        <v>86</v>
      </c>
      <c r="H3311" s="2" t="s">
        <v>18</v>
      </c>
      <c r="I3311" s="4">
        <v>0.5</v>
      </c>
      <c r="J3311" s="5">
        <v>1500</v>
      </c>
      <c r="K3311" s="6">
        <f t="shared" si="24"/>
        <v>750</v>
      </c>
      <c r="L3311" s="6">
        <f t="shared" si="25"/>
        <v>262.5</v>
      </c>
      <c r="M3311" s="7">
        <v>0.35</v>
      </c>
    </row>
    <row r="3312" spans="2:13" x14ac:dyDescent="0.2">
      <c r="B3312" s="2" t="s">
        <v>12</v>
      </c>
      <c r="C3312" s="2">
        <v>1185732</v>
      </c>
      <c r="D3312" s="3">
        <v>44521</v>
      </c>
      <c r="E3312" s="2" t="s">
        <v>13</v>
      </c>
      <c r="F3312" s="2" t="s">
        <v>111</v>
      </c>
      <c r="G3312" s="2" t="s">
        <v>86</v>
      </c>
      <c r="H3312" s="2" t="s">
        <v>19</v>
      </c>
      <c r="I3312" s="4">
        <v>0.6</v>
      </c>
      <c r="J3312" s="5">
        <v>1250</v>
      </c>
      <c r="K3312" s="6">
        <f t="shared" si="24"/>
        <v>750</v>
      </c>
      <c r="L3312" s="6">
        <f t="shared" si="25"/>
        <v>225</v>
      </c>
      <c r="M3312" s="7">
        <v>0.3</v>
      </c>
    </row>
    <row r="3313" spans="2:13" x14ac:dyDescent="0.2">
      <c r="B3313" s="2" t="s">
        <v>12</v>
      </c>
      <c r="C3313" s="2">
        <v>1185732</v>
      </c>
      <c r="D3313" s="3">
        <v>44521</v>
      </c>
      <c r="E3313" s="2" t="s">
        <v>13</v>
      </c>
      <c r="F3313" s="2" t="s">
        <v>111</v>
      </c>
      <c r="G3313" s="2" t="s">
        <v>86</v>
      </c>
      <c r="H3313" s="2" t="s">
        <v>20</v>
      </c>
      <c r="I3313" s="4">
        <v>0.64999999999999991</v>
      </c>
      <c r="J3313" s="5">
        <v>2250</v>
      </c>
      <c r="K3313" s="6">
        <f t="shared" si="24"/>
        <v>1462.4999999999998</v>
      </c>
      <c r="L3313" s="6">
        <f t="shared" si="25"/>
        <v>438.74999999999994</v>
      </c>
      <c r="M3313" s="7">
        <v>0.3</v>
      </c>
    </row>
    <row r="3314" spans="2:13" x14ac:dyDescent="0.2">
      <c r="B3314" s="2" t="s">
        <v>12</v>
      </c>
      <c r="C3314" s="2">
        <v>1185732</v>
      </c>
      <c r="D3314" s="3">
        <v>44550</v>
      </c>
      <c r="E3314" s="2" t="s">
        <v>13</v>
      </c>
      <c r="F3314" s="2" t="s">
        <v>111</v>
      </c>
      <c r="G3314" s="2" t="s">
        <v>86</v>
      </c>
      <c r="H3314" s="2" t="s">
        <v>15</v>
      </c>
      <c r="I3314" s="4">
        <v>0.6</v>
      </c>
      <c r="J3314" s="5">
        <v>4500</v>
      </c>
      <c r="K3314" s="6">
        <f t="shared" si="24"/>
        <v>2700</v>
      </c>
      <c r="L3314" s="6">
        <f t="shared" si="25"/>
        <v>1080</v>
      </c>
      <c r="M3314" s="7">
        <v>0.4</v>
      </c>
    </row>
    <row r="3315" spans="2:13" x14ac:dyDescent="0.2">
      <c r="B3315" s="2" t="s">
        <v>12</v>
      </c>
      <c r="C3315" s="2">
        <v>1185732</v>
      </c>
      <c r="D3315" s="3">
        <v>44550</v>
      </c>
      <c r="E3315" s="2" t="s">
        <v>13</v>
      </c>
      <c r="F3315" s="2" t="s">
        <v>111</v>
      </c>
      <c r="G3315" s="2" t="s">
        <v>86</v>
      </c>
      <c r="H3315" s="2" t="s">
        <v>16</v>
      </c>
      <c r="I3315" s="4">
        <v>0.5</v>
      </c>
      <c r="J3315" s="5">
        <v>2500</v>
      </c>
      <c r="K3315" s="6">
        <f t="shared" si="24"/>
        <v>1250</v>
      </c>
      <c r="L3315" s="6">
        <f t="shared" si="25"/>
        <v>437.5</v>
      </c>
      <c r="M3315" s="7">
        <v>0.35</v>
      </c>
    </row>
    <row r="3316" spans="2:13" x14ac:dyDescent="0.2">
      <c r="B3316" s="2" t="s">
        <v>12</v>
      </c>
      <c r="C3316" s="2">
        <v>1185732</v>
      </c>
      <c r="D3316" s="3">
        <v>44550</v>
      </c>
      <c r="E3316" s="2" t="s">
        <v>13</v>
      </c>
      <c r="F3316" s="2" t="s">
        <v>111</v>
      </c>
      <c r="G3316" s="2" t="s">
        <v>86</v>
      </c>
      <c r="H3316" s="2" t="s">
        <v>17</v>
      </c>
      <c r="I3316" s="4">
        <v>0.5</v>
      </c>
      <c r="J3316" s="5">
        <v>2250</v>
      </c>
      <c r="K3316" s="6">
        <f t="shared" si="24"/>
        <v>1125</v>
      </c>
      <c r="L3316" s="6">
        <f t="shared" si="25"/>
        <v>393.75</v>
      </c>
      <c r="M3316" s="7">
        <v>0.35</v>
      </c>
    </row>
    <row r="3317" spans="2:13" x14ac:dyDescent="0.2">
      <c r="B3317" s="2" t="s">
        <v>12</v>
      </c>
      <c r="C3317" s="2">
        <v>1185732</v>
      </c>
      <c r="D3317" s="3">
        <v>44550</v>
      </c>
      <c r="E3317" s="2" t="s">
        <v>13</v>
      </c>
      <c r="F3317" s="2" t="s">
        <v>111</v>
      </c>
      <c r="G3317" s="2" t="s">
        <v>86</v>
      </c>
      <c r="H3317" s="2" t="s">
        <v>18</v>
      </c>
      <c r="I3317" s="4">
        <v>0.5</v>
      </c>
      <c r="J3317" s="5">
        <v>1750</v>
      </c>
      <c r="K3317" s="6">
        <f t="shared" si="24"/>
        <v>875</v>
      </c>
      <c r="L3317" s="6">
        <f t="shared" si="25"/>
        <v>306.25</v>
      </c>
      <c r="M3317" s="7">
        <v>0.35</v>
      </c>
    </row>
    <row r="3318" spans="2:13" x14ac:dyDescent="0.2">
      <c r="B3318" s="2" t="s">
        <v>12</v>
      </c>
      <c r="C3318" s="2">
        <v>1185732</v>
      </c>
      <c r="D3318" s="3">
        <v>44550</v>
      </c>
      <c r="E3318" s="2" t="s">
        <v>13</v>
      </c>
      <c r="F3318" s="2" t="s">
        <v>111</v>
      </c>
      <c r="G3318" s="2" t="s">
        <v>86</v>
      </c>
      <c r="H3318" s="2" t="s">
        <v>19</v>
      </c>
      <c r="I3318" s="4">
        <v>0.6</v>
      </c>
      <c r="J3318" s="5">
        <v>1750</v>
      </c>
      <c r="K3318" s="6">
        <f t="shared" si="24"/>
        <v>1050</v>
      </c>
      <c r="L3318" s="6">
        <f t="shared" si="25"/>
        <v>315</v>
      </c>
      <c r="M3318" s="7">
        <v>0.3</v>
      </c>
    </row>
    <row r="3319" spans="2:13" x14ac:dyDescent="0.2">
      <c r="B3319" s="2" t="s">
        <v>12</v>
      </c>
      <c r="C3319" s="2">
        <v>1185732</v>
      </c>
      <c r="D3319" s="3">
        <v>44550</v>
      </c>
      <c r="E3319" s="2" t="s">
        <v>13</v>
      </c>
      <c r="F3319" s="2" t="s">
        <v>111</v>
      </c>
      <c r="G3319" s="2" t="s">
        <v>86</v>
      </c>
      <c r="H3319" s="2" t="s">
        <v>20</v>
      </c>
      <c r="I3319" s="4">
        <v>0.64999999999999991</v>
      </c>
      <c r="J3319" s="5">
        <v>2750</v>
      </c>
      <c r="K3319" s="6">
        <f t="shared" si="24"/>
        <v>1787.4999999999998</v>
      </c>
      <c r="L3319" s="6">
        <f t="shared" si="25"/>
        <v>536.24999999999989</v>
      </c>
      <c r="M3319" s="7">
        <v>0.3</v>
      </c>
    </row>
    <row r="3320" spans="2:13" x14ac:dyDescent="0.2">
      <c r="B3320" s="2" t="s">
        <v>12</v>
      </c>
      <c r="C3320" s="2">
        <v>1185732</v>
      </c>
      <c r="D3320" s="3">
        <v>44213</v>
      </c>
      <c r="E3320" s="2" t="s">
        <v>13</v>
      </c>
      <c r="F3320" s="2" t="s">
        <v>112</v>
      </c>
      <c r="G3320" s="2" t="s">
        <v>113</v>
      </c>
      <c r="H3320" s="2" t="s">
        <v>15</v>
      </c>
      <c r="I3320" s="4">
        <v>0.4</v>
      </c>
      <c r="J3320" s="5">
        <v>5250</v>
      </c>
      <c r="K3320" s="6">
        <f t="shared" si="24"/>
        <v>2100</v>
      </c>
      <c r="L3320" s="6">
        <f t="shared" si="25"/>
        <v>735</v>
      </c>
      <c r="M3320" s="7">
        <v>0.35</v>
      </c>
    </row>
    <row r="3321" spans="2:13" x14ac:dyDescent="0.2">
      <c r="B3321" s="2" t="s">
        <v>12</v>
      </c>
      <c r="C3321" s="2">
        <v>1185732</v>
      </c>
      <c r="D3321" s="3">
        <v>44213</v>
      </c>
      <c r="E3321" s="2" t="s">
        <v>13</v>
      </c>
      <c r="F3321" s="2" t="s">
        <v>112</v>
      </c>
      <c r="G3321" s="2" t="s">
        <v>113</v>
      </c>
      <c r="H3321" s="2" t="s">
        <v>16</v>
      </c>
      <c r="I3321" s="4">
        <v>0.4</v>
      </c>
      <c r="J3321" s="5">
        <v>3250</v>
      </c>
      <c r="K3321" s="6">
        <f t="shared" si="24"/>
        <v>1300</v>
      </c>
      <c r="L3321" s="6">
        <f t="shared" si="25"/>
        <v>454.99999999999994</v>
      </c>
      <c r="M3321" s="7">
        <v>0.35</v>
      </c>
    </row>
    <row r="3322" spans="2:13" x14ac:dyDescent="0.2">
      <c r="B3322" s="2" t="s">
        <v>12</v>
      </c>
      <c r="C3322" s="2">
        <v>1185732</v>
      </c>
      <c r="D3322" s="3">
        <v>44213</v>
      </c>
      <c r="E3322" s="2" t="s">
        <v>13</v>
      </c>
      <c r="F3322" s="2" t="s">
        <v>112</v>
      </c>
      <c r="G3322" s="2" t="s">
        <v>113</v>
      </c>
      <c r="H3322" s="2" t="s">
        <v>17</v>
      </c>
      <c r="I3322" s="4">
        <v>0.30000000000000004</v>
      </c>
      <c r="J3322" s="5">
        <v>3250</v>
      </c>
      <c r="K3322" s="6">
        <f t="shared" si="24"/>
        <v>975.00000000000011</v>
      </c>
      <c r="L3322" s="6">
        <f t="shared" si="25"/>
        <v>390.00000000000006</v>
      </c>
      <c r="M3322" s="7">
        <v>0.4</v>
      </c>
    </row>
    <row r="3323" spans="2:13" x14ac:dyDescent="0.2">
      <c r="B3323" s="2" t="s">
        <v>12</v>
      </c>
      <c r="C3323" s="2">
        <v>1185732</v>
      </c>
      <c r="D3323" s="3">
        <v>44213</v>
      </c>
      <c r="E3323" s="2" t="s">
        <v>13</v>
      </c>
      <c r="F3323" s="2" t="s">
        <v>112</v>
      </c>
      <c r="G3323" s="2" t="s">
        <v>113</v>
      </c>
      <c r="H3323" s="2" t="s">
        <v>18</v>
      </c>
      <c r="I3323" s="4">
        <v>0.35</v>
      </c>
      <c r="J3323" s="5">
        <v>1750</v>
      </c>
      <c r="K3323" s="6">
        <f t="shared" ref="K3323:K3577" si="26">I3323*J3323</f>
        <v>612.5</v>
      </c>
      <c r="L3323" s="6">
        <f t="shared" ref="L3323:L3577" si="27">K3323*M3323</f>
        <v>245</v>
      </c>
      <c r="M3323" s="7">
        <v>0.4</v>
      </c>
    </row>
    <row r="3324" spans="2:13" x14ac:dyDescent="0.2">
      <c r="B3324" s="2" t="s">
        <v>12</v>
      </c>
      <c r="C3324" s="2">
        <v>1185732</v>
      </c>
      <c r="D3324" s="3">
        <v>44213</v>
      </c>
      <c r="E3324" s="2" t="s">
        <v>13</v>
      </c>
      <c r="F3324" s="2" t="s">
        <v>112</v>
      </c>
      <c r="G3324" s="2" t="s">
        <v>113</v>
      </c>
      <c r="H3324" s="2" t="s">
        <v>19</v>
      </c>
      <c r="I3324" s="4">
        <v>0.5</v>
      </c>
      <c r="J3324" s="5">
        <v>2250</v>
      </c>
      <c r="K3324" s="6">
        <f t="shared" si="26"/>
        <v>1125</v>
      </c>
      <c r="L3324" s="6">
        <f t="shared" si="27"/>
        <v>337.5</v>
      </c>
      <c r="M3324" s="7">
        <v>0.3</v>
      </c>
    </row>
    <row r="3325" spans="2:13" x14ac:dyDescent="0.2">
      <c r="B3325" s="2" t="s">
        <v>12</v>
      </c>
      <c r="C3325" s="2">
        <v>1185732</v>
      </c>
      <c r="D3325" s="3">
        <v>44213</v>
      </c>
      <c r="E3325" s="2" t="s">
        <v>13</v>
      </c>
      <c r="F3325" s="2" t="s">
        <v>112</v>
      </c>
      <c r="G3325" s="2" t="s">
        <v>113</v>
      </c>
      <c r="H3325" s="2" t="s">
        <v>20</v>
      </c>
      <c r="I3325" s="4">
        <v>0.4</v>
      </c>
      <c r="J3325" s="5">
        <v>3250</v>
      </c>
      <c r="K3325" s="6">
        <f t="shared" si="26"/>
        <v>1300</v>
      </c>
      <c r="L3325" s="6">
        <f t="shared" si="27"/>
        <v>520</v>
      </c>
      <c r="M3325" s="7">
        <v>0.4</v>
      </c>
    </row>
    <row r="3326" spans="2:13" x14ac:dyDescent="0.2">
      <c r="B3326" s="2" t="s">
        <v>12</v>
      </c>
      <c r="C3326" s="2">
        <v>1185732</v>
      </c>
      <c r="D3326" s="3">
        <v>44242</v>
      </c>
      <c r="E3326" s="2" t="s">
        <v>13</v>
      </c>
      <c r="F3326" s="2" t="s">
        <v>112</v>
      </c>
      <c r="G3326" s="2" t="s">
        <v>113</v>
      </c>
      <c r="H3326" s="2" t="s">
        <v>15</v>
      </c>
      <c r="I3326" s="4">
        <v>0.4</v>
      </c>
      <c r="J3326" s="5">
        <v>5750</v>
      </c>
      <c r="K3326" s="6">
        <f t="shared" si="26"/>
        <v>2300</v>
      </c>
      <c r="L3326" s="6">
        <f t="shared" si="27"/>
        <v>805</v>
      </c>
      <c r="M3326" s="7">
        <v>0.35</v>
      </c>
    </row>
    <row r="3327" spans="2:13" x14ac:dyDescent="0.2">
      <c r="B3327" s="2" t="s">
        <v>12</v>
      </c>
      <c r="C3327" s="2">
        <v>1185732</v>
      </c>
      <c r="D3327" s="3">
        <v>44242</v>
      </c>
      <c r="E3327" s="2" t="s">
        <v>13</v>
      </c>
      <c r="F3327" s="2" t="s">
        <v>112</v>
      </c>
      <c r="G3327" s="2" t="s">
        <v>113</v>
      </c>
      <c r="H3327" s="2" t="s">
        <v>16</v>
      </c>
      <c r="I3327" s="4">
        <v>0.4</v>
      </c>
      <c r="J3327" s="5">
        <v>2250</v>
      </c>
      <c r="K3327" s="6">
        <f t="shared" si="26"/>
        <v>900</v>
      </c>
      <c r="L3327" s="6">
        <f t="shared" si="27"/>
        <v>315</v>
      </c>
      <c r="M3327" s="7">
        <v>0.35</v>
      </c>
    </row>
    <row r="3328" spans="2:13" x14ac:dyDescent="0.2">
      <c r="B3328" s="2" t="s">
        <v>12</v>
      </c>
      <c r="C3328" s="2">
        <v>1185732</v>
      </c>
      <c r="D3328" s="3">
        <v>44242</v>
      </c>
      <c r="E3328" s="2" t="s">
        <v>13</v>
      </c>
      <c r="F3328" s="2" t="s">
        <v>112</v>
      </c>
      <c r="G3328" s="2" t="s">
        <v>113</v>
      </c>
      <c r="H3328" s="2" t="s">
        <v>17</v>
      </c>
      <c r="I3328" s="4">
        <v>0.30000000000000004</v>
      </c>
      <c r="J3328" s="5">
        <v>2750</v>
      </c>
      <c r="K3328" s="6">
        <f t="shared" si="26"/>
        <v>825.00000000000011</v>
      </c>
      <c r="L3328" s="6">
        <f t="shared" si="27"/>
        <v>330.00000000000006</v>
      </c>
      <c r="M3328" s="7">
        <v>0.4</v>
      </c>
    </row>
    <row r="3329" spans="2:13" x14ac:dyDescent="0.2">
      <c r="B3329" s="2" t="s">
        <v>12</v>
      </c>
      <c r="C3329" s="2">
        <v>1185732</v>
      </c>
      <c r="D3329" s="3">
        <v>44242</v>
      </c>
      <c r="E3329" s="2" t="s">
        <v>13</v>
      </c>
      <c r="F3329" s="2" t="s">
        <v>112</v>
      </c>
      <c r="G3329" s="2" t="s">
        <v>113</v>
      </c>
      <c r="H3329" s="2" t="s">
        <v>18</v>
      </c>
      <c r="I3329" s="4">
        <v>0.35</v>
      </c>
      <c r="J3329" s="5">
        <v>1500</v>
      </c>
      <c r="K3329" s="6">
        <f t="shared" si="26"/>
        <v>525</v>
      </c>
      <c r="L3329" s="6">
        <f t="shared" si="27"/>
        <v>210</v>
      </c>
      <c r="M3329" s="7">
        <v>0.4</v>
      </c>
    </row>
    <row r="3330" spans="2:13" x14ac:dyDescent="0.2">
      <c r="B3330" s="2" t="s">
        <v>12</v>
      </c>
      <c r="C3330" s="2">
        <v>1185732</v>
      </c>
      <c r="D3330" s="3">
        <v>44242</v>
      </c>
      <c r="E3330" s="2" t="s">
        <v>13</v>
      </c>
      <c r="F3330" s="2" t="s">
        <v>112</v>
      </c>
      <c r="G3330" s="2" t="s">
        <v>113</v>
      </c>
      <c r="H3330" s="2" t="s">
        <v>19</v>
      </c>
      <c r="I3330" s="4">
        <v>0.5</v>
      </c>
      <c r="J3330" s="5">
        <v>2250</v>
      </c>
      <c r="K3330" s="6">
        <f t="shared" si="26"/>
        <v>1125</v>
      </c>
      <c r="L3330" s="6">
        <f t="shared" si="27"/>
        <v>337.5</v>
      </c>
      <c r="M3330" s="7">
        <v>0.3</v>
      </c>
    </row>
    <row r="3331" spans="2:13" x14ac:dyDescent="0.2">
      <c r="B3331" s="2" t="s">
        <v>12</v>
      </c>
      <c r="C3331" s="2">
        <v>1185732</v>
      </c>
      <c r="D3331" s="3">
        <v>44242</v>
      </c>
      <c r="E3331" s="2" t="s">
        <v>13</v>
      </c>
      <c r="F3331" s="2" t="s">
        <v>112</v>
      </c>
      <c r="G3331" s="2" t="s">
        <v>113</v>
      </c>
      <c r="H3331" s="2" t="s">
        <v>20</v>
      </c>
      <c r="I3331" s="4">
        <v>0.4</v>
      </c>
      <c r="J3331" s="5">
        <v>3250</v>
      </c>
      <c r="K3331" s="6">
        <f t="shared" si="26"/>
        <v>1300</v>
      </c>
      <c r="L3331" s="6">
        <f t="shared" si="27"/>
        <v>520</v>
      </c>
      <c r="M3331" s="7">
        <v>0.4</v>
      </c>
    </row>
    <row r="3332" spans="2:13" x14ac:dyDescent="0.2">
      <c r="B3332" s="2" t="s">
        <v>12</v>
      </c>
      <c r="C3332" s="2">
        <v>1185732</v>
      </c>
      <c r="D3332" s="3">
        <v>44268</v>
      </c>
      <c r="E3332" s="2" t="s">
        <v>13</v>
      </c>
      <c r="F3332" s="2" t="s">
        <v>112</v>
      </c>
      <c r="G3332" s="2" t="s">
        <v>113</v>
      </c>
      <c r="H3332" s="2" t="s">
        <v>15</v>
      </c>
      <c r="I3332" s="4">
        <v>0.4</v>
      </c>
      <c r="J3332" s="5">
        <v>5450</v>
      </c>
      <c r="K3332" s="6">
        <f t="shared" si="26"/>
        <v>2180</v>
      </c>
      <c r="L3332" s="6">
        <f t="shared" si="27"/>
        <v>763</v>
      </c>
      <c r="M3332" s="7">
        <v>0.35</v>
      </c>
    </row>
    <row r="3333" spans="2:13" x14ac:dyDescent="0.2">
      <c r="B3333" s="2" t="s">
        <v>12</v>
      </c>
      <c r="C3333" s="2">
        <v>1185732</v>
      </c>
      <c r="D3333" s="3">
        <v>44268</v>
      </c>
      <c r="E3333" s="2" t="s">
        <v>13</v>
      </c>
      <c r="F3333" s="2" t="s">
        <v>112</v>
      </c>
      <c r="G3333" s="2" t="s">
        <v>113</v>
      </c>
      <c r="H3333" s="2" t="s">
        <v>16</v>
      </c>
      <c r="I3333" s="4">
        <v>0.4</v>
      </c>
      <c r="J3333" s="5">
        <v>2500</v>
      </c>
      <c r="K3333" s="6">
        <f t="shared" si="26"/>
        <v>1000</v>
      </c>
      <c r="L3333" s="6">
        <f t="shared" si="27"/>
        <v>350</v>
      </c>
      <c r="M3333" s="7">
        <v>0.35</v>
      </c>
    </row>
    <row r="3334" spans="2:13" x14ac:dyDescent="0.2">
      <c r="B3334" s="2" t="s">
        <v>12</v>
      </c>
      <c r="C3334" s="2">
        <v>1185732</v>
      </c>
      <c r="D3334" s="3">
        <v>44268</v>
      </c>
      <c r="E3334" s="2" t="s">
        <v>13</v>
      </c>
      <c r="F3334" s="2" t="s">
        <v>112</v>
      </c>
      <c r="G3334" s="2" t="s">
        <v>113</v>
      </c>
      <c r="H3334" s="2" t="s">
        <v>17</v>
      </c>
      <c r="I3334" s="4">
        <v>0.30000000000000004</v>
      </c>
      <c r="J3334" s="5">
        <v>2750</v>
      </c>
      <c r="K3334" s="6">
        <f t="shared" si="26"/>
        <v>825.00000000000011</v>
      </c>
      <c r="L3334" s="6">
        <f t="shared" si="27"/>
        <v>330.00000000000006</v>
      </c>
      <c r="M3334" s="7">
        <v>0.4</v>
      </c>
    </row>
    <row r="3335" spans="2:13" x14ac:dyDescent="0.2">
      <c r="B3335" s="2" t="s">
        <v>12</v>
      </c>
      <c r="C3335" s="2">
        <v>1185732</v>
      </c>
      <c r="D3335" s="3">
        <v>44268</v>
      </c>
      <c r="E3335" s="2" t="s">
        <v>13</v>
      </c>
      <c r="F3335" s="2" t="s">
        <v>112</v>
      </c>
      <c r="G3335" s="2" t="s">
        <v>113</v>
      </c>
      <c r="H3335" s="2" t="s">
        <v>18</v>
      </c>
      <c r="I3335" s="4">
        <v>0.35</v>
      </c>
      <c r="J3335" s="5">
        <v>1250</v>
      </c>
      <c r="K3335" s="6">
        <f t="shared" si="26"/>
        <v>437.5</v>
      </c>
      <c r="L3335" s="6">
        <f t="shared" si="27"/>
        <v>175</v>
      </c>
      <c r="M3335" s="7">
        <v>0.4</v>
      </c>
    </row>
    <row r="3336" spans="2:13" x14ac:dyDescent="0.2">
      <c r="B3336" s="2" t="s">
        <v>12</v>
      </c>
      <c r="C3336" s="2">
        <v>1185732</v>
      </c>
      <c r="D3336" s="3">
        <v>44268</v>
      </c>
      <c r="E3336" s="2" t="s">
        <v>13</v>
      </c>
      <c r="F3336" s="2" t="s">
        <v>112</v>
      </c>
      <c r="G3336" s="2" t="s">
        <v>113</v>
      </c>
      <c r="H3336" s="2" t="s">
        <v>19</v>
      </c>
      <c r="I3336" s="4">
        <v>0.5</v>
      </c>
      <c r="J3336" s="5">
        <v>1750</v>
      </c>
      <c r="K3336" s="6">
        <f t="shared" si="26"/>
        <v>875</v>
      </c>
      <c r="L3336" s="6">
        <f t="shared" si="27"/>
        <v>262.5</v>
      </c>
      <c r="M3336" s="7">
        <v>0.3</v>
      </c>
    </row>
    <row r="3337" spans="2:13" x14ac:dyDescent="0.2">
      <c r="B3337" s="2" t="s">
        <v>12</v>
      </c>
      <c r="C3337" s="2">
        <v>1185732</v>
      </c>
      <c r="D3337" s="3">
        <v>44268</v>
      </c>
      <c r="E3337" s="2" t="s">
        <v>13</v>
      </c>
      <c r="F3337" s="2" t="s">
        <v>112</v>
      </c>
      <c r="G3337" s="2" t="s">
        <v>113</v>
      </c>
      <c r="H3337" s="2" t="s">
        <v>20</v>
      </c>
      <c r="I3337" s="4">
        <v>0.4</v>
      </c>
      <c r="J3337" s="5">
        <v>2750</v>
      </c>
      <c r="K3337" s="6">
        <f t="shared" si="26"/>
        <v>1100</v>
      </c>
      <c r="L3337" s="6">
        <f t="shared" si="27"/>
        <v>440</v>
      </c>
      <c r="M3337" s="7">
        <v>0.4</v>
      </c>
    </row>
    <row r="3338" spans="2:13" x14ac:dyDescent="0.2">
      <c r="B3338" s="2" t="s">
        <v>12</v>
      </c>
      <c r="C3338" s="2">
        <v>1185732</v>
      </c>
      <c r="D3338" s="3">
        <v>44300</v>
      </c>
      <c r="E3338" s="2" t="s">
        <v>13</v>
      </c>
      <c r="F3338" s="2" t="s">
        <v>112</v>
      </c>
      <c r="G3338" s="2" t="s">
        <v>113</v>
      </c>
      <c r="H3338" s="2" t="s">
        <v>15</v>
      </c>
      <c r="I3338" s="4">
        <v>0.4</v>
      </c>
      <c r="J3338" s="5">
        <v>5250</v>
      </c>
      <c r="K3338" s="6">
        <f t="shared" si="26"/>
        <v>2100</v>
      </c>
      <c r="L3338" s="6">
        <f t="shared" si="27"/>
        <v>735</v>
      </c>
      <c r="M3338" s="7">
        <v>0.35</v>
      </c>
    </row>
    <row r="3339" spans="2:13" x14ac:dyDescent="0.2">
      <c r="B3339" s="2" t="s">
        <v>12</v>
      </c>
      <c r="C3339" s="2">
        <v>1185732</v>
      </c>
      <c r="D3339" s="3">
        <v>44300</v>
      </c>
      <c r="E3339" s="2" t="s">
        <v>13</v>
      </c>
      <c r="F3339" s="2" t="s">
        <v>112</v>
      </c>
      <c r="G3339" s="2" t="s">
        <v>113</v>
      </c>
      <c r="H3339" s="2" t="s">
        <v>16</v>
      </c>
      <c r="I3339" s="4">
        <v>0.4</v>
      </c>
      <c r="J3339" s="5">
        <v>2250</v>
      </c>
      <c r="K3339" s="6">
        <f t="shared" si="26"/>
        <v>900</v>
      </c>
      <c r="L3339" s="6">
        <f t="shared" si="27"/>
        <v>315</v>
      </c>
      <c r="M3339" s="7">
        <v>0.35</v>
      </c>
    </row>
    <row r="3340" spans="2:13" x14ac:dyDescent="0.2">
      <c r="B3340" s="2" t="s">
        <v>12</v>
      </c>
      <c r="C3340" s="2">
        <v>1185732</v>
      </c>
      <c r="D3340" s="3">
        <v>44300</v>
      </c>
      <c r="E3340" s="2" t="s">
        <v>13</v>
      </c>
      <c r="F3340" s="2" t="s">
        <v>112</v>
      </c>
      <c r="G3340" s="2" t="s">
        <v>113</v>
      </c>
      <c r="H3340" s="2" t="s">
        <v>17</v>
      </c>
      <c r="I3340" s="4">
        <v>0.30000000000000004</v>
      </c>
      <c r="J3340" s="5">
        <v>2250</v>
      </c>
      <c r="K3340" s="6">
        <f t="shared" si="26"/>
        <v>675.00000000000011</v>
      </c>
      <c r="L3340" s="6">
        <f t="shared" si="27"/>
        <v>270.00000000000006</v>
      </c>
      <c r="M3340" s="7">
        <v>0.4</v>
      </c>
    </row>
    <row r="3341" spans="2:13" x14ac:dyDescent="0.2">
      <c r="B3341" s="2" t="s">
        <v>12</v>
      </c>
      <c r="C3341" s="2">
        <v>1185732</v>
      </c>
      <c r="D3341" s="3">
        <v>44300</v>
      </c>
      <c r="E3341" s="2" t="s">
        <v>13</v>
      </c>
      <c r="F3341" s="2" t="s">
        <v>112</v>
      </c>
      <c r="G3341" s="2" t="s">
        <v>113</v>
      </c>
      <c r="H3341" s="2" t="s">
        <v>18</v>
      </c>
      <c r="I3341" s="4">
        <v>0.35</v>
      </c>
      <c r="J3341" s="5">
        <v>1500</v>
      </c>
      <c r="K3341" s="6">
        <f t="shared" si="26"/>
        <v>525</v>
      </c>
      <c r="L3341" s="6">
        <f t="shared" si="27"/>
        <v>210</v>
      </c>
      <c r="M3341" s="7">
        <v>0.4</v>
      </c>
    </row>
    <row r="3342" spans="2:13" x14ac:dyDescent="0.2">
      <c r="B3342" s="2" t="s">
        <v>12</v>
      </c>
      <c r="C3342" s="2">
        <v>1185732</v>
      </c>
      <c r="D3342" s="3">
        <v>44300</v>
      </c>
      <c r="E3342" s="2" t="s">
        <v>13</v>
      </c>
      <c r="F3342" s="2" t="s">
        <v>112</v>
      </c>
      <c r="G3342" s="2" t="s">
        <v>113</v>
      </c>
      <c r="H3342" s="2" t="s">
        <v>19</v>
      </c>
      <c r="I3342" s="4">
        <v>0.5</v>
      </c>
      <c r="J3342" s="5">
        <v>1500</v>
      </c>
      <c r="K3342" s="6">
        <f t="shared" si="26"/>
        <v>750</v>
      </c>
      <c r="L3342" s="6">
        <f t="shared" si="27"/>
        <v>225</v>
      </c>
      <c r="M3342" s="7">
        <v>0.3</v>
      </c>
    </row>
    <row r="3343" spans="2:13" x14ac:dyDescent="0.2">
      <c r="B3343" s="2" t="s">
        <v>12</v>
      </c>
      <c r="C3343" s="2">
        <v>1185732</v>
      </c>
      <c r="D3343" s="3">
        <v>44300</v>
      </c>
      <c r="E3343" s="2" t="s">
        <v>13</v>
      </c>
      <c r="F3343" s="2" t="s">
        <v>112</v>
      </c>
      <c r="G3343" s="2" t="s">
        <v>113</v>
      </c>
      <c r="H3343" s="2" t="s">
        <v>20</v>
      </c>
      <c r="I3343" s="4">
        <v>0.4</v>
      </c>
      <c r="J3343" s="5">
        <v>3000</v>
      </c>
      <c r="K3343" s="6">
        <f t="shared" si="26"/>
        <v>1200</v>
      </c>
      <c r="L3343" s="6">
        <f t="shared" si="27"/>
        <v>480</v>
      </c>
      <c r="M3343" s="7">
        <v>0.4</v>
      </c>
    </row>
    <row r="3344" spans="2:13" x14ac:dyDescent="0.2">
      <c r="B3344" s="2" t="s">
        <v>12</v>
      </c>
      <c r="C3344" s="2">
        <v>1185732</v>
      </c>
      <c r="D3344" s="3">
        <v>44329</v>
      </c>
      <c r="E3344" s="2" t="s">
        <v>13</v>
      </c>
      <c r="F3344" s="2" t="s">
        <v>112</v>
      </c>
      <c r="G3344" s="2" t="s">
        <v>113</v>
      </c>
      <c r="H3344" s="2" t="s">
        <v>15</v>
      </c>
      <c r="I3344" s="4">
        <v>0.54999999999999993</v>
      </c>
      <c r="J3344" s="5">
        <v>5700</v>
      </c>
      <c r="K3344" s="6">
        <f t="shared" si="26"/>
        <v>3134.9999999999995</v>
      </c>
      <c r="L3344" s="6">
        <f t="shared" si="27"/>
        <v>1097.2499999999998</v>
      </c>
      <c r="M3344" s="7">
        <v>0.35</v>
      </c>
    </row>
    <row r="3345" spans="2:13" x14ac:dyDescent="0.2">
      <c r="B3345" s="2" t="s">
        <v>12</v>
      </c>
      <c r="C3345" s="2">
        <v>1185732</v>
      </c>
      <c r="D3345" s="3">
        <v>44329</v>
      </c>
      <c r="E3345" s="2" t="s">
        <v>13</v>
      </c>
      <c r="F3345" s="2" t="s">
        <v>112</v>
      </c>
      <c r="G3345" s="2" t="s">
        <v>113</v>
      </c>
      <c r="H3345" s="2" t="s">
        <v>16</v>
      </c>
      <c r="I3345" s="4">
        <v>0.5</v>
      </c>
      <c r="J3345" s="5">
        <v>2750</v>
      </c>
      <c r="K3345" s="6">
        <f t="shared" si="26"/>
        <v>1375</v>
      </c>
      <c r="L3345" s="6">
        <f t="shared" si="27"/>
        <v>481.24999999999994</v>
      </c>
      <c r="M3345" s="7">
        <v>0.35</v>
      </c>
    </row>
    <row r="3346" spans="2:13" x14ac:dyDescent="0.2">
      <c r="B3346" s="2" t="s">
        <v>12</v>
      </c>
      <c r="C3346" s="2">
        <v>1185732</v>
      </c>
      <c r="D3346" s="3">
        <v>44329</v>
      </c>
      <c r="E3346" s="2" t="s">
        <v>13</v>
      </c>
      <c r="F3346" s="2" t="s">
        <v>112</v>
      </c>
      <c r="G3346" s="2" t="s">
        <v>113</v>
      </c>
      <c r="H3346" s="2" t="s">
        <v>17</v>
      </c>
      <c r="I3346" s="4">
        <v>0.45</v>
      </c>
      <c r="J3346" s="5">
        <v>3000</v>
      </c>
      <c r="K3346" s="6">
        <f t="shared" si="26"/>
        <v>1350</v>
      </c>
      <c r="L3346" s="6">
        <f t="shared" si="27"/>
        <v>540</v>
      </c>
      <c r="M3346" s="7">
        <v>0.4</v>
      </c>
    </row>
    <row r="3347" spans="2:13" x14ac:dyDescent="0.2">
      <c r="B3347" s="2" t="s">
        <v>12</v>
      </c>
      <c r="C3347" s="2">
        <v>1185732</v>
      </c>
      <c r="D3347" s="3">
        <v>44329</v>
      </c>
      <c r="E3347" s="2" t="s">
        <v>13</v>
      </c>
      <c r="F3347" s="2" t="s">
        <v>112</v>
      </c>
      <c r="G3347" s="2" t="s">
        <v>113</v>
      </c>
      <c r="H3347" s="2" t="s">
        <v>18</v>
      </c>
      <c r="I3347" s="4">
        <v>0.45</v>
      </c>
      <c r="J3347" s="5">
        <v>2500</v>
      </c>
      <c r="K3347" s="6">
        <f t="shared" si="26"/>
        <v>1125</v>
      </c>
      <c r="L3347" s="6">
        <f t="shared" si="27"/>
        <v>450</v>
      </c>
      <c r="M3347" s="7">
        <v>0.4</v>
      </c>
    </row>
    <row r="3348" spans="2:13" x14ac:dyDescent="0.2">
      <c r="B3348" s="2" t="s">
        <v>12</v>
      </c>
      <c r="C3348" s="2">
        <v>1185732</v>
      </c>
      <c r="D3348" s="3">
        <v>44329</v>
      </c>
      <c r="E3348" s="2" t="s">
        <v>13</v>
      </c>
      <c r="F3348" s="2" t="s">
        <v>112</v>
      </c>
      <c r="G3348" s="2" t="s">
        <v>113</v>
      </c>
      <c r="H3348" s="2" t="s">
        <v>19</v>
      </c>
      <c r="I3348" s="4">
        <v>0.54999999999999993</v>
      </c>
      <c r="J3348" s="5">
        <v>2750</v>
      </c>
      <c r="K3348" s="6">
        <f t="shared" si="26"/>
        <v>1512.4999999999998</v>
      </c>
      <c r="L3348" s="6">
        <f t="shared" si="27"/>
        <v>453.74999999999994</v>
      </c>
      <c r="M3348" s="7">
        <v>0.3</v>
      </c>
    </row>
    <row r="3349" spans="2:13" x14ac:dyDescent="0.2">
      <c r="B3349" s="2" t="s">
        <v>12</v>
      </c>
      <c r="C3349" s="2">
        <v>1185732</v>
      </c>
      <c r="D3349" s="3">
        <v>44329</v>
      </c>
      <c r="E3349" s="2" t="s">
        <v>13</v>
      </c>
      <c r="F3349" s="2" t="s">
        <v>112</v>
      </c>
      <c r="G3349" s="2" t="s">
        <v>113</v>
      </c>
      <c r="H3349" s="2" t="s">
        <v>20</v>
      </c>
      <c r="I3349" s="4">
        <v>0.6</v>
      </c>
      <c r="J3349" s="5">
        <v>4000</v>
      </c>
      <c r="K3349" s="6">
        <f t="shared" si="26"/>
        <v>2400</v>
      </c>
      <c r="L3349" s="6">
        <f t="shared" si="27"/>
        <v>960</v>
      </c>
      <c r="M3349" s="7">
        <v>0.4</v>
      </c>
    </row>
    <row r="3350" spans="2:13" x14ac:dyDescent="0.2">
      <c r="B3350" s="2" t="s">
        <v>12</v>
      </c>
      <c r="C3350" s="2">
        <v>1185732</v>
      </c>
      <c r="D3350" s="3">
        <v>44362</v>
      </c>
      <c r="E3350" s="2" t="s">
        <v>13</v>
      </c>
      <c r="F3350" s="2" t="s">
        <v>112</v>
      </c>
      <c r="G3350" s="2" t="s">
        <v>113</v>
      </c>
      <c r="H3350" s="2" t="s">
        <v>15</v>
      </c>
      <c r="I3350" s="4">
        <v>0.54999999999999993</v>
      </c>
      <c r="J3350" s="5">
        <v>6500</v>
      </c>
      <c r="K3350" s="6">
        <f t="shared" si="26"/>
        <v>3574.9999999999995</v>
      </c>
      <c r="L3350" s="6">
        <f t="shared" si="27"/>
        <v>1251.2499999999998</v>
      </c>
      <c r="M3350" s="7">
        <v>0.35</v>
      </c>
    </row>
    <row r="3351" spans="2:13" x14ac:dyDescent="0.2">
      <c r="B3351" s="2" t="s">
        <v>12</v>
      </c>
      <c r="C3351" s="2">
        <v>1185732</v>
      </c>
      <c r="D3351" s="3">
        <v>44362</v>
      </c>
      <c r="E3351" s="2" t="s">
        <v>13</v>
      </c>
      <c r="F3351" s="2" t="s">
        <v>112</v>
      </c>
      <c r="G3351" s="2" t="s">
        <v>113</v>
      </c>
      <c r="H3351" s="2" t="s">
        <v>16</v>
      </c>
      <c r="I3351" s="4">
        <v>0.5</v>
      </c>
      <c r="J3351" s="5">
        <v>4000</v>
      </c>
      <c r="K3351" s="6">
        <f t="shared" si="26"/>
        <v>2000</v>
      </c>
      <c r="L3351" s="6">
        <f t="shared" si="27"/>
        <v>700</v>
      </c>
      <c r="M3351" s="7">
        <v>0.35</v>
      </c>
    </row>
    <row r="3352" spans="2:13" x14ac:dyDescent="0.2">
      <c r="B3352" s="2" t="s">
        <v>12</v>
      </c>
      <c r="C3352" s="2">
        <v>1185732</v>
      </c>
      <c r="D3352" s="3">
        <v>44362</v>
      </c>
      <c r="E3352" s="2" t="s">
        <v>13</v>
      </c>
      <c r="F3352" s="2" t="s">
        <v>112</v>
      </c>
      <c r="G3352" s="2" t="s">
        <v>113</v>
      </c>
      <c r="H3352" s="2" t="s">
        <v>17</v>
      </c>
      <c r="I3352" s="4">
        <v>0.45</v>
      </c>
      <c r="J3352" s="5">
        <v>3250</v>
      </c>
      <c r="K3352" s="6">
        <f t="shared" si="26"/>
        <v>1462.5</v>
      </c>
      <c r="L3352" s="6">
        <f t="shared" si="27"/>
        <v>585</v>
      </c>
      <c r="M3352" s="7">
        <v>0.4</v>
      </c>
    </row>
    <row r="3353" spans="2:13" x14ac:dyDescent="0.2">
      <c r="B3353" s="2" t="s">
        <v>12</v>
      </c>
      <c r="C3353" s="2">
        <v>1185732</v>
      </c>
      <c r="D3353" s="3">
        <v>44362</v>
      </c>
      <c r="E3353" s="2" t="s">
        <v>13</v>
      </c>
      <c r="F3353" s="2" t="s">
        <v>112</v>
      </c>
      <c r="G3353" s="2" t="s">
        <v>113</v>
      </c>
      <c r="H3353" s="2" t="s">
        <v>18</v>
      </c>
      <c r="I3353" s="4">
        <v>0.45</v>
      </c>
      <c r="J3353" s="5">
        <v>3000</v>
      </c>
      <c r="K3353" s="6">
        <f t="shared" si="26"/>
        <v>1350</v>
      </c>
      <c r="L3353" s="6">
        <f t="shared" si="27"/>
        <v>540</v>
      </c>
      <c r="M3353" s="7">
        <v>0.4</v>
      </c>
    </row>
    <row r="3354" spans="2:13" x14ac:dyDescent="0.2">
      <c r="B3354" s="2" t="s">
        <v>12</v>
      </c>
      <c r="C3354" s="2">
        <v>1185732</v>
      </c>
      <c r="D3354" s="3">
        <v>44362</v>
      </c>
      <c r="E3354" s="2" t="s">
        <v>13</v>
      </c>
      <c r="F3354" s="2" t="s">
        <v>112</v>
      </c>
      <c r="G3354" s="2" t="s">
        <v>113</v>
      </c>
      <c r="H3354" s="2" t="s">
        <v>19</v>
      </c>
      <c r="I3354" s="4">
        <v>0.54999999999999993</v>
      </c>
      <c r="J3354" s="5">
        <v>3000</v>
      </c>
      <c r="K3354" s="6">
        <f t="shared" si="26"/>
        <v>1649.9999999999998</v>
      </c>
      <c r="L3354" s="6">
        <f t="shared" si="27"/>
        <v>494.99999999999989</v>
      </c>
      <c r="M3354" s="7">
        <v>0.3</v>
      </c>
    </row>
    <row r="3355" spans="2:13" x14ac:dyDescent="0.2">
      <c r="B3355" s="2" t="s">
        <v>12</v>
      </c>
      <c r="C3355" s="2">
        <v>1185732</v>
      </c>
      <c r="D3355" s="3">
        <v>44362</v>
      </c>
      <c r="E3355" s="2" t="s">
        <v>13</v>
      </c>
      <c r="F3355" s="2" t="s">
        <v>112</v>
      </c>
      <c r="G3355" s="2" t="s">
        <v>113</v>
      </c>
      <c r="H3355" s="2" t="s">
        <v>20</v>
      </c>
      <c r="I3355" s="4">
        <v>0.6</v>
      </c>
      <c r="J3355" s="5">
        <v>4500</v>
      </c>
      <c r="K3355" s="6">
        <f t="shared" si="26"/>
        <v>2700</v>
      </c>
      <c r="L3355" s="6">
        <f t="shared" si="27"/>
        <v>1080</v>
      </c>
      <c r="M3355" s="7">
        <v>0.4</v>
      </c>
    </row>
    <row r="3356" spans="2:13" x14ac:dyDescent="0.2">
      <c r="B3356" s="2" t="s">
        <v>12</v>
      </c>
      <c r="C3356" s="2">
        <v>1185732</v>
      </c>
      <c r="D3356" s="3">
        <v>44390</v>
      </c>
      <c r="E3356" s="2" t="s">
        <v>13</v>
      </c>
      <c r="F3356" s="2" t="s">
        <v>112</v>
      </c>
      <c r="G3356" s="2" t="s">
        <v>113</v>
      </c>
      <c r="H3356" s="2" t="s">
        <v>15</v>
      </c>
      <c r="I3356" s="4">
        <v>0.54999999999999993</v>
      </c>
      <c r="J3356" s="5">
        <v>6750</v>
      </c>
      <c r="K3356" s="6">
        <f t="shared" si="26"/>
        <v>3712.4999999999995</v>
      </c>
      <c r="L3356" s="6">
        <f t="shared" si="27"/>
        <v>1299.3749999999998</v>
      </c>
      <c r="M3356" s="7">
        <v>0.35</v>
      </c>
    </row>
    <row r="3357" spans="2:13" x14ac:dyDescent="0.2">
      <c r="B3357" s="2" t="s">
        <v>12</v>
      </c>
      <c r="C3357" s="2">
        <v>1185732</v>
      </c>
      <c r="D3357" s="3">
        <v>44390</v>
      </c>
      <c r="E3357" s="2" t="s">
        <v>13</v>
      </c>
      <c r="F3357" s="2" t="s">
        <v>112</v>
      </c>
      <c r="G3357" s="2" t="s">
        <v>113</v>
      </c>
      <c r="H3357" s="2" t="s">
        <v>16</v>
      </c>
      <c r="I3357" s="4">
        <v>0.5</v>
      </c>
      <c r="J3357" s="5">
        <v>4250</v>
      </c>
      <c r="K3357" s="6">
        <f t="shared" si="26"/>
        <v>2125</v>
      </c>
      <c r="L3357" s="6">
        <f t="shared" si="27"/>
        <v>743.75</v>
      </c>
      <c r="M3357" s="7">
        <v>0.35</v>
      </c>
    </row>
    <row r="3358" spans="2:13" x14ac:dyDescent="0.2">
      <c r="B3358" s="2" t="s">
        <v>12</v>
      </c>
      <c r="C3358" s="2">
        <v>1185732</v>
      </c>
      <c r="D3358" s="3">
        <v>44390</v>
      </c>
      <c r="E3358" s="2" t="s">
        <v>13</v>
      </c>
      <c r="F3358" s="2" t="s">
        <v>112</v>
      </c>
      <c r="G3358" s="2" t="s">
        <v>113</v>
      </c>
      <c r="H3358" s="2" t="s">
        <v>17</v>
      </c>
      <c r="I3358" s="4">
        <v>0.45</v>
      </c>
      <c r="J3358" s="5">
        <v>3500</v>
      </c>
      <c r="K3358" s="6">
        <f t="shared" si="26"/>
        <v>1575</v>
      </c>
      <c r="L3358" s="6">
        <f t="shared" si="27"/>
        <v>630</v>
      </c>
      <c r="M3358" s="7">
        <v>0.4</v>
      </c>
    </row>
    <row r="3359" spans="2:13" x14ac:dyDescent="0.2">
      <c r="B3359" s="2" t="s">
        <v>12</v>
      </c>
      <c r="C3359" s="2">
        <v>1185732</v>
      </c>
      <c r="D3359" s="3">
        <v>44390</v>
      </c>
      <c r="E3359" s="2" t="s">
        <v>13</v>
      </c>
      <c r="F3359" s="2" t="s">
        <v>112</v>
      </c>
      <c r="G3359" s="2" t="s">
        <v>113</v>
      </c>
      <c r="H3359" s="2" t="s">
        <v>18</v>
      </c>
      <c r="I3359" s="4">
        <v>0.45</v>
      </c>
      <c r="J3359" s="5">
        <v>3000</v>
      </c>
      <c r="K3359" s="6">
        <f t="shared" si="26"/>
        <v>1350</v>
      </c>
      <c r="L3359" s="6">
        <f t="shared" si="27"/>
        <v>540</v>
      </c>
      <c r="M3359" s="7">
        <v>0.4</v>
      </c>
    </row>
    <row r="3360" spans="2:13" x14ac:dyDescent="0.2">
      <c r="B3360" s="2" t="s">
        <v>12</v>
      </c>
      <c r="C3360" s="2">
        <v>1185732</v>
      </c>
      <c r="D3360" s="3">
        <v>44390</v>
      </c>
      <c r="E3360" s="2" t="s">
        <v>13</v>
      </c>
      <c r="F3360" s="2" t="s">
        <v>112</v>
      </c>
      <c r="G3360" s="2" t="s">
        <v>113</v>
      </c>
      <c r="H3360" s="2" t="s">
        <v>19</v>
      </c>
      <c r="I3360" s="4">
        <v>0.54999999999999993</v>
      </c>
      <c r="J3360" s="5">
        <v>3250</v>
      </c>
      <c r="K3360" s="6">
        <f t="shared" si="26"/>
        <v>1787.4999999999998</v>
      </c>
      <c r="L3360" s="6">
        <f t="shared" si="27"/>
        <v>536.24999999999989</v>
      </c>
      <c r="M3360" s="7">
        <v>0.3</v>
      </c>
    </row>
    <row r="3361" spans="2:13" x14ac:dyDescent="0.2">
      <c r="B3361" s="2" t="s">
        <v>12</v>
      </c>
      <c r="C3361" s="2">
        <v>1185732</v>
      </c>
      <c r="D3361" s="3">
        <v>44390</v>
      </c>
      <c r="E3361" s="2" t="s">
        <v>13</v>
      </c>
      <c r="F3361" s="2" t="s">
        <v>112</v>
      </c>
      <c r="G3361" s="2" t="s">
        <v>113</v>
      </c>
      <c r="H3361" s="2" t="s">
        <v>20</v>
      </c>
      <c r="I3361" s="4">
        <v>0.6</v>
      </c>
      <c r="J3361" s="5">
        <v>5000</v>
      </c>
      <c r="K3361" s="6">
        <f t="shared" si="26"/>
        <v>3000</v>
      </c>
      <c r="L3361" s="6">
        <f t="shared" si="27"/>
        <v>1200</v>
      </c>
      <c r="M3361" s="7">
        <v>0.4</v>
      </c>
    </row>
    <row r="3362" spans="2:13" x14ac:dyDescent="0.2">
      <c r="B3362" s="2" t="s">
        <v>12</v>
      </c>
      <c r="C3362" s="2">
        <v>1185732</v>
      </c>
      <c r="D3362" s="3">
        <v>44422</v>
      </c>
      <c r="E3362" s="2" t="s">
        <v>13</v>
      </c>
      <c r="F3362" s="2" t="s">
        <v>112</v>
      </c>
      <c r="G3362" s="2" t="s">
        <v>113</v>
      </c>
      <c r="H3362" s="2" t="s">
        <v>15</v>
      </c>
      <c r="I3362" s="4">
        <v>0.54999999999999993</v>
      </c>
      <c r="J3362" s="5">
        <v>6500</v>
      </c>
      <c r="K3362" s="6">
        <f t="shared" si="26"/>
        <v>3574.9999999999995</v>
      </c>
      <c r="L3362" s="6">
        <f t="shared" si="27"/>
        <v>1251.2499999999998</v>
      </c>
      <c r="M3362" s="7">
        <v>0.35</v>
      </c>
    </row>
    <row r="3363" spans="2:13" x14ac:dyDescent="0.2">
      <c r="B3363" s="2" t="s">
        <v>12</v>
      </c>
      <c r="C3363" s="2">
        <v>1185732</v>
      </c>
      <c r="D3363" s="3">
        <v>44422</v>
      </c>
      <c r="E3363" s="2" t="s">
        <v>13</v>
      </c>
      <c r="F3363" s="2" t="s">
        <v>112</v>
      </c>
      <c r="G3363" s="2" t="s">
        <v>113</v>
      </c>
      <c r="H3363" s="2" t="s">
        <v>16</v>
      </c>
      <c r="I3363" s="4">
        <v>0.5</v>
      </c>
      <c r="J3363" s="5">
        <v>4250</v>
      </c>
      <c r="K3363" s="6">
        <f t="shared" si="26"/>
        <v>2125</v>
      </c>
      <c r="L3363" s="6">
        <f t="shared" si="27"/>
        <v>743.75</v>
      </c>
      <c r="M3363" s="7">
        <v>0.35</v>
      </c>
    </row>
    <row r="3364" spans="2:13" x14ac:dyDescent="0.2">
      <c r="B3364" s="2" t="s">
        <v>12</v>
      </c>
      <c r="C3364" s="2">
        <v>1185732</v>
      </c>
      <c r="D3364" s="3">
        <v>44422</v>
      </c>
      <c r="E3364" s="2" t="s">
        <v>13</v>
      </c>
      <c r="F3364" s="2" t="s">
        <v>112</v>
      </c>
      <c r="G3364" s="2" t="s">
        <v>113</v>
      </c>
      <c r="H3364" s="2" t="s">
        <v>17</v>
      </c>
      <c r="I3364" s="4">
        <v>0.45</v>
      </c>
      <c r="J3364" s="5">
        <v>3500</v>
      </c>
      <c r="K3364" s="6">
        <f t="shared" si="26"/>
        <v>1575</v>
      </c>
      <c r="L3364" s="6">
        <f t="shared" si="27"/>
        <v>630</v>
      </c>
      <c r="M3364" s="7">
        <v>0.4</v>
      </c>
    </row>
    <row r="3365" spans="2:13" x14ac:dyDescent="0.2">
      <c r="B3365" s="2" t="s">
        <v>12</v>
      </c>
      <c r="C3365" s="2">
        <v>1185732</v>
      </c>
      <c r="D3365" s="3">
        <v>44422</v>
      </c>
      <c r="E3365" s="2" t="s">
        <v>13</v>
      </c>
      <c r="F3365" s="2" t="s">
        <v>112</v>
      </c>
      <c r="G3365" s="2" t="s">
        <v>113</v>
      </c>
      <c r="H3365" s="2" t="s">
        <v>18</v>
      </c>
      <c r="I3365" s="4">
        <v>0.45</v>
      </c>
      <c r="J3365" s="5">
        <v>2500</v>
      </c>
      <c r="K3365" s="6">
        <f t="shared" si="26"/>
        <v>1125</v>
      </c>
      <c r="L3365" s="6">
        <f t="shared" si="27"/>
        <v>450</v>
      </c>
      <c r="M3365" s="7">
        <v>0.4</v>
      </c>
    </row>
    <row r="3366" spans="2:13" x14ac:dyDescent="0.2">
      <c r="B3366" s="2" t="s">
        <v>12</v>
      </c>
      <c r="C3366" s="2">
        <v>1185732</v>
      </c>
      <c r="D3366" s="3">
        <v>44422</v>
      </c>
      <c r="E3366" s="2" t="s">
        <v>13</v>
      </c>
      <c r="F3366" s="2" t="s">
        <v>112</v>
      </c>
      <c r="G3366" s="2" t="s">
        <v>113</v>
      </c>
      <c r="H3366" s="2" t="s">
        <v>19</v>
      </c>
      <c r="I3366" s="4">
        <v>0.54999999999999993</v>
      </c>
      <c r="J3366" s="5">
        <v>2250</v>
      </c>
      <c r="K3366" s="6">
        <f t="shared" si="26"/>
        <v>1237.4999999999998</v>
      </c>
      <c r="L3366" s="6">
        <f t="shared" si="27"/>
        <v>371.24999999999994</v>
      </c>
      <c r="M3366" s="7">
        <v>0.3</v>
      </c>
    </row>
    <row r="3367" spans="2:13" x14ac:dyDescent="0.2">
      <c r="B3367" s="2" t="s">
        <v>12</v>
      </c>
      <c r="C3367" s="2">
        <v>1185732</v>
      </c>
      <c r="D3367" s="3">
        <v>44422</v>
      </c>
      <c r="E3367" s="2" t="s">
        <v>13</v>
      </c>
      <c r="F3367" s="2" t="s">
        <v>112</v>
      </c>
      <c r="G3367" s="2" t="s">
        <v>113</v>
      </c>
      <c r="H3367" s="2" t="s">
        <v>20</v>
      </c>
      <c r="I3367" s="4">
        <v>0.6</v>
      </c>
      <c r="J3367" s="5">
        <v>4000</v>
      </c>
      <c r="K3367" s="6">
        <f t="shared" si="26"/>
        <v>2400</v>
      </c>
      <c r="L3367" s="6">
        <f t="shared" si="27"/>
        <v>960</v>
      </c>
      <c r="M3367" s="7">
        <v>0.4</v>
      </c>
    </row>
    <row r="3368" spans="2:13" x14ac:dyDescent="0.2">
      <c r="B3368" s="2" t="s">
        <v>12</v>
      </c>
      <c r="C3368" s="2">
        <v>1185732</v>
      </c>
      <c r="D3368" s="3">
        <v>44452</v>
      </c>
      <c r="E3368" s="2" t="s">
        <v>13</v>
      </c>
      <c r="F3368" s="2" t="s">
        <v>112</v>
      </c>
      <c r="G3368" s="2" t="s">
        <v>113</v>
      </c>
      <c r="H3368" s="2" t="s">
        <v>15</v>
      </c>
      <c r="I3368" s="4">
        <v>0.54999999999999993</v>
      </c>
      <c r="J3368" s="5">
        <v>5250</v>
      </c>
      <c r="K3368" s="6">
        <f t="shared" si="26"/>
        <v>2887.4999999999995</v>
      </c>
      <c r="L3368" s="6">
        <f t="shared" si="27"/>
        <v>1010.6249999999998</v>
      </c>
      <c r="M3368" s="7">
        <v>0.35</v>
      </c>
    </row>
    <row r="3369" spans="2:13" x14ac:dyDescent="0.2">
      <c r="B3369" s="2" t="s">
        <v>12</v>
      </c>
      <c r="C3369" s="2">
        <v>1185732</v>
      </c>
      <c r="D3369" s="3">
        <v>44452</v>
      </c>
      <c r="E3369" s="2" t="s">
        <v>13</v>
      </c>
      <c r="F3369" s="2" t="s">
        <v>112</v>
      </c>
      <c r="G3369" s="2" t="s">
        <v>113</v>
      </c>
      <c r="H3369" s="2" t="s">
        <v>16</v>
      </c>
      <c r="I3369" s="4">
        <v>0.5</v>
      </c>
      <c r="J3369" s="5">
        <v>3250</v>
      </c>
      <c r="K3369" s="6">
        <f t="shared" si="26"/>
        <v>1625</v>
      </c>
      <c r="L3369" s="6">
        <f t="shared" si="27"/>
        <v>568.75</v>
      </c>
      <c r="M3369" s="7">
        <v>0.35</v>
      </c>
    </row>
    <row r="3370" spans="2:13" x14ac:dyDescent="0.2">
      <c r="B3370" s="2" t="s">
        <v>12</v>
      </c>
      <c r="C3370" s="2">
        <v>1185732</v>
      </c>
      <c r="D3370" s="3">
        <v>44452</v>
      </c>
      <c r="E3370" s="2" t="s">
        <v>13</v>
      </c>
      <c r="F3370" s="2" t="s">
        <v>112</v>
      </c>
      <c r="G3370" s="2" t="s">
        <v>113</v>
      </c>
      <c r="H3370" s="2" t="s">
        <v>17</v>
      </c>
      <c r="I3370" s="4">
        <v>0.45</v>
      </c>
      <c r="J3370" s="5">
        <v>2250</v>
      </c>
      <c r="K3370" s="6">
        <f t="shared" si="26"/>
        <v>1012.5</v>
      </c>
      <c r="L3370" s="6">
        <f t="shared" si="27"/>
        <v>405</v>
      </c>
      <c r="M3370" s="7">
        <v>0.4</v>
      </c>
    </row>
    <row r="3371" spans="2:13" x14ac:dyDescent="0.2">
      <c r="B3371" s="2" t="s">
        <v>12</v>
      </c>
      <c r="C3371" s="2">
        <v>1185732</v>
      </c>
      <c r="D3371" s="3">
        <v>44452</v>
      </c>
      <c r="E3371" s="2" t="s">
        <v>13</v>
      </c>
      <c r="F3371" s="2" t="s">
        <v>112</v>
      </c>
      <c r="G3371" s="2" t="s">
        <v>113</v>
      </c>
      <c r="H3371" s="2" t="s">
        <v>18</v>
      </c>
      <c r="I3371" s="4">
        <v>0.45</v>
      </c>
      <c r="J3371" s="5">
        <v>2000</v>
      </c>
      <c r="K3371" s="6">
        <f t="shared" si="26"/>
        <v>900</v>
      </c>
      <c r="L3371" s="6">
        <f t="shared" si="27"/>
        <v>360</v>
      </c>
      <c r="M3371" s="7">
        <v>0.4</v>
      </c>
    </row>
    <row r="3372" spans="2:13" x14ac:dyDescent="0.2">
      <c r="B3372" s="2" t="s">
        <v>12</v>
      </c>
      <c r="C3372" s="2">
        <v>1185732</v>
      </c>
      <c r="D3372" s="3">
        <v>44452</v>
      </c>
      <c r="E3372" s="2" t="s">
        <v>13</v>
      </c>
      <c r="F3372" s="2" t="s">
        <v>112</v>
      </c>
      <c r="G3372" s="2" t="s">
        <v>113</v>
      </c>
      <c r="H3372" s="2" t="s">
        <v>19</v>
      </c>
      <c r="I3372" s="4">
        <v>0.54999999999999993</v>
      </c>
      <c r="J3372" s="5">
        <v>2000</v>
      </c>
      <c r="K3372" s="6">
        <f t="shared" si="26"/>
        <v>1099.9999999999998</v>
      </c>
      <c r="L3372" s="6">
        <f t="shared" si="27"/>
        <v>329.99999999999994</v>
      </c>
      <c r="M3372" s="7">
        <v>0.3</v>
      </c>
    </row>
    <row r="3373" spans="2:13" x14ac:dyDescent="0.2">
      <c r="B3373" s="2" t="s">
        <v>12</v>
      </c>
      <c r="C3373" s="2">
        <v>1185732</v>
      </c>
      <c r="D3373" s="3">
        <v>44452</v>
      </c>
      <c r="E3373" s="2" t="s">
        <v>13</v>
      </c>
      <c r="F3373" s="2" t="s">
        <v>112</v>
      </c>
      <c r="G3373" s="2" t="s">
        <v>113</v>
      </c>
      <c r="H3373" s="2" t="s">
        <v>20</v>
      </c>
      <c r="I3373" s="4">
        <v>0.6</v>
      </c>
      <c r="J3373" s="5">
        <v>3000</v>
      </c>
      <c r="K3373" s="6">
        <f t="shared" si="26"/>
        <v>1800</v>
      </c>
      <c r="L3373" s="6">
        <f t="shared" si="27"/>
        <v>720</v>
      </c>
      <c r="M3373" s="7">
        <v>0.4</v>
      </c>
    </row>
    <row r="3374" spans="2:13" x14ac:dyDescent="0.2">
      <c r="B3374" s="2" t="s">
        <v>12</v>
      </c>
      <c r="C3374" s="2">
        <v>1185732</v>
      </c>
      <c r="D3374" s="3">
        <v>44484</v>
      </c>
      <c r="E3374" s="2" t="s">
        <v>13</v>
      </c>
      <c r="F3374" s="2" t="s">
        <v>112</v>
      </c>
      <c r="G3374" s="2" t="s">
        <v>113</v>
      </c>
      <c r="H3374" s="2" t="s">
        <v>15</v>
      </c>
      <c r="I3374" s="4">
        <v>0.6</v>
      </c>
      <c r="J3374" s="5">
        <v>4750</v>
      </c>
      <c r="K3374" s="6">
        <f t="shared" si="26"/>
        <v>2850</v>
      </c>
      <c r="L3374" s="6">
        <f t="shared" si="27"/>
        <v>997.49999999999989</v>
      </c>
      <c r="M3374" s="7">
        <v>0.35</v>
      </c>
    </row>
    <row r="3375" spans="2:13" x14ac:dyDescent="0.2">
      <c r="B3375" s="2" t="s">
        <v>12</v>
      </c>
      <c r="C3375" s="2">
        <v>1185732</v>
      </c>
      <c r="D3375" s="3">
        <v>44484</v>
      </c>
      <c r="E3375" s="2" t="s">
        <v>13</v>
      </c>
      <c r="F3375" s="2" t="s">
        <v>112</v>
      </c>
      <c r="G3375" s="2" t="s">
        <v>113</v>
      </c>
      <c r="H3375" s="2" t="s">
        <v>16</v>
      </c>
      <c r="I3375" s="4">
        <v>0.55000000000000004</v>
      </c>
      <c r="J3375" s="5">
        <v>3000</v>
      </c>
      <c r="K3375" s="6">
        <f t="shared" si="26"/>
        <v>1650.0000000000002</v>
      </c>
      <c r="L3375" s="6">
        <f t="shared" si="27"/>
        <v>577.5</v>
      </c>
      <c r="M3375" s="7">
        <v>0.35</v>
      </c>
    </row>
    <row r="3376" spans="2:13" x14ac:dyDescent="0.2">
      <c r="B3376" s="2" t="s">
        <v>12</v>
      </c>
      <c r="C3376" s="2">
        <v>1185732</v>
      </c>
      <c r="D3376" s="3">
        <v>44484</v>
      </c>
      <c r="E3376" s="2" t="s">
        <v>13</v>
      </c>
      <c r="F3376" s="2" t="s">
        <v>112</v>
      </c>
      <c r="G3376" s="2" t="s">
        <v>113</v>
      </c>
      <c r="H3376" s="2" t="s">
        <v>17</v>
      </c>
      <c r="I3376" s="4">
        <v>0.55000000000000004</v>
      </c>
      <c r="J3376" s="5">
        <v>2000</v>
      </c>
      <c r="K3376" s="6">
        <f t="shared" si="26"/>
        <v>1100</v>
      </c>
      <c r="L3376" s="6">
        <f t="shared" si="27"/>
        <v>440</v>
      </c>
      <c r="M3376" s="7">
        <v>0.4</v>
      </c>
    </row>
    <row r="3377" spans="2:13" x14ac:dyDescent="0.2">
      <c r="B3377" s="2" t="s">
        <v>12</v>
      </c>
      <c r="C3377" s="2">
        <v>1185732</v>
      </c>
      <c r="D3377" s="3">
        <v>44484</v>
      </c>
      <c r="E3377" s="2" t="s">
        <v>13</v>
      </c>
      <c r="F3377" s="2" t="s">
        <v>112</v>
      </c>
      <c r="G3377" s="2" t="s">
        <v>113</v>
      </c>
      <c r="H3377" s="2" t="s">
        <v>18</v>
      </c>
      <c r="I3377" s="4">
        <v>0.55000000000000004</v>
      </c>
      <c r="J3377" s="5">
        <v>1750</v>
      </c>
      <c r="K3377" s="6">
        <f t="shared" si="26"/>
        <v>962.50000000000011</v>
      </c>
      <c r="L3377" s="6">
        <f t="shared" si="27"/>
        <v>385.00000000000006</v>
      </c>
      <c r="M3377" s="7">
        <v>0.4</v>
      </c>
    </row>
    <row r="3378" spans="2:13" x14ac:dyDescent="0.2">
      <c r="B3378" s="2" t="s">
        <v>12</v>
      </c>
      <c r="C3378" s="2">
        <v>1185732</v>
      </c>
      <c r="D3378" s="3">
        <v>44484</v>
      </c>
      <c r="E3378" s="2" t="s">
        <v>13</v>
      </c>
      <c r="F3378" s="2" t="s">
        <v>112</v>
      </c>
      <c r="G3378" s="2" t="s">
        <v>113</v>
      </c>
      <c r="H3378" s="2" t="s">
        <v>19</v>
      </c>
      <c r="I3378" s="4">
        <v>0.65</v>
      </c>
      <c r="J3378" s="5">
        <v>1750</v>
      </c>
      <c r="K3378" s="6">
        <f t="shared" si="26"/>
        <v>1137.5</v>
      </c>
      <c r="L3378" s="6">
        <f t="shared" si="27"/>
        <v>341.25</v>
      </c>
      <c r="M3378" s="7">
        <v>0.3</v>
      </c>
    </row>
    <row r="3379" spans="2:13" x14ac:dyDescent="0.2">
      <c r="B3379" s="2" t="s">
        <v>12</v>
      </c>
      <c r="C3379" s="2">
        <v>1185732</v>
      </c>
      <c r="D3379" s="3">
        <v>44484</v>
      </c>
      <c r="E3379" s="2" t="s">
        <v>13</v>
      </c>
      <c r="F3379" s="2" t="s">
        <v>112</v>
      </c>
      <c r="G3379" s="2" t="s">
        <v>113</v>
      </c>
      <c r="H3379" s="2" t="s">
        <v>20</v>
      </c>
      <c r="I3379" s="4">
        <v>0.7</v>
      </c>
      <c r="J3379" s="5">
        <v>3000</v>
      </c>
      <c r="K3379" s="6">
        <f t="shared" si="26"/>
        <v>2100</v>
      </c>
      <c r="L3379" s="6">
        <f t="shared" si="27"/>
        <v>840</v>
      </c>
      <c r="M3379" s="7">
        <v>0.4</v>
      </c>
    </row>
    <row r="3380" spans="2:13" x14ac:dyDescent="0.2">
      <c r="B3380" s="2" t="s">
        <v>12</v>
      </c>
      <c r="C3380" s="2">
        <v>1185732</v>
      </c>
      <c r="D3380" s="3">
        <v>44514</v>
      </c>
      <c r="E3380" s="2" t="s">
        <v>13</v>
      </c>
      <c r="F3380" s="2" t="s">
        <v>112</v>
      </c>
      <c r="G3380" s="2" t="s">
        <v>113</v>
      </c>
      <c r="H3380" s="2" t="s">
        <v>15</v>
      </c>
      <c r="I3380" s="4">
        <v>0.65</v>
      </c>
      <c r="J3380" s="5">
        <v>4500</v>
      </c>
      <c r="K3380" s="6">
        <f t="shared" si="26"/>
        <v>2925</v>
      </c>
      <c r="L3380" s="6">
        <f t="shared" si="27"/>
        <v>1023.7499999999999</v>
      </c>
      <c r="M3380" s="7">
        <v>0.35</v>
      </c>
    </row>
    <row r="3381" spans="2:13" x14ac:dyDescent="0.2">
      <c r="B3381" s="2" t="s">
        <v>12</v>
      </c>
      <c r="C3381" s="2">
        <v>1185732</v>
      </c>
      <c r="D3381" s="3">
        <v>44514</v>
      </c>
      <c r="E3381" s="2" t="s">
        <v>13</v>
      </c>
      <c r="F3381" s="2" t="s">
        <v>112</v>
      </c>
      <c r="G3381" s="2" t="s">
        <v>113</v>
      </c>
      <c r="H3381" s="2" t="s">
        <v>16</v>
      </c>
      <c r="I3381" s="4">
        <v>0.55000000000000004</v>
      </c>
      <c r="J3381" s="5">
        <v>3250</v>
      </c>
      <c r="K3381" s="6">
        <f t="shared" si="26"/>
        <v>1787.5000000000002</v>
      </c>
      <c r="L3381" s="6">
        <f t="shared" si="27"/>
        <v>625.625</v>
      </c>
      <c r="M3381" s="7">
        <v>0.35</v>
      </c>
    </row>
    <row r="3382" spans="2:13" x14ac:dyDescent="0.2">
      <c r="B3382" s="2" t="s">
        <v>12</v>
      </c>
      <c r="C3382" s="2">
        <v>1185732</v>
      </c>
      <c r="D3382" s="3">
        <v>44514</v>
      </c>
      <c r="E3382" s="2" t="s">
        <v>13</v>
      </c>
      <c r="F3382" s="2" t="s">
        <v>112</v>
      </c>
      <c r="G3382" s="2" t="s">
        <v>113</v>
      </c>
      <c r="H3382" s="2" t="s">
        <v>17</v>
      </c>
      <c r="I3382" s="4">
        <v>0.55000000000000004</v>
      </c>
      <c r="J3382" s="5">
        <v>3200</v>
      </c>
      <c r="K3382" s="6">
        <f t="shared" si="26"/>
        <v>1760.0000000000002</v>
      </c>
      <c r="L3382" s="6">
        <f t="shared" si="27"/>
        <v>704.00000000000011</v>
      </c>
      <c r="M3382" s="7">
        <v>0.4</v>
      </c>
    </row>
    <row r="3383" spans="2:13" x14ac:dyDescent="0.2">
      <c r="B3383" s="2" t="s">
        <v>12</v>
      </c>
      <c r="C3383" s="2">
        <v>1185732</v>
      </c>
      <c r="D3383" s="3">
        <v>44514</v>
      </c>
      <c r="E3383" s="2" t="s">
        <v>13</v>
      </c>
      <c r="F3383" s="2" t="s">
        <v>112</v>
      </c>
      <c r="G3383" s="2" t="s">
        <v>113</v>
      </c>
      <c r="H3383" s="2" t="s">
        <v>18</v>
      </c>
      <c r="I3383" s="4">
        <v>0.55000000000000004</v>
      </c>
      <c r="J3383" s="5">
        <v>3000</v>
      </c>
      <c r="K3383" s="6">
        <f t="shared" si="26"/>
        <v>1650.0000000000002</v>
      </c>
      <c r="L3383" s="6">
        <f t="shared" si="27"/>
        <v>660.00000000000011</v>
      </c>
      <c r="M3383" s="7">
        <v>0.4</v>
      </c>
    </row>
    <row r="3384" spans="2:13" x14ac:dyDescent="0.2">
      <c r="B3384" s="2" t="s">
        <v>12</v>
      </c>
      <c r="C3384" s="2">
        <v>1185732</v>
      </c>
      <c r="D3384" s="3">
        <v>44514</v>
      </c>
      <c r="E3384" s="2" t="s">
        <v>13</v>
      </c>
      <c r="F3384" s="2" t="s">
        <v>112</v>
      </c>
      <c r="G3384" s="2" t="s">
        <v>113</v>
      </c>
      <c r="H3384" s="2" t="s">
        <v>19</v>
      </c>
      <c r="I3384" s="4">
        <v>0.65</v>
      </c>
      <c r="J3384" s="5">
        <v>2750</v>
      </c>
      <c r="K3384" s="6">
        <f t="shared" si="26"/>
        <v>1787.5</v>
      </c>
      <c r="L3384" s="6">
        <f t="shared" si="27"/>
        <v>536.25</v>
      </c>
      <c r="M3384" s="7">
        <v>0.3</v>
      </c>
    </row>
    <row r="3385" spans="2:13" x14ac:dyDescent="0.2">
      <c r="B3385" s="2" t="s">
        <v>12</v>
      </c>
      <c r="C3385" s="2">
        <v>1185732</v>
      </c>
      <c r="D3385" s="3">
        <v>44514</v>
      </c>
      <c r="E3385" s="2" t="s">
        <v>13</v>
      </c>
      <c r="F3385" s="2" t="s">
        <v>112</v>
      </c>
      <c r="G3385" s="2" t="s">
        <v>113</v>
      </c>
      <c r="H3385" s="2" t="s">
        <v>20</v>
      </c>
      <c r="I3385" s="4">
        <v>0.7</v>
      </c>
      <c r="J3385" s="5">
        <v>3750</v>
      </c>
      <c r="K3385" s="6">
        <f t="shared" si="26"/>
        <v>2625</v>
      </c>
      <c r="L3385" s="6">
        <f t="shared" si="27"/>
        <v>1050</v>
      </c>
      <c r="M3385" s="7">
        <v>0.4</v>
      </c>
    </row>
    <row r="3386" spans="2:13" x14ac:dyDescent="0.2">
      <c r="B3386" s="2" t="s">
        <v>12</v>
      </c>
      <c r="C3386" s="2">
        <v>1185732</v>
      </c>
      <c r="D3386" s="3">
        <v>44543</v>
      </c>
      <c r="E3386" s="2" t="s">
        <v>13</v>
      </c>
      <c r="F3386" s="2" t="s">
        <v>112</v>
      </c>
      <c r="G3386" s="2" t="s">
        <v>113</v>
      </c>
      <c r="H3386" s="2" t="s">
        <v>15</v>
      </c>
      <c r="I3386" s="4">
        <v>0.65</v>
      </c>
      <c r="J3386" s="5">
        <v>6000</v>
      </c>
      <c r="K3386" s="6">
        <f t="shared" si="26"/>
        <v>3900</v>
      </c>
      <c r="L3386" s="6">
        <f t="shared" si="27"/>
        <v>1365</v>
      </c>
      <c r="M3386" s="7">
        <v>0.35</v>
      </c>
    </row>
    <row r="3387" spans="2:13" x14ac:dyDescent="0.2">
      <c r="B3387" s="2" t="s">
        <v>12</v>
      </c>
      <c r="C3387" s="2">
        <v>1185732</v>
      </c>
      <c r="D3387" s="3">
        <v>44543</v>
      </c>
      <c r="E3387" s="2" t="s">
        <v>13</v>
      </c>
      <c r="F3387" s="2" t="s">
        <v>112</v>
      </c>
      <c r="G3387" s="2" t="s">
        <v>113</v>
      </c>
      <c r="H3387" s="2" t="s">
        <v>16</v>
      </c>
      <c r="I3387" s="4">
        <v>0.55000000000000004</v>
      </c>
      <c r="J3387" s="5">
        <v>4000</v>
      </c>
      <c r="K3387" s="6">
        <f t="shared" si="26"/>
        <v>2200</v>
      </c>
      <c r="L3387" s="6">
        <f t="shared" si="27"/>
        <v>770</v>
      </c>
      <c r="M3387" s="7">
        <v>0.35</v>
      </c>
    </row>
    <row r="3388" spans="2:13" x14ac:dyDescent="0.2">
      <c r="B3388" s="2" t="s">
        <v>12</v>
      </c>
      <c r="C3388" s="2">
        <v>1185732</v>
      </c>
      <c r="D3388" s="3">
        <v>44543</v>
      </c>
      <c r="E3388" s="2" t="s">
        <v>13</v>
      </c>
      <c r="F3388" s="2" t="s">
        <v>112</v>
      </c>
      <c r="G3388" s="2" t="s">
        <v>113</v>
      </c>
      <c r="H3388" s="2" t="s">
        <v>17</v>
      </c>
      <c r="I3388" s="4">
        <v>0.55000000000000004</v>
      </c>
      <c r="J3388" s="5">
        <v>3750</v>
      </c>
      <c r="K3388" s="6">
        <f t="shared" si="26"/>
        <v>2062.5</v>
      </c>
      <c r="L3388" s="6">
        <f t="shared" si="27"/>
        <v>825</v>
      </c>
      <c r="M3388" s="7">
        <v>0.4</v>
      </c>
    </row>
    <row r="3389" spans="2:13" x14ac:dyDescent="0.2">
      <c r="B3389" s="2" t="s">
        <v>12</v>
      </c>
      <c r="C3389" s="2">
        <v>1185732</v>
      </c>
      <c r="D3389" s="3">
        <v>44543</v>
      </c>
      <c r="E3389" s="2" t="s">
        <v>13</v>
      </c>
      <c r="F3389" s="2" t="s">
        <v>112</v>
      </c>
      <c r="G3389" s="2" t="s">
        <v>113</v>
      </c>
      <c r="H3389" s="2" t="s">
        <v>18</v>
      </c>
      <c r="I3389" s="4">
        <v>0.55000000000000004</v>
      </c>
      <c r="J3389" s="5">
        <v>3250</v>
      </c>
      <c r="K3389" s="6">
        <f t="shared" si="26"/>
        <v>1787.5000000000002</v>
      </c>
      <c r="L3389" s="6">
        <f t="shared" si="27"/>
        <v>715.00000000000011</v>
      </c>
      <c r="M3389" s="7">
        <v>0.4</v>
      </c>
    </row>
    <row r="3390" spans="2:13" x14ac:dyDescent="0.2">
      <c r="B3390" s="2" t="s">
        <v>12</v>
      </c>
      <c r="C3390" s="2">
        <v>1185732</v>
      </c>
      <c r="D3390" s="3">
        <v>44543</v>
      </c>
      <c r="E3390" s="2" t="s">
        <v>13</v>
      </c>
      <c r="F3390" s="2" t="s">
        <v>112</v>
      </c>
      <c r="G3390" s="2" t="s">
        <v>113</v>
      </c>
      <c r="H3390" s="2" t="s">
        <v>19</v>
      </c>
      <c r="I3390" s="4">
        <v>0.65</v>
      </c>
      <c r="J3390" s="5">
        <v>3250</v>
      </c>
      <c r="K3390" s="6">
        <f t="shared" si="26"/>
        <v>2112.5</v>
      </c>
      <c r="L3390" s="6">
        <f t="shared" si="27"/>
        <v>633.75</v>
      </c>
      <c r="M3390" s="7">
        <v>0.3</v>
      </c>
    </row>
    <row r="3391" spans="2:13" x14ac:dyDescent="0.2">
      <c r="B3391" s="2" t="s">
        <v>12</v>
      </c>
      <c r="C3391" s="2">
        <v>1185732</v>
      </c>
      <c r="D3391" s="3">
        <v>44543</v>
      </c>
      <c r="E3391" s="2" t="s">
        <v>13</v>
      </c>
      <c r="F3391" s="2" t="s">
        <v>112</v>
      </c>
      <c r="G3391" s="2" t="s">
        <v>113</v>
      </c>
      <c r="H3391" s="2" t="s">
        <v>20</v>
      </c>
      <c r="I3391" s="4">
        <v>0.7</v>
      </c>
      <c r="J3391" s="5">
        <v>4250</v>
      </c>
      <c r="K3391" s="6">
        <f t="shared" si="26"/>
        <v>2975</v>
      </c>
      <c r="L3391" s="6">
        <f t="shared" si="27"/>
        <v>1190</v>
      </c>
      <c r="M3391" s="7">
        <v>0.4</v>
      </c>
    </row>
    <row r="3392" spans="2:13" x14ac:dyDescent="0.2">
      <c r="B3392" s="2" t="s">
        <v>12</v>
      </c>
      <c r="C3392" s="2">
        <v>1185732</v>
      </c>
      <c r="D3392" s="3">
        <v>44206</v>
      </c>
      <c r="E3392" s="2" t="s">
        <v>13</v>
      </c>
      <c r="F3392" s="2" t="s">
        <v>114</v>
      </c>
      <c r="G3392" s="2" t="s">
        <v>115</v>
      </c>
      <c r="H3392" s="2" t="s">
        <v>15</v>
      </c>
      <c r="I3392" s="4">
        <v>0.35000000000000003</v>
      </c>
      <c r="J3392" s="5">
        <v>4750</v>
      </c>
      <c r="K3392" s="6">
        <f t="shared" si="26"/>
        <v>1662.5000000000002</v>
      </c>
      <c r="L3392" s="6">
        <f t="shared" si="27"/>
        <v>581.875</v>
      </c>
      <c r="M3392" s="7">
        <v>0.35</v>
      </c>
    </row>
    <row r="3393" spans="2:13" x14ac:dyDescent="0.2">
      <c r="B3393" s="2" t="s">
        <v>12</v>
      </c>
      <c r="C3393" s="2">
        <v>1185732</v>
      </c>
      <c r="D3393" s="3">
        <v>44206</v>
      </c>
      <c r="E3393" s="2" t="s">
        <v>13</v>
      </c>
      <c r="F3393" s="2" t="s">
        <v>114</v>
      </c>
      <c r="G3393" s="2" t="s">
        <v>115</v>
      </c>
      <c r="H3393" s="2" t="s">
        <v>16</v>
      </c>
      <c r="I3393" s="4">
        <v>0.35000000000000003</v>
      </c>
      <c r="J3393" s="5">
        <v>2750</v>
      </c>
      <c r="K3393" s="6">
        <f t="shared" si="26"/>
        <v>962.50000000000011</v>
      </c>
      <c r="L3393" s="6">
        <f t="shared" si="27"/>
        <v>336.875</v>
      </c>
      <c r="M3393" s="7">
        <v>0.35</v>
      </c>
    </row>
    <row r="3394" spans="2:13" x14ac:dyDescent="0.2">
      <c r="B3394" s="2" t="s">
        <v>12</v>
      </c>
      <c r="C3394" s="2">
        <v>1185732</v>
      </c>
      <c r="D3394" s="3">
        <v>44206</v>
      </c>
      <c r="E3394" s="2" t="s">
        <v>13</v>
      </c>
      <c r="F3394" s="2" t="s">
        <v>114</v>
      </c>
      <c r="G3394" s="2" t="s">
        <v>115</v>
      </c>
      <c r="H3394" s="2" t="s">
        <v>17</v>
      </c>
      <c r="I3394" s="4">
        <v>0.25000000000000006</v>
      </c>
      <c r="J3394" s="5">
        <v>2750</v>
      </c>
      <c r="K3394" s="6">
        <f t="shared" si="26"/>
        <v>687.50000000000011</v>
      </c>
      <c r="L3394" s="6">
        <f t="shared" si="27"/>
        <v>275.00000000000006</v>
      </c>
      <c r="M3394" s="7">
        <v>0.4</v>
      </c>
    </row>
    <row r="3395" spans="2:13" x14ac:dyDescent="0.2">
      <c r="B3395" s="2" t="s">
        <v>12</v>
      </c>
      <c r="C3395" s="2">
        <v>1185732</v>
      </c>
      <c r="D3395" s="3">
        <v>44206</v>
      </c>
      <c r="E3395" s="2" t="s">
        <v>13</v>
      </c>
      <c r="F3395" s="2" t="s">
        <v>114</v>
      </c>
      <c r="G3395" s="2" t="s">
        <v>115</v>
      </c>
      <c r="H3395" s="2" t="s">
        <v>18</v>
      </c>
      <c r="I3395" s="4">
        <v>0.3</v>
      </c>
      <c r="J3395" s="5">
        <v>1250</v>
      </c>
      <c r="K3395" s="6">
        <f t="shared" si="26"/>
        <v>375</v>
      </c>
      <c r="L3395" s="6">
        <f t="shared" si="27"/>
        <v>150</v>
      </c>
      <c r="M3395" s="7">
        <v>0.4</v>
      </c>
    </row>
    <row r="3396" spans="2:13" x14ac:dyDescent="0.2">
      <c r="B3396" s="2" t="s">
        <v>12</v>
      </c>
      <c r="C3396" s="2">
        <v>1185732</v>
      </c>
      <c r="D3396" s="3">
        <v>44206</v>
      </c>
      <c r="E3396" s="2" t="s">
        <v>13</v>
      </c>
      <c r="F3396" s="2" t="s">
        <v>114</v>
      </c>
      <c r="G3396" s="2" t="s">
        <v>115</v>
      </c>
      <c r="H3396" s="2" t="s">
        <v>19</v>
      </c>
      <c r="I3396" s="4">
        <v>0.45</v>
      </c>
      <c r="J3396" s="5">
        <v>1750</v>
      </c>
      <c r="K3396" s="6">
        <f t="shared" si="26"/>
        <v>787.5</v>
      </c>
      <c r="L3396" s="6">
        <f t="shared" si="27"/>
        <v>236.25</v>
      </c>
      <c r="M3396" s="7">
        <v>0.3</v>
      </c>
    </row>
    <row r="3397" spans="2:13" x14ac:dyDescent="0.2">
      <c r="B3397" s="2" t="s">
        <v>12</v>
      </c>
      <c r="C3397" s="2">
        <v>1185732</v>
      </c>
      <c r="D3397" s="3">
        <v>44206</v>
      </c>
      <c r="E3397" s="2" t="s">
        <v>13</v>
      </c>
      <c r="F3397" s="2" t="s">
        <v>114</v>
      </c>
      <c r="G3397" s="2" t="s">
        <v>115</v>
      </c>
      <c r="H3397" s="2" t="s">
        <v>20</v>
      </c>
      <c r="I3397" s="4">
        <v>0.35000000000000003</v>
      </c>
      <c r="J3397" s="5">
        <v>2750</v>
      </c>
      <c r="K3397" s="6">
        <f t="shared" si="26"/>
        <v>962.50000000000011</v>
      </c>
      <c r="L3397" s="6">
        <f t="shared" si="27"/>
        <v>385.00000000000006</v>
      </c>
      <c r="M3397" s="7">
        <v>0.4</v>
      </c>
    </row>
    <row r="3398" spans="2:13" x14ac:dyDescent="0.2">
      <c r="B3398" s="2" t="s">
        <v>12</v>
      </c>
      <c r="C3398" s="2">
        <v>1185732</v>
      </c>
      <c r="D3398" s="3">
        <v>44235</v>
      </c>
      <c r="E3398" s="2" t="s">
        <v>13</v>
      </c>
      <c r="F3398" s="2" t="s">
        <v>114</v>
      </c>
      <c r="G3398" s="2" t="s">
        <v>115</v>
      </c>
      <c r="H3398" s="2" t="s">
        <v>15</v>
      </c>
      <c r="I3398" s="4">
        <v>0.35000000000000003</v>
      </c>
      <c r="J3398" s="5">
        <v>5250</v>
      </c>
      <c r="K3398" s="6">
        <f t="shared" si="26"/>
        <v>1837.5000000000002</v>
      </c>
      <c r="L3398" s="6">
        <f t="shared" si="27"/>
        <v>643.125</v>
      </c>
      <c r="M3398" s="7">
        <v>0.35</v>
      </c>
    </row>
    <row r="3399" spans="2:13" x14ac:dyDescent="0.2">
      <c r="B3399" s="2" t="s">
        <v>12</v>
      </c>
      <c r="C3399" s="2">
        <v>1185732</v>
      </c>
      <c r="D3399" s="3">
        <v>44235</v>
      </c>
      <c r="E3399" s="2" t="s">
        <v>13</v>
      </c>
      <c r="F3399" s="2" t="s">
        <v>114</v>
      </c>
      <c r="G3399" s="2" t="s">
        <v>115</v>
      </c>
      <c r="H3399" s="2" t="s">
        <v>16</v>
      </c>
      <c r="I3399" s="4">
        <v>0.35000000000000003</v>
      </c>
      <c r="J3399" s="5">
        <v>1750</v>
      </c>
      <c r="K3399" s="6">
        <f t="shared" si="26"/>
        <v>612.50000000000011</v>
      </c>
      <c r="L3399" s="6">
        <f t="shared" si="27"/>
        <v>214.37500000000003</v>
      </c>
      <c r="M3399" s="7">
        <v>0.35</v>
      </c>
    </row>
    <row r="3400" spans="2:13" x14ac:dyDescent="0.2">
      <c r="B3400" s="2" t="s">
        <v>12</v>
      </c>
      <c r="C3400" s="2">
        <v>1185732</v>
      </c>
      <c r="D3400" s="3">
        <v>44235</v>
      </c>
      <c r="E3400" s="2" t="s">
        <v>13</v>
      </c>
      <c r="F3400" s="2" t="s">
        <v>114</v>
      </c>
      <c r="G3400" s="2" t="s">
        <v>115</v>
      </c>
      <c r="H3400" s="2" t="s">
        <v>17</v>
      </c>
      <c r="I3400" s="4">
        <v>0.25000000000000006</v>
      </c>
      <c r="J3400" s="5">
        <v>2250</v>
      </c>
      <c r="K3400" s="6">
        <f t="shared" si="26"/>
        <v>562.50000000000011</v>
      </c>
      <c r="L3400" s="6">
        <f t="shared" si="27"/>
        <v>225.00000000000006</v>
      </c>
      <c r="M3400" s="7">
        <v>0.4</v>
      </c>
    </row>
    <row r="3401" spans="2:13" x14ac:dyDescent="0.2">
      <c r="B3401" s="2" t="s">
        <v>12</v>
      </c>
      <c r="C3401" s="2">
        <v>1185732</v>
      </c>
      <c r="D3401" s="3">
        <v>44235</v>
      </c>
      <c r="E3401" s="2" t="s">
        <v>13</v>
      </c>
      <c r="F3401" s="2" t="s">
        <v>114</v>
      </c>
      <c r="G3401" s="2" t="s">
        <v>115</v>
      </c>
      <c r="H3401" s="2" t="s">
        <v>18</v>
      </c>
      <c r="I3401" s="4">
        <v>0.3</v>
      </c>
      <c r="J3401" s="5">
        <v>1000</v>
      </c>
      <c r="K3401" s="6">
        <f t="shared" si="26"/>
        <v>300</v>
      </c>
      <c r="L3401" s="6">
        <f t="shared" si="27"/>
        <v>120</v>
      </c>
      <c r="M3401" s="7">
        <v>0.4</v>
      </c>
    </row>
    <row r="3402" spans="2:13" x14ac:dyDescent="0.2">
      <c r="B3402" s="2" t="s">
        <v>12</v>
      </c>
      <c r="C3402" s="2">
        <v>1185732</v>
      </c>
      <c r="D3402" s="3">
        <v>44235</v>
      </c>
      <c r="E3402" s="2" t="s">
        <v>13</v>
      </c>
      <c r="F3402" s="2" t="s">
        <v>114</v>
      </c>
      <c r="G3402" s="2" t="s">
        <v>115</v>
      </c>
      <c r="H3402" s="2" t="s">
        <v>19</v>
      </c>
      <c r="I3402" s="4">
        <v>0.45</v>
      </c>
      <c r="J3402" s="5">
        <v>1750</v>
      </c>
      <c r="K3402" s="6">
        <f t="shared" si="26"/>
        <v>787.5</v>
      </c>
      <c r="L3402" s="6">
        <f t="shared" si="27"/>
        <v>236.25</v>
      </c>
      <c r="M3402" s="7">
        <v>0.3</v>
      </c>
    </row>
    <row r="3403" spans="2:13" x14ac:dyDescent="0.2">
      <c r="B3403" s="2" t="s">
        <v>12</v>
      </c>
      <c r="C3403" s="2">
        <v>1185732</v>
      </c>
      <c r="D3403" s="3">
        <v>44235</v>
      </c>
      <c r="E3403" s="2" t="s">
        <v>13</v>
      </c>
      <c r="F3403" s="2" t="s">
        <v>114</v>
      </c>
      <c r="G3403" s="2" t="s">
        <v>115</v>
      </c>
      <c r="H3403" s="2" t="s">
        <v>20</v>
      </c>
      <c r="I3403" s="4">
        <v>0.35000000000000003</v>
      </c>
      <c r="J3403" s="5">
        <v>2750</v>
      </c>
      <c r="K3403" s="6">
        <f t="shared" si="26"/>
        <v>962.50000000000011</v>
      </c>
      <c r="L3403" s="6">
        <f t="shared" si="27"/>
        <v>385.00000000000006</v>
      </c>
      <c r="M3403" s="7">
        <v>0.4</v>
      </c>
    </row>
    <row r="3404" spans="2:13" x14ac:dyDescent="0.2">
      <c r="B3404" s="2" t="s">
        <v>12</v>
      </c>
      <c r="C3404" s="2">
        <v>1185732</v>
      </c>
      <c r="D3404" s="3">
        <v>44261</v>
      </c>
      <c r="E3404" s="2" t="s">
        <v>13</v>
      </c>
      <c r="F3404" s="2" t="s">
        <v>114</v>
      </c>
      <c r="G3404" s="2" t="s">
        <v>115</v>
      </c>
      <c r="H3404" s="2" t="s">
        <v>15</v>
      </c>
      <c r="I3404" s="4">
        <v>0.35000000000000003</v>
      </c>
      <c r="J3404" s="5">
        <v>4950</v>
      </c>
      <c r="K3404" s="6">
        <f t="shared" si="26"/>
        <v>1732.5000000000002</v>
      </c>
      <c r="L3404" s="6">
        <f t="shared" si="27"/>
        <v>606.375</v>
      </c>
      <c r="M3404" s="7">
        <v>0.35</v>
      </c>
    </row>
    <row r="3405" spans="2:13" x14ac:dyDescent="0.2">
      <c r="B3405" s="2" t="s">
        <v>12</v>
      </c>
      <c r="C3405" s="2">
        <v>1185732</v>
      </c>
      <c r="D3405" s="3">
        <v>44261</v>
      </c>
      <c r="E3405" s="2" t="s">
        <v>13</v>
      </c>
      <c r="F3405" s="2" t="s">
        <v>114</v>
      </c>
      <c r="G3405" s="2" t="s">
        <v>115</v>
      </c>
      <c r="H3405" s="2" t="s">
        <v>16</v>
      </c>
      <c r="I3405" s="4">
        <v>0.35000000000000003</v>
      </c>
      <c r="J3405" s="5">
        <v>2000</v>
      </c>
      <c r="K3405" s="6">
        <f t="shared" si="26"/>
        <v>700.00000000000011</v>
      </c>
      <c r="L3405" s="6">
        <f t="shared" si="27"/>
        <v>245.00000000000003</v>
      </c>
      <c r="M3405" s="7">
        <v>0.35</v>
      </c>
    </row>
    <row r="3406" spans="2:13" x14ac:dyDescent="0.2">
      <c r="B3406" s="2" t="s">
        <v>12</v>
      </c>
      <c r="C3406" s="2">
        <v>1185732</v>
      </c>
      <c r="D3406" s="3">
        <v>44261</v>
      </c>
      <c r="E3406" s="2" t="s">
        <v>13</v>
      </c>
      <c r="F3406" s="2" t="s">
        <v>114</v>
      </c>
      <c r="G3406" s="2" t="s">
        <v>115</v>
      </c>
      <c r="H3406" s="2" t="s">
        <v>17</v>
      </c>
      <c r="I3406" s="4">
        <v>0.25000000000000006</v>
      </c>
      <c r="J3406" s="5">
        <v>2250</v>
      </c>
      <c r="K3406" s="6">
        <f t="shared" si="26"/>
        <v>562.50000000000011</v>
      </c>
      <c r="L3406" s="6">
        <f t="shared" si="27"/>
        <v>225.00000000000006</v>
      </c>
      <c r="M3406" s="7">
        <v>0.4</v>
      </c>
    </row>
    <row r="3407" spans="2:13" x14ac:dyDescent="0.2">
      <c r="B3407" s="2" t="s">
        <v>12</v>
      </c>
      <c r="C3407" s="2">
        <v>1185732</v>
      </c>
      <c r="D3407" s="3">
        <v>44261</v>
      </c>
      <c r="E3407" s="2" t="s">
        <v>13</v>
      </c>
      <c r="F3407" s="2" t="s">
        <v>114</v>
      </c>
      <c r="G3407" s="2" t="s">
        <v>115</v>
      </c>
      <c r="H3407" s="2" t="s">
        <v>18</v>
      </c>
      <c r="I3407" s="4">
        <v>0.3</v>
      </c>
      <c r="J3407" s="5">
        <v>750</v>
      </c>
      <c r="K3407" s="6">
        <f t="shared" si="26"/>
        <v>225</v>
      </c>
      <c r="L3407" s="6">
        <f t="shared" si="27"/>
        <v>90</v>
      </c>
      <c r="M3407" s="7">
        <v>0.4</v>
      </c>
    </row>
    <row r="3408" spans="2:13" x14ac:dyDescent="0.2">
      <c r="B3408" s="2" t="s">
        <v>12</v>
      </c>
      <c r="C3408" s="2">
        <v>1185732</v>
      </c>
      <c r="D3408" s="3">
        <v>44261</v>
      </c>
      <c r="E3408" s="2" t="s">
        <v>13</v>
      </c>
      <c r="F3408" s="2" t="s">
        <v>114</v>
      </c>
      <c r="G3408" s="2" t="s">
        <v>115</v>
      </c>
      <c r="H3408" s="2" t="s">
        <v>19</v>
      </c>
      <c r="I3408" s="4">
        <v>0.45</v>
      </c>
      <c r="J3408" s="5">
        <v>1250</v>
      </c>
      <c r="K3408" s="6">
        <f t="shared" si="26"/>
        <v>562.5</v>
      </c>
      <c r="L3408" s="6">
        <f t="shared" si="27"/>
        <v>168.75</v>
      </c>
      <c r="M3408" s="7">
        <v>0.3</v>
      </c>
    </row>
    <row r="3409" spans="2:13" x14ac:dyDescent="0.2">
      <c r="B3409" s="2" t="s">
        <v>12</v>
      </c>
      <c r="C3409" s="2">
        <v>1185732</v>
      </c>
      <c r="D3409" s="3">
        <v>44261</v>
      </c>
      <c r="E3409" s="2" t="s">
        <v>13</v>
      </c>
      <c r="F3409" s="2" t="s">
        <v>114</v>
      </c>
      <c r="G3409" s="2" t="s">
        <v>115</v>
      </c>
      <c r="H3409" s="2" t="s">
        <v>20</v>
      </c>
      <c r="I3409" s="4">
        <v>0.35000000000000003</v>
      </c>
      <c r="J3409" s="5">
        <v>2250</v>
      </c>
      <c r="K3409" s="6">
        <f t="shared" si="26"/>
        <v>787.50000000000011</v>
      </c>
      <c r="L3409" s="6">
        <f t="shared" si="27"/>
        <v>315.00000000000006</v>
      </c>
      <c r="M3409" s="7">
        <v>0.4</v>
      </c>
    </row>
    <row r="3410" spans="2:13" x14ac:dyDescent="0.2">
      <c r="B3410" s="2" t="s">
        <v>12</v>
      </c>
      <c r="C3410" s="2">
        <v>1185732</v>
      </c>
      <c r="D3410" s="3">
        <v>44293</v>
      </c>
      <c r="E3410" s="2" t="s">
        <v>13</v>
      </c>
      <c r="F3410" s="2" t="s">
        <v>114</v>
      </c>
      <c r="G3410" s="2" t="s">
        <v>115</v>
      </c>
      <c r="H3410" s="2" t="s">
        <v>15</v>
      </c>
      <c r="I3410" s="4">
        <v>0.35000000000000003</v>
      </c>
      <c r="J3410" s="5">
        <v>4750</v>
      </c>
      <c r="K3410" s="6">
        <f t="shared" si="26"/>
        <v>1662.5000000000002</v>
      </c>
      <c r="L3410" s="6">
        <f t="shared" si="27"/>
        <v>581.875</v>
      </c>
      <c r="M3410" s="7">
        <v>0.35</v>
      </c>
    </row>
    <row r="3411" spans="2:13" x14ac:dyDescent="0.2">
      <c r="B3411" s="2" t="s">
        <v>12</v>
      </c>
      <c r="C3411" s="2">
        <v>1185732</v>
      </c>
      <c r="D3411" s="3">
        <v>44293</v>
      </c>
      <c r="E3411" s="2" t="s">
        <v>13</v>
      </c>
      <c r="F3411" s="2" t="s">
        <v>114</v>
      </c>
      <c r="G3411" s="2" t="s">
        <v>115</v>
      </c>
      <c r="H3411" s="2" t="s">
        <v>16</v>
      </c>
      <c r="I3411" s="4">
        <v>0.35000000000000003</v>
      </c>
      <c r="J3411" s="5">
        <v>1750</v>
      </c>
      <c r="K3411" s="6">
        <f t="shared" si="26"/>
        <v>612.50000000000011</v>
      </c>
      <c r="L3411" s="6">
        <f t="shared" si="27"/>
        <v>214.37500000000003</v>
      </c>
      <c r="M3411" s="7">
        <v>0.35</v>
      </c>
    </row>
    <row r="3412" spans="2:13" x14ac:dyDescent="0.2">
      <c r="B3412" s="2" t="s">
        <v>12</v>
      </c>
      <c r="C3412" s="2">
        <v>1185732</v>
      </c>
      <c r="D3412" s="3">
        <v>44293</v>
      </c>
      <c r="E3412" s="2" t="s">
        <v>13</v>
      </c>
      <c r="F3412" s="2" t="s">
        <v>114</v>
      </c>
      <c r="G3412" s="2" t="s">
        <v>115</v>
      </c>
      <c r="H3412" s="2" t="s">
        <v>17</v>
      </c>
      <c r="I3412" s="4">
        <v>0.25000000000000006</v>
      </c>
      <c r="J3412" s="5">
        <v>1750</v>
      </c>
      <c r="K3412" s="6">
        <f t="shared" si="26"/>
        <v>437.50000000000011</v>
      </c>
      <c r="L3412" s="6">
        <f t="shared" si="27"/>
        <v>175.00000000000006</v>
      </c>
      <c r="M3412" s="7">
        <v>0.4</v>
      </c>
    </row>
    <row r="3413" spans="2:13" x14ac:dyDescent="0.2">
      <c r="B3413" s="2" t="s">
        <v>12</v>
      </c>
      <c r="C3413" s="2">
        <v>1185732</v>
      </c>
      <c r="D3413" s="3">
        <v>44293</v>
      </c>
      <c r="E3413" s="2" t="s">
        <v>13</v>
      </c>
      <c r="F3413" s="2" t="s">
        <v>114</v>
      </c>
      <c r="G3413" s="2" t="s">
        <v>115</v>
      </c>
      <c r="H3413" s="2" t="s">
        <v>18</v>
      </c>
      <c r="I3413" s="4">
        <v>0.3</v>
      </c>
      <c r="J3413" s="5">
        <v>1000</v>
      </c>
      <c r="K3413" s="6">
        <f t="shared" si="26"/>
        <v>300</v>
      </c>
      <c r="L3413" s="6">
        <f t="shared" si="27"/>
        <v>120</v>
      </c>
      <c r="M3413" s="7">
        <v>0.4</v>
      </c>
    </row>
    <row r="3414" spans="2:13" x14ac:dyDescent="0.2">
      <c r="B3414" s="2" t="s">
        <v>12</v>
      </c>
      <c r="C3414" s="2">
        <v>1185732</v>
      </c>
      <c r="D3414" s="3">
        <v>44293</v>
      </c>
      <c r="E3414" s="2" t="s">
        <v>13</v>
      </c>
      <c r="F3414" s="2" t="s">
        <v>114</v>
      </c>
      <c r="G3414" s="2" t="s">
        <v>115</v>
      </c>
      <c r="H3414" s="2" t="s">
        <v>19</v>
      </c>
      <c r="I3414" s="4">
        <v>0.45</v>
      </c>
      <c r="J3414" s="5">
        <v>1000</v>
      </c>
      <c r="K3414" s="6">
        <f t="shared" si="26"/>
        <v>450</v>
      </c>
      <c r="L3414" s="6">
        <f t="shared" si="27"/>
        <v>135</v>
      </c>
      <c r="M3414" s="7">
        <v>0.3</v>
      </c>
    </row>
    <row r="3415" spans="2:13" x14ac:dyDescent="0.2">
      <c r="B3415" s="2" t="s">
        <v>12</v>
      </c>
      <c r="C3415" s="2">
        <v>1185732</v>
      </c>
      <c r="D3415" s="3">
        <v>44293</v>
      </c>
      <c r="E3415" s="2" t="s">
        <v>13</v>
      </c>
      <c r="F3415" s="2" t="s">
        <v>114</v>
      </c>
      <c r="G3415" s="2" t="s">
        <v>115</v>
      </c>
      <c r="H3415" s="2" t="s">
        <v>20</v>
      </c>
      <c r="I3415" s="4">
        <v>0.35000000000000003</v>
      </c>
      <c r="J3415" s="5">
        <v>2500</v>
      </c>
      <c r="K3415" s="6">
        <f t="shared" si="26"/>
        <v>875.00000000000011</v>
      </c>
      <c r="L3415" s="6">
        <f t="shared" si="27"/>
        <v>350.00000000000006</v>
      </c>
      <c r="M3415" s="7">
        <v>0.4</v>
      </c>
    </row>
    <row r="3416" spans="2:13" x14ac:dyDescent="0.2">
      <c r="B3416" s="2" t="s">
        <v>12</v>
      </c>
      <c r="C3416" s="2">
        <v>1185732</v>
      </c>
      <c r="D3416" s="3">
        <v>44322</v>
      </c>
      <c r="E3416" s="2" t="s">
        <v>13</v>
      </c>
      <c r="F3416" s="2" t="s">
        <v>114</v>
      </c>
      <c r="G3416" s="2" t="s">
        <v>115</v>
      </c>
      <c r="H3416" s="2" t="s">
        <v>15</v>
      </c>
      <c r="I3416" s="4">
        <v>0.49999999999999994</v>
      </c>
      <c r="J3416" s="5">
        <v>5200</v>
      </c>
      <c r="K3416" s="6">
        <f t="shared" si="26"/>
        <v>2599.9999999999995</v>
      </c>
      <c r="L3416" s="6">
        <f t="shared" si="27"/>
        <v>909.99999999999977</v>
      </c>
      <c r="M3416" s="7">
        <v>0.35</v>
      </c>
    </row>
    <row r="3417" spans="2:13" x14ac:dyDescent="0.2">
      <c r="B3417" s="2" t="s">
        <v>12</v>
      </c>
      <c r="C3417" s="2">
        <v>1185732</v>
      </c>
      <c r="D3417" s="3">
        <v>44322</v>
      </c>
      <c r="E3417" s="2" t="s">
        <v>13</v>
      </c>
      <c r="F3417" s="2" t="s">
        <v>114</v>
      </c>
      <c r="G3417" s="2" t="s">
        <v>115</v>
      </c>
      <c r="H3417" s="2" t="s">
        <v>16</v>
      </c>
      <c r="I3417" s="4">
        <v>0.45</v>
      </c>
      <c r="J3417" s="5">
        <v>2250</v>
      </c>
      <c r="K3417" s="6">
        <f t="shared" si="26"/>
        <v>1012.5</v>
      </c>
      <c r="L3417" s="6">
        <f t="shared" si="27"/>
        <v>354.375</v>
      </c>
      <c r="M3417" s="7">
        <v>0.35</v>
      </c>
    </row>
    <row r="3418" spans="2:13" x14ac:dyDescent="0.2">
      <c r="B3418" s="2" t="s">
        <v>12</v>
      </c>
      <c r="C3418" s="2">
        <v>1185732</v>
      </c>
      <c r="D3418" s="3">
        <v>44322</v>
      </c>
      <c r="E3418" s="2" t="s">
        <v>13</v>
      </c>
      <c r="F3418" s="2" t="s">
        <v>114</v>
      </c>
      <c r="G3418" s="2" t="s">
        <v>115</v>
      </c>
      <c r="H3418" s="2" t="s">
        <v>17</v>
      </c>
      <c r="I3418" s="4">
        <v>0.4</v>
      </c>
      <c r="J3418" s="5">
        <v>2500</v>
      </c>
      <c r="K3418" s="6">
        <f t="shared" si="26"/>
        <v>1000</v>
      </c>
      <c r="L3418" s="6">
        <f t="shared" si="27"/>
        <v>400</v>
      </c>
      <c r="M3418" s="7">
        <v>0.4</v>
      </c>
    </row>
    <row r="3419" spans="2:13" x14ac:dyDescent="0.2">
      <c r="B3419" s="2" t="s">
        <v>12</v>
      </c>
      <c r="C3419" s="2">
        <v>1185732</v>
      </c>
      <c r="D3419" s="3">
        <v>44322</v>
      </c>
      <c r="E3419" s="2" t="s">
        <v>13</v>
      </c>
      <c r="F3419" s="2" t="s">
        <v>114</v>
      </c>
      <c r="G3419" s="2" t="s">
        <v>115</v>
      </c>
      <c r="H3419" s="2" t="s">
        <v>18</v>
      </c>
      <c r="I3419" s="4">
        <v>0.4</v>
      </c>
      <c r="J3419" s="5">
        <v>2000</v>
      </c>
      <c r="K3419" s="6">
        <f t="shared" si="26"/>
        <v>800</v>
      </c>
      <c r="L3419" s="6">
        <f t="shared" si="27"/>
        <v>320</v>
      </c>
      <c r="M3419" s="7">
        <v>0.4</v>
      </c>
    </row>
    <row r="3420" spans="2:13" x14ac:dyDescent="0.2">
      <c r="B3420" s="2" t="s">
        <v>12</v>
      </c>
      <c r="C3420" s="2">
        <v>1185732</v>
      </c>
      <c r="D3420" s="3">
        <v>44322</v>
      </c>
      <c r="E3420" s="2" t="s">
        <v>13</v>
      </c>
      <c r="F3420" s="2" t="s">
        <v>114</v>
      </c>
      <c r="G3420" s="2" t="s">
        <v>115</v>
      </c>
      <c r="H3420" s="2" t="s">
        <v>19</v>
      </c>
      <c r="I3420" s="4">
        <v>0.49999999999999994</v>
      </c>
      <c r="J3420" s="5">
        <v>2250</v>
      </c>
      <c r="K3420" s="6">
        <f t="shared" si="26"/>
        <v>1124.9999999999998</v>
      </c>
      <c r="L3420" s="6">
        <f t="shared" si="27"/>
        <v>337.49999999999994</v>
      </c>
      <c r="M3420" s="7">
        <v>0.3</v>
      </c>
    </row>
    <row r="3421" spans="2:13" x14ac:dyDescent="0.2">
      <c r="B3421" s="2" t="s">
        <v>12</v>
      </c>
      <c r="C3421" s="2">
        <v>1185732</v>
      </c>
      <c r="D3421" s="3">
        <v>44322</v>
      </c>
      <c r="E3421" s="2" t="s">
        <v>13</v>
      </c>
      <c r="F3421" s="2" t="s">
        <v>114</v>
      </c>
      <c r="G3421" s="2" t="s">
        <v>115</v>
      </c>
      <c r="H3421" s="2" t="s">
        <v>20</v>
      </c>
      <c r="I3421" s="4">
        <v>0.54999999999999993</v>
      </c>
      <c r="J3421" s="5">
        <v>3500</v>
      </c>
      <c r="K3421" s="6">
        <f t="shared" si="26"/>
        <v>1924.9999999999998</v>
      </c>
      <c r="L3421" s="6">
        <f t="shared" si="27"/>
        <v>770</v>
      </c>
      <c r="M3421" s="7">
        <v>0.4</v>
      </c>
    </row>
    <row r="3422" spans="2:13" x14ac:dyDescent="0.2">
      <c r="B3422" s="2" t="s">
        <v>12</v>
      </c>
      <c r="C3422" s="2">
        <v>1185732</v>
      </c>
      <c r="D3422" s="3">
        <v>44355</v>
      </c>
      <c r="E3422" s="2" t="s">
        <v>13</v>
      </c>
      <c r="F3422" s="2" t="s">
        <v>114</v>
      </c>
      <c r="G3422" s="2" t="s">
        <v>115</v>
      </c>
      <c r="H3422" s="2" t="s">
        <v>15</v>
      </c>
      <c r="I3422" s="4">
        <v>0.49999999999999994</v>
      </c>
      <c r="J3422" s="5">
        <v>6000</v>
      </c>
      <c r="K3422" s="6">
        <f t="shared" si="26"/>
        <v>2999.9999999999995</v>
      </c>
      <c r="L3422" s="6">
        <f t="shared" si="27"/>
        <v>1049.9999999999998</v>
      </c>
      <c r="M3422" s="7">
        <v>0.35</v>
      </c>
    </row>
    <row r="3423" spans="2:13" x14ac:dyDescent="0.2">
      <c r="B3423" s="2" t="s">
        <v>12</v>
      </c>
      <c r="C3423" s="2">
        <v>1185732</v>
      </c>
      <c r="D3423" s="3">
        <v>44355</v>
      </c>
      <c r="E3423" s="2" t="s">
        <v>13</v>
      </c>
      <c r="F3423" s="2" t="s">
        <v>114</v>
      </c>
      <c r="G3423" s="2" t="s">
        <v>115</v>
      </c>
      <c r="H3423" s="2" t="s">
        <v>16</v>
      </c>
      <c r="I3423" s="4">
        <v>0.45</v>
      </c>
      <c r="J3423" s="5">
        <v>3500</v>
      </c>
      <c r="K3423" s="6">
        <f t="shared" si="26"/>
        <v>1575</v>
      </c>
      <c r="L3423" s="6">
        <f t="shared" si="27"/>
        <v>551.25</v>
      </c>
      <c r="M3423" s="7">
        <v>0.35</v>
      </c>
    </row>
    <row r="3424" spans="2:13" x14ac:dyDescent="0.2">
      <c r="B3424" s="2" t="s">
        <v>12</v>
      </c>
      <c r="C3424" s="2">
        <v>1185732</v>
      </c>
      <c r="D3424" s="3">
        <v>44355</v>
      </c>
      <c r="E3424" s="2" t="s">
        <v>13</v>
      </c>
      <c r="F3424" s="2" t="s">
        <v>114</v>
      </c>
      <c r="G3424" s="2" t="s">
        <v>115</v>
      </c>
      <c r="H3424" s="2" t="s">
        <v>17</v>
      </c>
      <c r="I3424" s="4">
        <v>0.4</v>
      </c>
      <c r="J3424" s="5">
        <v>2750</v>
      </c>
      <c r="K3424" s="6">
        <f t="shared" si="26"/>
        <v>1100</v>
      </c>
      <c r="L3424" s="6">
        <f t="shared" si="27"/>
        <v>440</v>
      </c>
      <c r="M3424" s="7">
        <v>0.4</v>
      </c>
    </row>
    <row r="3425" spans="2:13" x14ac:dyDescent="0.2">
      <c r="B3425" s="2" t="s">
        <v>12</v>
      </c>
      <c r="C3425" s="2">
        <v>1185732</v>
      </c>
      <c r="D3425" s="3">
        <v>44355</v>
      </c>
      <c r="E3425" s="2" t="s">
        <v>13</v>
      </c>
      <c r="F3425" s="2" t="s">
        <v>114</v>
      </c>
      <c r="G3425" s="2" t="s">
        <v>115</v>
      </c>
      <c r="H3425" s="2" t="s">
        <v>18</v>
      </c>
      <c r="I3425" s="4">
        <v>0.4</v>
      </c>
      <c r="J3425" s="5">
        <v>2500</v>
      </c>
      <c r="K3425" s="6">
        <f t="shared" si="26"/>
        <v>1000</v>
      </c>
      <c r="L3425" s="6">
        <f t="shared" si="27"/>
        <v>400</v>
      </c>
      <c r="M3425" s="7">
        <v>0.4</v>
      </c>
    </row>
    <row r="3426" spans="2:13" x14ac:dyDescent="0.2">
      <c r="B3426" s="2" t="s">
        <v>12</v>
      </c>
      <c r="C3426" s="2">
        <v>1185732</v>
      </c>
      <c r="D3426" s="3">
        <v>44355</v>
      </c>
      <c r="E3426" s="2" t="s">
        <v>13</v>
      </c>
      <c r="F3426" s="2" t="s">
        <v>114</v>
      </c>
      <c r="G3426" s="2" t="s">
        <v>115</v>
      </c>
      <c r="H3426" s="2" t="s">
        <v>19</v>
      </c>
      <c r="I3426" s="4">
        <v>0.49999999999999994</v>
      </c>
      <c r="J3426" s="5">
        <v>2500</v>
      </c>
      <c r="K3426" s="6">
        <f t="shared" si="26"/>
        <v>1249.9999999999998</v>
      </c>
      <c r="L3426" s="6">
        <f t="shared" si="27"/>
        <v>374.99999999999994</v>
      </c>
      <c r="M3426" s="7">
        <v>0.3</v>
      </c>
    </row>
    <row r="3427" spans="2:13" x14ac:dyDescent="0.2">
      <c r="B3427" s="2" t="s">
        <v>12</v>
      </c>
      <c r="C3427" s="2">
        <v>1185732</v>
      </c>
      <c r="D3427" s="3">
        <v>44355</v>
      </c>
      <c r="E3427" s="2" t="s">
        <v>13</v>
      </c>
      <c r="F3427" s="2" t="s">
        <v>114</v>
      </c>
      <c r="G3427" s="2" t="s">
        <v>115</v>
      </c>
      <c r="H3427" s="2" t="s">
        <v>20</v>
      </c>
      <c r="I3427" s="4">
        <v>0.54999999999999993</v>
      </c>
      <c r="J3427" s="5">
        <v>4000</v>
      </c>
      <c r="K3427" s="6">
        <f t="shared" si="26"/>
        <v>2199.9999999999995</v>
      </c>
      <c r="L3427" s="6">
        <f t="shared" si="27"/>
        <v>879.99999999999989</v>
      </c>
      <c r="M3427" s="7">
        <v>0.4</v>
      </c>
    </row>
    <row r="3428" spans="2:13" x14ac:dyDescent="0.2">
      <c r="B3428" s="2" t="s">
        <v>12</v>
      </c>
      <c r="C3428" s="2">
        <v>1185732</v>
      </c>
      <c r="D3428" s="3">
        <v>44383</v>
      </c>
      <c r="E3428" s="2" t="s">
        <v>13</v>
      </c>
      <c r="F3428" s="2" t="s">
        <v>114</v>
      </c>
      <c r="G3428" s="2" t="s">
        <v>115</v>
      </c>
      <c r="H3428" s="2" t="s">
        <v>15</v>
      </c>
      <c r="I3428" s="4">
        <v>0.49999999999999994</v>
      </c>
      <c r="J3428" s="5">
        <v>6250</v>
      </c>
      <c r="K3428" s="6">
        <f t="shared" si="26"/>
        <v>3124.9999999999995</v>
      </c>
      <c r="L3428" s="6">
        <f t="shared" si="27"/>
        <v>1093.7499999999998</v>
      </c>
      <c r="M3428" s="7">
        <v>0.35</v>
      </c>
    </row>
    <row r="3429" spans="2:13" x14ac:dyDescent="0.2">
      <c r="B3429" s="2" t="s">
        <v>12</v>
      </c>
      <c r="C3429" s="2">
        <v>1185732</v>
      </c>
      <c r="D3429" s="3">
        <v>44383</v>
      </c>
      <c r="E3429" s="2" t="s">
        <v>13</v>
      </c>
      <c r="F3429" s="2" t="s">
        <v>114</v>
      </c>
      <c r="G3429" s="2" t="s">
        <v>115</v>
      </c>
      <c r="H3429" s="2" t="s">
        <v>16</v>
      </c>
      <c r="I3429" s="4">
        <v>0.45</v>
      </c>
      <c r="J3429" s="5">
        <v>3750</v>
      </c>
      <c r="K3429" s="6">
        <f t="shared" si="26"/>
        <v>1687.5</v>
      </c>
      <c r="L3429" s="6">
        <f t="shared" si="27"/>
        <v>590.625</v>
      </c>
      <c r="M3429" s="7">
        <v>0.35</v>
      </c>
    </row>
    <row r="3430" spans="2:13" x14ac:dyDescent="0.2">
      <c r="B3430" s="2" t="s">
        <v>12</v>
      </c>
      <c r="C3430" s="2">
        <v>1185732</v>
      </c>
      <c r="D3430" s="3">
        <v>44383</v>
      </c>
      <c r="E3430" s="2" t="s">
        <v>13</v>
      </c>
      <c r="F3430" s="2" t="s">
        <v>114</v>
      </c>
      <c r="G3430" s="2" t="s">
        <v>115</v>
      </c>
      <c r="H3430" s="2" t="s">
        <v>17</v>
      </c>
      <c r="I3430" s="4">
        <v>0.4</v>
      </c>
      <c r="J3430" s="5">
        <v>3000</v>
      </c>
      <c r="K3430" s="6">
        <f t="shared" si="26"/>
        <v>1200</v>
      </c>
      <c r="L3430" s="6">
        <f t="shared" si="27"/>
        <v>480</v>
      </c>
      <c r="M3430" s="7">
        <v>0.4</v>
      </c>
    </row>
    <row r="3431" spans="2:13" x14ac:dyDescent="0.2">
      <c r="B3431" s="2" t="s">
        <v>12</v>
      </c>
      <c r="C3431" s="2">
        <v>1185732</v>
      </c>
      <c r="D3431" s="3">
        <v>44383</v>
      </c>
      <c r="E3431" s="2" t="s">
        <v>13</v>
      </c>
      <c r="F3431" s="2" t="s">
        <v>114</v>
      </c>
      <c r="G3431" s="2" t="s">
        <v>115</v>
      </c>
      <c r="H3431" s="2" t="s">
        <v>18</v>
      </c>
      <c r="I3431" s="4">
        <v>0.4</v>
      </c>
      <c r="J3431" s="5">
        <v>2500</v>
      </c>
      <c r="K3431" s="6">
        <f t="shared" si="26"/>
        <v>1000</v>
      </c>
      <c r="L3431" s="6">
        <f t="shared" si="27"/>
        <v>400</v>
      </c>
      <c r="M3431" s="7">
        <v>0.4</v>
      </c>
    </row>
    <row r="3432" spans="2:13" x14ac:dyDescent="0.2">
      <c r="B3432" s="2" t="s">
        <v>12</v>
      </c>
      <c r="C3432" s="2">
        <v>1185732</v>
      </c>
      <c r="D3432" s="3">
        <v>44383</v>
      </c>
      <c r="E3432" s="2" t="s">
        <v>13</v>
      </c>
      <c r="F3432" s="2" t="s">
        <v>114</v>
      </c>
      <c r="G3432" s="2" t="s">
        <v>115</v>
      </c>
      <c r="H3432" s="2" t="s">
        <v>19</v>
      </c>
      <c r="I3432" s="4">
        <v>0.49999999999999994</v>
      </c>
      <c r="J3432" s="5">
        <v>2750</v>
      </c>
      <c r="K3432" s="6">
        <f t="shared" si="26"/>
        <v>1374.9999999999998</v>
      </c>
      <c r="L3432" s="6">
        <f t="shared" si="27"/>
        <v>412.49999999999994</v>
      </c>
      <c r="M3432" s="7">
        <v>0.3</v>
      </c>
    </row>
    <row r="3433" spans="2:13" x14ac:dyDescent="0.2">
      <c r="B3433" s="2" t="s">
        <v>12</v>
      </c>
      <c r="C3433" s="2">
        <v>1185732</v>
      </c>
      <c r="D3433" s="3">
        <v>44383</v>
      </c>
      <c r="E3433" s="2" t="s">
        <v>13</v>
      </c>
      <c r="F3433" s="2" t="s">
        <v>114</v>
      </c>
      <c r="G3433" s="2" t="s">
        <v>115</v>
      </c>
      <c r="H3433" s="2" t="s">
        <v>20</v>
      </c>
      <c r="I3433" s="4">
        <v>0.54999999999999993</v>
      </c>
      <c r="J3433" s="5">
        <v>4500</v>
      </c>
      <c r="K3433" s="6">
        <f t="shared" si="26"/>
        <v>2474.9999999999995</v>
      </c>
      <c r="L3433" s="6">
        <f t="shared" si="27"/>
        <v>989.99999999999989</v>
      </c>
      <c r="M3433" s="7">
        <v>0.4</v>
      </c>
    </row>
    <row r="3434" spans="2:13" x14ac:dyDescent="0.2">
      <c r="B3434" s="2" t="s">
        <v>12</v>
      </c>
      <c r="C3434" s="2">
        <v>1185732</v>
      </c>
      <c r="D3434" s="3">
        <v>44415</v>
      </c>
      <c r="E3434" s="2" t="s">
        <v>13</v>
      </c>
      <c r="F3434" s="2" t="s">
        <v>114</v>
      </c>
      <c r="G3434" s="2" t="s">
        <v>115</v>
      </c>
      <c r="H3434" s="2" t="s">
        <v>15</v>
      </c>
      <c r="I3434" s="4">
        <v>0.49999999999999994</v>
      </c>
      <c r="J3434" s="5">
        <v>6000</v>
      </c>
      <c r="K3434" s="6">
        <f t="shared" si="26"/>
        <v>2999.9999999999995</v>
      </c>
      <c r="L3434" s="6">
        <f t="shared" si="27"/>
        <v>1049.9999999999998</v>
      </c>
      <c r="M3434" s="7">
        <v>0.35</v>
      </c>
    </row>
    <row r="3435" spans="2:13" x14ac:dyDescent="0.2">
      <c r="B3435" s="2" t="s">
        <v>12</v>
      </c>
      <c r="C3435" s="2">
        <v>1185732</v>
      </c>
      <c r="D3435" s="3">
        <v>44415</v>
      </c>
      <c r="E3435" s="2" t="s">
        <v>13</v>
      </c>
      <c r="F3435" s="2" t="s">
        <v>114</v>
      </c>
      <c r="G3435" s="2" t="s">
        <v>115</v>
      </c>
      <c r="H3435" s="2" t="s">
        <v>16</v>
      </c>
      <c r="I3435" s="4">
        <v>0.45</v>
      </c>
      <c r="J3435" s="5">
        <v>3750</v>
      </c>
      <c r="K3435" s="6">
        <f t="shared" si="26"/>
        <v>1687.5</v>
      </c>
      <c r="L3435" s="6">
        <f t="shared" si="27"/>
        <v>590.625</v>
      </c>
      <c r="M3435" s="7">
        <v>0.35</v>
      </c>
    </row>
    <row r="3436" spans="2:13" x14ac:dyDescent="0.2">
      <c r="B3436" s="2" t="s">
        <v>12</v>
      </c>
      <c r="C3436" s="2">
        <v>1185732</v>
      </c>
      <c r="D3436" s="3">
        <v>44415</v>
      </c>
      <c r="E3436" s="2" t="s">
        <v>13</v>
      </c>
      <c r="F3436" s="2" t="s">
        <v>114</v>
      </c>
      <c r="G3436" s="2" t="s">
        <v>115</v>
      </c>
      <c r="H3436" s="2" t="s">
        <v>17</v>
      </c>
      <c r="I3436" s="4">
        <v>0.4</v>
      </c>
      <c r="J3436" s="5">
        <v>3000</v>
      </c>
      <c r="K3436" s="6">
        <f t="shared" si="26"/>
        <v>1200</v>
      </c>
      <c r="L3436" s="6">
        <f t="shared" si="27"/>
        <v>480</v>
      </c>
      <c r="M3436" s="7">
        <v>0.4</v>
      </c>
    </row>
    <row r="3437" spans="2:13" x14ac:dyDescent="0.2">
      <c r="B3437" s="2" t="s">
        <v>12</v>
      </c>
      <c r="C3437" s="2">
        <v>1185732</v>
      </c>
      <c r="D3437" s="3">
        <v>44415</v>
      </c>
      <c r="E3437" s="2" t="s">
        <v>13</v>
      </c>
      <c r="F3437" s="2" t="s">
        <v>114</v>
      </c>
      <c r="G3437" s="2" t="s">
        <v>115</v>
      </c>
      <c r="H3437" s="2" t="s">
        <v>18</v>
      </c>
      <c r="I3437" s="4">
        <v>0.4</v>
      </c>
      <c r="J3437" s="5">
        <v>2000</v>
      </c>
      <c r="K3437" s="6">
        <f t="shared" si="26"/>
        <v>800</v>
      </c>
      <c r="L3437" s="6">
        <f t="shared" si="27"/>
        <v>320</v>
      </c>
      <c r="M3437" s="7">
        <v>0.4</v>
      </c>
    </row>
    <row r="3438" spans="2:13" x14ac:dyDescent="0.2">
      <c r="B3438" s="2" t="s">
        <v>12</v>
      </c>
      <c r="C3438" s="2">
        <v>1185732</v>
      </c>
      <c r="D3438" s="3">
        <v>44415</v>
      </c>
      <c r="E3438" s="2" t="s">
        <v>13</v>
      </c>
      <c r="F3438" s="2" t="s">
        <v>114</v>
      </c>
      <c r="G3438" s="2" t="s">
        <v>115</v>
      </c>
      <c r="H3438" s="2" t="s">
        <v>19</v>
      </c>
      <c r="I3438" s="4">
        <v>0.49999999999999994</v>
      </c>
      <c r="J3438" s="5">
        <v>1750</v>
      </c>
      <c r="K3438" s="6">
        <f t="shared" si="26"/>
        <v>874.99999999999989</v>
      </c>
      <c r="L3438" s="6">
        <f t="shared" si="27"/>
        <v>262.49999999999994</v>
      </c>
      <c r="M3438" s="7">
        <v>0.3</v>
      </c>
    </row>
    <row r="3439" spans="2:13" x14ac:dyDescent="0.2">
      <c r="B3439" s="2" t="s">
        <v>12</v>
      </c>
      <c r="C3439" s="2">
        <v>1185732</v>
      </c>
      <c r="D3439" s="3">
        <v>44415</v>
      </c>
      <c r="E3439" s="2" t="s">
        <v>13</v>
      </c>
      <c r="F3439" s="2" t="s">
        <v>114</v>
      </c>
      <c r="G3439" s="2" t="s">
        <v>115</v>
      </c>
      <c r="H3439" s="2" t="s">
        <v>20</v>
      </c>
      <c r="I3439" s="4">
        <v>0.54999999999999993</v>
      </c>
      <c r="J3439" s="5">
        <v>3500</v>
      </c>
      <c r="K3439" s="6">
        <f t="shared" si="26"/>
        <v>1924.9999999999998</v>
      </c>
      <c r="L3439" s="6">
        <f t="shared" si="27"/>
        <v>770</v>
      </c>
      <c r="M3439" s="7">
        <v>0.4</v>
      </c>
    </row>
    <row r="3440" spans="2:13" x14ac:dyDescent="0.2">
      <c r="B3440" s="2" t="s">
        <v>12</v>
      </c>
      <c r="C3440" s="2">
        <v>1185732</v>
      </c>
      <c r="D3440" s="3">
        <v>44445</v>
      </c>
      <c r="E3440" s="2" t="s">
        <v>13</v>
      </c>
      <c r="F3440" s="2" t="s">
        <v>114</v>
      </c>
      <c r="G3440" s="2" t="s">
        <v>115</v>
      </c>
      <c r="H3440" s="2" t="s">
        <v>15</v>
      </c>
      <c r="I3440" s="4">
        <v>0.49999999999999994</v>
      </c>
      <c r="J3440" s="5">
        <v>4750</v>
      </c>
      <c r="K3440" s="6">
        <f t="shared" si="26"/>
        <v>2374.9999999999995</v>
      </c>
      <c r="L3440" s="6">
        <f t="shared" si="27"/>
        <v>831.24999999999977</v>
      </c>
      <c r="M3440" s="7">
        <v>0.35</v>
      </c>
    </row>
    <row r="3441" spans="2:13" x14ac:dyDescent="0.2">
      <c r="B3441" s="2" t="s">
        <v>12</v>
      </c>
      <c r="C3441" s="2">
        <v>1185732</v>
      </c>
      <c r="D3441" s="3">
        <v>44445</v>
      </c>
      <c r="E3441" s="2" t="s">
        <v>13</v>
      </c>
      <c r="F3441" s="2" t="s">
        <v>114</v>
      </c>
      <c r="G3441" s="2" t="s">
        <v>115</v>
      </c>
      <c r="H3441" s="2" t="s">
        <v>16</v>
      </c>
      <c r="I3441" s="4">
        <v>0.45</v>
      </c>
      <c r="J3441" s="5">
        <v>2750</v>
      </c>
      <c r="K3441" s="6">
        <f t="shared" si="26"/>
        <v>1237.5</v>
      </c>
      <c r="L3441" s="6">
        <f t="shared" si="27"/>
        <v>433.125</v>
      </c>
      <c r="M3441" s="7">
        <v>0.35</v>
      </c>
    </row>
    <row r="3442" spans="2:13" x14ac:dyDescent="0.2">
      <c r="B3442" s="2" t="s">
        <v>12</v>
      </c>
      <c r="C3442" s="2">
        <v>1185732</v>
      </c>
      <c r="D3442" s="3">
        <v>44445</v>
      </c>
      <c r="E3442" s="2" t="s">
        <v>13</v>
      </c>
      <c r="F3442" s="2" t="s">
        <v>114</v>
      </c>
      <c r="G3442" s="2" t="s">
        <v>115</v>
      </c>
      <c r="H3442" s="2" t="s">
        <v>17</v>
      </c>
      <c r="I3442" s="4">
        <v>0.4</v>
      </c>
      <c r="J3442" s="5">
        <v>1750</v>
      </c>
      <c r="K3442" s="6">
        <f t="shared" si="26"/>
        <v>700</v>
      </c>
      <c r="L3442" s="6">
        <f t="shared" si="27"/>
        <v>280</v>
      </c>
      <c r="M3442" s="7">
        <v>0.4</v>
      </c>
    </row>
    <row r="3443" spans="2:13" x14ac:dyDescent="0.2">
      <c r="B3443" s="2" t="s">
        <v>12</v>
      </c>
      <c r="C3443" s="2">
        <v>1185732</v>
      </c>
      <c r="D3443" s="3">
        <v>44445</v>
      </c>
      <c r="E3443" s="2" t="s">
        <v>13</v>
      </c>
      <c r="F3443" s="2" t="s">
        <v>114</v>
      </c>
      <c r="G3443" s="2" t="s">
        <v>115</v>
      </c>
      <c r="H3443" s="2" t="s">
        <v>18</v>
      </c>
      <c r="I3443" s="4">
        <v>0.4</v>
      </c>
      <c r="J3443" s="5">
        <v>1500</v>
      </c>
      <c r="K3443" s="6">
        <f t="shared" si="26"/>
        <v>600</v>
      </c>
      <c r="L3443" s="6">
        <f t="shared" si="27"/>
        <v>240</v>
      </c>
      <c r="M3443" s="7">
        <v>0.4</v>
      </c>
    </row>
    <row r="3444" spans="2:13" x14ac:dyDescent="0.2">
      <c r="B3444" s="2" t="s">
        <v>12</v>
      </c>
      <c r="C3444" s="2">
        <v>1185732</v>
      </c>
      <c r="D3444" s="3">
        <v>44445</v>
      </c>
      <c r="E3444" s="2" t="s">
        <v>13</v>
      </c>
      <c r="F3444" s="2" t="s">
        <v>114</v>
      </c>
      <c r="G3444" s="2" t="s">
        <v>115</v>
      </c>
      <c r="H3444" s="2" t="s">
        <v>19</v>
      </c>
      <c r="I3444" s="4">
        <v>0.49999999999999994</v>
      </c>
      <c r="J3444" s="5">
        <v>1500</v>
      </c>
      <c r="K3444" s="6">
        <f t="shared" si="26"/>
        <v>749.99999999999989</v>
      </c>
      <c r="L3444" s="6">
        <f t="shared" si="27"/>
        <v>224.99999999999997</v>
      </c>
      <c r="M3444" s="7">
        <v>0.3</v>
      </c>
    </row>
    <row r="3445" spans="2:13" x14ac:dyDescent="0.2">
      <c r="B3445" s="2" t="s">
        <v>12</v>
      </c>
      <c r="C3445" s="2">
        <v>1185732</v>
      </c>
      <c r="D3445" s="3">
        <v>44445</v>
      </c>
      <c r="E3445" s="2" t="s">
        <v>13</v>
      </c>
      <c r="F3445" s="2" t="s">
        <v>114</v>
      </c>
      <c r="G3445" s="2" t="s">
        <v>115</v>
      </c>
      <c r="H3445" s="2" t="s">
        <v>20</v>
      </c>
      <c r="I3445" s="4">
        <v>0.54999999999999993</v>
      </c>
      <c r="J3445" s="5">
        <v>2500</v>
      </c>
      <c r="K3445" s="6">
        <f t="shared" si="26"/>
        <v>1374.9999999999998</v>
      </c>
      <c r="L3445" s="6">
        <f t="shared" si="27"/>
        <v>549.99999999999989</v>
      </c>
      <c r="M3445" s="7">
        <v>0.4</v>
      </c>
    </row>
    <row r="3446" spans="2:13" x14ac:dyDescent="0.2">
      <c r="B3446" s="2" t="s">
        <v>12</v>
      </c>
      <c r="C3446" s="2">
        <v>1185732</v>
      </c>
      <c r="D3446" s="3">
        <v>44477</v>
      </c>
      <c r="E3446" s="2" t="s">
        <v>13</v>
      </c>
      <c r="F3446" s="2" t="s">
        <v>114</v>
      </c>
      <c r="G3446" s="2" t="s">
        <v>115</v>
      </c>
      <c r="H3446" s="2" t="s">
        <v>15</v>
      </c>
      <c r="I3446" s="4">
        <v>0.54999999999999993</v>
      </c>
      <c r="J3446" s="5">
        <v>4250</v>
      </c>
      <c r="K3446" s="6">
        <f t="shared" si="26"/>
        <v>2337.4999999999995</v>
      </c>
      <c r="L3446" s="6">
        <f t="shared" si="27"/>
        <v>818.12499999999977</v>
      </c>
      <c r="M3446" s="7">
        <v>0.35</v>
      </c>
    </row>
    <row r="3447" spans="2:13" x14ac:dyDescent="0.2">
      <c r="B3447" s="2" t="s">
        <v>12</v>
      </c>
      <c r="C3447" s="2">
        <v>1185732</v>
      </c>
      <c r="D3447" s="3">
        <v>44477</v>
      </c>
      <c r="E3447" s="2" t="s">
        <v>13</v>
      </c>
      <c r="F3447" s="2" t="s">
        <v>114</v>
      </c>
      <c r="G3447" s="2" t="s">
        <v>115</v>
      </c>
      <c r="H3447" s="2" t="s">
        <v>16</v>
      </c>
      <c r="I3447" s="4">
        <v>0.5</v>
      </c>
      <c r="J3447" s="5">
        <v>2500</v>
      </c>
      <c r="K3447" s="6">
        <f t="shared" si="26"/>
        <v>1250</v>
      </c>
      <c r="L3447" s="6">
        <f t="shared" si="27"/>
        <v>437.5</v>
      </c>
      <c r="M3447" s="7">
        <v>0.35</v>
      </c>
    </row>
    <row r="3448" spans="2:13" x14ac:dyDescent="0.2">
      <c r="B3448" s="2" t="s">
        <v>12</v>
      </c>
      <c r="C3448" s="2">
        <v>1185732</v>
      </c>
      <c r="D3448" s="3">
        <v>44477</v>
      </c>
      <c r="E3448" s="2" t="s">
        <v>13</v>
      </c>
      <c r="F3448" s="2" t="s">
        <v>114</v>
      </c>
      <c r="G3448" s="2" t="s">
        <v>115</v>
      </c>
      <c r="H3448" s="2" t="s">
        <v>17</v>
      </c>
      <c r="I3448" s="4">
        <v>0.5</v>
      </c>
      <c r="J3448" s="5">
        <v>1500</v>
      </c>
      <c r="K3448" s="6">
        <f t="shared" si="26"/>
        <v>750</v>
      </c>
      <c r="L3448" s="6">
        <f t="shared" si="27"/>
        <v>300</v>
      </c>
      <c r="M3448" s="7">
        <v>0.4</v>
      </c>
    </row>
    <row r="3449" spans="2:13" x14ac:dyDescent="0.2">
      <c r="B3449" s="2" t="s">
        <v>12</v>
      </c>
      <c r="C3449" s="2">
        <v>1185732</v>
      </c>
      <c r="D3449" s="3">
        <v>44477</v>
      </c>
      <c r="E3449" s="2" t="s">
        <v>13</v>
      </c>
      <c r="F3449" s="2" t="s">
        <v>114</v>
      </c>
      <c r="G3449" s="2" t="s">
        <v>115</v>
      </c>
      <c r="H3449" s="2" t="s">
        <v>18</v>
      </c>
      <c r="I3449" s="4">
        <v>0.5</v>
      </c>
      <c r="J3449" s="5">
        <v>1250</v>
      </c>
      <c r="K3449" s="6">
        <f t="shared" si="26"/>
        <v>625</v>
      </c>
      <c r="L3449" s="6">
        <f t="shared" si="27"/>
        <v>250</v>
      </c>
      <c r="M3449" s="7">
        <v>0.4</v>
      </c>
    </row>
    <row r="3450" spans="2:13" x14ac:dyDescent="0.2">
      <c r="B3450" s="2" t="s">
        <v>12</v>
      </c>
      <c r="C3450" s="2">
        <v>1185732</v>
      </c>
      <c r="D3450" s="3">
        <v>44477</v>
      </c>
      <c r="E3450" s="2" t="s">
        <v>13</v>
      </c>
      <c r="F3450" s="2" t="s">
        <v>114</v>
      </c>
      <c r="G3450" s="2" t="s">
        <v>115</v>
      </c>
      <c r="H3450" s="2" t="s">
        <v>19</v>
      </c>
      <c r="I3450" s="4">
        <v>0.6</v>
      </c>
      <c r="J3450" s="5">
        <v>1250</v>
      </c>
      <c r="K3450" s="6">
        <f t="shared" si="26"/>
        <v>750</v>
      </c>
      <c r="L3450" s="6">
        <f t="shared" si="27"/>
        <v>225</v>
      </c>
      <c r="M3450" s="7">
        <v>0.3</v>
      </c>
    </row>
    <row r="3451" spans="2:13" x14ac:dyDescent="0.2">
      <c r="B3451" s="2" t="s">
        <v>12</v>
      </c>
      <c r="C3451" s="2">
        <v>1185732</v>
      </c>
      <c r="D3451" s="3">
        <v>44477</v>
      </c>
      <c r="E3451" s="2" t="s">
        <v>13</v>
      </c>
      <c r="F3451" s="2" t="s">
        <v>114</v>
      </c>
      <c r="G3451" s="2" t="s">
        <v>115</v>
      </c>
      <c r="H3451" s="2" t="s">
        <v>20</v>
      </c>
      <c r="I3451" s="4">
        <v>0.64999999999999991</v>
      </c>
      <c r="J3451" s="5">
        <v>2500</v>
      </c>
      <c r="K3451" s="6">
        <f t="shared" si="26"/>
        <v>1624.9999999999998</v>
      </c>
      <c r="L3451" s="6">
        <f t="shared" si="27"/>
        <v>650</v>
      </c>
      <c r="M3451" s="7">
        <v>0.4</v>
      </c>
    </row>
    <row r="3452" spans="2:13" x14ac:dyDescent="0.2">
      <c r="B3452" s="2" t="s">
        <v>12</v>
      </c>
      <c r="C3452" s="2">
        <v>1185732</v>
      </c>
      <c r="D3452" s="3">
        <v>44507</v>
      </c>
      <c r="E3452" s="2" t="s">
        <v>13</v>
      </c>
      <c r="F3452" s="2" t="s">
        <v>114</v>
      </c>
      <c r="G3452" s="2" t="s">
        <v>115</v>
      </c>
      <c r="H3452" s="2" t="s">
        <v>15</v>
      </c>
      <c r="I3452" s="4">
        <v>0.6</v>
      </c>
      <c r="J3452" s="5">
        <v>4000</v>
      </c>
      <c r="K3452" s="6">
        <f t="shared" si="26"/>
        <v>2400</v>
      </c>
      <c r="L3452" s="6">
        <f t="shared" si="27"/>
        <v>840</v>
      </c>
      <c r="M3452" s="7">
        <v>0.35</v>
      </c>
    </row>
    <row r="3453" spans="2:13" x14ac:dyDescent="0.2">
      <c r="B3453" s="2" t="s">
        <v>12</v>
      </c>
      <c r="C3453" s="2">
        <v>1185732</v>
      </c>
      <c r="D3453" s="3">
        <v>44507</v>
      </c>
      <c r="E3453" s="2" t="s">
        <v>13</v>
      </c>
      <c r="F3453" s="2" t="s">
        <v>114</v>
      </c>
      <c r="G3453" s="2" t="s">
        <v>115</v>
      </c>
      <c r="H3453" s="2" t="s">
        <v>16</v>
      </c>
      <c r="I3453" s="4">
        <v>0.5</v>
      </c>
      <c r="J3453" s="5">
        <v>2750</v>
      </c>
      <c r="K3453" s="6">
        <f t="shared" si="26"/>
        <v>1375</v>
      </c>
      <c r="L3453" s="6">
        <f t="shared" si="27"/>
        <v>481.24999999999994</v>
      </c>
      <c r="M3453" s="7">
        <v>0.35</v>
      </c>
    </row>
    <row r="3454" spans="2:13" x14ac:dyDescent="0.2">
      <c r="B3454" s="2" t="s">
        <v>12</v>
      </c>
      <c r="C3454" s="2">
        <v>1185732</v>
      </c>
      <c r="D3454" s="3">
        <v>44507</v>
      </c>
      <c r="E3454" s="2" t="s">
        <v>13</v>
      </c>
      <c r="F3454" s="2" t="s">
        <v>114</v>
      </c>
      <c r="G3454" s="2" t="s">
        <v>115</v>
      </c>
      <c r="H3454" s="2" t="s">
        <v>17</v>
      </c>
      <c r="I3454" s="4">
        <v>0.5</v>
      </c>
      <c r="J3454" s="5">
        <v>2700</v>
      </c>
      <c r="K3454" s="6">
        <f t="shared" si="26"/>
        <v>1350</v>
      </c>
      <c r="L3454" s="6">
        <f t="shared" si="27"/>
        <v>540</v>
      </c>
      <c r="M3454" s="7">
        <v>0.4</v>
      </c>
    </row>
    <row r="3455" spans="2:13" x14ac:dyDescent="0.2">
      <c r="B3455" s="2" t="s">
        <v>12</v>
      </c>
      <c r="C3455" s="2">
        <v>1185732</v>
      </c>
      <c r="D3455" s="3">
        <v>44507</v>
      </c>
      <c r="E3455" s="2" t="s">
        <v>13</v>
      </c>
      <c r="F3455" s="2" t="s">
        <v>114</v>
      </c>
      <c r="G3455" s="2" t="s">
        <v>115</v>
      </c>
      <c r="H3455" s="2" t="s">
        <v>18</v>
      </c>
      <c r="I3455" s="4">
        <v>0.5</v>
      </c>
      <c r="J3455" s="5">
        <v>2500</v>
      </c>
      <c r="K3455" s="6">
        <f t="shared" si="26"/>
        <v>1250</v>
      </c>
      <c r="L3455" s="6">
        <f t="shared" si="27"/>
        <v>500</v>
      </c>
      <c r="M3455" s="7">
        <v>0.4</v>
      </c>
    </row>
    <row r="3456" spans="2:13" x14ac:dyDescent="0.2">
      <c r="B3456" s="2" t="s">
        <v>12</v>
      </c>
      <c r="C3456" s="2">
        <v>1185732</v>
      </c>
      <c r="D3456" s="3">
        <v>44507</v>
      </c>
      <c r="E3456" s="2" t="s">
        <v>13</v>
      </c>
      <c r="F3456" s="2" t="s">
        <v>114</v>
      </c>
      <c r="G3456" s="2" t="s">
        <v>115</v>
      </c>
      <c r="H3456" s="2" t="s">
        <v>19</v>
      </c>
      <c r="I3456" s="4">
        <v>0.6</v>
      </c>
      <c r="J3456" s="5">
        <v>2250</v>
      </c>
      <c r="K3456" s="6">
        <f t="shared" si="26"/>
        <v>1350</v>
      </c>
      <c r="L3456" s="6">
        <f t="shared" si="27"/>
        <v>405</v>
      </c>
      <c r="M3456" s="7">
        <v>0.3</v>
      </c>
    </row>
    <row r="3457" spans="2:13" x14ac:dyDescent="0.2">
      <c r="B3457" s="2" t="s">
        <v>12</v>
      </c>
      <c r="C3457" s="2">
        <v>1185732</v>
      </c>
      <c r="D3457" s="3">
        <v>44507</v>
      </c>
      <c r="E3457" s="2" t="s">
        <v>13</v>
      </c>
      <c r="F3457" s="2" t="s">
        <v>114</v>
      </c>
      <c r="G3457" s="2" t="s">
        <v>115</v>
      </c>
      <c r="H3457" s="2" t="s">
        <v>20</v>
      </c>
      <c r="I3457" s="4">
        <v>0.64999999999999991</v>
      </c>
      <c r="J3457" s="5">
        <v>3250</v>
      </c>
      <c r="K3457" s="6">
        <f t="shared" si="26"/>
        <v>2112.4999999999995</v>
      </c>
      <c r="L3457" s="6">
        <f t="shared" si="27"/>
        <v>844.99999999999989</v>
      </c>
      <c r="M3457" s="7">
        <v>0.4</v>
      </c>
    </row>
    <row r="3458" spans="2:13" x14ac:dyDescent="0.2">
      <c r="B3458" s="2" t="s">
        <v>12</v>
      </c>
      <c r="C3458" s="2">
        <v>1185732</v>
      </c>
      <c r="D3458" s="3">
        <v>44536</v>
      </c>
      <c r="E3458" s="2" t="s">
        <v>13</v>
      </c>
      <c r="F3458" s="2" t="s">
        <v>114</v>
      </c>
      <c r="G3458" s="2" t="s">
        <v>115</v>
      </c>
      <c r="H3458" s="2" t="s">
        <v>15</v>
      </c>
      <c r="I3458" s="4">
        <v>0.6</v>
      </c>
      <c r="J3458" s="5">
        <v>5500</v>
      </c>
      <c r="K3458" s="6">
        <f t="shared" si="26"/>
        <v>3300</v>
      </c>
      <c r="L3458" s="6">
        <f t="shared" si="27"/>
        <v>1155</v>
      </c>
      <c r="M3458" s="7">
        <v>0.35</v>
      </c>
    </row>
    <row r="3459" spans="2:13" x14ac:dyDescent="0.2">
      <c r="B3459" s="2" t="s">
        <v>12</v>
      </c>
      <c r="C3459" s="2">
        <v>1185732</v>
      </c>
      <c r="D3459" s="3">
        <v>44536</v>
      </c>
      <c r="E3459" s="2" t="s">
        <v>13</v>
      </c>
      <c r="F3459" s="2" t="s">
        <v>114</v>
      </c>
      <c r="G3459" s="2" t="s">
        <v>115</v>
      </c>
      <c r="H3459" s="2" t="s">
        <v>16</v>
      </c>
      <c r="I3459" s="4">
        <v>0.5</v>
      </c>
      <c r="J3459" s="5">
        <v>3500</v>
      </c>
      <c r="K3459" s="6">
        <f t="shared" si="26"/>
        <v>1750</v>
      </c>
      <c r="L3459" s="6">
        <f t="shared" si="27"/>
        <v>612.5</v>
      </c>
      <c r="M3459" s="7">
        <v>0.35</v>
      </c>
    </row>
    <row r="3460" spans="2:13" x14ac:dyDescent="0.2">
      <c r="B3460" s="2" t="s">
        <v>12</v>
      </c>
      <c r="C3460" s="2">
        <v>1185732</v>
      </c>
      <c r="D3460" s="3">
        <v>44536</v>
      </c>
      <c r="E3460" s="2" t="s">
        <v>13</v>
      </c>
      <c r="F3460" s="2" t="s">
        <v>114</v>
      </c>
      <c r="G3460" s="2" t="s">
        <v>115</v>
      </c>
      <c r="H3460" s="2" t="s">
        <v>17</v>
      </c>
      <c r="I3460" s="4">
        <v>0.5</v>
      </c>
      <c r="J3460" s="5">
        <v>3250</v>
      </c>
      <c r="K3460" s="6">
        <f t="shared" si="26"/>
        <v>1625</v>
      </c>
      <c r="L3460" s="6">
        <f t="shared" si="27"/>
        <v>650</v>
      </c>
      <c r="M3460" s="7">
        <v>0.4</v>
      </c>
    </row>
    <row r="3461" spans="2:13" x14ac:dyDescent="0.2">
      <c r="B3461" s="2" t="s">
        <v>12</v>
      </c>
      <c r="C3461" s="2">
        <v>1185732</v>
      </c>
      <c r="D3461" s="3">
        <v>44536</v>
      </c>
      <c r="E3461" s="2" t="s">
        <v>13</v>
      </c>
      <c r="F3461" s="2" t="s">
        <v>114</v>
      </c>
      <c r="G3461" s="2" t="s">
        <v>115</v>
      </c>
      <c r="H3461" s="2" t="s">
        <v>18</v>
      </c>
      <c r="I3461" s="4">
        <v>0.5</v>
      </c>
      <c r="J3461" s="5">
        <v>2750</v>
      </c>
      <c r="K3461" s="6">
        <f t="shared" si="26"/>
        <v>1375</v>
      </c>
      <c r="L3461" s="6">
        <f t="shared" si="27"/>
        <v>550</v>
      </c>
      <c r="M3461" s="7">
        <v>0.4</v>
      </c>
    </row>
    <row r="3462" spans="2:13" x14ac:dyDescent="0.2">
      <c r="B3462" s="2" t="s">
        <v>12</v>
      </c>
      <c r="C3462" s="2">
        <v>1185732</v>
      </c>
      <c r="D3462" s="3">
        <v>44536</v>
      </c>
      <c r="E3462" s="2" t="s">
        <v>13</v>
      </c>
      <c r="F3462" s="2" t="s">
        <v>114</v>
      </c>
      <c r="G3462" s="2" t="s">
        <v>115</v>
      </c>
      <c r="H3462" s="2" t="s">
        <v>19</v>
      </c>
      <c r="I3462" s="4">
        <v>0.6</v>
      </c>
      <c r="J3462" s="5">
        <v>2750</v>
      </c>
      <c r="K3462" s="6">
        <f t="shared" si="26"/>
        <v>1650</v>
      </c>
      <c r="L3462" s="6">
        <f t="shared" si="27"/>
        <v>495</v>
      </c>
      <c r="M3462" s="7">
        <v>0.3</v>
      </c>
    </row>
    <row r="3463" spans="2:13" x14ac:dyDescent="0.2">
      <c r="B3463" s="2" t="s">
        <v>12</v>
      </c>
      <c r="C3463" s="2">
        <v>1185732</v>
      </c>
      <c r="D3463" s="3">
        <v>44536</v>
      </c>
      <c r="E3463" s="2" t="s">
        <v>13</v>
      </c>
      <c r="F3463" s="2" t="s">
        <v>114</v>
      </c>
      <c r="G3463" s="2" t="s">
        <v>115</v>
      </c>
      <c r="H3463" s="2" t="s">
        <v>20</v>
      </c>
      <c r="I3463" s="4">
        <v>0.64999999999999991</v>
      </c>
      <c r="J3463" s="5">
        <v>3750</v>
      </c>
      <c r="K3463" s="6">
        <f t="shared" si="26"/>
        <v>2437.4999999999995</v>
      </c>
      <c r="L3463" s="6">
        <f t="shared" si="27"/>
        <v>974.99999999999989</v>
      </c>
      <c r="M3463" s="7">
        <v>0.4</v>
      </c>
    </row>
    <row r="3464" spans="2:13" x14ac:dyDescent="0.2">
      <c r="B3464" s="2" t="s">
        <v>12</v>
      </c>
      <c r="C3464" s="2">
        <v>1185732</v>
      </c>
      <c r="D3464" s="3">
        <v>44203</v>
      </c>
      <c r="E3464" s="2" t="s">
        <v>13</v>
      </c>
      <c r="F3464" s="2" t="s">
        <v>116</v>
      </c>
      <c r="G3464" s="2" t="s">
        <v>117</v>
      </c>
      <c r="H3464" s="2" t="s">
        <v>15</v>
      </c>
      <c r="I3464" s="4">
        <v>0.4</v>
      </c>
      <c r="J3464" s="5">
        <v>5000</v>
      </c>
      <c r="K3464" s="6">
        <f t="shared" si="26"/>
        <v>2000</v>
      </c>
      <c r="L3464" s="6">
        <f t="shared" si="27"/>
        <v>800</v>
      </c>
      <c r="M3464" s="7">
        <v>0.4</v>
      </c>
    </row>
    <row r="3465" spans="2:13" x14ac:dyDescent="0.2">
      <c r="B3465" s="2" t="s">
        <v>12</v>
      </c>
      <c r="C3465" s="2">
        <v>1185732</v>
      </c>
      <c r="D3465" s="3">
        <v>44203</v>
      </c>
      <c r="E3465" s="2" t="s">
        <v>13</v>
      </c>
      <c r="F3465" s="2" t="s">
        <v>116</v>
      </c>
      <c r="G3465" s="2" t="s">
        <v>117</v>
      </c>
      <c r="H3465" s="2" t="s">
        <v>16</v>
      </c>
      <c r="I3465" s="4">
        <v>0.4</v>
      </c>
      <c r="J3465" s="5">
        <v>3000</v>
      </c>
      <c r="K3465" s="6">
        <f t="shared" si="26"/>
        <v>1200</v>
      </c>
      <c r="L3465" s="6">
        <f t="shared" si="27"/>
        <v>480</v>
      </c>
      <c r="M3465" s="7">
        <v>0.4</v>
      </c>
    </row>
    <row r="3466" spans="2:13" x14ac:dyDescent="0.2">
      <c r="B3466" s="2" t="s">
        <v>12</v>
      </c>
      <c r="C3466" s="2">
        <v>1185732</v>
      </c>
      <c r="D3466" s="3">
        <v>44203</v>
      </c>
      <c r="E3466" s="2" t="s">
        <v>13</v>
      </c>
      <c r="F3466" s="2" t="s">
        <v>116</v>
      </c>
      <c r="G3466" s="2" t="s">
        <v>117</v>
      </c>
      <c r="H3466" s="2" t="s">
        <v>17</v>
      </c>
      <c r="I3466" s="4">
        <v>0.30000000000000004</v>
      </c>
      <c r="J3466" s="5">
        <v>3000</v>
      </c>
      <c r="K3466" s="6">
        <f t="shared" si="26"/>
        <v>900.00000000000011</v>
      </c>
      <c r="L3466" s="6">
        <f t="shared" si="27"/>
        <v>270</v>
      </c>
      <c r="M3466" s="7">
        <v>0.3</v>
      </c>
    </row>
    <row r="3467" spans="2:13" x14ac:dyDescent="0.2">
      <c r="B3467" s="2" t="s">
        <v>12</v>
      </c>
      <c r="C3467" s="2">
        <v>1185732</v>
      </c>
      <c r="D3467" s="3">
        <v>44203</v>
      </c>
      <c r="E3467" s="2" t="s">
        <v>13</v>
      </c>
      <c r="F3467" s="2" t="s">
        <v>116</v>
      </c>
      <c r="G3467" s="2" t="s">
        <v>117</v>
      </c>
      <c r="H3467" s="2" t="s">
        <v>18</v>
      </c>
      <c r="I3467" s="4">
        <v>0.35</v>
      </c>
      <c r="J3467" s="5">
        <v>1500</v>
      </c>
      <c r="K3467" s="6">
        <f t="shared" si="26"/>
        <v>525</v>
      </c>
      <c r="L3467" s="6">
        <f t="shared" si="27"/>
        <v>157.5</v>
      </c>
      <c r="M3467" s="7">
        <v>0.3</v>
      </c>
    </row>
    <row r="3468" spans="2:13" x14ac:dyDescent="0.2">
      <c r="B3468" s="2" t="s">
        <v>12</v>
      </c>
      <c r="C3468" s="2">
        <v>1185732</v>
      </c>
      <c r="D3468" s="3">
        <v>44203</v>
      </c>
      <c r="E3468" s="2" t="s">
        <v>13</v>
      </c>
      <c r="F3468" s="2" t="s">
        <v>116</v>
      </c>
      <c r="G3468" s="2" t="s">
        <v>117</v>
      </c>
      <c r="H3468" s="2" t="s">
        <v>19</v>
      </c>
      <c r="I3468" s="4">
        <v>0.5</v>
      </c>
      <c r="J3468" s="5">
        <v>2000</v>
      </c>
      <c r="K3468" s="6">
        <f t="shared" si="26"/>
        <v>1000</v>
      </c>
      <c r="L3468" s="6">
        <f t="shared" si="27"/>
        <v>300</v>
      </c>
      <c r="M3468" s="7">
        <v>0.3</v>
      </c>
    </row>
    <row r="3469" spans="2:13" x14ac:dyDescent="0.2">
      <c r="B3469" s="2" t="s">
        <v>12</v>
      </c>
      <c r="C3469" s="2">
        <v>1185732</v>
      </c>
      <c r="D3469" s="3">
        <v>44203</v>
      </c>
      <c r="E3469" s="2" t="s">
        <v>13</v>
      </c>
      <c r="F3469" s="2" t="s">
        <v>116</v>
      </c>
      <c r="G3469" s="2" t="s">
        <v>117</v>
      </c>
      <c r="H3469" s="2" t="s">
        <v>20</v>
      </c>
      <c r="I3469" s="4">
        <v>0.4</v>
      </c>
      <c r="J3469" s="5">
        <v>3000</v>
      </c>
      <c r="K3469" s="6">
        <f t="shared" si="26"/>
        <v>1200</v>
      </c>
      <c r="L3469" s="6">
        <f t="shared" si="27"/>
        <v>420</v>
      </c>
      <c r="M3469" s="7">
        <v>0.35</v>
      </c>
    </row>
    <row r="3470" spans="2:13" x14ac:dyDescent="0.2">
      <c r="B3470" s="2" t="s">
        <v>12</v>
      </c>
      <c r="C3470" s="2">
        <v>1185732</v>
      </c>
      <c r="D3470" s="3">
        <v>44232</v>
      </c>
      <c r="E3470" s="2" t="s">
        <v>13</v>
      </c>
      <c r="F3470" s="2" t="s">
        <v>116</v>
      </c>
      <c r="G3470" s="2" t="s">
        <v>117</v>
      </c>
      <c r="H3470" s="2" t="s">
        <v>15</v>
      </c>
      <c r="I3470" s="4">
        <v>0.4</v>
      </c>
      <c r="J3470" s="5">
        <v>5500</v>
      </c>
      <c r="K3470" s="6">
        <f t="shared" si="26"/>
        <v>2200</v>
      </c>
      <c r="L3470" s="6">
        <f t="shared" si="27"/>
        <v>880</v>
      </c>
      <c r="M3470" s="7">
        <v>0.4</v>
      </c>
    </row>
    <row r="3471" spans="2:13" x14ac:dyDescent="0.2">
      <c r="B3471" s="2" t="s">
        <v>12</v>
      </c>
      <c r="C3471" s="2">
        <v>1185732</v>
      </c>
      <c r="D3471" s="3">
        <v>44232</v>
      </c>
      <c r="E3471" s="2" t="s">
        <v>13</v>
      </c>
      <c r="F3471" s="2" t="s">
        <v>116</v>
      </c>
      <c r="G3471" s="2" t="s">
        <v>117</v>
      </c>
      <c r="H3471" s="2" t="s">
        <v>16</v>
      </c>
      <c r="I3471" s="4">
        <v>0.4</v>
      </c>
      <c r="J3471" s="5">
        <v>2000</v>
      </c>
      <c r="K3471" s="6">
        <f t="shared" si="26"/>
        <v>800</v>
      </c>
      <c r="L3471" s="6">
        <f t="shared" si="27"/>
        <v>320</v>
      </c>
      <c r="M3471" s="7">
        <v>0.4</v>
      </c>
    </row>
    <row r="3472" spans="2:13" x14ac:dyDescent="0.2">
      <c r="B3472" s="2" t="s">
        <v>12</v>
      </c>
      <c r="C3472" s="2">
        <v>1185732</v>
      </c>
      <c r="D3472" s="3">
        <v>44232</v>
      </c>
      <c r="E3472" s="2" t="s">
        <v>13</v>
      </c>
      <c r="F3472" s="2" t="s">
        <v>116</v>
      </c>
      <c r="G3472" s="2" t="s">
        <v>117</v>
      </c>
      <c r="H3472" s="2" t="s">
        <v>17</v>
      </c>
      <c r="I3472" s="4">
        <v>0.30000000000000004</v>
      </c>
      <c r="J3472" s="5">
        <v>2500</v>
      </c>
      <c r="K3472" s="6">
        <f t="shared" si="26"/>
        <v>750.00000000000011</v>
      </c>
      <c r="L3472" s="6">
        <f t="shared" si="27"/>
        <v>225.00000000000003</v>
      </c>
      <c r="M3472" s="7">
        <v>0.3</v>
      </c>
    </row>
    <row r="3473" spans="2:13" x14ac:dyDescent="0.2">
      <c r="B3473" s="2" t="s">
        <v>12</v>
      </c>
      <c r="C3473" s="2">
        <v>1185732</v>
      </c>
      <c r="D3473" s="3">
        <v>44232</v>
      </c>
      <c r="E3473" s="2" t="s">
        <v>13</v>
      </c>
      <c r="F3473" s="2" t="s">
        <v>116</v>
      </c>
      <c r="G3473" s="2" t="s">
        <v>117</v>
      </c>
      <c r="H3473" s="2" t="s">
        <v>18</v>
      </c>
      <c r="I3473" s="4">
        <v>0.35</v>
      </c>
      <c r="J3473" s="5">
        <v>1250</v>
      </c>
      <c r="K3473" s="6">
        <f t="shared" si="26"/>
        <v>437.5</v>
      </c>
      <c r="L3473" s="6">
        <f t="shared" si="27"/>
        <v>131.25</v>
      </c>
      <c r="M3473" s="7">
        <v>0.3</v>
      </c>
    </row>
    <row r="3474" spans="2:13" x14ac:dyDescent="0.2">
      <c r="B3474" s="2" t="s">
        <v>12</v>
      </c>
      <c r="C3474" s="2">
        <v>1185732</v>
      </c>
      <c r="D3474" s="3">
        <v>44232</v>
      </c>
      <c r="E3474" s="2" t="s">
        <v>13</v>
      </c>
      <c r="F3474" s="2" t="s">
        <v>116</v>
      </c>
      <c r="G3474" s="2" t="s">
        <v>117</v>
      </c>
      <c r="H3474" s="2" t="s">
        <v>19</v>
      </c>
      <c r="I3474" s="4">
        <v>0.5</v>
      </c>
      <c r="J3474" s="5">
        <v>2000</v>
      </c>
      <c r="K3474" s="6">
        <f t="shared" si="26"/>
        <v>1000</v>
      </c>
      <c r="L3474" s="6">
        <f t="shared" si="27"/>
        <v>300</v>
      </c>
      <c r="M3474" s="7">
        <v>0.3</v>
      </c>
    </row>
    <row r="3475" spans="2:13" x14ac:dyDescent="0.2">
      <c r="B3475" s="2" t="s">
        <v>12</v>
      </c>
      <c r="C3475" s="2">
        <v>1185732</v>
      </c>
      <c r="D3475" s="3">
        <v>44232</v>
      </c>
      <c r="E3475" s="2" t="s">
        <v>13</v>
      </c>
      <c r="F3475" s="2" t="s">
        <v>116</v>
      </c>
      <c r="G3475" s="2" t="s">
        <v>117</v>
      </c>
      <c r="H3475" s="2" t="s">
        <v>20</v>
      </c>
      <c r="I3475" s="4">
        <v>0.4</v>
      </c>
      <c r="J3475" s="5">
        <v>3000</v>
      </c>
      <c r="K3475" s="6">
        <f t="shared" si="26"/>
        <v>1200</v>
      </c>
      <c r="L3475" s="6">
        <f t="shared" si="27"/>
        <v>420</v>
      </c>
      <c r="M3475" s="7">
        <v>0.35</v>
      </c>
    </row>
    <row r="3476" spans="2:13" x14ac:dyDescent="0.2">
      <c r="B3476" s="2" t="s">
        <v>12</v>
      </c>
      <c r="C3476" s="2">
        <v>1185732</v>
      </c>
      <c r="D3476" s="3">
        <v>44258</v>
      </c>
      <c r="E3476" s="2" t="s">
        <v>13</v>
      </c>
      <c r="F3476" s="2" t="s">
        <v>116</v>
      </c>
      <c r="G3476" s="2" t="s">
        <v>117</v>
      </c>
      <c r="H3476" s="2" t="s">
        <v>15</v>
      </c>
      <c r="I3476" s="4">
        <v>0.4</v>
      </c>
      <c r="J3476" s="5">
        <v>5200</v>
      </c>
      <c r="K3476" s="6">
        <f t="shared" si="26"/>
        <v>2080</v>
      </c>
      <c r="L3476" s="6">
        <f t="shared" si="27"/>
        <v>832</v>
      </c>
      <c r="M3476" s="7">
        <v>0.4</v>
      </c>
    </row>
    <row r="3477" spans="2:13" x14ac:dyDescent="0.2">
      <c r="B3477" s="2" t="s">
        <v>12</v>
      </c>
      <c r="C3477" s="2">
        <v>1185732</v>
      </c>
      <c r="D3477" s="3">
        <v>44258</v>
      </c>
      <c r="E3477" s="2" t="s">
        <v>13</v>
      </c>
      <c r="F3477" s="2" t="s">
        <v>116</v>
      </c>
      <c r="G3477" s="2" t="s">
        <v>117</v>
      </c>
      <c r="H3477" s="2" t="s">
        <v>16</v>
      </c>
      <c r="I3477" s="4">
        <v>0.4</v>
      </c>
      <c r="J3477" s="5">
        <v>2250</v>
      </c>
      <c r="K3477" s="6">
        <f t="shared" si="26"/>
        <v>900</v>
      </c>
      <c r="L3477" s="6">
        <f t="shared" si="27"/>
        <v>360</v>
      </c>
      <c r="M3477" s="7">
        <v>0.4</v>
      </c>
    </row>
    <row r="3478" spans="2:13" x14ac:dyDescent="0.2">
      <c r="B3478" s="2" t="s">
        <v>12</v>
      </c>
      <c r="C3478" s="2">
        <v>1185732</v>
      </c>
      <c r="D3478" s="3">
        <v>44258</v>
      </c>
      <c r="E3478" s="2" t="s">
        <v>13</v>
      </c>
      <c r="F3478" s="2" t="s">
        <v>116</v>
      </c>
      <c r="G3478" s="2" t="s">
        <v>117</v>
      </c>
      <c r="H3478" s="2" t="s">
        <v>17</v>
      </c>
      <c r="I3478" s="4">
        <v>0.30000000000000004</v>
      </c>
      <c r="J3478" s="5">
        <v>2500</v>
      </c>
      <c r="K3478" s="6">
        <f t="shared" si="26"/>
        <v>750.00000000000011</v>
      </c>
      <c r="L3478" s="6">
        <f t="shared" si="27"/>
        <v>225.00000000000003</v>
      </c>
      <c r="M3478" s="7">
        <v>0.3</v>
      </c>
    </row>
    <row r="3479" spans="2:13" x14ac:dyDescent="0.2">
      <c r="B3479" s="2" t="s">
        <v>12</v>
      </c>
      <c r="C3479" s="2">
        <v>1185732</v>
      </c>
      <c r="D3479" s="3">
        <v>44258</v>
      </c>
      <c r="E3479" s="2" t="s">
        <v>13</v>
      </c>
      <c r="F3479" s="2" t="s">
        <v>116</v>
      </c>
      <c r="G3479" s="2" t="s">
        <v>117</v>
      </c>
      <c r="H3479" s="2" t="s">
        <v>18</v>
      </c>
      <c r="I3479" s="4">
        <v>0.35</v>
      </c>
      <c r="J3479" s="5">
        <v>1000</v>
      </c>
      <c r="K3479" s="6">
        <f t="shared" si="26"/>
        <v>350</v>
      </c>
      <c r="L3479" s="6">
        <f t="shared" si="27"/>
        <v>105</v>
      </c>
      <c r="M3479" s="7">
        <v>0.3</v>
      </c>
    </row>
    <row r="3480" spans="2:13" x14ac:dyDescent="0.2">
      <c r="B3480" s="2" t="s">
        <v>12</v>
      </c>
      <c r="C3480" s="2">
        <v>1185732</v>
      </c>
      <c r="D3480" s="3">
        <v>44258</v>
      </c>
      <c r="E3480" s="2" t="s">
        <v>13</v>
      </c>
      <c r="F3480" s="2" t="s">
        <v>116</v>
      </c>
      <c r="G3480" s="2" t="s">
        <v>117</v>
      </c>
      <c r="H3480" s="2" t="s">
        <v>19</v>
      </c>
      <c r="I3480" s="4">
        <v>0.5</v>
      </c>
      <c r="J3480" s="5">
        <v>1500</v>
      </c>
      <c r="K3480" s="6">
        <f t="shared" si="26"/>
        <v>750</v>
      </c>
      <c r="L3480" s="6">
        <f t="shared" si="27"/>
        <v>225</v>
      </c>
      <c r="M3480" s="7">
        <v>0.3</v>
      </c>
    </row>
    <row r="3481" spans="2:13" x14ac:dyDescent="0.2">
      <c r="B3481" s="2" t="s">
        <v>12</v>
      </c>
      <c r="C3481" s="2">
        <v>1185732</v>
      </c>
      <c r="D3481" s="3">
        <v>44258</v>
      </c>
      <c r="E3481" s="2" t="s">
        <v>13</v>
      </c>
      <c r="F3481" s="2" t="s">
        <v>116</v>
      </c>
      <c r="G3481" s="2" t="s">
        <v>117</v>
      </c>
      <c r="H3481" s="2" t="s">
        <v>20</v>
      </c>
      <c r="I3481" s="4">
        <v>0.4</v>
      </c>
      <c r="J3481" s="5">
        <v>2500</v>
      </c>
      <c r="K3481" s="6">
        <f t="shared" si="26"/>
        <v>1000</v>
      </c>
      <c r="L3481" s="6">
        <f t="shared" si="27"/>
        <v>350</v>
      </c>
      <c r="M3481" s="7">
        <v>0.35</v>
      </c>
    </row>
    <row r="3482" spans="2:13" x14ac:dyDescent="0.2">
      <c r="B3482" s="2" t="s">
        <v>12</v>
      </c>
      <c r="C3482" s="2">
        <v>1185732</v>
      </c>
      <c r="D3482" s="3">
        <v>44290</v>
      </c>
      <c r="E3482" s="2" t="s">
        <v>13</v>
      </c>
      <c r="F3482" s="2" t="s">
        <v>116</v>
      </c>
      <c r="G3482" s="2" t="s">
        <v>117</v>
      </c>
      <c r="H3482" s="2" t="s">
        <v>15</v>
      </c>
      <c r="I3482" s="4">
        <v>0.4</v>
      </c>
      <c r="J3482" s="5">
        <v>5000</v>
      </c>
      <c r="K3482" s="6">
        <f t="shared" si="26"/>
        <v>2000</v>
      </c>
      <c r="L3482" s="6">
        <f t="shared" si="27"/>
        <v>800</v>
      </c>
      <c r="M3482" s="7">
        <v>0.4</v>
      </c>
    </row>
    <row r="3483" spans="2:13" x14ac:dyDescent="0.2">
      <c r="B3483" s="2" t="s">
        <v>12</v>
      </c>
      <c r="C3483" s="2">
        <v>1185732</v>
      </c>
      <c r="D3483" s="3">
        <v>44290</v>
      </c>
      <c r="E3483" s="2" t="s">
        <v>13</v>
      </c>
      <c r="F3483" s="2" t="s">
        <v>116</v>
      </c>
      <c r="G3483" s="2" t="s">
        <v>117</v>
      </c>
      <c r="H3483" s="2" t="s">
        <v>16</v>
      </c>
      <c r="I3483" s="4">
        <v>0.4</v>
      </c>
      <c r="J3483" s="5">
        <v>2000</v>
      </c>
      <c r="K3483" s="6">
        <f t="shared" si="26"/>
        <v>800</v>
      </c>
      <c r="L3483" s="6">
        <f t="shared" si="27"/>
        <v>320</v>
      </c>
      <c r="M3483" s="7">
        <v>0.4</v>
      </c>
    </row>
    <row r="3484" spans="2:13" x14ac:dyDescent="0.2">
      <c r="B3484" s="2" t="s">
        <v>12</v>
      </c>
      <c r="C3484" s="2">
        <v>1185732</v>
      </c>
      <c r="D3484" s="3">
        <v>44290</v>
      </c>
      <c r="E3484" s="2" t="s">
        <v>13</v>
      </c>
      <c r="F3484" s="2" t="s">
        <v>116</v>
      </c>
      <c r="G3484" s="2" t="s">
        <v>117</v>
      </c>
      <c r="H3484" s="2" t="s">
        <v>17</v>
      </c>
      <c r="I3484" s="4">
        <v>0.30000000000000004</v>
      </c>
      <c r="J3484" s="5">
        <v>2000</v>
      </c>
      <c r="K3484" s="6">
        <f t="shared" si="26"/>
        <v>600.00000000000011</v>
      </c>
      <c r="L3484" s="6">
        <f t="shared" si="27"/>
        <v>180.00000000000003</v>
      </c>
      <c r="M3484" s="7">
        <v>0.3</v>
      </c>
    </row>
    <row r="3485" spans="2:13" x14ac:dyDescent="0.2">
      <c r="B3485" s="2" t="s">
        <v>12</v>
      </c>
      <c r="C3485" s="2">
        <v>1185732</v>
      </c>
      <c r="D3485" s="3">
        <v>44290</v>
      </c>
      <c r="E3485" s="2" t="s">
        <v>13</v>
      </c>
      <c r="F3485" s="2" t="s">
        <v>116</v>
      </c>
      <c r="G3485" s="2" t="s">
        <v>117</v>
      </c>
      <c r="H3485" s="2" t="s">
        <v>18</v>
      </c>
      <c r="I3485" s="4">
        <v>0.35</v>
      </c>
      <c r="J3485" s="5">
        <v>1250</v>
      </c>
      <c r="K3485" s="6">
        <f t="shared" si="26"/>
        <v>437.5</v>
      </c>
      <c r="L3485" s="6">
        <f t="shared" si="27"/>
        <v>131.25</v>
      </c>
      <c r="M3485" s="7">
        <v>0.3</v>
      </c>
    </row>
    <row r="3486" spans="2:13" x14ac:dyDescent="0.2">
      <c r="B3486" s="2" t="s">
        <v>12</v>
      </c>
      <c r="C3486" s="2">
        <v>1185732</v>
      </c>
      <c r="D3486" s="3">
        <v>44290</v>
      </c>
      <c r="E3486" s="2" t="s">
        <v>13</v>
      </c>
      <c r="F3486" s="2" t="s">
        <v>116</v>
      </c>
      <c r="G3486" s="2" t="s">
        <v>117</v>
      </c>
      <c r="H3486" s="2" t="s">
        <v>19</v>
      </c>
      <c r="I3486" s="4">
        <v>0.5</v>
      </c>
      <c r="J3486" s="5">
        <v>1250</v>
      </c>
      <c r="K3486" s="6">
        <f t="shared" si="26"/>
        <v>625</v>
      </c>
      <c r="L3486" s="6">
        <f t="shared" si="27"/>
        <v>187.5</v>
      </c>
      <c r="M3486" s="7">
        <v>0.3</v>
      </c>
    </row>
    <row r="3487" spans="2:13" x14ac:dyDescent="0.2">
      <c r="B3487" s="2" t="s">
        <v>12</v>
      </c>
      <c r="C3487" s="2">
        <v>1185732</v>
      </c>
      <c r="D3487" s="3">
        <v>44290</v>
      </c>
      <c r="E3487" s="2" t="s">
        <v>13</v>
      </c>
      <c r="F3487" s="2" t="s">
        <v>116</v>
      </c>
      <c r="G3487" s="2" t="s">
        <v>117</v>
      </c>
      <c r="H3487" s="2" t="s">
        <v>20</v>
      </c>
      <c r="I3487" s="4">
        <v>0.4</v>
      </c>
      <c r="J3487" s="5">
        <v>2750</v>
      </c>
      <c r="K3487" s="6">
        <f t="shared" si="26"/>
        <v>1100</v>
      </c>
      <c r="L3487" s="6">
        <f t="shared" si="27"/>
        <v>385</v>
      </c>
      <c r="M3487" s="7">
        <v>0.35</v>
      </c>
    </row>
    <row r="3488" spans="2:13" x14ac:dyDescent="0.2">
      <c r="B3488" s="2" t="s">
        <v>12</v>
      </c>
      <c r="C3488" s="2">
        <v>1185732</v>
      </c>
      <c r="D3488" s="3">
        <v>44319</v>
      </c>
      <c r="E3488" s="2" t="s">
        <v>13</v>
      </c>
      <c r="F3488" s="2" t="s">
        <v>116</v>
      </c>
      <c r="G3488" s="2" t="s">
        <v>117</v>
      </c>
      <c r="H3488" s="2" t="s">
        <v>15</v>
      </c>
      <c r="I3488" s="4">
        <v>0.54999999999999993</v>
      </c>
      <c r="J3488" s="5">
        <v>5450</v>
      </c>
      <c r="K3488" s="6">
        <f t="shared" si="26"/>
        <v>2997.4999999999995</v>
      </c>
      <c r="L3488" s="6">
        <f t="shared" si="27"/>
        <v>1198.9999999999998</v>
      </c>
      <c r="M3488" s="7">
        <v>0.4</v>
      </c>
    </row>
    <row r="3489" spans="2:13" x14ac:dyDescent="0.2">
      <c r="B3489" s="2" t="s">
        <v>12</v>
      </c>
      <c r="C3489" s="2">
        <v>1185732</v>
      </c>
      <c r="D3489" s="3">
        <v>44319</v>
      </c>
      <c r="E3489" s="2" t="s">
        <v>13</v>
      </c>
      <c r="F3489" s="2" t="s">
        <v>116</v>
      </c>
      <c r="G3489" s="2" t="s">
        <v>117</v>
      </c>
      <c r="H3489" s="2" t="s">
        <v>16</v>
      </c>
      <c r="I3489" s="4">
        <v>0.5</v>
      </c>
      <c r="J3489" s="5">
        <v>2500</v>
      </c>
      <c r="K3489" s="6">
        <f t="shared" si="26"/>
        <v>1250</v>
      </c>
      <c r="L3489" s="6">
        <f t="shared" si="27"/>
        <v>500</v>
      </c>
      <c r="M3489" s="7">
        <v>0.4</v>
      </c>
    </row>
    <row r="3490" spans="2:13" x14ac:dyDescent="0.2">
      <c r="B3490" s="2" t="s">
        <v>12</v>
      </c>
      <c r="C3490" s="2">
        <v>1185732</v>
      </c>
      <c r="D3490" s="3">
        <v>44319</v>
      </c>
      <c r="E3490" s="2" t="s">
        <v>13</v>
      </c>
      <c r="F3490" s="2" t="s">
        <v>116</v>
      </c>
      <c r="G3490" s="2" t="s">
        <v>117</v>
      </c>
      <c r="H3490" s="2" t="s">
        <v>17</v>
      </c>
      <c r="I3490" s="4">
        <v>0.45</v>
      </c>
      <c r="J3490" s="5">
        <v>2750</v>
      </c>
      <c r="K3490" s="6">
        <f t="shared" si="26"/>
        <v>1237.5</v>
      </c>
      <c r="L3490" s="6">
        <f t="shared" si="27"/>
        <v>371.25</v>
      </c>
      <c r="M3490" s="7">
        <v>0.3</v>
      </c>
    </row>
    <row r="3491" spans="2:13" x14ac:dyDescent="0.2">
      <c r="B3491" s="2" t="s">
        <v>12</v>
      </c>
      <c r="C3491" s="2">
        <v>1185732</v>
      </c>
      <c r="D3491" s="3">
        <v>44319</v>
      </c>
      <c r="E3491" s="2" t="s">
        <v>13</v>
      </c>
      <c r="F3491" s="2" t="s">
        <v>116</v>
      </c>
      <c r="G3491" s="2" t="s">
        <v>117</v>
      </c>
      <c r="H3491" s="2" t="s">
        <v>18</v>
      </c>
      <c r="I3491" s="4">
        <v>0.45</v>
      </c>
      <c r="J3491" s="5">
        <v>2250</v>
      </c>
      <c r="K3491" s="6">
        <f t="shared" si="26"/>
        <v>1012.5</v>
      </c>
      <c r="L3491" s="6">
        <f t="shared" si="27"/>
        <v>303.75</v>
      </c>
      <c r="M3491" s="7">
        <v>0.3</v>
      </c>
    </row>
    <row r="3492" spans="2:13" x14ac:dyDescent="0.2">
      <c r="B3492" s="2" t="s">
        <v>12</v>
      </c>
      <c r="C3492" s="2">
        <v>1185732</v>
      </c>
      <c r="D3492" s="3">
        <v>44319</v>
      </c>
      <c r="E3492" s="2" t="s">
        <v>13</v>
      </c>
      <c r="F3492" s="2" t="s">
        <v>116</v>
      </c>
      <c r="G3492" s="2" t="s">
        <v>117</v>
      </c>
      <c r="H3492" s="2" t="s">
        <v>19</v>
      </c>
      <c r="I3492" s="4">
        <v>0.54999999999999993</v>
      </c>
      <c r="J3492" s="5">
        <v>2500</v>
      </c>
      <c r="K3492" s="6">
        <f t="shared" si="26"/>
        <v>1374.9999999999998</v>
      </c>
      <c r="L3492" s="6">
        <f t="shared" si="27"/>
        <v>412.49999999999994</v>
      </c>
      <c r="M3492" s="7">
        <v>0.3</v>
      </c>
    </row>
    <row r="3493" spans="2:13" x14ac:dyDescent="0.2">
      <c r="B3493" s="2" t="s">
        <v>12</v>
      </c>
      <c r="C3493" s="2">
        <v>1185732</v>
      </c>
      <c r="D3493" s="3">
        <v>44319</v>
      </c>
      <c r="E3493" s="2" t="s">
        <v>13</v>
      </c>
      <c r="F3493" s="2" t="s">
        <v>116</v>
      </c>
      <c r="G3493" s="2" t="s">
        <v>117</v>
      </c>
      <c r="H3493" s="2" t="s">
        <v>20</v>
      </c>
      <c r="I3493" s="4">
        <v>0.6</v>
      </c>
      <c r="J3493" s="5">
        <v>3750</v>
      </c>
      <c r="K3493" s="6">
        <f t="shared" si="26"/>
        <v>2250</v>
      </c>
      <c r="L3493" s="6">
        <f t="shared" si="27"/>
        <v>787.5</v>
      </c>
      <c r="M3493" s="7">
        <v>0.35</v>
      </c>
    </row>
    <row r="3494" spans="2:13" x14ac:dyDescent="0.2">
      <c r="B3494" s="2" t="s">
        <v>12</v>
      </c>
      <c r="C3494" s="2">
        <v>1185732</v>
      </c>
      <c r="D3494" s="3">
        <v>44352</v>
      </c>
      <c r="E3494" s="2" t="s">
        <v>13</v>
      </c>
      <c r="F3494" s="2" t="s">
        <v>116</v>
      </c>
      <c r="G3494" s="2" t="s">
        <v>117</v>
      </c>
      <c r="H3494" s="2" t="s">
        <v>15</v>
      </c>
      <c r="I3494" s="4">
        <v>0.54999999999999993</v>
      </c>
      <c r="J3494" s="5">
        <v>6250</v>
      </c>
      <c r="K3494" s="6">
        <f t="shared" si="26"/>
        <v>3437.4999999999995</v>
      </c>
      <c r="L3494" s="6">
        <f t="shared" si="27"/>
        <v>1375</v>
      </c>
      <c r="M3494" s="7">
        <v>0.4</v>
      </c>
    </row>
    <row r="3495" spans="2:13" x14ac:dyDescent="0.2">
      <c r="B3495" s="2" t="s">
        <v>12</v>
      </c>
      <c r="C3495" s="2">
        <v>1185732</v>
      </c>
      <c r="D3495" s="3">
        <v>44352</v>
      </c>
      <c r="E3495" s="2" t="s">
        <v>13</v>
      </c>
      <c r="F3495" s="2" t="s">
        <v>116</v>
      </c>
      <c r="G3495" s="2" t="s">
        <v>117</v>
      </c>
      <c r="H3495" s="2" t="s">
        <v>16</v>
      </c>
      <c r="I3495" s="4">
        <v>0.5</v>
      </c>
      <c r="J3495" s="5">
        <v>3750</v>
      </c>
      <c r="K3495" s="6">
        <f t="shared" si="26"/>
        <v>1875</v>
      </c>
      <c r="L3495" s="6">
        <f t="shared" si="27"/>
        <v>750</v>
      </c>
      <c r="M3495" s="7">
        <v>0.4</v>
      </c>
    </row>
    <row r="3496" spans="2:13" x14ac:dyDescent="0.2">
      <c r="B3496" s="2" t="s">
        <v>12</v>
      </c>
      <c r="C3496" s="2">
        <v>1185732</v>
      </c>
      <c r="D3496" s="3">
        <v>44352</v>
      </c>
      <c r="E3496" s="2" t="s">
        <v>13</v>
      </c>
      <c r="F3496" s="2" t="s">
        <v>116</v>
      </c>
      <c r="G3496" s="2" t="s">
        <v>117</v>
      </c>
      <c r="H3496" s="2" t="s">
        <v>17</v>
      </c>
      <c r="I3496" s="4">
        <v>0.45</v>
      </c>
      <c r="J3496" s="5">
        <v>3000</v>
      </c>
      <c r="K3496" s="6">
        <f t="shared" si="26"/>
        <v>1350</v>
      </c>
      <c r="L3496" s="6">
        <f t="shared" si="27"/>
        <v>405</v>
      </c>
      <c r="M3496" s="7">
        <v>0.3</v>
      </c>
    </row>
    <row r="3497" spans="2:13" x14ac:dyDescent="0.2">
      <c r="B3497" s="2" t="s">
        <v>12</v>
      </c>
      <c r="C3497" s="2">
        <v>1185732</v>
      </c>
      <c r="D3497" s="3">
        <v>44352</v>
      </c>
      <c r="E3497" s="2" t="s">
        <v>13</v>
      </c>
      <c r="F3497" s="2" t="s">
        <v>116</v>
      </c>
      <c r="G3497" s="2" t="s">
        <v>117</v>
      </c>
      <c r="H3497" s="2" t="s">
        <v>18</v>
      </c>
      <c r="I3497" s="4">
        <v>0.45</v>
      </c>
      <c r="J3497" s="5">
        <v>2750</v>
      </c>
      <c r="K3497" s="6">
        <f t="shared" si="26"/>
        <v>1237.5</v>
      </c>
      <c r="L3497" s="6">
        <f t="shared" si="27"/>
        <v>371.25</v>
      </c>
      <c r="M3497" s="7">
        <v>0.3</v>
      </c>
    </row>
    <row r="3498" spans="2:13" x14ac:dyDescent="0.2">
      <c r="B3498" s="2" t="s">
        <v>12</v>
      </c>
      <c r="C3498" s="2">
        <v>1185732</v>
      </c>
      <c r="D3498" s="3">
        <v>44352</v>
      </c>
      <c r="E3498" s="2" t="s">
        <v>13</v>
      </c>
      <c r="F3498" s="2" t="s">
        <v>116</v>
      </c>
      <c r="G3498" s="2" t="s">
        <v>117</v>
      </c>
      <c r="H3498" s="2" t="s">
        <v>19</v>
      </c>
      <c r="I3498" s="4">
        <v>0.54999999999999993</v>
      </c>
      <c r="J3498" s="5">
        <v>2750</v>
      </c>
      <c r="K3498" s="6">
        <f t="shared" si="26"/>
        <v>1512.4999999999998</v>
      </c>
      <c r="L3498" s="6">
        <f t="shared" si="27"/>
        <v>453.74999999999994</v>
      </c>
      <c r="M3498" s="7">
        <v>0.3</v>
      </c>
    </row>
    <row r="3499" spans="2:13" x14ac:dyDescent="0.2">
      <c r="B3499" s="2" t="s">
        <v>12</v>
      </c>
      <c r="C3499" s="2">
        <v>1185732</v>
      </c>
      <c r="D3499" s="3">
        <v>44352</v>
      </c>
      <c r="E3499" s="2" t="s">
        <v>13</v>
      </c>
      <c r="F3499" s="2" t="s">
        <v>116</v>
      </c>
      <c r="G3499" s="2" t="s">
        <v>117</v>
      </c>
      <c r="H3499" s="2" t="s">
        <v>20</v>
      </c>
      <c r="I3499" s="4">
        <v>0.6</v>
      </c>
      <c r="J3499" s="5">
        <v>4250</v>
      </c>
      <c r="K3499" s="6">
        <f t="shared" si="26"/>
        <v>2550</v>
      </c>
      <c r="L3499" s="6">
        <f t="shared" si="27"/>
        <v>892.5</v>
      </c>
      <c r="M3499" s="7">
        <v>0.35</v>
      </c>
    </row>
    <row r="3500" spans="2:13" x14ac:dyDescent="0.2">
      <c r="B3500" s="2" t="s">
        <v>12</v>
      </c>
      <c r="C3500" s="2">
        <v>1185732</v>
      </c>
      <c r="D3500" s="3">
        <v>44380</v>
      </c>
      <c r="E3500" s="2" t="s">
        <v>13</v>
      </c>
      <c r="F3500" s="2" t="s">
        <v>116</v>
      </c>
      <c r="G3500" s="2" t="s">
        <v>117</v>
      </c>
      <c r="H3500" s="2" t="s">
        <v>15</v>
      </c>
      <c r="I3500" s="4">
        <v>0.54999999999999993</v>
      </c>
      <c r="J3500" s="5">
        <v>6500</v>
      </c>
      <c r="K3500" s="6">
        <f t="shared" si="26"/>
        <v>3574.9999999999995</v>
      </c>
      <c r="L3500" s="6">
        <f t="shared" si="27"/>
        <v>1430</v>
      </c>
      <c r="M3500" s="7">
        <v>0.4</v>
      </c>
    </row>
    <row r="3501" spans="2:13" x14ac:dyDescent="0.2">
      <c r="B3501" s="2" t="s">
        <v>12</v>
      </c>
      <c r="C3501" s="2">
        <v>1185732</v>
      </c>
      <c r="D3501" s="3">
        <v>44380</v>
      </c>
      <c r="E3501" s="2" t="s">
        <v>13</v>
      </c>
      <c r="F3501" s="2" t="s">
        <v>116</v>
      </c>
      <c r="G3501" s="2" t="s">
        <v>117</v>
      </c>
      <c r="H3501" s="2" t="s">
        <v>16</v>
      </c>
      <c r="I3501" s="4">
        <v>0.5</v>
      </c>
      <c r="J3501" s="5">
        <v>4000</v>
      </c>
      <c r="K3501" s="6">
        <f t="shared" si="26"/>
        <v>2000</v>
      </c>
      <c r="L3501" s="6">
        <f t="shared" si="27"/>
        <v>800</v>
      </c>
      <c r="M3501" s="7">
        <v>0.4</v>
      </c>
    </row>
    <row r="3502" spans="2:13" x14ac:dyDescent="0.2">
      <c r="B3502" s="2" t="s">
        <v>12</v>
      </c>
      <c r="C3502" s="2">
        <v>1185732</v>
      </c>
      <c r="D3502" s="3">
        <v>44380</v>
      </c>
      <c r="E3502" s="2" t="s">
        <v>13</v>
      </c>
      <c r="F3502" s="2" t="s">
        <v>116</v>
      </c>
      <c r="G3502" s="2" t="s">
        <v>117</v>
      </c>
      <c r="H3502" s="2" t="s">
        <v>17</v>
      </c>
      <c r="I3502" s="4">
        <v>0.45</v>
      </c>
      <c r="J3502" s="5">
        <v>3250</v>
      </c>
      <c r="K3502" s="6">
        <f t="shared" si="26"/>
        <v>1462.5</v>
      </c>
      <c r="L3502" s="6">
        <f t="shared" si="27"/>
        <v>438.75</v>
      </c>
      <c r="M3502" s="7">
        <v>0.3</v>
      </c>
    </row>
    <row r="3503" spans="2:13" x14ac:dyDescent="0.2">
      <c r="B3503" s="2" t="s">
        <v>12</v>
      </c>
      <c r="C3503" s="2">
        <v>1185732</v>
      </c>
      <c r="D3503" s="3">
        <v>44380</v>
      </c>
      <c r="E3503" s="2" t="s">
        <v>13</v>
      </c>
      <c r="F3503" s="2" t="s">
        <v>116</v>
      </c>
      <c r="G3503" s="2" t="s">
        <v>117</v>
      </c>
      <c r="H3503" s="2" t="s">
        <v>18</v>
      </c>
      <c r="I3503" s="4">
        <v>0.45</v>
      </c>
      <c r="J3503" s="5">
        <v>2750</v>
      </c>
      <c r="K3503" s="6">
        <f t="shared" si="26"/>
        <v>1237.5</v>
      </c>
      <c r="L3503" s="6">
        <f t="shared" si="27"/>
        <v>371.25</v>
      </c>
      <c r="M3503" s="7">
        <v>0.3</v>
      </c>
    </row>
    <row r="3504" spans="2:13" x14ac:dyDescent="0.2">
      <c r="B3504" s="2" t="s">
        <v>12</v>
      </c>
      <c r="C3504" s="2">
        <v>1185732</v>
      </c>
      <c r="D3504" s="3">
        <v>44380</v>
      </c>
      <c r="E3504" s="2" t="s">
        <v>13</v>
      </c>
      <c r="F3504" s="2" t="s">
        <v>116</v>
      </c>
      <c r="G3504" s="2" t="s">
        <v>117</v>
      </c>
      <c r="H3504" s="2" t="s">
        <v>19</v>
      </c>
      <c r="I3504" s="4">
        <v>0.54999999999999993</v>
      </c>
      <c r="J3504" s="5">
        <v>3000</v>
      </c>
      <c r="K3504" s="6">
        <f t="shared" si="26"/>
        <v>1649.9999999999998</v>
      </c>
      <c r="L3504" s="6">
        <f t="shared" si="27"/>
        <v>494.99999999999989</v>
      </c>
      <c r="M3504" s="7">
        <v>0.3</v>
      </c>
    </row>
    <row r="3505" spans="2:13" x14ac:dyDescent="0.2">
      <c r="B3505" s="2" t="s">
        <v>12</v>
      </c>
      <c r="C3505" s="2">
        <v>1185732</v>
      </c>
      <c r="D3505" s="3">
        <v>44380</v>
      </c>
      <c r="E3505" s="2" t="s">
        <v>13</v>
      </c>
      <c r="F3505" s="2" t="s">
        <v>116</v>
      </c>
      <c r="G3505" s="2" t="s">
        <v>117</v>
      </c>
      <c r="H3505" s="2" t="s">
        <v>20</v>
      </c>
      <c r="I3505" s="4">
        <v>0.6</v>
      </c>
      <c r="J3505" s="5">
        <v>4750</v>
      </c>
      <c r="K3505" s="6">
        <f t="shared" si="26"/>
        <v>2850</v>
      </c>
      <c r="L3505" s="6">
        <f t="shared" si="27"/>
        <v>997.49999999999989</v>
      </c>
      <c r="M3505" s="7">
        <v>0.35</v>
      </c>
    </row>
    <row r="3506" spans="2:13" x14ac:dyDescent="0.2">
      <c r="B3506" s="2" t="s">
        <v>12</v>
      </c>
      <c r="C3506" s="2">
        <v>1185732</v>
      </c>
      <c r="D3506" s="3">
        <v>44412</v>
      </c>
      <c r="E3506" s="2" t="s">
        <v>13</v>
      </c>
      <c r="F3506" s="2" t="s">
        <v>116</v>
      </c>
      <c r="G3506" s="2" t="s">
        <v>117</v>
      </c>
      <c r="H3506" s="2" t="s">
        <v>15</v>
      </c>
      <c r="I3506" s="4">
        <v>0.54999999999999993</v>
      </c>
      <c r="J3506" s="5">
        <v>6250</v>
      </c>
      <c r="K3506" s="6">
        <f t="shared" si="26"/>
        <v>3437.4999999999995</v>
      </c>
      <c r="L3506" s="6">
        <f t="shared" si="27"/>
        <v>1375</v>
      </c>
      <c r="M3506" s="7">
        <v>0.4</v>
      </c>
    </row>
    <row r="3507" spans="2:13" x14ac:dyDescent="0.2">
      <c r="B3507" s="2" t="s">
        <v>12</v>
      </c>
      <c r="C3507" s="2">
        <v>1185732</v>
      </c>
      <c r="D3507" s="3">
        <v>44412</v>
      </c>
      <c r="E3507" s="2" t="s">
        <v>13</v>
      </c>
      <c r="F3507" s="2" t="s">
        <v>116</v>
      </c>
      <c r="G3507" s="2" t="s">
        <v>117</v>
      </c>
      <c r="H3507" s="2" t="s">
        <v>16</v>
      </c>
      <c r="I3507" s="4">
        <v>0.5</v>
      </c>
      <c r="J3507" s="5">
        <v>4000</v>
      </c>
      <c r="K3507" s="6">
        <f t="shared" si="26"/>
        <v>2000</v>
      </c>
      <c r="L3507" s="6">
        <f t="shared" si="27"/>
        <v>800</v>
      </c>
      <c r="M3507" s="7">
        <v>0.4</v>
      </c>
    </row>
    <row r="3508" spans="2:13" x14ac:dyDescent="0.2">
      <c r="B3508" s="2" t="s">
        <v>12</v>
      </c>
      <c r="C3508" s="2">
        <v>1185732</v>
      </c>
      <c r="D3508" s="3">
        <v>44412</v>
      </c>
      <c r="E3508" s="2" t="s">
        <v>13</v>
      </c>
      <c r="F3508" s="2" t="s">
        <v>116</v>
      </c>
      <c r="G3508" s="2" t="s">
        <v>117</v>
      </c>
      <c r="H3508" s="2" t="s">
        <v>17</v>
      </c>
      <c r="I3508" s="4">
        <v>0.45</v>
      </c>
      <c r="J3508" s="5">
        <v>3250</v>
      </c>
      <c r="K3508" s="6">
        <f t="shared" si="26"/>
        <v>1462.5</v>
      </c>
      <c r="L3508" s="6">
        <f t="shared" si="27"/>
        <v>438.75</v>
      </c>
      <c r="M3508" s="7">
        <v>0.3</v>
      </c>
    </row>
    <row r="3509" spans="2:13" x14ac:dyDescent="0.2">
      <c r="B3509" s="2" t="s">
        <v>12</v>
      </c>
      <c r="C3509" s="2">
        <v>1185732</v>
      </c>
      <c r="D3509" s="3">
        <v>44412</v>
      </c>
      <c r="E3509" s="2" t="s">
        <v>13</v>
      </c>
      <c r="F3509" s="2" t="s">
        <v>116</v>
      </c>
      <c r="G3509" s="2" t="s">
        <v>117</v>
      </c>
      <c r="H3509" s="2" t="s">
        <v>18</v>
      </c>
      <c r="I3509" s="4">
        <v>0.45</v>
      </c>
      <c r="J3509" s="5">
        <v>2250</v>
      </c>
      <c r="K3509" s="6">
        <f t="shared" si="26"/>
        <v>1012.5</v>
      </c>
      <c r="L3509" s="6">
        <f t="shared" si="27"/>
        <v>303.75</v>
      </c>
      <c r="M3509" s="7">
        <v>0.3</v>
      </c>
    </row>
    <row r="3510" spans="2:13" x14ac:dyDescent="0.2">
      <c r="B3510" s="2" t="s">
        <v>12</v>
      </c>
      <c r="C3510" s="2">
        <v>1185732</v>
      </c>
      <c r="D3510" s="3">
        <v>44412</v>
      </c>
      <c r="E3510" s="2" t="s">
        <v>13</v>
      </c>
      <c r="F3510" s="2" t="s">
        <v>116</v>
      </c>
      <c r="G3510" s="2" t="s">
        <v>117</v>
      </c>
      <c r="H3510" s="2" t="s">
        <v>19</v>
      </c>
      <c r="I3510" s="4">
        <v>0.54999999999999993</v>
      </c>
      <c r="J3510" s="5">
        <v>2000</v>
      </c>
      <c r="K3510" s="6">
        <f t="shared" si="26"/>
        <v>1099.9999999999998</v>
      </c>
      <c r="L3510" s="6">
        <f t="shared" si="27"/>
        <v>329.99999999999994</v>
      </c>
      <c r="M3510" s="7">
        <v>0.3</v>
      </c>
    </row>
    <row r="3511" spans="2:13" x14ac:dyDescent="0.2">
      <c r="B3511" s="2" t="s">
        <v>12</v>
      </c>
      <c r="C3511" s="2">
        <v>1185732</v>
      </c>
      <c r="D3511" s="3">
        <v>44412</v>
      </c>
      <c r="E3511" s="2" t="s">
        <v>13</v>
      </c>
      <c r="F3511" s="2" t="s">
        <v>116</v>
      </c>
      <c r="G3511" s="2" t="s">
        <v>117</v>
      </c>
      <c r="H3511" s="2" t="s">
        <v>20</v>
      </c>
      <c r="I3511" s="4">
        <v>0.6</v>
      </c>
      <c r="J3511" s="5">
        <v>3750</v>
      </c>
      <c r="K3511" s="6">
        <f t="shared" si="26"/>
        <v>2250</v>
      </c>
      <c r="L3511" s="6">
        <f t="shared" si="27"/>
        <v>787.5</v>
      </c>
      <c r="M3511" s="7">
        <v>0.35</v>
      </c>
    </row>
    <row r="3512" spans="2:13" x14ac:dyDescent="0.2">
      <c r="B3512" s="2" t="s">
        <v>12</v>
      </c>
      <c r="C3512" s="2">
        <v>1185732</v>
      </c>
      <c r="D3512" s="3">
        <v>44442</v>
      </c>
      <c r="E3512" s="2" t="s">
        <v>13</v>
      </c>
      <c r="F3512" s="2" t="s">
        <v>116</v>
      </c>
      <c r="G3512" s="2" t="s">
        <v>117</v>
      </c>
      <c r="H3512" s="2" t="s">
        <v>15</v>
      </c>
      <c r="I3512" s="4">
        <v>0.54999999999999993</v>
      </c>
      <c r="J3512" s="5">
        <v>5000</v>
      </c>
      <c r="K3512" s="6">
        <f t="shared" si="26"/>
        <v>2749.9999999999995</v>
      </c>
      <c r="L3512" s="6">
        <f t="shared" si="27"/>
        <v>1099.9999999999998</v>
      </c>
      <c r="M3512" s="7">
        <v>0.4</v>
      </c>
    </row>
    <row r="3513" spans="2:13" x14ac:dyDescent="0.2">
      <c r="B3513" s="2" t="s">
        <v>12</v>
      </c>
      <c r="C3513" s="2">
        <v>1185732</v>
      </c>
      <c r="D3513" s="3">
        <v>44442</v>
      </c>
      <c r="E3513" s="2" t="s">
        <v>13</v>
      </c>
      <c r="F3513" s="2" t="s">
        <v>116</v>
      </c>
      <c r="G3513" s="2" t="s">
        <v>117</v>
      </c>
      <c r="H3513" s="2" t="s">
        <v>16</v>
      </c>
      <c r="I3513" s="4">
        <v>0.5</v>
      </c>
      <c r="J3513" s="5">
        <v>3000</v>
      </c>
      <c r="K3513" s="6">
        <f t="shared" si="26"/>
        <v>1500</v>
      </c>
      <c r="L3513" s="6">
        <f t="shared" si="27"/>
        <v>600</v>
      </c>
      <c r="M3513" s="7">
        <v>0.4</v>
      </c>
    </row>
    <row r="3514" spans="2:13" x14ac:dyDescent="0.2">
      <c r="B3514" s="2" t="s">
        <v>12</v>
      </c>
      <c r="C3514" s="2">
        <v>1185732</v>
      </c>
      <c r="D3514" s="3">
        <v>44442</v>
      </c>
      <c r="E3514" s="2" t="s">
        <v>13</v>
      </c>
      <c r="F3514" s="2" t="s">
        <v>116</v>
      </c>
      <c r="G3514" s="2" t="s">
        <v>117</v>
      </c>
      <c r="H3514" s="2" t="s">
        <v>17</v>
      </c>
      <c r="I3514" s="4">
        <v>0.45</v>
      </c>
      <c r="J3514" s="5">
        <v>2000</v>
      </c>
      <c r="K3514" s="6">
        <f t="shared" si="26"/>
        <v>900</v>
      </c>
      <c r="L3514" s="6">
        <f t="shared" si="27"/>
        <v>270</v>
      </c>
      <c r="M3514" s="7">
        <v>0.3</v>
      </c>
    </row>
    <row r="3515" spans="2:13" x14ac:dyDescent="0.2">
      <c r="B3515" s="2" t="s">
        <v>12</v>
      </c>
      <c r="C3515" s="2">
        <v>1185732</v>
      </c>
      <c r="D3515" s="3">
        <v>44442</v>
      </c>
      <c r="E3515" s="2" t="s">
        <v>13</v>
      </c>
      <c r="F3515" s="2" t="s">
        <v>116</v>
      </c>
      <c r="G3515" s="2" t="s">
        <v>117</v>
      </c>
      <c r="H3515" s="2" t="s">
        <v>18</v>
      </c>
      <c r="I3515" s="4">
        <v>0.45</v>
      </c>
      <c r="J3515" s="5">
        <v>1750</v>
      </c>
      <c r="K3515" s="6">
        <f t="shared" si="26"/>
        <v>787.5</v>
      </c>
      <c r="L3515" s="6">
        <f t="shared" si="27"/>
        <v>236.25</v>
      </c>
      <c r="M3515" s="7">
        <v>0.3</v>
      </c>
    </row>
    <row r="3516" spans="2:13" x14ac:dyDescent="0.2">
      <c r="B3516" s="2" t="s">
        <v>12</v>
      </c>
      <c r="C3516" s="2">
        <v>1185732</v>
      </c>
      <c r="D3516" s="3">
        <v>44442</v>
      </c>
      <c r="E3516" s="2" t="s">
        <v>13</v>
      </c>
      <c r="F3516" s="2" t="s">
        <v>116</v>
      </c>
      <c r="G3516" s="2" t="s">
        <v>117</v>
      </c>
      <c r="H3516" s="2" t="s">
        <v>19</v>
      </c>
      <c r="I3516" s="4">
        <v>0.54999999999999993</v>
      </c>
      <c r="J3516" s="5">
        <v>1750</v>
      </c>
      <c r="K3516" s="6">
        <f t="shared" si="26"/>
        <v>962.49999999999989</v>
      </c>
      <c r="L3516" s="6">
        <f t="shared" si="27"/>
        <v>288.74999999999994</v>
      </c>
      <c r="M3516" s="7">
        <v>0.3</v>
      </c>
    </row>
    <row r="3517" spans="2:13" x14ac:dyDescent="0.2">
      <c r="B3517" s="2" t="s">
        <v>12</v>
      </c>
      <c r="C3517" s="2">
        <v>1185732</v>
      </c>
      <c r="D3517" s="3">
        <v>44442</v>
      </c>
      <c r="E3517" s="2" t="s">
        <v>13</v>
      </c>
      <c r="F3517" s="2" t="s">
        <v>116</v>
      </c>
      <c r="G3517" s="2" t="s">
        <v>117</v>
      </c>
      <c r="H3517" s="2" t="s">
        <v>20</v>
      </c>
      <c r="I3517" s="4">
        <v>0.6</v>
      </c>
      <c r="J3517" s="5">
        <v>2750</v>
      </c>
      <c r="K3517" s="6">
        <f t="shared" si="26"/>
        <v>1650</v>
      </c>
      <c r="L3517" s="6">
        <f t="shared" si="27"/>
        <v>577.5</v>
      </c>
      <c r="M3517" s="7">
        <v>0.35</v>
      </c>
    </row>
    <row r="3518" spans="2:13" x14ac:dyDescent="0.2">
      <c r="B3518" s="2" t="s">
        <v>12</v>
      </c>
      <c r="C3518" s="2">
        <v>1185732</v>
      </c>
      <c r="D3518" s="3">
        <v>44474</v>
      </c>
      <c r="E3518" s="2" t="s">
        <v>13</v>
      </c>
      <c r="F3518" s="2" t="s">
        <v>116</v>
      </c>
      <c r="G3518" s="2" t="s">
        <v>117</v>
      </c>
      <c r="H3518" s="2" t="s">
        <v>15</v>
      </c>
      <c r="I3518" s="4">
        <v>0.6</v>
      </c>
      <c r="J3518" s="5">
        <v>4500</v>
      </c>
      <c r="K3518" s="6">
        <f t="shared" si="26"/>
        <v>2700</v>
      </c>
      <c r="L3518" s="6">
        <f t="shared" si="27"/>
        <v>1080</v>
      </c>
      <c r="M3518" s="7">
        <v>0.4</v>
      </c>
    </row>
    <row r="3519" spans="2:13" x14ac:dyDescent="0.2">
      <c r="B3519" s="2" t="s">
        <v>12</v>
      </c>
      <c r="C3519" s="2">
        <v>1185732</v>
      </c>
      <c r="D3519" s="3">
        <v>44474</v>
      </c>
      <c r="E3519" s="2" t="s">
        <v>13</v>
      </c>
      <c r="F3519" s="2" t="s">
        <v>116</v>
      </c>
      <c r="G3519" s="2" t="s">
        <v>117</v>
      </c>
      <c r="H3519" s="2" t="s">
        <v>16</v>
      </c>
      <c r="I3519" s="4">
        <v>0.55000000000000004</v>
      </c>
      <c r="J3519" s="5">
        <v>2750</v>
      </c>
      <c r="K3519" s="6">
        <f t="shared" si="26"/>
        <v>1512.5000000000002</v>
      </c>
      <c r="L3519" s="6">
        <f t="shared" si="27"/>
        <v>605.00000000000011</v>
      </c>
      <c r="M3519" s="7">
        <v>0.4</v>
      </c>
    </row>
    <row r="3520" spans="2:13" x14ac:dyDescent="0.2">
      <c r="B3520" s="2" t="s">
        <v>12</v>
      </c>
      <c r="C3520" s="2">
        <v>1185732</v>
      </c>
      <c r="D3520" s="3">
        <v>44474</v>
      </c>
      <c r="E3520" s="2" t="s">
        <v>13</v>
      </c>
      <c r="F3520" s="2" t="s">
        <v>116</v>
      </c>
      <c r="G3520" s="2" t="s">
        <v>117</v>
      </c>
      <c r="H3520" s="2" t="s">
        <v>17</v>
      </c>
      <c r="I3520" s="4">
        <v>0.55000000000000004</v>
      </c>
      <c r="J3520" s="5">
        <v>1750</v>
      </c>
      <c r="K3520" s="6">
        <f t="shared" si="26"/>
        <v>962.50000000000011</v>
      </c>
      <c r="L3520" s="6">
        <f t="shared" si="27"/>
        <v>288.75</v>
      </c>
      <c r="M3520" s="7">
        <v>0.3</v>
      </c>
    </row>
    <row r="3521" spans="2:13" x14ac:dyDescent="0.2">
      <c r="B3521" s="2" t="s">
        <v>12</v>
      </c>
      <c r="C3521" s="2">
        <v>1185732</v>
      </c>
      <c r="D3521" s="3">
        <v>44474</v>
      </c>
      <c r="E3521" s="2" t="s">
        <v>13</v>
      </c>
      <c r="F3521" s="2" t="s">
        <v>116</v>
      </c>
      <c r="G3521" s="2" t="s">
        <v>117</v>
      </c>
      <c r="H3521" s="2" t="s">
        <v>18</v>
      </c>
      <c r="I3521" s="4">
        <v>0.55000000000000004</v>
      </c>
      <c r="J3521" s="5">
        <v>1500</v>
      </c>
      <c r="K3521" s="6">
        <f t="shared" si="26"/>
        <v>825.00000000000011</v>
      </c>
      <c r="L3521" s="6">
        <f t="shared" si="27"/>
        <v>247.50000000000003</v>
      </c>
      <c r="M3521" s="7">
        <v>0.3</v>
      </c>
    </row>
    <row r="3522" spans="2:13" x14ac:dyDescent="0.2">
      <c r="B3522" s="2" t="s">
        <v>12</v>
      </c>
      <c r="C3522" s="2">
        <v>1185732</v>
      </c>
      <c r="D3522" s="3">
        <v>44474</v>
      </c>
      <c r="E3522" s="2" t="s">
        <v>13</v>
      </c>
      <c r="F3522" s="2" t="s">
        <v>116</v>
      </c>
      <c r="G3522" s="2" t="s">
        <v>117</v>
      </c>
      <c r="H3522" s="2" t="s">
        <v>19</v>
      </c>
      <c r="I3522" s="4">
        <v>0.65</v>
      </c>
      <c r="J3522" s="5">
        <v>1500</v>
      </c>
      <c r="K3522" s="6">
        <f t="shared" si="26"/>
        <v>975</v>
      </c>
      <c r="L3522" s="6">
        <f t="shared" si="27"/>
        <v>292.5</v>
      </c>
      <c r="M3522" s="7">
        <v>0.3</v>
      </c>
    </row>
    <row r="3523" spans="2:13" x14ac:dyDescent="0.2">
      <c r="B3523" s="2" t="s">
        <v>12</v>
      </c>
      <c r="C3523" s="2">
        <v>1185732</v>
      </c>
      <c r="D3523" s="3">
        <v>44474</v>
      </c>
      <c r="E3523" s="2" t="s">
        <v>13</v>
      </c>
      <c r="F3523" s="2" t="s">
        <v>116</v>
      </c>
      <c r="G3523" s="2" t="s">
        <v>117</v>
      </c>
      <c r="H3523" s="2" t="s">
        <v>20</v>
      </c>
      <c r="I3523" s="4">
        <v>0.7</v>
      </c>
      <c r="J3523" s="5">
        <v>2750</v>
      </c>
      <c r="K3523" s="6">
        <f t="shared" si="26"/>
        <v>1924.9999999999998</v>
      </c>
      <c r="L3523" s="6">
        <f t="shared" si="27"/>
        <v>673.74999999999989</v>
      </c>
      <c r="M3523" s="7">
        <v>0.35</v>
      </c>
    </row>
    <row r="3524" spans="2:13" x14ac:dyDescent="0.2">
      <c r="B3524" s="2" t="s">
        <v>12</v>
      </c>
      <c r="C3524" s="2">
        <v>1185732</v>
      </c>
      <c r="D3524" s="3">
        <v>44504</v>
      </c>
      <c r="E3524" s="2" t="s">
        <v>13</v>
      </c>
      <c r="F3524" s="2" t="s">
        <v>116</v>
      </c>
      <c r="G3524" s="2" t="s">
        <v>117</v>
      </c>
      <c r="H3524" s="2" t="s">
        <v>15</v>
      </c>
      <c r="I3524" s="4">
        <v>0.65</v>
      </c>
      <c r="J3524" s="5">
        <v>4250</v>
      </c>
      <c r="K3524" s="6">
        <f t="shared" si="26"/>
        <v>2762.5</v>
      </c>
      <c r="L3524" s="6">
        <f t="shared" si="27"/>
        <v>1105</v>
      </c>
      <c r="M3524" s="7">
        <v>0.4</v>
      </c>
    </row>
    <row r="3525" spans="2:13" x14ac:dyDescent="0.2">
      <c r="B3525" s="2" t="s">
        <v>12</v>
      </c>
      <c r="C3525" s="2">
        <v>1185732</v>
      </c>
      <c r="D3525" s="3">
        <v>44504</v>
      </c>
      <c r="E3525" s="2" t="s">
        <v>13</v>
      </c>
      <c r="F3525" s="2" t="s">
        <v>116</v>
      </c>
      <c r="G3525" s="2" t="s">
        <v>117</v>
      </c>
      <c r="H3525" s="2" t="s">
        <v>16</v>
      </c>
      <c r="I3525" s="4">
        <v>0.55000000000000004</v>
      </c>
      <c r="J3525" s="5">
        <v>3000</v>
      </c>
      <c r="K3525" s="6">
        <f t="shared" si="26"/>
        <v>1650.0000000000002</v>
      </c>
      <c r="L3525" s="6">
        <f t="shared" si="27"/>
        <v>660.00000000000011</v>
      </c>
      <c r="M3525" s="7">
        <v>0.4</v>
      </c>
    </row>
    <row r="3526" spans="2:13" x14ac:dyDescent="0.2">
      <c r="B3526" s="2" t="s">
        <v>12</v>
      </c>
      <c r="C3526" s="2">
        <v>1185732</v>
      </c>
      <c r="D3526" s="3">
        <v>44504</v>
      </c>
      <c r="E3526" s="2" t="s">
        <v>13</v>
      </c>
      <c r="F3526" s="2" t="s">
        <v>116</v>
      </c>
      <c r="G3526" s="2" t="s">
        <v>117</v>
      </c>
      <c r="H3526" s="2" t="s">
        <v>17</v>
      </c>
      <c r="I3526" s="4">
        <v>0.55000000000000004</v>
      </c>
      <c r="J3526" s="5">
        <v>2950</v>
      </c>
      <c r="K3526" s="6">
        <f t="shared" si="26"/>
        <v>1622.5000000000002</v>
      </c>
      <c r="L3526" s="6">
        <f t="shared" si="27"/>
        <v>486.75000000000006</v>
      </c>
      <c r="M3526" s="7">
        <v>0.3</v>
      </c>
    </row>
    <row r="3527" spans="2:13" x14ac:dyDescent="0.2">
      <c r="B3527" s="2" t="s">
        <v>12</v>
      </c>
      <c r="C3527" s="2">
        <v>1185732</v>
      </c>
      <c r="D3527" s="3">
        <v>44504</v>
      </c>
      <c r="E3527" s="2" t="s">
        <v>13</v>
      </c>
      <c r="F3527" s="2" t="s">
        <v>116</v>
      </c>
      <c r="G3527" s="2" t="s">
        <v>117</v>
      </c>
      <c r="H3527" s="2" t="s">
        <v>18</v>
      </c>
      <c r="I3527" s="4">
        <v>0.55000000000000004</v>
      </c>
      <c r="J3527" s="5">
        <v>2750</v>
      </c>
      <c r="K3527" s="6">
        <f t="shared" si="26"/>
        <v>1512.5000000000002</v>
      </c>
      <c r="L3527" s="6">
        <f t="shared" si="27"/>
        <v>453.75000000000006</v>
      </c>
      <c r="M3527" s="7">
        <v>0.3</v>
      </c>
    </row>
    <row r="3528" spans="2:13" x14ac:dyDescent="0.2">
      <c r="B3528" s="2" t="s">
        <v>12</v>
      </c>
      <c r="C3528" s="2">
        <v>1185732</v>
      </c>
      <c r="D3528" s="3">
        <v>44504</v>
      </c>
      <c r="E3528" s="2" t="s">
        <v>13</v>
      </c>
      <c r="F3528" s="2" t="s">
        <v>116</v>
      </c>
      <c r="G3528" s="2" t="s">
        <v>117</v>
      </c>
      <c r="H3528" s="2" t="s">
        <v>19</v>
      </c>
      <c r="I3528" s="4">
        <v>0.65</v>
      </c>
      <c r="J3528" s="5">
        <v>2500</v>
      </c>
      <c r="K3528" s="6">
        <f t="shared" si="26"/>
        <v>1625</v>
      </c>
      <c r="L3528" s="6">
        <f t="shared" si="27"/>
        <v>487.5</v>
      </c>
      <c r="M3528" s="7">
        <v>0.3</v>
      </c>
    </row>
    <row r="3529" spans="2:13" x14ac:dyDescent="0.2">
      <c r="B3529" s="2" t="s">
        <v>12</v>
      </c>
      <c r="C3529" s="2">
        <v>1185732</v>
      </c>
      <c r="D3529" s="3">
        <v>44504</v>
      </c>
      <c r="E3529" s="2" t="s">
        <v>13</v>
      </c>
      <c r="F3529" s="2" t="s">
        <v>116</v>
      </c>
      <c r="G3529" s="2" t="s">
        <v>117</v>
      </c>
      <c r="H3529" s="2" t="s">
        <v>20</v>
      </c>
      <c r="I3529" s="4">
        <v>0.7</v>
      </c>
      <c r="J3529" s="5">
        <v>3500</v>
      </c>
      <c r="K3529" s="6">
        <f t="shared" si="26"/>
        <v>2450</v>
      </c>
      <c r="L3529" s="6">
        <f t="shared" si="27"/>
        <v>857.5</v>
      </c>
      <c r="M3529" s="7">
        <v>0.35</v>
      </c>
    </row>
    <row r="3530" spans="2:13" x14ac:dyDescent="0.2">
      <c r="B3530" s="2" t="s">
        <v>12</v>
      </c>
      <c r="C3530" s="2">
        <v>1185732</v>
      </c>
      <c r="D3530" s="3">
        <v>44533</v>
      </c>
      <c r="E3530" s="2" t="s">
        <v>13</v>
      </c>
      <c r="F3530" s="2" t="s">
        <v>116</v>
      </c>
      <c r="G3530" s="2" t="s">
        <v>117</v>
      </c>
      <c r="H3530" s="2" t="s">
        <v>15</v>
      </c>
      <c r="I3530" s="4">
        <v>0.65</v>
      </c>
      <c r="J3530" s="5">
        <v>5750</v>
      </c>
      <c r="K3530" s="6">
        <f t="shared" si="26"/>
        <v>3737.5</v>
      </c>
      <c r="L3530" s="6">
        <f t="shared" si="27"/>
        <v>1495</v>
      </c>
      <c r="M3530" s="7">
        <v>0.4</v>
      </c>
    </row>
    <row r="3531" spans="2:13" x14ac:dyDescent="0.2">
      <c r="B3531" s="2" t="s">
        <v>12</v>
      </c>
      <c r="C3531" s="2">
        <v>1185732</v>
      </c>
      <c r="D3531" s="3">
        <v>44533</v>
      </c>
      <c r="E3531" s="2" t="s">
        <v>13</v>
      </c>
      <c r="F3531" s="2" t="s">
        <v>116</v>
      </c>
      <c r="G3531" s="2" t="s">
        <v>117</v>
      </c>
      <c r="H3531" s="2" t="s">
        <v>16</v>
      </c>
      <c r="I3531" s="4">
        <v>0.55000000000000004</v>
      </c>
      <c r="J3531" s="5">
        <v>3750</v>
      </c>
      <c r="K3531" s="6">
        <f t="shared" si="26"/>
        <v>2062.5</v>
      </c>
      <c r="L3531" s="6">
        <f t="shared" si="27"/>
        <v>825</v>
      </c>
      <c r="M3531" s="7">
        <v>0.4</v>
      </c>
    </row>
    <row r="3532" spans="2:13" x14ac:dyDescent="0.2">
      <c r="B3532" s="2" t="s">
        <v>12</v>
      </c>
      <c r="C3532" s="2">
        <v>1185732</v>
      </c>
      <c r="D3532" s="3">
        <v>44533</v>
      </c>
      <c r="E3532" s="2" t="s">
        <v>13</v>
      </c>
      <c r="F3532" s="2" t="s">
        <v>116</v>
      </c>
      <c r="G3532" s="2" t="s">
        <v>117</v>
      </c>
      <c r="H3532" s="2" t="s">
        <v>17</v>
      </c>
      <c r="I3532" s="4">
        <v>0.55000000000000004</v>
      </c>
      <c r="J3532" s="5">
        <v>3500</v>
      </c>
      <c r="K3532" s="6">
        <f t="shared" si="26"/>
        <v>1925.0000000000002</v>
      </c>
      <c r="L3532" s="6">
        <f t="shared" si="27"/>
        <v>577.5</v>
      </c>
      <c r="M3532" s="7">
        <v>0.3</v>
      </c>
    </row>
    <row r="3533" spans="2:13" x14ac:dyDescent="0.2">
      <c r="B3533" s="2" t="s">
        <v>12</v>
      </c>
      <c r="C3533" s="2">
        <v>1185732</v>
      </c>
      <c r="D3533" s="3">
        <v>44533</v>
      </c>
      <c r="E3533" s="2" t="s">
        <v>13</v>
      </c>
      <c r="F3533" s="2" t="s">
        <v>116</v>
      </c>
      <c r="G3533" s="2" t="s">
        <v>117</v>
      </c>
      <c r="H3533" s="2" t="s">
        <v>18</v>
      </c>
      <c r="I3533" s="4">
        <v>0.55000000000000004</v>
      </c>
      <c r="J3533" s="5">
        <v>3000</v>
      </c>
      <c r="K3533" s="6">
        <f t="shared" si="26"/>
        <v>1650.0000000000002</v>
      </c>
      <c r="L3533" s="6">
        <f t="shared" si="27"/>
        <v>495.00000000000006</v>
      </c>
      <c r="M3533" s="7">
        <v>0.3</v>
      </c>
    </row>
    <row r="3534" spans="2:13" x14ac:dyDescent="0.2">
      <c r="B3534" s="2" t="s">
        <v>12</v>
      </c>
      <c r="C3534" s="2">
        <v>1185732</v>
      </c>
      <c r="D3534" s="3">
        <v>44533</v>
      </c>
      <c r="E3534" s="2" t="s">
        <v>13</v>
      </c>
      <c r="F3534" s="2" t="s">
        <v>116</v>
      </c>
      <c r="G3534" s="2" t="s">
        <v>117</v>
      </c>
      <c r="H3534" s="2" t="s">
        <v>19</v>
      </c>
      <c r="I3534" s="4">
        <v>0.65</v>
      </c>
      <c r="J3534" s="5">
        <v>3000</v>
      </c>
      <c r="K3534" s="6">
        <f t="shared" si="26"/>
        <v>1950</v>
      </c>
      <c r="L3534" s="6">
        <f t="shared" si="27"/>
        <v>585</v>
      </c>
      <c r="M3534" s="7">
        <v>0.3</v>
      </c>
    </row>
    <row r="3535" spans="2:13" x14ac:dyDescent="0.2">
      <c r="B3535" s="2" t="s">
        <v>12</v>
      </c>
      <c r="C3535" s="2">
        <v>1185732</v>
      </c>
      <c r="D3535" s="3">
        <v>44533</v>
      </c>
      <c r="E3535" s="2" t="s">
        <v>13</v>
      </c>
      <c r="F3535" s="2" t="s">
        <v>116</v>
      </c>
      <c r="G3535" s="2" t="s">
        <v>117</v>
      </c>
      <c r="H3535" s="2" t="s">
        <v>20</v>
      </c>
      <c r="I3535" s="4">
        <v>0.7</v>
      </c>
      <c r="J3535" s="5">
        <v>4000</v>
      </c>
      <c r="K3535" s="6">
        <f t="shared" si="26"/>
        <v>2800</v>
      </c>
      <c r="L3535" s="6">
        <f t="shared" si="27"/>
        <v>979.99999999999989</v>
      </c>
      <c r="M3535" s="7">
        <v>0.35</v>
      </c>
    </row>
    <row r="3536" spans="2:13" x14ac:dyDescent="0.2">
      <c r="B3536" s="2" t="s">
        <v>12</v>
      </c>
      <c r="C3536" s="2">
        <v>1185732</v>
      </c>
      <c r="D3536" s="3">
        <v>44206</v>
      </c>
      <c r="E3536" s="2" t="s">
        <v>13</v>
      </c>
      <c r="F3536" s="2" t="s">
        <v>118</v>
      </c>
      <c r="G3536" s="2" t="s">
        <v>119</v>
      </c>
      <c r="H3536" s="2" t="s">
        <v>15</v>
      </c>
      <c r="I3536" s="4">
        <v>0.35000000000000003</v>
      </c>
      <c r="J3536" s="5">
        <v>4250</v>
      </c>
      <c r="K3536" s="6">
        <f t="shared" si="26"/>
        <v>1487.5000000000002</v>
      </c>
      <c r="L3536" s="6">
        <f t="shared" si="27"/>
        <v>520.625</v>
      </c>
      <c r="M3536" s="7">
        <v>0.35</v>
      </c>
    </row>
    <row r="3537" spans="2:13" x14ac:dyDescent="0.2">
      <c r="B3537" s="2" t="s">
        <v>12</v>
      </c>
      <c r="C3537" s="2">
        <v>1185732</v>
      </c>
      <c r="D3537" s="3">
        <v>44206</v>
      </c>
      <c r="E3537" s="2" t="s">
        <v>13</v>
      </c>
      <c r="F3537" s="2" t="s">
        <v>118</v>
      </c>
      <c r="G3537" s="2" t="s">
        <v>119</v>
      </c>
      <c r="H3537" s="2" t="s">
        <v>16</v>
      </c>
      <c r="I3537" s="4">
        <v>0.35000000000000003</v>
      </c>
      <c r="J3537" s="5">
        <v>2250</v>
      </c>
      <c r="K3537" s="6">
        <f t="shared" si="26"/>
        <v>787.50000000000011</v>
      </c>
      <c r="L3537" s="6">
        <f t="shared" si="27"/>
        <v>275.625</v>
      </c>
      <c r="M3537" s="7">
        <v>0.35</v>
      </c>
    </row>
    <row r="3538" spans="2:13" x14ac:dyDescent="0.2">
      <c r="B3538" s="2" t="s">
        <v>12</v>
      </c>
      <c r="C3538" s="2">
        <v>1185732</v>
      </c>
      <c r="D3538" s="3">
        <v>44206</v>
      </c>
      <c r="E3538" s="2" t="s">
        <v>13</v>
      </c>
      <c r="F3538" s="2" t="s">
        <v>118</v>
      </c>
      <c r="G3538" s="2" t="s">
        <v>119</v>
      </c>
      <c r="H3538" s="2" t="s">
        <v>17</v>
      </c>
      <c r="I3538" s="4">
        <v>0.25000000000000006</v>
      </c>
      <c r="J3538" s="5">
        <v>2250</v>
      </c>
      <c r="K3538" s="6">
        <f t="shared" si="26"/>
        <v>562.50000000000011</v>
      </c>
      <c r="L3538" s="6">
        <f t="shared" si="27"/>
        <v>225.00000000000006</v>
      </c>
      <c r="M3538" s="7">
        <v>0.4</v>
      </c>
    </row>
    <row r="3539" spans="2:13" x14ac:dyDescent="0.2">
      <c r="B3539" s="2" t="s">
        <v>12</v>
      </c>
      <c r="C3539" s="2">
        <v>1185732</v>
      </c>
      <c r="D3539" s="3">
        <v>44206</v>
      </c>
      <c r="E3539" s="2" t="s">
        <v>13</v>
      </c>
      <c r="F3539" s="2" t="s">
        <v>118</v>
      </c>
      <c r="G3539" s="2" t="s">
        <v>119</v>
      </c>
      <c r="H3539" s="2" t="s">
        <v>18</v>
      </c>
      <c r="I3539" s="4">
        <v>0.3</v>
      </c>
      <c r="J3539" s="5">
        <v>750</v>
      </c>
      <c r="K3539" s="6">
        <f t="shared" si="26"/>
        <v>225</v>
      </c>
      <c r="L3539" s="6">
        <f t="shared" si="27"/>
        <v>90</v>
      </c>
      <c r="M3539" s="7">
        <v>0.4</v>
      </c>
    </row>
    <row r="3540" spans="2:13" x14ac:dyDescent="0.2">
      <c r="B3540" s="2" t="s">
        <v>12</v>
      </c>
      <c r="C3540" s="2">
        <v>1185732</v>
      </c>
      <c r="D3540" s="3">
        <v>44206</v>
      </c>
      <c r="E3540" s="2" t="s">
        <v>13</v>
      </c>
      <c r="F3540" s="2" t="s">
        <v>118</v>
      </c>
      <c r="G3540" s="2" t="s">
        <v>119</v>
      </c>
      <c r="H3540" s="2" t="s">
        <v>19</v>
      </c>
      <c r="I3540" s="4">
        <v>0.45</v>
      </c>
      <c r="J3540" s="5">
        <v>1250</v>
      </c>
      <c r="K3540" s="6">
        <f t="shared" si="26"/>
        <v>562.5</v>
      </c>
      <c r="L3540" s="6">
        <f t="shared" si="27"/>
        <v>168.75</v>
      </c>
      <c r="M3540" s="7">
        <v>0.3</v>
      </c>
    </row>
    <row r="3541" spans="2:13" x14ac:dyDescent="0.2">
      <c r="B3541" s="2" t="s">
        <v>12</v>
      </c>
      <c r="C3541" s="2">
        <v>1185732</v>
      </c>
      <c r="D3541" s="3">
        <v>44206</v>
      </c>
      <c r="E3541" s="2" t="s">
        <v>13</v>
      </c>
      <c r="F3541" s="2" t="s">
        <v>118</v>
      </c>
      <c r="G3541" s="2" t="s">
        <v>119</v>
      </c>
      <c r="H3541" s="2" t="s">
        <v>20</v>
      </c>
      <c r="I3541" s="4">
        <v>0.35000000000000003</v>
      </c>
      <c r="J3541" s="5">
        <v>2250</v>
      </c>
      <c r="K3541" s="6">
        <f t="shared" si="26"/>
        <v>787.50000000000011</v>
      </c>
      <c r="L3541" s="6">
        <f t="shared" si="27"/>
        <v>315.00000000000006</v>
      </c>
      <c r="M3541" s="7">
        <v>0.4</v>
      </c>
    </row>
    <row r="3542" spans="2:13" x14ac:dyDescent="0.2">
      <c r="B3542" s="2" t="s">
        <v>12</v>
      </c>
      <c r="C3542" s="2">
        <v>1185732</v>
      </c>
      <c r="D3542" s="3">
        <v>44235</v>
      </c>
      <c r="E3542" s="2" t="s">
        <v>13</v>
      </c>
      <c r="F3542" s="2" t="s">
        <v>118</v>
      </c>
      <c r="G3542" s="2" t="s">
        <v>119</v>
      </c>
      <c r="H3542" s="2" t="s">
        <v>15</v>
      </c>
      <c r="I3542" s="4">
        <v>0.35000000000000003</v>
      </c>
      <c r="J3542" s="5">
        <v>4750</v>
      </c>
      <c r="K3542" s="6">
        <f t="shared" si="26"/>
        <v>1662.5000000000002</v>
      </c>
      <c r="L3542" s="6">
        <f t="shared" si="27"/>
        <v>581.875</v>
      </c>
      <c r="M3542" s="7">
        <v>0.35</v>
      </c>
    </row>
    <row r="3543" spans="2:13" x14ac:dyDescent="0.2">
      <c r="B3543" s="2" t="s">
        <v>12</v>
      </c>
      <c r="C3543" s="2">
        <v>1185732</v>
      </c>
      <c r="D3543" s="3">
        <v>44235</v>
      </c>
      <c r="E3543" s="2" t="s">
        <v>13</v>
      </c>
      <c r="F3543" s="2" t="s">
        <v>118</v>
      </c>
      <c r="G3543" s="2" t="s">
        <v>119</v>
      </c>
      <c r="H3543" s="2" t="s">
        <v>16</v>
      </c>
      <c r="I3543" s="4">
        <v>0.35000000000000003</v>
      </c>
      <c r="J3543" s="5">
        <v>1250</v>
      </c>
      <c r="K3543" s="6">
        <f t="shared" si="26"/>
        <v>437.50000000000006</v>
      </c>
      <c r="L3543" s="6">
        <f t="shared" si="27"/>
        <v>153.125</v>
      </c>
      <c r="M3543" s="7">
        <v>0.35</v>
      </c>
    </row>
    <row r="3544" spans="2:13" x14ac:dyDescent="0.2">
      <c r="B3544" s="2" t="s">
        <v>12</v>
      </c>
      <c r="C3544" s="2">
        <v>1185732</v>
      </c>
      <c r="D3544" s="3">
        <v>44235</v>
      </c>
      <c r="E3544" s="2" t="s">
        <v>13</v>
      </c>
      <c r="F3544" s="2" t="s">
        <v>118</v>
      </c>
      <c r="G3544" s="2" t="s">
        <v>119</v>
      </c>
      <c r="H3544" s="2" t="s">
        <v>17</v>
      </c>
      <c r="I3544" s="4">
        <v>0.25000000000000006</v>
      </c>
      <c r="J3544" s="5">
        <v>1750</v>
      </c>
      <c r="K3544" s="6">
        <f t="shared" si="26"/>
        <v>437.50000000000011</v>
      </c>
      <c r="L3544" s="6">
        <f t="shared" si="27"/>
        <v>175.00000000000006</v>
      </c>
      <c r="M3544" s="7">
        <v>0.4</v>
      </c>
    </row>
    <row r="3545" spans="2:13" x14ac:dyDescent="0.2">
      <c r="B3545" s="2" t="s">
        <v>12</v>
      </c>
      <c r="C3545" s="2">
        <v>1185732</v>
      </c>
      <c r="D3545" s="3">
        <v>44235</v>
      </c>
      <c r="E3545" s="2" t="s">
        <v>13</v>
      </c>
      <c r="F3545" s="2" t="s">
        <v>118</v>
      </c>
      <c r="G3545" s="2" t="s">
        <v>119</v>
      </c>
      <c r="H3545" s="2" t="s">
        <v>18</v>
      </c>
      <c r="I3545" s="4">
        <v>0.3</v>
      </c>
      <c r="J3545" s="5">
        <v>500</v>
      </c>
      <c r="K3545" s="6">
        <f t="shared" si="26"/>
        <v>150</v>
      </c>
      <c r="L3545" s="6">
        <f t="shared" si="27"/>
        <v>60</v>
      </c>
      <c r="M3545" s="7">
        <v>0.4</v>
      </c>
    </row>
    <row r="3546" spans="2:13" x14ac:dyDescent="0.2">
      <c r="B3546" s="2" t="s">
        <v>12</v>
      </c>
      <c r="C3546" s="2">
        <v>1185732</v>
      </c>
      <c r="D3546" s="3">
        <v>44235</v>
      </c>
      <c r="E3546" s="2" t="s">
        <v>13</v>
      </c>
      <c r="F3546" s="2" t="s">
        <v>118</v>
      </c>
      <c r="G3546" s="2" t="s">
        <v>119</v>
      </c>
      <c r="H3546" s="2" t="s">
        <v>19</v>
      </c>
      <c r="I3546" s="4">
        <v>0.45</v>
      </c>
      <c r="J3546" s="5">
        <v>1250</v>
      </c>
      <c r="K3546" s="6">
        <f t="shared" si="26"/>
        <v>562.5</v>
      </c>
      <c r="L3546" s="6">
        <f t="shared" si="27"/>
        <v>168.75</v>
      </c>
      <c r="M3546" s="7">
        <v>0.3</v>
      </c>
    </row>
    <row r="3547" spans="2:13" x14ac:dyDescent="0.2">
      <c r="B3547" s="2" t="s">
        <v>12</v>
      </c>
      <c r="C3547" s="2">
        <v>1185732</v>
      </c>
      <c r="D3547" s="3">
        <v>44235</v>
      </c>
      <c r="E3547" s="2" t="s">
        <v>13</v>
      </c>
      <c r="F3547" s="2" t="s">
        <v>118</v>
      </c>
      <c r="G3547" s="2" t="s">
        <v>119</v>
      </c>
      <c r="H3547" s="2" t="s">
        <v>20</v>
      </c>
      <c r="I3547" s="4">
        <v>0.35000000000000003</v>
      </c>
      <c r="J3547" s="5">
        <v>2250</v>
      </c>
      <c r="K3547" s="6">
        <f t="shared" si="26"/>
        <v>787.50000000000011</v>
      </c>
      <c r="L3547" s="6">
        <f t="shared" si="27"/>
        <v>315.00000000000006</v>
      </c>
      <c r="M3547" s="7">
        <v>0.4</v>
      </c>
    </row>
    <row r="3548" spans="2:13" x14ac:dyDescent="0.2">
      <c r="B3548" s="2" t="s">
        <v>12</v>
      </c>
      <c r="C3548" s="2">
        <v>1185732</v>
      </c>
      <c r="D3548" s="3">
        <v>44261</v>
      </c>
      <c r="E3548" s="2" t="s">
        <v>13</v>
      </c>
      <c r="F3548" s="2" t="s">
        <v>118</v>
      </c>
      <c r="G3548" s="2" t="s">
        <v>119</v>
      </c>
      <c r="H3548" s="2" t="s">
        <v>15</v>
      </c>
      <c r="I3548" s="4">
        <v>0.35000000000000003</v>
      </c>
      <c r="J3548" s="5">
        <v>4450</v>
      </c>
      <c r="K3548" s="6">
        <f t="shared" si="26"/>
        <v>1557.5000000000002</v>
      </c>
      <c r="L3548" s="6">
        <f t="shared" si="27"/>
        <v>545.125</v>
      </c>
      <c r="M3548" s="7">
        <v>0.35</v>
      </c>
    </row>
    <row r="3549" spans="2:13" x14ac:dyDescent="0.2">
      <c r="B3549" s="2" t="s">
        <v>12</v>
      </c>
      <c r="C3549" s="2">
        <v>1185732</v>
      </c>
      <c r="D3549" s="3">
        <v>44261</v>
      </c>
      <c r="E3549" s="2" t="s">
        <v>13</v>
      </c>
      <c r="F3549" s="2" t="s">
        <v>118</v>
      </c>
      <c r="G3549" s="2" t="s">
        <v>119</v>
      </c>
      <c r="H3549" s="2" t="s">
        <v>16</v>
      </c>
      <c r="I3549" s="4">
        <v>0.35000000000000003</v>
      </c>
      <c r="J3549" s="5">
        <v>1500</v>
      </c>
      <c r="K3549" s="6">
        <f t="shared" si="26"/>
        <v>525</v>
      </c>
      <c r="L3549" s="6">
        <f t="shared" si="27"/>
        <v>183.75</v>
      </c>
      <c r="M3549" s="7">
        <v>0.35</v>
      </c>
    </row>
    <row r="3550" spans="2:13" x14ac:dyDescent="0.2">
      <c r="B3550" s="2" t="s">
        <v>12</v>
      </c>
      <c r="C3550" s="2">
        <v>1185732</v>
      </c>
      <c r="D3550" s="3">
        <v>44261</v>
      </c>
      <c r="E3550" s="2" t="s">
        <v>13</v>
      </c>
      <c r="F3550" s="2" t="s">
        <v>118</v>
      </c>
      <c r="G3550" s="2" t="s">
        <v>119</v>
      </c>
      <c r="H3550" s="2" t="s">
        <v>17</v>
      </c>
      <c r="I3550" s="4">
        <v>0.25000000000000006</v>
      </c>
      <c r="J3550" s="5">
        <v>1750</v>
      </c>
      <c r="K3550" s="6">
        <f t="shared" si="26"/>
        <v>437.50000000000011</v>
      </c>
      <c r="L3550" s="6">
        <f t="shared" si="27"/>
        <v>175.00000000000006</v>
      </c>
      <c r="M3550" s="7">
        <v>0.4</v>
      </c>
    </row>
    <row r="3551" spans="2:13" x14ac:dyDescent="0.2">
      <c r="B3551" s="2" t="s">
        <v>12</v>
      </c>
      <c r="C3551" s="2">
        <v>1185732</v>
      </c>
      <c r="D3551" s="3">
        <v>44261</v>
      </c>
      <c r="E3551" s="2" t="s">
        <v>13</v>
      </c>
      <c r="F3551" s="2" t="s">
        <v>118</v>
      </c>
      <c r="G3551" s="2" t="s">
        <v>119</v>
      </c>
      <c r="H3551" s="2" t="s">
        <v>18</v>
      </c>
      <c r="I3551" s="4">
        <v>0.3</v>
      </c>
      <c r="J3551" s="5">
        <v>250</v>
      </c>
      <c r="K3551" s="6">
        <f t="shared" si="26"/>
        <v>75</v>
      </c>
      <c r="L3551" s="6">
        <f t="shared" si="27"/>
        <v>30</v>
      </c>
      <c r="M3551" s="7">
        <v>0.4</v>
      </c>
    </row>
    <row r="3552" spans="2:13" x14ac:dyDescent="0.2">
      <c r="B3552" s="2" t="s">
        <v>12</v>
      </c>
      <c r="C3552" s="2">
        <v>1185732</v>
      </c>
      <c r="D3552" s="3">
        <v>44261</v>
      </c>
      <c r="E3552" s="2" t="s">
        <v>13</v>
      </c>
      <c r="F3552" s="2" t="s">
        <v>118</v>
      </c>
      <c r="G3552" s="2" t="s">
        <v>119</v>
      </c>
      <c r="H3552" s="2" t="s">
        <v>19</v>
      </c>
      <c r="I3552" s="4">
        <v>0.45</v>
      </c>
      <c r="J3552" s="5">
        <v>750</v>
      </c>
      <c r="K3552" s="6">
        <f t="shared" si="26"/>
        <v>337.5</v>
      </c>
      <c r="L3552" s="6">
        <f t="shared" si="27"/>
        <v>101.25</v>
      </c>
      <c r="M3552" s="7">
        <v>0.3</v>
      </c>
    </row>
    <row r="3553" spans="2:13" x14ac:dyDescent="0.2">
      <c r="B3553" s="2" t="s">
        <v>12</v>
      </c>
      <c r="C3553" s="2">
        <v>1185732</v>
      </c>
      <c r="D3553" s="3">
        <v>44261</v>
      </c>
      <c r="E3553" s="2" t="s">
        <v>13</v>
      </c>
      <c r="F3553" s="2" t="s">
        <v>118</v>
      </c>
      <c r="G3553" s="2" t="s">
        <v>119</v>
      </c>
      <c r="H3553" s="2" t="s">
        <v>20</v>
      </c>
      <c r="I3553" s="4">
        <v>0.35000000000000003</v>
      </c>
      <c r="J3553" s="5">
        <v>1750</v>
      </c>
      <c r="K3553" s="6">
        <f t="shared" si="26"/>
        <v>612.50000000000011</v>
      </c>
      <c r="L3553" s="6">
        <f t="shared" si="27"/>
        <v>245.00000000000006</v>
      </c>
      <c r="M3553" s="7">
        <v>0.4</v>
      </c>
    </row>
    <row r="3554" spans="2:13" x14ac:dyDescent="0.2">
      <c r="B3554" s="2" t="s">
        <v>12</v>
      </c>
      <c r="C3554" s="2">
        <v>1185732</v>
      </c>
      <c r="D3554" s="3">
        <v>44293</v>
      </c>
      <c r="E3554" s="2" t="s">
        <v>13</v>
      </c>
      <c r="F3554" s="2" t="s">
        <v>118</v>
      </c>
      <c r="G3554" s="2" t="s">
        <v>119</v>
      </c>
      <c r="H3554" s="2" t="s">
        <v>15</v>
      </c>
      <c r="I3554" s="4">
        <v>0.35000000000000003</v>
      </c>
      <c r="J3554" s="5">
        <v>4250</v>
      </c>
      <c r="K3554" s="6">
        <f t="shared" si="26"/>
        <v>1487.5000000000002</v>
      </c>
      <c r="L3554" s="6">
        <f t="shared" si="27"/>
        <v>520.625</v>
      </c>
      <c r="M3554" s="7">
        <v>0.35</v>
      </c>
    </row>
    <row r="3555" spans="2:13" x14ac:dyDescent="0.2">
      <c r="B3555" s="2" t="s">
        <v>12</v>
      </c>
      <c r="C3555" s="2">
        <v>1185732</v>
      </c>
      <c r="D3555" s="3">
        <v>44293</v>
      </c>
      <c r="E3555" s="2" t="s">
        <v>13</v>
      </c>
      <c r="F3555" s="2" t="s">
        <v>118</v>
      </c>
      <c r="G3555" s="2" t="s">
        <v>119</v>
      </c>
      <c r="H3555" s="2" t="s">
        <v>16</v>
      </c>
      <c r="I3555" s="4">
        <v>0.35000000000000003</v>
      </c>
      <c r="J3555" s="5">
        <v>1250</v>
      </c>
      <c r="K3555" s="6">
        <f t="shared" si="26"/>
        <v>437.50000000000006</v>
      </c>
      <c r="L3555" s="6">
        <f t="shared" si="27"/>
        <v>153.125</v>
      </c>
      <c r="M3555" s="7">
        <v>0.35</v>
      </c>
    </row>
    <row r="3556" spans="2:13" x14ac:dyDescent="0.2">
      <c r="B3556" s="2" t="s">
        <v>12</v>
      </c>
      <c r="C3556" s="2">
        <v>1185732</v>
      </c>
      <c r="D3556" s="3">
        <v>44293</v>
      </c>
      <c r="E3556" s="2" t="s">
        <v>13</v>
      </c>
      <c r="F3556" s="2" t="s">
        <v>118</v>
      </c>
      <c r="G3556" s="2" t="s">
        <v>119</v>
      </c>
      <c r="H3556" s="2" t="s">
        <v>17</v>
      </c>
      <c r="I3556" s="4">
        <v>0.25000000000000006</v>
      </c>
      <c r="J3556" s="5">
        <v>1250</v>
      </c>
      <c r="K3556" s="6">
        <f t="shared" si="26"/>
        <v>312.50000000000006</v>
      </c>
      <c r="L3556" s="6">
        <f t="shared" si="27"/>
        <v>125.00000000000003</v>
      </c>
      <c r="M3556" s="7">
        <v>0.4</v>
      </c>
    </row>
    <row r="3557" spans="2:13" x14ac:dyDescent="0.2">
      <c r="B3557" s="2" t="s">
        <v>12</v>
      </c>
      <c r="C3557" s="2">
        <v>1185732</v>
      </c>
      <c r="D3557" s="3">
        <v>44293</v>
      </c>
      <c r="E3557" s="2" t="s">
        <v>13</v>
      </c>
      <c r="F3557" s="2" t="s">
        <v>118</v>
      </c>
      <c r="G3557" s="2" t="s">
        <v>119</v>
      </c>
      <c r="H3557" s="2" t="s">
        <v>18</v>
      </c>
      <c r="I3557" s="4">
        <v>0.3</v>
      </c>
      <c r="J3557" s="5">
        <v>500</v>
      </c>
      <c r="K3557" s="6">
        <f t="shared" si="26"/>
        <v>150</v>
      </c>
      <c r="L3557" s="6">
        <f t="shared" si="27"/>
        <v>60</v>
      </c>
      <c r="M3557" s="7">
        <v>0.4</v>
      </c>
    </row>
    <row r="3558" spans="2:13" x14ac:dyDescent="0.2">
      <c r="B3558" s="2" t="s">
        <v>12</v>
      </c>
      <c r="C3558" s="2">
        <v>1185732</v>
      </c>
      <c r="D3558" s="3">
        <v>44293</v>
      </c>
      <c r="E3558" s="2" t="s">
        <v>13</v>
      </c>
      <c r="F3558" s="2" t="s">
        <v>118</v>
      </c>
      <c r="G3558" s="2" t="s">
        <v>119</v>
      </c>
      <c r="H3558" s="2" t="s">
        <v>19</v>
      </c>
      <c r="I3558" s="4">
        <v>0.45</v>
      </c>
      <c r="J3558" s="5">
        <v>500</v>
      </c>
      <c r="K3558" s="6">
        <f t="shared" si="26"/>
        <v>225</v>
      </c>
      <c r="L3558" s="6">
        <f t="shared" si="27"/>
        <v>67.5</v>
      </c>
      <c r="M3558" s="7">
        <v>0.3</v>
      </c>
    </row>
    <row r="3559" spans="2:13" x14ac:dyDescent="0.2">
      <c r="B3559" s="2" t="s">
        <v>12</v>
      </c>
      <c r="C3559" s="2">
        <v>1185732</v>
      </c>
      <c r="D3559" s="3">
        <v>44293</v>
      </c>
      <c r="E3559" s="2" t="s">
        <v>13</v>
      </c>
      <c r="F3559" s="2" t="s">
        <v>118</v>
      </c>
      <c r="G3559" s="2" t="s">
        <v>119</v>
      </c>
      <c r="H3559" s="2" t="s">
        <v>20</v>
      </c>
      <c r="I3559" s="4">
        <v>0.35000000000000003</v>
      </c>
      <c r="J3559" s="5">
        <v>2000</v>
      </c>
      <c r="K3559" s="6">
        <f t="shared" si="26"/>
        <v>700.00000000000011</v>
      </c>
      <c r="L3559" s="6">
        <f t="shared" si="27"/>
        <v>280.00000000000006</v>
      </c>
      <c r="M3559" s="7">
        <v>0.4</v>
      </c>
    </row>
    <row r="3560" spans="2:13" x14ac:dyDescent="0.2">
      <c r="B3560" s="2" t="s">
        <v>12</v>
      </c>
      <c r="C3560" s="2">
        <v>1185732</v>
      </c>
      <c r="D3560" s="3">
        <v>44322</v>
      </c>
      <c r="E3560" s="2" t="s">
        <v>13</v>
      </c>
      <c r="F3560" s="2" t="s">
        <v>118</v>
      </c>
      <c r="G3560" s="2" t="s">
        <v>119</v>
      </c>
      <c r="H3560" s="2" t="s">
        <v>15</v>
      </c>
      <c r="I3560" s="4">
        <v>0.49999999999999994</v>
      </c>
      <c r="J3560" s="5">
        <v>4700</v>
      </c>
      <c r="K3560" s="6">
        <f t="shared" si="26"/>
        <v>2349.9999999999995</v>
      </c>
      <c r="L3560" s="6">
        <f t="shared" si="27"/>
        <v>822.49999999999977</v>
      </c>
      <c r="M3560" s="7">
        <v>0.35</v>
      </c>
    </row>
    <row r="3561" spans="2:13" x14ac:dyDescent="0.2">
      <c r="B3561" s="2" t="s">
        <v>12</v>
      </c>
      <c r="C3561" s="2">
        <v>1185732</v>
      </c>
      <c r="D3561" s="3">
        <v>44322</v>
      </c>
      <c r="E3561" s="2" t="s">
        <v>13</v>
      </c>
      <c r="F3561" s="2" t="s">
        <v>118</v>
      </c>
      <c r="G3561" s="2" t="s">
        <v>119</v>
      </c>
      <c r="H3561" s="2" t="s">
        <v>16</v>
      </c>
      <c r="I3561" s="4">
        <v>0.45</v>
      </c>
      <c r="J3561" s="5">
        <v>1750</v>
      </c>
      <c r="K3561" s="6">
        <f t="shared" si="26"/>
        <v>787.5</v>
      </c>
      <c r="L3561" s="6">
        <f t="shared" si="27"/>
        <v>275.625</v>
      </c>
      <c r="M3561" s="7">
        <v>0.35</v>
      </c>
    </row>
    <row r="3562" spans="2:13" x14ac:dyDescent="0.2">
      <c r="B3562" s="2" t="s">
        <v>12</v>
      </c>
      <c r="C3562" s="2">
        <v>1185732</v>
      </c>
      <c r="D3562" s="3">
        <v>44322</v>
      </c>
      <c r="E3562" s="2" t="s">
        <v>13</v>
      </c>
      <c r="F3562" s="2" t="s">
        <v>118</v>
      </c>
      <c r="G3562" s="2" t="s">
        <v>119</v>
      </c>
      <c r="H3562" s="2" t="s">
        <v>17</v>
      </c>
      <c r="I3562" s="4">
        <v>0.4</v>
      </c>
      <c r="J3562" s="5">
        <v>2000</v>
      </c>
      <c r="K3562" s="6">
        <f t="shared" si="26"/>
        <v>800</v>
      </c>
      <c r="L3562" s="6">
        <f t="shared" si="27"/>
        <v>320</v>
      </c>
      <c r="M3562" s="7">
        <v>0.4</v>
      </c>
    </row>
    <row r="3563" spans="2:13" x14ac:dyDescent="0.2">
      <c r="B3563" s="2" t="s">
        <v>12</v>
      </c>
      <c r="C3563" s="2">
        <v>1185732</v>
      </c>
      <c r="D3563" s="3">
        <v>44322</v>
      </c>
      <c r="E3563" s="2" t="s">
        <v>13</v>
      </c>
      <c r="F3563" s="2" t="s">
        <v>118</v>
      </c>
      <c r="G3563" s="2" t="s">
        <v>119</v>
      </c>
      <c r="H3563" s="2" t="s">
        <v>18</v>
      </c>
      <c r="I3563" s="4">
        <v>0.4</v>
      </c>
      <c r="J3563" s="5">
        <v>1500</v>
      </c>
      <c r="K3563" s="6">
        <f t="shared" si="26"/>
        <v>600</v>
      </c>
      <c r="L3563" s="6">
        <f t="shared" si="27"/>
        <v>240</v>
      </c>
      <c r="M3563" s="7">
        <v>0.4</v>
      </c>
    </row>
    <row r="3564" spans="2:13" x14ac:dyDescent="0.2">
      <c r="B3564" s="2" t="s">
        <v>12</v>
      </c>
      <c r="C3564" s="2">
        <v>1185732</v>
      </c>
      <c r="D3564" s="3">
        <v>44322</v>
      </c>
      <c r="E3564" s="2" t="s">
        <v>13</v>
      </c>
      <c r="F3564" s="2" t="s">
        <v>118</v>
      </c>
      <c r="G3564" s="2" t="s">
        <v>119</v>
      </c>
      <c r="H3564" s="2" t="s">
        <v>19</v>
      </c>
      <c r="I3564" s="4">
        <v>0.49999999999999994</v>
      </c>
      <c r="J3564" s="5">
        <v>1750</v>
      </c>
      <c r="K3564" s="6">
        <f t="shared" si="26"/>
        <v>874.99999999999989</v>
      </c>
      <c r="L3564" s="6">
        <f t="shared" si="27"/>
        <v>262.49999999999994</v>
      </c>
      <c r="M3564" s="7">
        <v>0.3</v>
      </c>
    </row>
    <row r="3565" spans="2:13" x14ac:dyDescent="0.2">
      <c r="B3565" s="2" t="s">
        <v>12</v>
      </c>
      <c r="C3565" s="2">
        <v>1185732</v>
      </c>
      <c r="D3565" s="3">
        <v>44322</v>
      </c>
      <c r="E3565" s="2" t="s">
        <v>13</v>
      </c>
      <c r="F3565" s="2" t="s">
        <v>118</v>
      </c>
      <c r="G3565" s="2" t="s">
        <v>119</v>
      </c>
      <c r="H3565" s="2" t="s">
        <v>20</v>
      </c>
      <c r="I3565" s="4">
        <v>0.54999999999999993</v>
      </c>
      <c r="J3565" s="5">
        <v>3000</v>
      </c>
      <c r="K3565" s="6">
        <f t="shared" si="26"/>
        <v>1649.9999999999998</v>
      </c>
      <c r="L3565" s="6">
        <f t="shared" si="27"/>
        <v>660</v>
      </c>
      <c r="M3565" s="7">
        <v>0.4</v>
      </c>
    </row>
    <row r="3566" spans="2:13" x14ac:dyDescent="0.2">
      <c r="B3566" s="2" t="s">
        <v>12</v>
      </c>
      <c r="C3566" s="2">
        <v>1185732</v>
      </c>
      <c r="D3566" s="3">
        <v>44355</v>
      </c>
      <c r="E3566" s="2" t="s">
        <v>13</v>
      </c>
      <c r="F3566" s="2" t="s">
        <v>118</v>
      </c>
      <c r="G3566" s="2" t="s">
        <v>119</v>
      </c>
      <c r="H3566" s="2" t="s">
        <v>15</v>
      </c>
      <c r="I3566" s="4">
        <v>0.49999999999999994</v>
      </c>
      <c r="J3566" s="5">
        <v>5500</v>
      </c>
      <c r="K3566" s="6">
        <f t="shared" si="26"/>
        <v>2749.9999999999995</v>
      </c>
      <c r="L3566" s="6">
        <f t="shared" si="27"/>
        <v>962.49999999999977</v>
      </c>
      <c r="M3566" s="7">
        <v>0.35</v>
      </c>
    </row>
    <row r="3567" spans="2:13" x14ac:dyDescent="0.2">
      <c r="B3567" s="2" t="s">
        <v>12</v>
      </c>
      <c r="C3567" s="2">
        <v>1185732</v>
      </c>
      <c r="D3567" s="3">
        <v>44355</v>
      </c>
      <c r="E3567" s="2" t="s">
        <v>13</v>
      </c>
      <c r="F3567" s="2" t="s">
        <v>118</v>
      </c>
      <c r="G3567" s="2" t="s">
        <v>119</v>
      </c>
      <c r="H3567" s="2" t="s">
        <v>16</v>
      </c>
      <c r="I3567" s="4">
        <v>0.45</v>
      </c>
      <c r="J3567" s="5">
        <v>3000</v>
      </c>
      <c r="K3567" s="6">
        <f t="shared" si="26"/>
        <v>1350</v>
      </c>
      <c r="L3567" s="6">
        <f t="shared" si="27"/>
        <v>472.49999999999994</v>
      </c>
      <c r="M3567" s="7">
        <v>0.35</v>
      </c>
    </row>
    <row r="3568" spans="2:13" x14ac:dyDescent="0.2">
      <c r="B3568" s="2" t="s">
        <v>12</v>
      </c>
      <c r="C3568" s="2">
        <v>1185732</v>
      </c>
      <c r="D3568" s="3">
        <v>44355</v>
      </c>
      <c r="E3568" s="2" t="s">
        <v>13</v>
      </c>
      <c r="F3568" s="2" t="s">
        <v>118</v>
      </c>
      <c r="G3568" s="2" t="s">
        <v>119</v>
      </c>
      <c r="H3568" s="2" t="s">
        <v>17</v>
      </c>
      <c r="I3568" s="4">
        <v>0.4</v>
      </c>
      <c r="J3568" s="5">
        <v>2250</v>
      </c>
      <c r="K3568" s="6">
        <f t="shared" si="26"/>
        <v>900</v>
      </c>
      <c r="L3568" s="6">
        <f t="shared" si="27"/>
        <v>360</v>
      </c>
      <c r="M3568" s="7">
        <v>0.4</v>
      </c>
    </row>
    <row r="3569" spans="2:13" x14ac:dyDescent="0.2">
      <c r="B3569" s="2" t="s">
        <v>12</v>
      </c>
      <c r="C3569" s="2">
        <v>1185732</v>
      </c>
      <c r="D3569" s="3">
        <v>44355</v>
      </c>
      <c r="E3569" s="2" t="s">
        <v>13</v>
      </c>
      <c r="F3569" s="2" t="s">
        <v>118</v>
      </c>
      <c r="G3569" s="2" t="s">
        <v>119</v>
      </c>
      <c r="H3569" s="2" t="s">
        <v>18</v>
      </c>
      <c r="I3569" s="4">
        <v>0.4</v>
      </c>
      <c r="J3569" s="5">
        <v>2000</v>
      </c>
      <c r="K3569" s="6">
        <f t="shared" si="26"/>
        <v>800</v>
      </c>
      <c r="L3569" s="6">
        <f t="shared" si="27"/>
        <v>320</v>
      </c>
      <c r="M3569" s="7">
        <v>0.4</v>
      </c>
    </row>
    <row r="3570" spans="2:13" x14ac:dyDescent="0.2">
      <c r="B3570" s="2" t="s">
        <v>12</v>
      </c>
      <c r="C3570" s="2">
        <v>1185732</v>
      </c>
      <c r="D3570" s="3">
        <v>44355</v>
      </c>
      <c r="E3570" s="2" t="s">
        <v>13</v>
      </c>
      <c r="F3570" s="2" t="s">
        <v>118</v>
      </c>
      <c r="G3570" s="2" t="s">
        <v>119</v>
      </c>
      <c r="H3570" s="2" t="s">
        <v>19</v>
      </c>
      <c r="I3570" s="4">
        <v>0.49999999999999994</v>
      </c>
      <c r="J3570" s="5">
        <v>2000</v>
      </c>
      <c r="K3570" s="6">
        <f t="shared" si="26"/>
        <v>999.99999999999989</v>
      </c>
      <c r="L3570" s="6">
        <f t="shared" si="27"/>
        <v>299.99999999999994</v>
      </c>
      <c r="M3570" s="7">
        <v>0.3</v>
      </c>
    </row>
    <row r="3571" spans="2:13" x14ac:dyDescent="0.2">
      <c r="B3571" s="2" t="s">
        <v>12</v>
      </c>
      <c r="C3571" s="2">
        <v>1185732</v>
      </c>
      <c r="D3571" s="3">
        <v>44355</v>
      </c>
      <c r="E3571" s="2" t="s">
        <v>13</v>
      </c>
      <c r="F3571" s="2" t="s">
        <v>118</v>
      </c>
      <c r="G3571" s="2" t="s">
        <v>119</v>
      </c>
      <c r="H3571" s="2" t="s">
        <v>20</v>
      </c>
      <c r="I3571" s="4">
        <v>0.54999999999999993</v>
      </c>
      <c r="J3571" s="5">
        <v>3500</v>
      </c>
      <c r="K3571" s="6">
        <f t="shared" si="26"/>
        <v>1924.9999999999998</v>
      </c>
      <c r="L3571" s="6">
        <f t="shared" si="27"/>
        <v>770</v>
      </c>
      <c r="M3571" s="7">
        <v>0.4</v>
      </c>
    </row>
    <row r="3572" spans="2:13" x14ac:dyDescent="0.2">
      <c r="B3572" s="2" t="s">
        <v>12</v>
      </c>
      <c r="C3572" s="2">
        <v>1185732</v>
      </c>
      <c r="D3572" s="3">
        <v>44383</v>
      </c>
      <c r="E3572" s="2" t="s">
        <v>13</v>
      </c>
      <c r="F3572" s="2" t="s">
        <v>118</v>
      </c>
      <c r="G3572" s="2" t="s">
        <v>119</v>
      </c>
      <c r="H3572" s="2" t="s">
        <v>15</v>
      </c>
      <c r="I3572" s="4">
        <v>0.49999999999999994</v>
      </c>
      <c r="J3572" s="5">
        <v>5750</v>
      </c>
      <c r="K3572" s="6">
        <f t="shared" si="26"/>
        <v>2874.9999999999995</v>
      </c>
      <c r="L3572" s="6">
        <f t="shared" si="27"/>
        <v>1006.2499999999998</v>
      </c>
      <c r="M3572" s="7">
        <v>0.35</v>
      </c>
    </row>
    <row r="3573" spans="2:13" x14ac:dyDescent="0.2">
      <c r="B3573" s="2" t="s">
        <v>12</v>
      </c>
      <c r="C3573" s="2">
        <v>1185732</v>
      </c>
      <c r="D3573" s="3">
        <v>44383</v>
      </c>
      <c r="E3573" s="2" t="s">
        <v>13</v>
      </c>
      <c r="F3573" s="2" t="s">
        <v>118</v>
      </c>
      <c r="G3573" s="2" t="s">
        <v>119</v>
      </c>
      <c r="H3573" s="2" t="s">
        <v>16</v>
      </c>
      <c r="I3573" s="4">
        <v>0.45</v>
      </c>
      <c r="J3573" s="5">
        <v>3250</v>
      </c>
      <c r="K3573" s="6">
        <f t="shared" si="26"/>
        <v>1462.5</v>
      </c>
      <c r="L3573" s="6">
        <f t="shared" si="27"/>
        <v>511.87499999999994</v>
      </c>
      <c r="M3573" s="7">
        <v>0.35</v>
      </c>
    </row>
    <row r="3574" spans="2:13" x14ac:dyDescent="0.2">
      <c r="B3574" s="2" t="s">
        <v>12</v>
      </c>
      <c r="C3574" s="2">
        <v>1185732</v>
      </c>
      <c r="D3574" s="3">
        <v>44383</v>
      </c>
      <c r="E3574" s="2" t="s">
        <v>13</v>
      </c>
      <c r="F3574" s="2" t="s">
        <v>118</v>
      </c>
      <c r="G3574" s="2" t="s">
        <v>119</v>
      </c>
      <c r="H3574" s="2" t="s">
        <v>17</v>
      </c>
      <c r="I3574" s="4">
        <v>0.4</v>
      </c>
      <c r="J3574" s="5">
        <v>2500</v>
      </c>
      <c r="K3574" s="6">
        <f t="shared" si="26"/>
        <v>1000</v>
      </c>
      <c r="L3574" s="6">
        <f t="shared" si="27"/>
        <v>400</v>
      </c>
      <c r="M3574" s="7">
        <v>0.4</v>
      </c>
    </row>
    <row r="3575" spans="2:13" x14ac:dyDescent="0.2">
      <c r="B3575" s="2" t="s">
        <v>12</v>
      </c>
      <c r="C3575" s="2">
        <v>1185732</v>
      </c>
      <c r="D3575" s="3">
        <v>44383</v>
      </c>
      <c r="E3575" s="2" t="s">
        <v>13</v>
      </c>
      <c r="F3575" s="2" t="s">
        <v>118</v>
      </c>
      <c r="G3575" s="2" t="s">
        <v>119</v>
      </c>
      <c r="H3575" s="2" t="s">
        <v>18</v>
      </c>
      <c r="I3575" s="4">
        <v>0.4</v>
      </c>
      <c r="J3575" s="5">
        <v>2000</v>
      </c>
      <c r="K3575" s="6">
        <f t="shared" si="26"/>
        <v>800</v>
      </c>
      <c r="L3575" s="6">
        <f t="shared" si="27"/>
        <v>320</v>
      </c>
      <c r="M3575" s="7">
        <v>0.4</v>
      </c>
    </row>
    <row r="3576" spans="2:13" x14ac:dyDescent="0.2">
      <c r="B3576" s="2" t="s">
        <v>12</v>
      </c>
      <c r="C3576" s="2">
        <v>1185732</v>
      </c>
      <c r="D3576" s="3">
        <v>44383</v>
      </c>
      <c r="E3576" s="2" t="s">
        <v>13</v>
      </c>
      <c r="F3576" s="2" t="s">
        <v>118</v>
      </c>
      <c r="G3576" s="2" t="s">
        <v>119</v>
      </c>
      <c r="H3576" s="2" t="s">
        <v>19</v>
      </c>
      <c r="I3576" s="4">
        <v>0.49999999999999994</v>
      </c>
      <c r="J3576" s="5">
        <v>2250</v>
      </c>
      <c r="K3576" s="6">
        <f t="shared" si="26"/>
        <v>1124.9999999999998</v>
      </c>
      <c r="L3576" s="6">
        <f t="shared" si="27"/>
        <v>337.49999999999994</v>
      </c>
      <c r="M3576" s="7">
        <v>0.3</v>
      </c>
    </row>
    <row r="3577" spans="2:13" x14ac:dyDescent="0.2">
      <c r="B3577" s="2" t="s">
        <v>12</v>
      </c>
      <c r="C3577" s="2">
        <v>1185732</v>
      </c>
      <c r="D3577" s="3">
        <v>44383</v>
      </c>
      <c r="E3577" s="2" t="s">
        <v>13</v>
      </c>
      <c r="F3577" s="2" t="s">
        <v>118</v>
      </c>
      <c r="G3577" s="2" t="s">
        <v>119</v>
      </c>
      <c r="H3577" s="2" t="s">
        <v>20</v>
      </c>
      <c r="I3577" s="4">
        <v>0.54999999999999993</v>
      </c>
      <c r="J3577" s="5">
        <v>4000</v>
      </c>
      <c r="K3577" s="6">
        <f t="shared" si="26"/>
        <v>2199.9999999999995</v>
      </c>
      <c r="L3577" s="6">
        <f t="shared" si="27"/>
        <v>879.99999999999989</v>
      </c>
      <c r="M3577" s="7">
        <v>0.4</v>
      </c>
    </row>
    <row r="3578" spans="2:13" x14ac:dyDescent="0.2">
      <c r="B3578" s="2" t="s">
        <v>12</v>
      </c>
      <c r="C3578" s="2">
        <v>1185732</v>
      </c>
      <c r="D3578" s="3">
        <v>44415</v>
      </c>
      <c r="E3578" s="2" t="s">
        <v>13</v>
      </c>
      <c r="F3578" s="2" t="s">
        <v>118</v>
      </c>
      <c r="G3578" s="2" t="s">
        <v>119</v>
      </c>
      <c r="H3578" s="2" t="s">
        <v>15</v>
      </c>
      <c r="I3578" s="4">
        <v>0.49999999999999994</v>
      </c>
      <c r="J3578" s="5">
        <v>5500</v>
      </c>
      <c r="K3578" s="6">
        <f t="shared" ref="K3578:K3832" si="28">I3578*J3578</f>
        <v>2749.9999999999995</v>
      </c>
      <c r="L3578" s="6">
        <f t="shared" ref="L3578:L3832" si="29">K3578*M3578</f>
        <v>962.49999999999977</v>
      </c>
      <c r="M3578" s="7">
        <v>0.35</v>
      </c>
    </row>
    <row r="3579" spans="2:13" x14ac:dyDescent="0.2">
      <c r="B3579" s="2" t="s">
        <v>12</v>
      </c>
      <c r="C3579" s="2">
        <v>1185732</v>
      </c>
      <c r="D3579" s="3">
        <v>44415</v>
      </c>
      <c r="E3579" s="2" t="s">
        <v>13</v>
      </c>
      <c r="F3579" s="2" t="s">
        <v>118</v>
      </c>
      <c r="G3579" s="2" t="s">
        <v>119</v>
      </c>
      <c r="H3579" s="2" t="s">
        <v>16</v>
      </c>
      <c r="I3579" s="4">
        <v>0.45</v>
      </c>
      <c r="J3579" s="5">
        <v>3250</v>
      </c>
      <c r="K3579" s="6">
        <f t="shared" si="28"/>
        <v>1462.5</v>
      </c>
      <c r="L3579" s="6">
        <f t="shared" si="29"/>
        <v>511.87499999999994</v>
      </c>
      <c r="M3579" s="7">
        <v>0.35</v>
      </c>
    </row>
    <row r="3580" spans="2:13" x14ac:dyDescent="0.2">
      <c r="B3580" s="2" t="s">
        <v>12</v>
      </c>
      <c r="C3580" s="2">
        <v>1185732</v>
      </c>
      <c r="D3580" s="3">
        <v>44415</v>
      </c>
      <c r="E3580" s="2" t="s">
        <v>13</v>
      </c>
      <c r="F3580" s="2" t="s">
        <v>118</v>
      </c>
      <c r="G3580" s="2" t="s">
        <v>119</v>
      </c>
      <c r="H3580" s="2" t="s">
        <v>17</v>
      </c>
      <c r="I3580" s="4">
        <v>0.4</v>
      </c>
      <c r="J3580" s="5">
        <v>2500</v>
      </c>
      <c r="K3580" s="6">
        <f t="shared" si="28"/>
        <v>1000</v>
      </c>
      <c r="L3580" s="6">
        <f t="shared" si="29"/>
        <v>400</v>
      </c>
      <c r="M3580" s="7">
        <v>0.4</v>
      </c>
    </row>
    <row r="3581" spans="2:13" x14ac:dyDescent="0.2">
      <c r="B3581" s="2" t="s">
        <v>12</v>
      </c>
      <c r="C3581" s="2">
        <v>1185732</v>
      </c>
      <c r="D3581" s="3">
        <v>44415</v>
      </c>
      <c r="E3581" s="2" t="s">
        <v>13</v>
      </c>
      <c r="F3581" s="2" t="s">
        <v>118</v>
      </c>
      <c r="G3581" s="2" t="s">
        <v>119</v>
      </c>
      <c r="H3581" s="2" t="s">
        <v>18</v>
      </c>
      <c r="I3581" s="4">
        <v>0.4</v>
      </c>
      <c r="J3581" s="5">
        <v>1500</v>
      </c>
      <c r="K3581" s="6">
        <f t="shared" si="28"/>
        <v>600</v>
      </c>
      <c r="L3581" s="6">
        <f t="shared" si="29"/>
        <v>240</v>
      </c>
      <c r="M3581" s="7">
        <v>0.4</v>
      </c>
    </row>
    <row r="3582" spans="2:13" x14ac:dyDescent="0.2">
      <c r="B3582" s="2" t="s">
        <v>12</v>
      </c>
      <c r="C3582" s="2">
        <v>1185732</v>
      </c>
      <c r="D3582" s="3">
        <v>44415</v>
      </c>
      <c r="E3582" s="2" t="s">
        <v>13</v>
      </c>
      <c r="F3582" s="2" t="s">
        <v>118</v>
      </c>
      <c r="G3582" s="2" t="s">
        <v>119</v>
      </c>
      <c r="H3582" s="2" t="s">
        <v>19</v>
      </c>
      <c r="I3582" s="4">
        <v>0.49999999999999994</v>
      </c>
      <c r="J3582" s="5">
        <v>1250</v>
      </c>
      <c r="K3582" s="6">
        <f t="shared" si="28"/>
        <v>624.99999999999989</v>
      </c>
      <c r="L3582" s="6">
        <f t="shared" si="29"/>
        <v>187.49999999999997</v>
      </c>
      <c r="M3582" s="7">
        <v>0.3</v>
      </c>
    </row>
    <row r="3583" spans="2:13" x14ac:dyDescent="0.2">
      <c r="B3583" s="2" t="s">
        <v>12</v>
      </c>
      <c r="C3583" s="2">
        <v>1185732</v>
      </c>
      <c r="D3583" s="3">
        <v>44415</v>
      </c>
      <c r="E3583" s="2" t="s">
        <v>13</v>
      </c>
      <c r="F3583" s="2" t="s">
        <v>118</v>
      </c>
      <c r="G3583" s="2" t="s">
        <v>119</v>
      </c>
      <c r="H3583" s="2" t="s">
        <v>20</v>
      </c>
      <c r="I3583" s="4">
        <v>0.54999999999999993</v>
      </c>
      <c r="J3583" s="5">
        <v>3000</v>
      </c>
      <c r="K3583" s="6">
        <f t="shared" si="28"/>
        <v>1649.9999999999998</v>
      </c>
      <c r="L3583" s="6">
        <f t="shared" si="29"/>
        <v>660</v>
      </c>
      <c r="M3583" s="7">
        <v>0.4</v>
      </c>
    </row>
    <row r="3584" spans="2:13" x14ac:dyDescent="0.2">
      <c r="B3584" s="2" t="s">
        <v>12</v>
      </c>
      <c r="C3584" s="2">
        <v>1185732</v>
      </c>
      <c r="D3584" s="3">
        <v>44445</v>
      </c>
      <c r="E3584" s="2" t="s">
        <v>13</v>
      </c>
      <c r="F3584" s="2" t="s">
        <v>118</v>
      </c>
      <c r="G3584" s="2" t="s">
        <v>119</v>
      </c>
      <c r="H3584" s="2" t="s">
        <v>15</v>
      </c>
      <c r="I3584" s="4">
        <v>0.49999999999999994</v>
      </c>
      <c r="J3584" s="5">
        <v>4250</v>
      </c>
      <c r="K3584" s="6">
        <f t="shared" si="28"/>
        <v>2124.9999999999995</v>
      </c>
      <c r="L3584" s="6">
        <f t="shared" si="29"/>
        <v>743.74999999999977</v>
      </c>
      <c r="M3584" s="7">
        <v>0.35</v>
      </c>
    </row>
    <row r="3585" spans="2:13" x14ac:dyDescent="0.2">
      <c r="B3585" s="2" t="s">
        <v>12</v>
      </c>
      <c r="C3585" s="2">
        <v>1185732</v>
      </c>
      <c r="D3585" s="3">
        <v>44445</v>
      </c>
      <c r="E3585" s="2" t="s">
        <v>13</v>
      </c>
      <c r="F3585" s="2" t="s">
        <v>118</v>
      </c>
      <c r="G3585" s="2" t="s">
        <v>119</v>
      </c>
      <c r="H3585" s="2" t="s">
        <v>16</v>
      </c>
      <c r="I3585" s="4">
        <v>0.45</v>
      </c>
      <c r="J3585" s="5">
        <v>2250</v>
      </c>
      <c r="K3585" s="6">
        <f t="shared" si="28"/>
        <v>1012.5</v>
      </c>
      <c r="L3585" s="6">
        <f t="shared" si="29"/>
        <v>354.375</v>
      </c>
      <c r="M3585" s="7">
        <v>0.35</v>
      </c>
    </row>
    <row r="3586" spans="2:13" x14ac:dyDescent="0.2">
      <c r="B3586" s="2" t="s">
        <v>12</v>
      </c>
      <c r="C3586" s="2">
        <v>1185732</v>
      </c>
      <c r="D3586" s="3">
        <v>44445</v>
      </c>
      <c r="E3586" s="2" t="s">
        <v>13</v>
      </c>
      <c r="F3586" s="2" t="s">
        <v>118</v>
      </c>
      <c r="G3586" s="2" t="s">
        <v>119</v>
      </c>
      <c r="H3586" s="2" t="s">
        <v>17</v>
      </c>
      <c r="I3586" s="4">
        <v>0.4</v>
      </c>
      <c r="J3586" s="5">
        <v>1250</v>
      </c>
      <c r="K3586" s="6">
        <f t="shared" si="28"/>
        <v>500</v>
      </c>
      <c r="L3586" s="6">
        <f t="shared" si="29"/>
        <v>200</v>
      </c>
      <c r="M3586" s="7">
        <v>0.4</v>
      </c>
    </row>
    <row r="3587" spans="2:13" x14ac:dyDescent="0.2">
      <c r="B3587" s="2" t="s">
        <v>12</v>
      </c>
      <c r="C3587" s="2">
        <v>1185732</v>
      </c>
      <c r="D3587" s="3">
        <v>44445</v>
      </c>
      <c r="E3587" s="2" t="s">
        <v>13</v>
      </c>
      <c r="F3587" s="2" t="s">
        <v>118</v>
      </c>
      <c r="G3587" s="2" t="s">
        <v>119</v>
      </c>
      <c r="H3587" s="2" t="s">
        <v>18</v>
      </c>
      <c r="I3587" s="4">
        <v>0.4</v>
      </c>
      <c r="J3587" s="5">
        <v>1000</v>
      </c>
      <c r="K3587" s="6">
        <f t="shared" si="28"/>
        <v>400</v>
      </c>
      <c r="L3587" s="6">
        <f t="shared" si="29"/>
        <v>160</v>
      </c>
      <c r="M3587" s="7">
        <v>0.4</v>
      </c>
    </row>
    <row r="3588" spans="2:13" x14ac:dyDescent="0.2">
      <c r="B3588" s="2" t="s">
        <v>12</v>
      </c>
      <c r="C3588" s="2">
        <v>1185732</v>
      </c>
      <c r="D3588" s="3">
        <v>44445</v>
      </c>
      <c r="E3588" s="2" t="s">
        <v>13</v>
      </c>
      <c r="F3588" s="2" t="s">
        <v>118</v>
      </c>
      <c r="G3588" s="2" t="s">
        <v>119</v>
      </c>
      <c r="H3588" s="2" t="s">
        <v>19</v>
      </c>
      <c r="I3588" s="4">
        <v>0.49999999999999994</v>
      </c>
      <c r="J3588" s="5">
        <v>1000</v>
      </c>
      <c r="K3588" s="6">
        <f t="shared" si="28"/>
        <v>499.99999999999994</v>
      </c>
      <c r="L3588" s="6">
        <f t="shared" si="29"/>
        <v>149.99999999999997</v>
      </c>
      <c r="M3588" s="7">
        <v>0.3</v>
      </c>
    </row>
    <row r="3589" spans="2:13" x14ac:dyDescent="0.2">
      <c r="B3589" s="2" t="s">
        <v>12</v>
      </c>
      <c r="C3589" s="2">
        <v>1185732</v>
      </c>
      <c r="D3589" s="3">
        <v>44445</v>
      </c>
      <c r="E3589" s="2" t="s">
        <v>13</v>
      </c>
      <c r="F3589" s="2" t="s">
        <v>118</v>
      </c>
      <c r="G3589" s="2" t="s">
        <v>119</v>
      </c>
      <c r="H3589" s="2" t="s">
        <v>20</v>
      </c>
      <c r="I3589" s="4">
        <v>0.54999999999999993</v>
      </c>
      <c r="J3589" s="5">
        <v>2000</v>
      </c>
      <c r="K3589" s="6">
        <f t="shared" si="28"/>
        <v>1099.9999999999998</v>
      </c>
      <c r="L3589" s="6">
        <f t="shared" si="29"/>
        <v>439.99999999999994</v>
      </c>
      <c r="M3589" s="7">
        <v>0.4</v>
      </c>
    </row>
    <row r="3590" spans="2:13" x14ac:dyDescent="0.2">
      <c r="B3590" s="2" t="s">
        <v>12</v>
      </c>
      <c r="C3590" s="2">
        <v>1185732</v>
      </c>
      <c r="D3590" s="3">
        <v>44477</v>
      </c>
      <c r="E3590" s="2" t="s">
        <v>13</v>
      </c>
      <c r="F3590" s="2" t="s">
        <v>118</v>
      </c>
      <c r="G3590" s="2" t="s">
        <v>119</v>
      </c>
      <c r="H3590" s="2" t="s">
        <v>15</v>
      </c>
      <c r="I3590" s="4">
        <v>0.54999999999999993</v>
      </c>
      <c r="J3590" s="5">
        <v>3750</v>
      </c>
      <c r="K3590" s="6">
        <f t="shared" si="28"/>
        <v>2062.4999999999995</v>
      </c>
      <c r="L3590" s="6">
        <f t="shared" si="29"/>
        <v>721.87499999999977</v>
      </c>
      <c r="M3590" s="7">
        <v>0.35</v>
      </c>
    </row>
    <row r="3591" spans="2:13" x14ac:dyDescent="0.2">
      <c r="B3591" s="2" t="s">
        <v>12</v>
      </c>
      <c r="C3591" s="2">
        <v>1185732</v>
      </c>
      <c r="D3591" s="3">
        <v>44477</v>
      </c>
      <c r="E3591" s="2" t="s">
        <v>13</v>
      </c>
      <c r="F3591" s="2" t="s">
        <v>118</v>
      </c>
      <c r="G3591" s="2" t="s">
        <v>119</v>
      </c>
      <c r="H3591" s="2" t="s">
        <v>16</v>
      </c>
      <c r="I3591" s="4">
        <v>0.5</v>
      </c>
      <c r="J3591" s="5">
        <v>2000</v>
      </c>
      <c r="K3591" s="6">
        <f t="shared" si="28"/>
        <v>1000</v>
      </c>
      <c r="L3591" s="6">
        <f t="shared" si="29"/>
        <v>350</v>
      </c>
      <c r="M3591" s="7">
        <v>0.35</v>
      </c>
    </row>
    <row r="3592" spans="2:13" x14ac:dyDescent="0.2">
      <c r="B3592" s="2" t="s">
        <v>12</v>
      </c>
      <c r="C3592" s="2">
        <v>1185732</v>
      </c>
      <c r="D3592" s="3">
        <v>44477</v>
      </c>
      <c r="E3592" s="2" t="s">
        <v>13</v>
      </c>
      <c r="F3592" s="2" t="s">
        <v>118</v>
      </c>
      <c r="G3592" s="2" t="s">
        <v>119</v>
      </c>
      <c r="H3592" s="2" t="s">
        <v>17</v>
      </c>
      <c r="I3592" s="4">
        <v>0.5</v>
      </c>
      <c r="J3592" s="5">
        <v>1000</v>
      </c>
      <c r="K3592" s="6">
        <f t="shared" si="28"/>
        <v>500</v>
      </c>
      <c r="L3592" s="6">
        <f t="shared" si="29"/>
        <v>200</v>
      </c>
      <c r="M3592" s="7">
        <v>0.4</v>
      </c>
    </row>
    <row r="3593" spans="2:13" x14ac:dyDescent="0.2">
      <c r="B3593" s="2" t="s">
        <v>12</v>
      </c>
      <c r="C3593" s="2">
        <v>1185732</v>
      </c>
      <c r="D3593" s="3">
        <v>44477</v>
      </c>
      <c r="E3593" s="2" t="s">
        <v>13</v>
      </c>
      <c r="F3593" s="2" t="s">
        <v>118</v>
      </c>
      <c r="G3593" s="2" t="s">
        <v>119</v>
      </c>
      <c r="H3593" s="2" t="s">
        <v>18</v>
      </c>
      <c r="I3593" s="4">
        <v>0.5</v>
      </c>
      <c r="J3593" s="5">
        <v>750</v>
      </c>
      <c r="K3593" s="6">
        <f t="shared" si="28"/>
        <v>375</v>
      </c>
      <c r="L3593" s="6">
        <f t="shared" si="29"/>
        <v>150</v>
      </c>
      <c r="M3593" s="7">
        <v>0.4</v>
      </c>
    </row>
    <row r="3594" spans="2:13" x14ac:dyDescent="0.2">
      <c r="B3594" s="2" t="s">
        <v>12</v>
      </c>
      <c r="C3594" s="2">
        <v>1185732</v>
      </c>
      <c r="D3594" s="3">
        <v>44477</v>
      </c>
      <c r="E3594" s="2" t="s">
        <v>13</v>
      </c>
      <c r="F3594" s="2" t="s">
        <v>118</v>
      </c>
      <c r="G3594" s="2" t="s">
        <v>119</v>
      </c>
      <c r="H3594" s="2" t="s">
        <v>19</v>
      </c>
      <c r="I3594" s="4">
        <v>0.6</v>
      </c>
      <c r="J3594" s="5">
        <v>750</v>
      </c>
      <c r="K3594" s="6">
        <f t="shared" si="28"/>
        <v>450</v>
      </c>
      <c r="L3594" s="6">
        <f t="shared" si="29"/>
        <v>135</v>
      </c>
      <c r="M3594" s="7">
        <v>0.3</v>
      </c>
    </row>
    <row r="3595" spans="2:13" x14ac:dyDescent="0.2">
      <c r="B3595" s="2" t="s">
        <v>12</v>
      </c>
      <c r="C3595" s="2">
        <v>1185732</v>
      </c>
      <c r="D3595" s="3">
        <v>44477</v>
      </c>
      <c r="E3595" s="2" t="s">
        <v>13</v>
      </c>
      <c r="F3595" s="2" t="s">
        <v>118</v>
      </c>
      <c r="G3595" s="2" t="s">
        <v>119</v>
      </c>
      <c r="H3595" s="2" t="s">
        <v>20</v>
      </c>
      <c r="I3595" s="4">
        <v>0.64999999999999991</v>
      </c>
      <c r="J3595" s="5">
        <v>2000</v>
      </c>
      <c r="K3595" s="6">
        <f t="shared" si="28"/>
        <v>1299.9999999999998</v>
      </c>
      <c r="L3595" s="6">
        <f t="shared" si="29"/>
        <v>519.99999999999989</v>
      </c>
      <c r="M3595" s="7">
        <v>0.4</v>
      </c>
    </row>
    <row r="3596" spans="2:13" x14ac:dyDescent="0.2">
      <c r="B3596" s="2" t="s">
        <v>12</v>
      </c>
      <c r="C3596" s="2">
        <v>1185732</v>
      </c>
      <c r="D3596" s="3">
        <v>44507</v>
      </c>
      <c r="E3596" s="2" t="s">
        <v>13</v>
      </c>
      <c r="F3596" s="2" t="s">
        <v>118</v>
      </c>
      <c r="G3596" s="2" t="s">
        <v>119</v>
      </c>
      <c r="H3596" s="2" t="s">
        <v>15</v>
      </c>
      <c r="I3596" s="4">
        <v>0.6</v>
      </c>
      <c r="J3596" s="5">
        <v>3500</v>
      </c>
      <c r="K3596" s="6">
        <f t="shared" si="28"/>
        <v>2100</v>
      </c>
      <c r="L3596" s="6">
        <f t="shared" si="29"/>
        <v>735</v>
      </c>
      <c r="M3596" s="7">
        <v>0.35</v>
      </c>
    </row>
    <row r="3597" spans="2:13" x14ac:dyDescent="0.2">
      <c r="B3597" s="2" t="s">
        <v>12</v>
      </c>
      <c r="C3597" s="2">
        <v>1185732</v>
      </c>
      <c r="D3597" s="3">
        <v>44507</v>
      </c>
      <c r="E3597" s="2" t="s">
        <v>13</v>
      </c>
      <c r="F3597" s="2" t="s">
        <v>118</v>
      </c>
      <c r="G3597" s="2" t="s">
        <v>119</v>
      </c>
      <c r="H3597" s="2" t="s">
        <v>16</v>
      </c>
      <c r="I3597" s="4">
        <v>0.5</v>
      </c>
      <c r="J3597" s="5">
        <v>2250</v>
      </c>
      <c r="K3597" s="6">
        <f t="shared" si="28"/>
        <v>1125</v>
      </c>
      <c r="L3597" s="6">
        <f t="shared" si="29"/>
        <v>393.75</v>
      </c>
      <c r="M3597" s="7">
        <v>0.35</v>
      </c>
    </row>
    <row r="3598" spans="2:13" x14ac:dyDescent="0.2">
      <c r="B3598" s="2" t="s">
        <v>12</v>
      </c>
      <c r="C3598" s="2">
        <v>1185732</v>
      </c>
      <c r="D3598" s="3">
        <v>44507</v>
      </c>
      <c r="E3598" s="2" t="s">
        <v>13</v>
      </c>
      <c r="F3598" s="2" t="s">
        <v>118</v>
      </c>
      <c r="G3598" s="2" t="s">
        <v>119</v>
      </c>
      <c r="H3598" s="2" t="s">
        <v>17</v>
      </c>
      <c r="I3598" s="4">
        <v>0.5</v>
      </c>
      <c r="J3598" s="5">
        <v>2200</v>
      </c>
      <c r="K3598" s="6">
        <f t="shared" si="28"/>
        <v>1100</v>
      </c>
      <c r="L3598" s="6">
        <f t="shared" si="29"/>
        <v>440</v>
      </c>
      <c r="M3598" s="7">
        <v>0.4</v>
      </c>
    </row>
    <row r="3599" spans="2:13" x14ac:dyDescent="0.2">
      <c r="B3599" s="2" t="s">
        <v>12</v>
      </c>
      <c r="C3599" s="2">
        <v>1185732</v>
      </c>
      <c r="D3599" s="3">
        <v>44507</v>
      </c>
      <c r="E3599" s="2" t="s">
        <v>13</v>
      </c>
      <c r="F3599" s="2" t="s">
        <v>118</v>
      </c>
      <c r="G3599" s="2" t="s">
        <v>119</v>
      </c>
      <c r="H3599" s="2" t="s">
        <v>18</v>
      </c>
      <c r="I3599" s="4">
        <v>0.5</v>
      </c>
      <c r="J3599" s="5">
        <v>2000</v>
      </c>
      <c r="K3599" s="6">
        <f t="shared" si="28"/>
        <v>1000</v>
      </c>
      <c r="L3599" s="6">
        <f t="shared" si="29"/>
        <v>400</v>
      </c>
      <c r="M3599" s="7">
        <v>0.4</v>
      </c>
    </row>
    <row r="3600" spans="2:13" x14ac:dyDescent="0.2">
      <c r="B3600" s="2" t="s">
        <v>12</v>
      </c>
      <c r="C3600" s="2">
        <v>1185732</v>
      </c>
      <c r="D3600" s="3">
        <v>44507</v>
      </c>
      <c r="E3600" s="2" t="s">
        <v>13</v>
      </c>
      <c r="F3600" s="2" t="s">
        <v>118</v>
      </c>
      <c r="G3600" s="2" t="s">
        <v>119</v>
      </c>
      <c r="H3600" s="2" t="s">
        <v>19</v>
      </c>
      <c r="I3600" s="4">
        <v>0.6</v>
      </c>
      <c r="J3600" s="5">
        <v>1750</v>
      </c>
      <c r="K3600" s="6">
        <f t="shared" si="28"/>
        <v>1050</v>
      </c>
      <c r="L3600" s="6">
        <f t="shared" si="29"/>
        <v>315</v>
      </c>
      <c r="M3600" s="7">
        <v>0.3</v>
      </c>
    </row>
    <row r="3601" spans="2:13" x14ac:dyDescent="0.2">
      <c r="B3601" s="2" t="s">
        <v>12</v>
      </c>
      <c r="C3601" s="2">
        <v>1185732</v>
      </c>
      <c r="D3601" s="3">
        <v>44507</v>
      </c>
      <c r="E3601" s="2" t="s">
        <v>13</v>
      </c>
      <c r="F3601" s="2" t="s">
        <v>118</v>
      </c>
      <c r="G3601" s="2" t="s">
        <v>119</v>
      </c>
      <c r="H3601" s="2" t="s">
        <v>20</v>
      </c>
      <c r="I3601" s="4">
        <v>0.64999999999999991</v>
      </c>
      <c r="J3601" s="5">
        <v>2750</v>
      </c>
      <c r="K3601" s="6">
        <f t="shared" si="28"/>
        <v>1787.4999999999998</v>
      </c>
      <c r="L3601" s="6">
        <f t="shared" si="29"/>
        <v>715</v>
      </c>
      <c r="M3601" s="7">
        <v>0.4</v>
      </c>
    </row>
    <row r="3602" spans="2:13" x14ac:dyDescent="0.2">
      <c r="B3602" s="2" t="s">
        <v>12</v>
      </c>
      <c r="C3602" s="2">
        <v>1185732</v>
      </c>
      <c r="D3602" s="3">
        <v>44536</v>
      </c>
      <c r="E3602" s="2" t="s">
        <v>13</v>
      </c>
      <c r="F3602" s="2" t="s">
        <v>118</v>
      </c>
      <c r="G3602" s="2" t="s">
        <v>119</v>
      </c>
      <c r="H3602" s="2" t="s">
        <v>15</v>
      </c>
      <c r="I3602" s="4">
        <v>0.6</v>
      </c>
      <c r="J3602" s="5">
        <v>5000</v>
      </c>
      <c r="K3602" s="6">
        <f t="shared" si="28"/>
        <v>3000</v>
      </c>
      <c r="L3602" s="6">
        <f t="shared" si="29"/>
        <v>1050</v>
      </c>
      <c r="M3602" s="7">
        <v>0.35</v>
      </c>
    </row>
    <row r="3603" spans="2:13" x14ac:dyDescent="0.2">
      <c r="B3603" s="2" t="s">
        <v>12</v>
      </c>
      <c r="C3603" s="2">
        <v>1185732</v>
      </c>
      <c r="D3603" s="3">
        <v>44536</v>
      </c>
      <c r="E3603" s="2" t="s">
        <v>13</v>
      </c>
      <c r="F3603" s="2" t="s">
        <v>118</v>
      </c>
      <c r="G3603" s="2" t="s">
        <v>119</v>
      </c>
      <c r="H3603" s="2" t="s">
        <v>16</v>
      </c>
      <c r="I3603" s="4">
        <v>0.5</v>
      </c>
      <c r="J3603" s="5">
        <v>3000</v>
      </c>
      <c r="K3603" s="6">
        <f t="shared" si="28"/>
        <v>1500</v>
      </c>
      <c r="L3603" s="6">
        <f t="shared" si="29"/>
        <v>525</v>
      </c>
      <c r="M3603" s="7">
        <v>0.35</v>
      </c>
    </row>
    <row r="3604" spans="2:13" x14ac:dyDescent="0.2">
      <c r="B3604" s="2" t="s">
        <v>12</v>
      </c>
      <c r="C3604" s="2">
        <v>1185732</v>
      </c>
      <c r="D3604" s="3">
        <v>44536</v>
      </c>
      <c r="E3604" s="2" t="s">
        <v>13</v>
      </c>
      <c r="F3604" s="2" t="s">
        <v>118</v>
      </c>
      <c r="G3604" s="2" t="s">
        <v>119</v>
      </c>
      <c r="H3604" s="2" t="s">
        <v>17</v>
      </c>
      <c r="I3604" s="4">
        <v>0.5</v>
      </c>
      <c r="J3604" s="5">
        <v>2750</v>
      </c>
      <c r="K3604" s="6">
        <f t="shared" si="28"/>
        <v>1375</v>
      </c>
      <c r="L3604" s="6">
        <f t="shared" si="29"/>
        <v>550</v>
      </c>
      <c r="M3604" s="7">
        <v>0.4</v>
      </c>
    </row>
    <row r="3605" spans="2:13" x14ac:dyDescent="0.2">
      <c r="B3605" s="2" t="s">
        <v>12</v>
      </c>
      <c r="C3605" s="2">
        <v>1185732</v>
      </c>
      <c r="D3605" s="3">
        <v>44536</v>
      </c>
      <c r="E3605" s="2" t="s">
        <v>13</v>
      </c>
      <c r="F3605" s="2" t="s">
        <v>118</v>
      </c>
      <c r="G3605" s="2" t="s">
        <v>119</v>
      </c>
      <c r="H3605" s="2" t="s">
        <v>18</v>
      </c>
      <c r="I3605" s="4">
        <v>0.5</v>
      </c>
      <c r="J3605" s="5">
        <v>2250</v>
      </c>
      <c r="K3605" s="6">
        <f t="shared" si="28"/>
        <v>1125</v>
      </c>
      <c r="L3605" s="6">
        <f t="shared" si="29"/>
        <v>450</v>
      </c>
      <c r="M3605" s="7">
        <v>0.4</v>
      </c>
    </row>
    <row r="3606" spans="2:13" x14ac:dyDescent="0.2">
      <c r="B3606" s="2" t="s">
        <v>12</v>
      </c>
      <c r="C3606" s="2">
        <v>1185732</v>
      </c>
      <c r="D3606" s="3">
        <v>44536</v>
      </c>
      <c r="E3606" s="2" t="s">
        <v>13</v>
      </c>
      <c r="F3606" s="2" t="s">
        <v>118</v>
      </c>
      <c r="G3606" s="2" t="s">
        <v>119</v>
      </c>
      <c r="H3606" s="2" t="s">
        <v>19</v>
      </c>
      <c r="I3606" s="4">
        <v>0.6</v>
      </c>
      <c r="J3606" s="5">
        <v>2250</v>
      </c>
      <c r="K3606" s="6">
        <f t="shared" si="28"/>
        <v>1350</v>
      </c>
      <c r="L3606" s="6">
        <f t="shared" si="29"/>
        <v>405</v>
      </c>
      <c r="M3606" s="7">
        <v>0.3</v>
      </c>
    </row>
    <row r="3607" spans="2:13" x14ac:dyDescent="0.2">
      <c r="B3607" s="2" t="s">
        <v>12</v>
      </c>
      <c r="C3607" s="2">
        <v>1185732</v>
      </c>
      <c r="D3607" s="3">
        <v>44536</v>
      </c>
      <c r="E3607" s="2" t="s">
        <v>13</v>
      </c>
      <c r="F3607" s="2" t="s">
        <v>118</v>
      </c>
      <c r="G3607" s="2" t="s">
        <v>119</v>
      </c>
      <c r="H3607" s="2" t="s">
        <v>20</v>
      </c>
      <c r="I3607" s="4">
        <v>0.64999999999999991</v>
      </c>
      <c r="J3607" s="5">
        <v>3250</v>
      </c>
      <c r="K3607" s="6">
        <f t="shared" si="28"/>
        <v>2112.4999999999995</v>
      </c>
      <c r="L3607" s="6">
        <f t="shared" si="29"/>
        <v>844.99999999999989</v>
      </c>
      <c r="M3607" s="7">
        <v>0.4</v>
      </c>
    </row>
    <row r="3608" spans="2:13" x14ac:dyDescent="0.2">
      <c r="B3608" s="2" t="s">
        <v>12</v>
      </c>
      <c r="C3608" s="2">
        <v>1185732</v>
      </c>
      <c r="D3608" s="3">
        <v>44213</v>
      </c>
      <c r="E3608" s="2" t="s">
        <v>13</v>
      </c>
      <c r="F3608" s="2" t="s">
        <v>120</v>
      </c>
      <c r="G3608" s="2" t="s">
        <v>121</v>
      </c>
      <c r="H3608" s="2" t="s">
        <v>15</v>
      </c>
      <c r="I3608" s="4">
        <v>0.4</v>
      </c>
      <c r="J3608" s="5">
        <v>4500</v>
      </c>
      <c r="K3608" s="6">
        <f t="shared" si="28"/>
        <v>1800</v>
      </c>
      <c r="L3608" s="6">
        <f t="shared" si="29"/>
        <v>540</v>
      </c>
      <c r="M3608" s="7">
        <v>0.3</v>
      </c>
    </row>
    <row r="3609" spans="2:13" x14ac:dyDescent="0.2">
      <c r="B3609" s="2" t="s">
        <v>12</v>
      </c>
      <c r="C3609" s="2">
        <v>1185732</v>
      </c>
      <c r="D3609" s="3">
        <v>44213</v>
      </c>
      <c r="E3609" s="2" t="s">
        <v>13</v>
      </c>
      <c r="F3609" s="2" t="s">
        <v>120</v>
      </c>
      <c r="G3609" s="2" t="s">
        <v>121</v>
      </c>
      <c r="H3609" s="2" t="s">
        <v>16</v>
      </c>
      <c r="I3609" s="4">
        <v>0.4</v>
      </c>
      <c r="J3609" s="5">
        <v>2500</v>
      </c>
      <c r="K3609" s="6">
        <f t="shared" si="28"/>
        <v>1000</v>
      </c>
      <c r="L3609" s="6">
        <f t="shared" si="29"/>
        <v>300</v>
      </c>
      <c r="M3609" s="7">
        <v>0.3</v>
      </c>
    </row>
    <row r="3610" spans="2:13" x14ac:dyDescent="0.2">
      <c r="B3610" s="2" t="s">
        <v>12</v>
      </c>
      <c r="C3610" s="2">
        <v>1185732</v>
      </c>
      <c r="D3610" s="3">
        <v>44213</v>
      </c>
      <c r="E3610" s="2" t="s">
        <v>13</v>
      </c>
      <c r="F3610" s="2" t="s">
        <v>120</v>
      </c>
      <c r="G3610" s="2" t="s">
        <v>121</v>
      </c>
      <c r="H3610" s="2" t="s">
        <v>17</v>
      </c>
      <c r="I3610" s="4">
        <v>0.30000000000000004</v>
      </c>
      <c r="J3610" s="5">
        <v>2500</v>
      </c>
      <c r="K3610" s="6">
        <f t="shared" si="28"/>
        <v>750.00000000000011</v>
      </c>
      <c r="L3610" s="6">
        <f t="shared" si="29"/>
        <v>187.50000000000003</v>
      </c>
      <c r="M3610" s="7">
        <v>0.25</v>
      </c>
    </row>
    <row r="3611" spans="2:13" x14ac:dyDescent="0.2">
      <c r="B3611" s="2" t="s">
        <v>12</v>
      </c>
      <c r="C3611" s="2">
        <v>1185732</v>
      </c>
      <c r="D3611" s="3">
        <v>44213</v>
      </c>
      <c r="E3611" s="2" t="s">
        <v>13</v>
      </c>
      <c r="F3611" s="2" t="s">
        <v>120</v>
      </c>
      <c r="G3611" s="2" t="s">
        <v>121</v>
      </c>
      <c r="H3611" s="2" t="s">
        <v>18</v>
      </c>
      <c r="I3611" s="4">
        <v>0.35</v>
      </c>
      <c r="J3611" s="5">
        <v>1000</v>
      </c>
      <c r="K3611" s="6">
        <f t="shared" si="28"/>
        <v>350</v>
      </c>
      <c r="L3611" s="6">
        <f t="shared" si="29"/>
        <v>87.5</v>
      </c>
      <c r="M3611" s="7">
        <v>0.25</v>
      </c>
    </row>
    <row r="3612" spans="2:13" x14ac:dyDescent="0.2">
      <c r="B3612" s="2" t="s">
        <v>12</v>
      </c>
      <c r="C3612" s="2">
        <v>1185732</v>
      </c>
      <c r="D3612" s="3">
        <v>44213</v>
      </c>
      <c r="E3612" s="2" t="s">
        <v>13</v>
      </c>
      <c r="F3612" s="2" t="s">
        <v>120</v>
      </c>
      <c r="G3612" s="2" t="s">
        <v>121</v>
      </c>
      <c r="H3612" s="2" t="s">
        <v>19</v>
      </c>
      <c r="I3612" s="4">
        <v>0.5</v>
      </c>
      <c r="J3612" s="5">
        <v>1500</v>
      </c>
      <c r="K3612" s="6">
        <f t="shared" si="28"/>
        <v>750</v>
      </c>
      <c r="L3612" s="6">
        <f t="shared" si="29"/>
        <v>187.5</v>
      </c>
      <c r="M3612" s="7">
        <v>0.25</v>
      </c>
    </row>
    <row r="3613" spans="2:13" x14ac:dyDescent="0.2">
      <c r="B3613" s="2" t="s">
        <v>12</v>
      </c>
      <c r="C3613" s="2">
        <v>1185732</v>
      </c>
      <c r="D3613" s="3">
        <v>44213</v>
      </c>
      <c r="E3613" s="2" t="s">
        <v>13</v>
      </c>
      <c r="F3613" s="2" t="s">
        <v>120</v>
      </c>
      <c r="G3613" s="2" t="s">
        <v>121</v>
      </c>
      <c r="H3613" s="2" t="s">
        <v>20</v>
      </c>
      <c r="I3613" s="4">
        <v>0.4</v>
      </c>
      <c r="J3613" s="5">
        <v>2500</v>
      </c>
      <c r="K3613" s="6">
        <f t="shared" si="28"/>
        <v>1000</v>
      </c>
      <c r="L3613" s="6">
        <f t="shared" si="29"/>
        <v>300</v>
      </c>
      <c r="M3613" s="7">
        <v>0.3</v>
      </c>
    </row>
    <row r="3614" spans="2:13" x14ac:dyDescent="0.2">
      <c r="B3614" s="2" t="s">
        <v>12</v>
      </c>
      <c r="C3614" s="2">
        <v>1185732</v>
      </c>
      <c r="D3614" s="3">
        <v>44242</v>
      </c>
      <c r="E3614" s="2" t="s">
        <v>13</v>
      </c>
      <c r="F3614" s="2" t="s">
        <v>120</v>
      </c>
      <c r="G3614" s="2" t="s">
        <v>121</v>
      </c>
      <c r="H3614" s="2" t="s">
        <v>15</v>
      </c>
      <c r="I3614" s="4">
        <v>0.4</v>
      </c>
      <c r="J3614" s="5">
        <v>5000</v>
      </c>
      <c r="K3614" s="6">
        <f t="shared" si="28"/>
        <v>2000</v>
      </c>
      <c r="L3614" s="6">
        <f t="shared" si="29"/>
        <v>600</v>
      </c>
      <c r="M3614" s="7">
        <v>0.3</v>
      </c>
    </row>
    <row r="3615" spans="2:13" x14ac:dyDescent="0.2">
      <c r="B3615" s="2" t="s">
        <v>12</v>
      </c>
      <c r="C3615" s="2">
        <v>1185732</v>
      </c>
      <c r="D3615" s="3">
        <v>44242</v>
      </c>
      <c r="E3615" s="2" t="s">
        <v>13</v>
      </c>
      <c r="F3615" s="2" t="s">
        <v>120</v>
      </c>
      <c r="G3615" s="2" t="s">
        <v>121</v>
      </c>
      <c r="H3615" s="2" t="s">
        <v>16</v>
      </c>
      <c r="I3615" s="4">
        <v>0.4</v>
      </c>
      <c r="J3615" s="5">
        <v>1500</v>
      </c>
      <c r="K3615" s="6">
        <f t="shared" si="28"/>
        <v>600</v>
      </c>
      <c r="L3615" s="6">
        <f t="shared" si="29"/>
        <v>180</v>
      </c>
      <c r="M3615" s="7">
        <v>0.3</v>
      </c>
    </row>
    <row r="3616" spans="2:13" x14ac:dyDescent="0.2">
      <c r="B3616" s="2" t="s">
        <v>12</v>
      </c>
      <c r="C3616" s="2">
        <v>1185732</v>
      </c>
      <c r="D3616" s="3">
        <v>44242</v>
      </c>
      <c r="E3616" s="2" t="s">
        <v>13</v>
      </c>
      <c r="F3616" s="2" t="s">
        <v>120</v>
      </c>
      <c r="G3616" s="2" t="s">
        <v>121</v>
      </c>
      <c r="H3616" s="2" t="s">
        <v>17</v>
      </c>
      <c r="I3616" s="4">
        <v>0.30000000000000004</v>
      </c>
      <c r="J3616" s="5">
        <v>2000</v>
      </c>
      <c r="K3616" s="6">
        <f t="shared" si="28"/>
        <v>600.00000000000011</v>
      </c>
      <c r="L3616" s="6">
        <f t="shared" si="29"/>
        <v>150.00000000000003</v>
      </c>
      <c r="M3616" s="7">
        <v>0.25</v>
      </c>
    </row>
    <row r="3617" spans="2:13" x14ac:dyDescent="0.2">
      <c r="B3617" s="2" t="s">
        <v>12</v>
      </c>
      <c r="C3617" s="2">
        <v>1185732</v>
      </c>
      <c r="D3617" s="3">
        <v>44242</v>
      </c>
      <c r="E3617" s="2" t="s">
        <v>13</v>
      </c>
      <c r="F3617" s="2" t="s">
        <v>120</v>
      </c>
      <c r="G3617" s="2" t="s">
        <v>121</v>
      </c>
      <c r="H3617" s="2" t="s">
        <v>18</v>
      </c>
      <c r="I3617" s="4">
        <v>0.35</v>
      </c>
      <c r="J3617" s="5">
        <v>2500</v>
      </c>
      <c r="K3617" s="6">
        <f t="shared" si="28"/>
        <v>875</v>
      </c>
      <c r="L3617" s="6">
        <f t="shared" si="29"/>
        <v>218.75</v>
      </c>
      <c r="M3617" s="7">
        <v>0.25</v>
      </c>
    </row>
    <row r="3618" spans="2:13" x14ac:dyDescent="0.2">
      <c r="B3618" s="2" t="s">
        <v>12</v>
      </c>
      <c r="C3618" s="2">
        <v>1185732</v>
      </c>
      <c r="D3618" s="3">
        <v>44242</v>
      </c>
      <c r="E3618" s="2" t="s">
        <v>13</v>
      </c>
      <c r="F3618" s="2" t="s">
        <v>120</v>
      </c>
      <c r="G3618" s="2" t="s">
        <v>121</v>
      </c>
      <c r="H3618" s="2" t="s">
        <v>19</v>
      </c>
      <c r="I3618" s="4">
        <v>0.5</v>
      </c>
      <c r="J3618" s="5">
        <v>1500</v>
      </c>
      <c r="K3618" s="6">
        <f t="shared" si="28"/>
        <v>750</v>
      </c>
      <c r="L3618" s="6">
        <f t="shared" si="29"/>
        <v>187.5</v>
      </c>
      <c r="M3618" s="7">
        <v>0.25</v>
      </c>
    </row>
    <row r="3619" spans="2:13" x14ac:dyDescent="0.2">
      <c r="B3619" s="2" t="s">
        <v>12</v>
      </c>
      <c r="C3619" s="2">
        <v>1185732</v>
      </c>
      <c r="D3619" s="3">
        <v>44242</v>
      </c>
      <c r="E3619" s="2" t="s">
        <v>13</v>
      </c>
      <c r="F3619" s="2" t="s">
        <v>120</v>
      </c>
      <c r="G3619" s="2" t="s">
        <v>121</v>
      </c>
      <c r="H3619" s="2" t="s">
        <v>20</v>
      </c>
      <c r="I3619" s="4">
        <v>0.4</v>
      </c>
      <c r="J3619" s="5">
        <v>2500</v>
      </c>
      <c r="K3619" s="6">
        <f t="shared" si="28"/>
        <v>1000</v>
      </c>
      <c r="L3619" s="6">
        <f t="shared" si="29"/>
        <v>300</v>
      </c>
      <c r="M3619" s="7">
        <v>0.3</v>
      </c>
    </row>
    <row r="3620" spans="2:13" x14ac:dyDescent="0.2">
      <c r="B3620" s="2" t="s">
        <v>12</v>
      </c>
      <c r="C3620" s="2">
        <v>1185732</v>
      </c>
      <c r="D3620" s="3">
        <v>44268</v>
      </c>
      <c r="E3620" s="2" t="s">
        <v>13</v>
      </c>
      <c r="F3620" s="2" t="s">
        <v>120</v>
      </c>
      <c r="G3620" s="2" t="s">
        <v>121</v>
      </c>
      <c r="H3620" s="2" t="s">
        <v>15</v>
      </c>
      <c r="I3620" s="4">
        <v>0.4</v>
      </c>
      <c r="J3620" s="5">
        <v>4700</v>
      </c>
      <c r="K3620" s="6">
        <f t="shared" si="28"/>
        <v>1880</v>
      </c>
      <c r="L3620" s="6">
        <f t="shared" si="29"/>
        <v>564</v>
      </c>
      <c r="M3620" s="7">
        <v>0.3</v>
      </c>
    </row>
    <row r="3621" spans="2:13" x14ac:dyDescent="0.2">
      <c r="B3621" s="2" t="s">
        <v>12</v>
      </c>
      <c r="C3621" s="2">
        <v>1185732</v>
      </c>
      <c r="D3621" s="3">
        <v>44268</v>
      </c>
      <c r="E3621" s="2" t="s">
        <v>13</v>
      </c>
      <c r="F3621" s="2" t="s">
        <v>120</v>
      </c>
      <c r="G3621" s="2" t="s">
        <v>121</v>
      </c>
      <c r="H3621" s="2" t="s">
        <v>16</v>
      </c>
      <c r="I3621" s="4">
        <v>0.4</v>
      </c>
      <c r="J3621" s="5">
        <v>1750</v>
      </c>
      <c r="K3621" s="6">
        <f t="shared" si="28"/>
        <v>700</v>
      </c>
      <c r="L3621" s="6">
        <f t="shared" si="29"/>
        <v>210</v>
      </c>
      <c r="M3621" s="7">
        <v>0.3</v>
      </c>
    </row>
    <row r="3622" spans="2:13" x14ac:dyDescent="0.2">
      <c r="B3622" s="2" t="s">
        <v>12</v>
      </c>
      <c r="C3622" s="2">
        <v>1185732</v>
      </c>
      <c r="D3622" s="3">
        <v>44268</v>
      </c>
      <c r="E3622" s="2" t="s">
        <v>13</v>
      </c>
      <c r="F3622" s="2" t="s">
        <v>120</v>
      </c>
      <c r="G3622" s="2" t="s">
        <v>121</v>
      </c>
      <c r="H3622" s="2" t="s">
        <v>17</v>
      </c>
      <c r="I3622" s="4">
        <v>0.30000000000000004</v>
      </c>
      <c r="J3622" s="5">
        <v>2000</v>
      </c>
      <c r="K3622" s="6">
        <f t="shared" si="28"/>
        <v>600.00000000000011</v>
      </c>
      <c r="L3622" s="6">
        <f t="shared" si="29"/>
        <v>150.00000000000003</v>
      </c>
      <c r="M3622" s="7">
        <v>0.25</v>
      </c>
    </row>
    <row r="3623" spans="2:13" x14ac:dyDescent="0.2">
      <c r="B3623" s="2" t="s">
        <v>12</v>
      </c>
      <c r="C3623" s="2">
        <v>1185732</v>
      </c>
      <c r="D3623" s="3">
        <v>44268</v>
      </c>
      <c r="E3623" s="2" t="s">
        <v>13</v>
      </c>
      <c r="F3623" s="2" t="s">
        <v>120</v>
      </c>
      <c r="G3623" s="2" t="s">
        <v>121</v>
      </c>
      <c r="H3623" s="2" t="s">
        <v>18</v>
      </c>
      <c r="I3623" s="4">
        <v>0.35</v>
      </c>
      <c r="J3623" s="5">
        <v>3000</v>
      </c>
      <c r="K3623" s="6">
        <f t="shared" si="28"/>
        <v>1050</v>
      </c>
      <c r="L3623" s="6">
        <f t="shared" si="29"/>
        <v>262.5</v>
      </c>
      <c r="M3623" s="7">
        <v>0.25</v>
      </c>
    </row>
    <row r="3624" spans="2:13" x14ac:dyDescent="0.2">
      <c r="B3624" s="2" t="s">
        <v>12</v>
      </c>
      <c r="C3624" s="2">
        <v>1185732</v>
      </c>
      <c r="D3624" s="3">
        <v>44268</v>
      </c>
      <c r="E3624" s="2" t="s">
        <v>13</v>
      </c>
      <c r="F3624" s="2" t="s">
        <v>120</v>
      </c>
      <c r="G3624" s="2" t="s">
        <v>121</v>
      </c>
      <c r="H3624" s="2" t="s">
        <v>19</v>
      </c>
      <c r="I3624" s="4">
        <v>0.5</v>
      </c>
      <c r="J3624" s="5">
        <v>1000</v>
      </c>
      <c r="K3624" s="6">
        <f t="shared" si="28"/>
        <v>500</v>
      </c>
      <c r="L3624" s="6">
        <f t="shared" si="29"/>
        <v>125</v>
      </c>
      <c r="M3624" s="7">
        <v>0.25</v>
      </c>
    </row>
    <row r="3625" spans="2:13" x14ac:dyDescent="0.2">
      <c r="B3625" s="2" t="s">
        <v>12</v>
      </c>
      <c r="C3625" s="2">
        <v>1185732</v>
      </c>
      <c r="D3625" s="3">
        <v>44268</v>
      </c>
      <c r="E3625" s="2" t="s">
        <v>13</v>
      </c>
      <c r="F3625" s="2" t="s">
        <v>120</v>
      </c>
      <c r="G3625" s="2" t="s">
        <v>121</v>
      </c>
      <c r="H3625" s="2" t="s">
        <v>20</v>
      </c>
      <c r="I3625" s="4">
        <v>0.4</v>
      </c>
      <c r="J3625" s="5">
        <v>2000</v>
      </c>
      <c r="K3625" s="6">
        <f t="shared" si="28"/>
        <v>800</v>
      </c>
      <c r="L3625" s="6">
        <f t="shared" si="29"/>
        <v>240</v>
      </c>
      <c r="M3625" s="7">
        <v>0.3</v>
      </c>
    </row>
    <row r="3626" spans="2:13" x14ac:dyDescent="0.2">
      <c r="B3626" s="2" t="s">
        <v>12</v>
      </c>
      <c r="C3626" s="2">
        <v>1185732</v>
      </c>
      <c r="D3626" s="3">
        <v>44300</v>
      </c>
      <c r="E3626" s="2" t="s">
        <v>13</v>
      </c>
      <c r="F3626" s="2" t="s">
        <v>120</v>
      </c>
      <c r="G3626" s="2" t="s">
        <v>121</v>
      </c>
      <c r="H3626" s="2" t="s">
        <v>15</v>
      </c>
      <c r="I3626" s="4">
        <v>0.4</v>
      </c>
      <c r="J3626" s="5">
        <v>4500</v>
      </c>
      <c r="K3626" s="6">
        <f t="shared" si="28"/>
        <v>1800</v>
      </c>
      <c r="L3626" s="6">
        <f t="shared" si="29"/>
        <v>540</v>
      </c>
      <c r="M3626" s="7">
        <v>0.3</v>
      </c>
    </row>
    <row r="3627" spans="2:13" x14ac:dyDescent="0.2">
      <c r="B3627" s="2" t="s">
        <v>12</v>
      </c>
      <c r="C3627" s="2">
        <v>1185732</v>
      </c>
      <c r="D3627" s="3">
        <v>44300</v>
      </c>
      <c r="E3627" s="2" t="s">
        <v>13</v>
      </c>
      <c r="F3627" s="2" t="s">
        <v>120</v>
      </c>
      <c r="G3627" s="2" t="s">
        <v>121</v>
      </c>
      <c r="H3627" s="2" t="s">
        <v>16</v>
      </c>
      <c r="I3627" s="4">
        <v>0.4</v>
      </c>
      <c r="J3627" s="5">
        <v>1500</v>
      </c>
      <c r="K3627" s="6">
        <f t="shared" si="28"/>
        <v>600</v>
      </c>
      <c r="L3627" s="6">
        <f t="shared" si="29"/>
        <v>180</v>
      </c>
      <c r="M3627" s="7">
        <v>0.3</v>
      </c>
    </row>
    <row r="3628" spans="2:13" x14ac:dyDescent="0.2">
      <c r="B3628" s="2" t="s">
        <v>12</v>
      </c>
      <c r="C3628" s="2">
        <v>1185732</v>
      </c>
      <c r="D3628" s="3">
        <v>44300</v>
      </c>
      <c r="E3628" s="2" t="s">
        <v>13</v>
      </c>
      <c r="F3628" s="2" t="s">
        <v>120</v>
      </c>
      <c r="G3628" s="2" t="s">
        <v>121</v>
      </c>
      <c r="H3628" s="2" t="s">
        <v>17</v>
      </c>
      <c r="I3628" s="4">
        <v>0.30000000000000004</v>
      </c>
      <c r="J3628" s="5">
        <v>1500</v>
      </c>
      <c r="K3628" s="6">
        <f t="shared" si="28"/>
        <v>450.00000000000006</v>
      </c>
      <c r="L3628" s="6">
        <f t="shared" si="29"/>
        <v>112.50000000000001</v>
      </c>
      <c r="M3628" s="7">
        <v>0.25</v>
      </c>
    </row>
    <row r="3629" spans="2:13" x14ac:dyDescent="0.2">
      <c r="B3629" s="2" t="s">
        <v>12</v>
      </c>
      <c r="C3629" s="2">
        <v>1185732</v>
      </c>
      <c r="D3629" s="3">
        <v>44300</v>
      </c>
      <c r="E3629" s="2" t="s">
        <v>13</v>
      </c>
      <c r="F3629" s="2" t="s">
        <v>120</v>
      </c>
      <c r="G3629" s="2" t="s">
        <v>121</v>
      </c>
      <c r="H3629" s="2" t="s">
        <v>18</v>
      </c>
      <c r="I3629" s="4">
        <v>0.35</v>
      </c>
      <c r="J3629" s="5">
        <v>1250</v>
      </c>
      <c r="K3629" s="6">
        <f t="shared" si="28"/>
        <v>437.5</v>
      </c>
      <c r="L3629" s="6">
        <f t="shared" si="29"/>
        <v>109.375</v>
      </c>
      <c r="M3629" s="7">
        <v>0.25</v>
      </c>
    </row>
    <row r="3630" spans="2:13" x14ac:dyDescent="0.2">
      <c r="B3630" s="2" t="s">
        <v>12</v>
      </c>
      <c r="C3630" s="2">
        <v>1185732</v>
      </c>
      <c r="D3630" s="3">
        <v>44300</v>
      </c>
      <c r="E3630" s="2" t="s">
        <v>13</v>
      </c>
      <c r="F3630" s="2" t="s">
        <v>120</v>
      </c>
      <c r="G3630" s="2" t="s">
        <v>121</v>
      </c>
      <c r="H3630" s="2" t="s">
        <v>19</v>
      </c>
      <c r="I3630" s="4">
        <v>0.5</v>
      </c>
      <c r="J3630" s="5">
        <v>1250</v>
      </c>
      <c r="K3630" s="6">
        <f t="shared" si="28"/>
        <v>625</v>
      </c>
      <c r="L3630" s="6">
        <f t="shared" si="29"/>
        <v>156.25</v>
      </c>
      <c r="M3630" s="7">
        <v>0.25</v>
      </c>
    </row>
    <row r="3631" spans="2:13" x14ac:dyDescent="0.2">
      <c r="B3631" s="2" t="s">
        <v>12</v>
      </c>
      <c r="C3631" s="2">
        <v>1185732</v>
      </c>
      <c r="D3631" s="3">
        <v>44300</v>
      </c>
      <c r="E3631" s="2" t="s">
        <v>13</v>
      </c>
      <c r="F3631" s="2" t="s">
        <v>120</v>
      </c>
      <c r="G3631" s="2" t="s">
        <v>121</v>
      </c>
      <c r="H3631" s="2" t="s">
        <v>20</v>
      </c>
      <c r="I3631" s="4">
        <v>0.4</v>
      </c>
      <c r="J3631" s="5">
        <v>2750</v>
      </c>
      <c r="K3631" s="6">
        <f t="shared" si="28"/>
        <v>1100</v>
      </c>
      <c r="L3631" s="6">
        <f t="shared" si="29"/>
        <v>330</v>
      </c>
      <c r="M3631" s="7">
        <v>0.3</v>
      </c>
    </row>
    <row r="3632" spans="2:13" x14ac:dyDescent="0.2">
      <c r="B3632" s="2" t="s">
        <v>12</v>
      </c>
      <c r="C3632" s="2">
        <v>1185732</v>
      </c>
      <c r="D3632" s="3">
        <v>44329</v>
      </c>
      <c r="E3632" s="2" t="s">
        <v>13</v>
      </c>
      <c r="F3632" s="2" t="s">
        <v>120</v>
      </c>
      <c r="G3632" s="2" t="s">
        <v>121</v>
      </c>
      <c r="H3632" s="2" t="s">
        <v>15</v>
      </c>
      <c r="I3632" s="4">
        <v>0.54999999999999993</v>
      </c>
      <c r="J3632" s="5">
        <v>4950</v>
      </c>
      <c r="K3632" s="6">
        <f t="shared" si="28"/>
        <v>2722.4999999999995</v>
      </c>
      <c r="L3632" s="6">
        <f t="shared" si="29"/>
        <v>816.74999999999989</v>
      </c>
      <c r="M3632" s="7">
        <v>0.3</v>
      </c>
    </row>
    <row r="3633" spans="2:13" x14ac:dyDescent="0.2">
      <c r="B3633" s="2" t="s">
        <v>12</v>
      </c>
      <c r="C3633" s="2">
        <v>1185732</v>
      </c>
      <c r="D3633" s="3">
        <v>44329</v>
      </c>
      <c r="E3633" s="2" t="s">
        <v>13</v>
      </c>
      <c r="F3633" s="2" t="s">
        <v>120</v>
      </c>
      <c r="G3633" s="2" t="s">
        <v>121</v>
      </c>
      <c r="H3633" s="2" t="s">
        <v>16</v>
      </c>
      <c r="I3633" s="4">
        <v>0.5</v>
      </c>
      <c r="J3633" s="5">
        <v>2000</v>
      </c>
      <c r="K3633" s="6">
        <f t="shared" si="28"/>
        <v>1000</v>
      </c>
      <c r="L3633" s="6">
        <f t="shared" si="29"/>
        <v>300</v>
      </c>
      <c r="M3633" s="7">
        <v>0.3</v>
      </c>
    </row>
    <row r="3634" spans="2:13" x14ac:dyDescent="0.2">
      <c r="B3634" s="2" t="s">
        <v>12</v>
      </c>
      <c r="C3634" s="2">
        <v>1185732</v>
      </c>
      <c r="D3634" s="3">
        <v>44329</v>
      </c>
      <c r="E3634" s="2" t="s">
        <v>13</v>
      </c>
      <c r="F3634" s="2" t="s">
        <v>120</v>
      </c>
      <c r="G3634" s="2" t="s">
        <v>121</v>
      </c>
      <c r="H3634" s="2" t="s">
        <v>17</v>
      </c>
      <c r="I3634" s="4">
        <v>0.45</v>
      </c>
      <c r="J3634" s="5">
        <v>2250</v>
      </c>
      <c r="K3634" s="6">
        <f t="shared" si="28"/>
        <v>1012.5</v>
      </c>
      <c r="L3634" s="6">
        <f t="shared" si="29"/>
        <v>253.125</v>
      </c>
      <c r="M3634" s="7">
        <v>0.25</v>
      </c>
    </row>
    <row r="3635" spans="2:13" x14ac:dyDescent="0.2">
      <c r="B3635" s="2" t="s">
        <v>12</v>
      </c>
      <c r="C3635" s="2">
        <v>1185732</v>
      </c>
      <c r="D3635" s="3">
        <v>44329</v>
      </c>
      <c r="E3635" s="2" t="s">
        <v>13</v>
      </c>
      <c r="F3635" s="2" t="s">
        <v>120</v>
      </c>
      <c r="G3635" s="2" t="s">
        <v>121</v>
      </c>
      <c r="H3635" s="2" t="s">
        <v>18</v>
      </c>
      <c r="I3635" s="4">
        <v>0.45</v>
      </c>
      <c r="J3635" s="5">
        <v>1750</v>
      </c>
      <c r="K3635" s="6">
        <f t="shared" si="28"/>
        <v>787.5</v>
      </c>
      <c r="L3635" s="6">
        <f t="shared" si="29"/>
        <v>196.875</v>
      </c>
      <c r="M3635" s="7">
        <v>0.25</v>
      </c>
    </row>
    <row r="3636" spans="2:13" x14ac:dyDescent="0.2">
      <c r="B3636" s="2" t="s">
        <v>12</v>
      </c>
      <c r="C3636" s="2">
        <v>1185732</v>
      </c>
      <c r="D3636" s="3">
        <v>44329</v>
      </c>
      <c r="E3636" s="2" t="s">
        <v>13</v>
      </c>
      <c r="F3636" s="2" t="s">
        <v>120</v>
      </c>
      <c r="G3636" s="2" t="s">
        <v>121</v>
      </c>
      <c r="H3636" s="2" t="s">
        <v>19</v>
      </c>
      <c r="I3636" s="4">
        <v>0.54999999999999993</v>
      </c>
      <c r="J3636" s="5">
        <v>2000</v>
      </c>
      <c r="K3636" s="6">
        <f t="shared" si="28"/>
        <v>1099.9999999999998</v>
      </c>
      <c r="L3636" s="6">
        <f t="shared" si="29"/>
        <v>274.99999999999994</v>
      </c>
      <c r="M3636" s="7">
        <v>0.25</v>
      </c>
    </row>
    <row r="3637" spans="2:13" x14ac:dyDescent="0.2">
      <c r="B3637" s="2" t="s">
        <v>12</v>
      </c>
      <c r="C3637" s="2">
        <v>1185732</v>
      </c>
      <c r="D3637" s="3">
        <v>44329</v>
      </c>
      <c r="E3637" s="2" t="s">
        <v>13</v>
      </c>
      <c r="F3637" s="2" t="s">
        <v>120</v>
      </c>
      <c r="G3637" s="2" t="s">
        <v>121</v>
      </c>
      <c r="H3637" s="2" t="s">
        <v>20</v>
      </c>
      <c r="I3637" s="4">
        <v>0.6</v>
      </c>
      <c r="J3637" s="5">
        <v>3250</v>
      </c>
      <c r="K3637" s="6">
        <f t="shared" si="28"/>
        <v>1950</v>
      </c>
      <c r="L3637" s="6">
        <f t="shared" si="29"/>
        <v>585</v>
      </c>
      <c r="M3637" s="7">
        <v>0.3</v>
      </c>
    </row>
    <row r="3638" spans="2:13" x14ac:dyDescent="0.2">
      <c r="B3638" s="2" t="s">
        <v>12</v>
      </c>
      <c r="C3638" s="2">
        <v>1185732</v>
      </c>
      <c r="D3638" s="3">
        <v>44362</v>
      </c>
      <c r="E3638" s="2" t="s">
        <v>13</v>
      </c>
      <c r="F3638" s="2" t="s">
        <v>120</v>
      </c>
      <c r="G3638" s="2" t="s">
        <v>121</v>
      </c>
      <c r="H3638" s="2" t="s">
        <v>15</v>
      </c>
      <c r="I3638" s="4">
        <v>0.54999999999999993</v>
      </c>
      <c r="J3638" s="5">
        <v>5750</v>
      </c>
      <c r="K3638" s="6">
        <f t="shared" si="28"/>
        <v>3162.4999999999995</v>
      </c>
      <c r="L3638" s="6">
        <f t="shared" si="29"/>
        <v>948.74999999999977</v>
      </c>
      <c r="M3638" s="7">
        <v>0.3</v>
      </c>
    </row>
    <row r="3639" spans="2:13" x14ac:dyDescent="0.2">
      <c r="B3639" s="2" t="s">
        <v>12</v>
      </c>
      <c r="C3639" s="2">
        <v>1185732</v>
      </c>
      <c r="D3639" s="3">
        <v>44362</v>
      </c>
      <c r="E3639" s="2" t="s">
        <v>13</v>
      </c>
      <c r="F3639" s="2" t="s">
        <v>120</v>
      </c>
      <c r="G3639" s="2" t="s">
        <v>121</v>
      </c>
      <c r="H3639" s="2" t="s">
        <v>16</v>
      </c>
      <c r="I3639" s="4">
        <v>0.5</v>
      </c>
      <c r="J3639" s="5">
        <v>3250</v>
      </c>
      <c r="K3639" s="6">
        <f t="shared" si="28"/>
        <v>1625</v>
      </c>
      <c r="L3639" s="6">
        <f t="shared" si="29"/>
        <v>487.5</v>
      </c>
      <c r="M3639" s="7">
        <v>0.3</v>
      </c>
    </row>
    <row r="3640" spans="2:13" x14ac:dyDescent="0.2">
      <c r="B3640" s="2" t="s">
        <v>12</v>
      </c>
      <c r="C3640" s="2">
        <v>1185732</v>
      </c>
      <c r="D3640" s="3">
        <v>44362</v>
      </c>
      <c r="E3640" s="2" t="s">
        <v>13</v>
      </c>
      <c r="F3640" s="2" t="s">
        <v>120</v>
      </c>
      <c r="G3640" s="2" t="s">
        <v>121</v>
      </c>
      <c r="H3640" s="2" t="s">
        <v>17</v>
      </c>
      <c r="I3640" s="4">
        <v>0.45</v>
      </c>
      <c r="J3640" s="5">
        <v>2500</v>
      </c>
      <c r="K3640" s="6">
        <f t="shared" si="28"/>
        <v>1125</v>
      </c>
      <c r="L3640" s="6">
        <f t="shared" si="29"/>
        <v>281.25</v>
      </c>
      <c r="M3640" s="7">
        <v>0.25</v>
      </c>
    </row>
    <row r="3641" spans="2:13" x14ac:dyDescent="0.2">
      <c r="B3641" s="2" t="s">
        <v>12</v>
      </c>
      <c r="C3641" s="2">
        <v>1185732</v>
      </c>
      <c r="D3641" s="3">
        <v>44362</v>
      </c>
      <c r="E3641" s="2" t="s">
        <v>13</v>
      </c>
      <c r="F3641" s="2" t="s">
        <v>120</v>
      </c>
      <c r="G3641" s="2" t="s">
        <v>121</v>
      </c>
      <c r="H3641" s="2" t="s">
        <v>18</v>
      </c>
      <c r="I3641" s="4">
        <v>0.45</v>
      </c>
      <c r="J3641" s="5">
        <v>2250</v>
      </c>
      <c r="K3641" s="6">
        <f t="shared" si="28"/>
        <v>1012.5</v>
      </c>
      <c r="L3641" s="6">
        <f t="shared" si="29"/>
        <v>253.125</v>
      </c>
      <c r="M3641" s="7">
        <v>0.25</v>
      </c>
    </row>
    <row r="3642" spans="2:13" x14ac:dyDescent="0.2">
      <c r="B3642" s="2" t="s">
        <v>12</v>
      </c>
      <c r="C3642" s="2">
        <v>1185732</v>
      </c>
      <c r="D3642" s="3">
        <v>44362</v>
      </c>
      <c r="E3642" s="2" t="s">
        <v>13</v>
      </c>
      <c r="F3642" s="2" t="s">
        <v>120</v>
      </c>
      <c r="G3642" s="2" t="s">
        <v>121</v>
      </c>
      <c r="H3642" s="2" t="s">
        <v>19</v>
      </c>
      <c r="I3642" s="4">
        <v>0.54999999999999993</v>
      </c>
      <c r="J3642" s="5">
        <v>2250</v>
      </c>
      <c r="K3642" s="6">
        <f t="shared" si="28"/>
        <v>1237.4999999999998</v>
      </c>
      <c r="L3642" s="6">
        <f t="shared" si="29"/>
        <v>309.37499999999994</v>
      </c>
      <c r="M3642" s="7">
        <v>0.25</v>
      </c>
    </row>
    <row r="3643" spans="2:13" x14ac:dyDescent="0.2">
      <c r="B3643" s="2" t="s">
        <v>12</v>
      </c>
      <c r="C3643" s="2">
        <v>1185732</v>
      </c>
      <c r="D3643" s="3">
        <v>44362</v>
      </c>
      <c r="E3643" s="2" t="s">
        <v>13</v>
      </c>
      <c r="F3643" s="2" t="s">
        <v>120</v>
      </c>
      <c r="G3643" s="2" t="s">
        <v>121</v>
      </c>
      <c r="H3643" s="2" t="s">
        <v>20</v>
      </c>
      <c r="I3643" s="4">
        <v>0.6</v>
      </c>
      <c r="J3643" s="5">
        <v>3750</v>
      </c>
      <c r="K3643" s="6">
        <f t="shared" si="28"/>
        <v>2250</v>
      </c>
      <c r="L3643" s="6">
        <f t="shared" si="29"/>
        <v>675</v>
      </c>
      <c r="M3643" s="7">
        <v>0.3</v>
      </c>
    </row>
    <row r="3644" spans="2:13" x14ac:dyDescent="0.2">
      <c r="B3644" s="2" t="s">
        <v>12</v>
      </c>
      <c r="C3644" s="2">
        <v>1185732</v>
      </c>
      <c r="D3644" s="3">
        <v>44390</v>
      </c>
      <c r="E3644" s="2" t="s">
        <v>13</v>
      </c>
      <c r="F3644" s="2" t="s">
        <v>120</v>
      </c>
      <c r="G3644" s="2" t="s">
        <v>121</v>
      </c>
      <c r="H3644" s="2" t="s">
        <v>15</v>
      </c>
      <c r="I3644" s="4">
        <v>0.54999999999999993</v>
      </c>
      <c r="J3644" s="5">
        <v>6000</v>
      </c>
      <c r="K3644" s="6">
        <f t="shared" si="28"/>
        <v>3299.9999999999995</v>
      </c>
      <c r="L3644" s="6">
        <f t="shared" si="29"/>
        <v>989.99999999999977</v>
      </c>
      <c r="M3644" s="7">
        <v>0.3</v>
      </c>
    </row>
    <row r="3645" spans="2:13" x14ac:dyDescent="0.2">
      <c r="B3645" s="2" t="s">
        <v>12</v>
      </c>
      <c r="C3645" s="2">
        <v>1185732</v>
      </c>
      <c r="D3645" s="3">
        <v>44390</v>
      </c>
      <c r="E3645" s="2" t="s">
        <v>13</v>
      </c>
      <c r="F3645" s="2" t="s">
        <v>120</v>
      </c>
      <c r="G3645" s="2" t="s">
        <v>121</v>
      </c>
      <c r="H3645" s="2" t="s">
        <v>16</v>
      </c>
      <c r="I3645" s="4">
        <v>0.5</v>
      </c>
      <c r="J3645" s="5">
        <v>3500</v>
      </c>
      <c r="K3645" s="6">
        <f t="shared" si="28"/>
        <v>1750</v>
      </c>
      <c r="L3645" s="6">
        <f t="shared" si="29"/>
        <v>525</v>
      </c>
      <c r="M3645" s="7">
        <v>0.3</v>
      </c>
    </row>
    <row r="3646" spans="2:13" x14ac:dyDescent="0.2">
      <c r="B3646" s="2" t="s">
        <v>12</v>
      </c>
      <c r="C3646" s="2">
        <v>1185732</v>
      </c>
      <c r="D3646" s="3">
        <v>44390</v>
      </c>
      <c r="E3646" s="2" t="s">
        <v>13</v>
      </c>
      <c r="F3646" s="2" t="s">
        <v>120</v>
      </c>
      <c r="G3646" s="2" t="s">
        <v>121</v>
      </c>
      <c r="H3646" s="2" t="s">
        <v>17</v>
      </c>
      <c r="I3646" s="4">
        <v>0.45</v>
      </c>
      <c r="J3646" s="5">
        <v>2750</v>
      </c>
      <c r="K3646" s="6">
        <f t="shared" si="28"/>
        <v>1237.5</v>
      </c>
      <c r="L3646" s="6">
        <f t="shared" si="29"/>
        <v>309.375</v>
      </c>
      <c r="M3646" s="7">
        <v>0.25</v>
      </c>
    </row>
    <row r="3647" spans="2:13" x14ac:dyDescent="0.2">
      <c r="B3647" s="2" t="s">
        <v>12</v>
      </c>
      <c r="C3647" s="2">
        <v>1185732</v>
      </c>
      <c r="D3647" s="3">
        <v>44390</v>
      </c>
      <c r="E3647" s="2" t="s">
        <v>13</v>
      </c>
      <c r="F3647" s="2" t="s">
        <v>120</v>
      </c>
      <c r="G3647" s="2" t="s">
        <v>121</v>
      </c>
      <c r="H3647" s="2" t="s">
        <v>18</v>
      </c>
      <c r="I3647" s="4">
        <v>0.45</v>
      </c>
      <c r="J3647" s="5">
        <v>2250</v>
      </c>
      <c r="K3647" s="6">
        <f t="shared" si="28"/>
        <v>1012.5</v>
      </c>
      <c r="L3647" s="6">
        <f t="shared" si="29"/>
        <v>253.125</v>
      </c>
      <c r="M3647" s="7">
        <v>0.25</v>
      </c>
    </row>
    <row r="3648" spans="2:13" x14ac:dyDescent="0.2">
      <c r="B3648" s="2" t="s">
        <v>12</v>
      </c>
      <c r="C3648" s="2">
        <v>1185732</v>
      </c>
      <c r="D3648" s="3">
        <v>44390</v>
      </c>
      <c r="E3648" s="2" t="s">
        <v>13</v>
      </c>
      <c r="F3648" s="2" t="s">
        <v>120</v>
      </c>
      <c r="G3648" s="2" t="s">
        <v>121</v>
      </c>
      <c r="H3648" s="2" t="s">
        <v>19</v>
      </c>
      <c r="I3648" s="4">
        <v>0.54999999999999993</v>
      </c>
      <c r="J3648" s="5">
        <v>2500</v>
      </c>
      <c r="K3648" s="6">
        <f t="shared" si="28"/>
        <v>1374.9999999999998</v>
      </c>
      <c r="L3648" s="6">
        <f t="shared" si="29"/>
        <v>343.74999999999994</v>
      </c>
      <c r="M3648" s="7">
        <v>0.25</v>
      </c>
    </row>
    <row r="3649" spans="2:13" x14ac:dyDescent="0.2">
      <c r="B3649" s="2" t="s">
        <v>12</v>
      </c>
      <c r="C3649" s="2">
        <v>1185732</v>
      </c>
      <c r="D3649" s="3">
        <v>44390</v>
      </c>
      <c r="E3649" s="2" t="s">
        <v>13</v>
      </c>
      <c r="F3649" s="2" t="s">
        <v>120</v>
      </c>
      <c r="G3649" s="2" t="s">
        <v>121</v>
      </c>
      <c r="H3649" s="2" t="s">
        <v>20</v>
      </c>
      <c r="I3649" s="4">
        <v>0.6</v>
      </c>
      <c r="J3649" s="5">
        <v>4250</v>
      </c>
      <c r="K3649" s="6">
        <f t="shared" si="28"/>
        <v>2550</v>
      </c>
      <c r="L3649" s="6">
        <f t="shared" si="29"/>
        <v>765</v>
      </c>
      <c r="M3649" s="7">
        <v>0.3</v>
      </c>
    </row>
    <row r="3650" spans="2:13" x14ac:dyDescent="0.2">
      <c r="B3650" s="2" t="s">
        <v>12</v>
      </c>
      <c r="C3650" s="2">
        <v>1185732</v>
      </c>
      <c r="D3650" s="3">
        <v>44422</v>
      </c>
      <c r="E3650" s="2" t="s">
        <v>13</v>
      </c>
      <c r="F3650" s="2" t="s">
        <v>120</v>
      </c>
      <c r="G3650" s="2" t="s">
        <v>121</v>
      </c>
      <c r="H3650" s="2" t="s">
        <v>15</v>
      </c>
      <c r="I3650" s="4">
        <v>0.54999999999999993</v>
      </c>
      <c r="J3650" s="5">
        <v>5750</v>
      </c>
      <c r="K3650" s="6">
        <f t="shared" si="28"/>
        <v>3162.4999999999995</v>
      </c>
      <c r="L3650" s="6">
        <f t="shared" si="29"/>
        <v>948.74999999999977</v>
      </c>
      <c r="M3650" s="7">
        <v>0.3</v>
      </c>
    </row>
    <row r="3651" spans="2:13" x14ac:dyDescent="0.2">
      <c r="B3651" s="2" t="s">
        <v>12</v>
      </c>
      <c r="C3651" s="2">
        <v>1185732</v>
      </c>
      <c r="D3651" s="3">
        <v>44422</v>
      </c>
      <c r="E3651" s="2" t="s">
        <v>13</v>
      </c>
      <c r="F3651" s="2" t="s">
        <v>120</v>
      </c>
      <c r="G3651" s="2" t="s">
        <v>121</v>
      </c>
      <c r="H3651" s="2" t="s">
        <v>16</v>
      </c>
      <c r="I3651" s="4">
        <v>0.5</v>
      </c>
      <c r="J3651" s="5">
        <v>3500</v>
      </c>
      <c r="K3651" s="6">
        <f t="shared" si="28"/>
        <v>1750</v>
      </c>
      <c r="L3651" s="6">
        <f t="shared" si="29"/>
        <v>525</v>
      </c>
      <c r="M3651" s="7">
        <v>0.3</v>
      </c>
    </row>
    <row r="3652" spans="2:13" x14ac:dyDescent="0.2">
      <c r="B3652" s="2" t="s">
        <v>12</v>
      </c>
      <c r="C3652" s="2">
        <v>1185732</v>
      </c>
      <c r="D3652" s="3">
        <v>44422</v>
      </c>
      <c r="E3652" s="2" t="s">
        <v>13</v>
      </c>
      <c r="F3652" s="2" t="s">
        <v>120</v>
      </c>
      <c r="G3652" s="2" t="s">
        <v>121</v>
      </c>
      <c r="H3652" s="2" t="s">
        <v>17</v>
      </c>
      <c r="I3652" s="4">
        <v>0.45</v>
      </c>
      <c r="J3652" s="5">
        <v>2750</v>
      </c>
      <c r="K3652" s="6">
        <f t="shared" si="28"/>
        <v>1237.5</v>
      </c>
      <c r="L3652" s="6">
        <f t="shared" si="29"/>
        <v>309.375</v>
      </c>
      <c r="M3652" s="7">
        <v>0.25</v>
      </c>
    </row>
    <row r="3653" spans="2:13" x14ac:dyDescent="0.2">
      <c r="B3653" s="2" t="s">
        <v>12</v>
      </c>
      <c r="C3653" s="2">
        <v>1185732</v>
      </c>
      <c r="D3653" s="3">
        <v>44422</v>
      </c>
      <c r="E3653" s="2" t="s">
        <v>13</v>
      </c>
      <c r="F3653" s="2" t="s">
        <v>120</v>
      </c>
      <c r="G3653" s="2" t="s">
        <v>121</v>
      </c>
      <c r="H3653" s="2" t="s">
        <v>18</v>
      </c>
      <c r="I3653" s="4">
        <v>0.45</v>
      </c>
      <c r="J3653" s="5">
        <v>1750</v>
      </c>
      <c r="K3653" s="6">
        <f t="shared" si="28"/>
        <v>787.5</v>
      </c>
      <c r="L3653" s="6">
        <f t="shared" si="29"/>
        <v>196.875</v>
      </c>
      <c r="M3653" s="7">
        <v>0.25</v>
      </c>
    </row>
    <row r="3654" spans="2:13" x14ac:dyDescent="0.2">
      <c r="B3654" s="2" t="s">
        <v>12</v>
      </c>
      <c r="C3654" s="2">
        <v>1185732</v>
      </c>
      <c r="D3654" s="3">
        <v>44422</v>
      </c>
      <c r="E3654" s="2" t="s">
        <v>13</v>
      </c>
      <c r="F3654" s="2" t="s">
        <v>120</v>
      </c>
      <c r="G3654" s="2" t="s">
        <v>121</v>
      </c>
      <c r="H3654" s="2" t="s">
        <v>19</v>
      </c>
      <c r="I3654" s="4">
        <v>0.54999999999999993</v>
      </c>
      <c r="J3654" s="5">
        <v>1500</v>
      </c>
      <c r="K3654" s="6">
        <f t="shared" si="28"/>
        <v>824.99999999999989</v>
      </c>
      <c r="L3654" s="6">
        <f t="shared" si="29"/>
        <v>206.24999999999997</v>
      </c>
      <c r="M3654" s="7">
        <v>0.25</v>
      </c>
    </row>
    <row r="3655" spans="2:13" x14ac:dyDescent="0.2">
      <c r="B3655" s="2" t="s">
        <v>12</v>
      </c>
      <c r="C3655" s="2">
        <v>1185732</v>
      </c>
      <c r="D3655" s="3">
        <v>44422</v>
      </c>
      <c r="E3655" s="2" t="s">
        <v>13</v>
      </c>
      <c r="F3655" s="2" t="s">
        <v>120</v>
      </c>
      <c r="G3655" s="2" t="s">
        <v>121</v>
      </c>
      <c r="H3655" s="2" t="s">
        <v>20</v>
      </c>
      <c r="I3655" s="4">
        <v>0.6</v>
      </c>
      <c r="J3655" s="5">
        <v>3250</v>
      </c>
      <c r="K3655" s="6">
        <f t="shared" si="28"/>
        <v>1950</v>
      </c>
      <c r="L3655" s="6">
        <f t="shared" si="29"/>
        <v>585</v>
      </c>
      <c r="M3655" s="7">
        <v>0.3</v>
      </c>
    </row>
    <row r="3656" spans="2:13" x14ac:dyDescent="0.2">
      <c r="B3656" s="2" t="s">
        <v>12</v>
      </c>
      <c r="C3656" s="2">
        <v>1185732</v>
      </c>
      <c r="D3656" s="3">
        <v>44452</v>
      </c>
      <c r="E3656" s="2" t="s">
        <v>13</v>
      </c>
      <c r="F3656" s="2" t="s">
        <v>120</v>
      </c>
      <c r="G3656" s="2" t="s">
        <v>121</v>
      </c>
      <c r="H3656" s="2" t="s">
        <v>15</v>
      </c>
      <c r="I3656" s="4">
        <v>0.54999999999999993</v>
      </c>
      <c r="J3656" s="5">
        <v>4500</v>
      </c>
      <c r="K3656" s="6">
        <f t="shared" si="28"/>
        <v>2474.9999999999995</v>
      </c>
      <c r="L3656" s="6">
        <f t="shared" si="29"/>
        <v>742.49999999999989</v>
      </c>
      <c r="M3656" s="7">
        <v>0.3</v>
      </c>
    </row>
    <row r="3657" spans="2:13" x14ac:dyDescent="0.2">
      <c r="B3657" s="2" t="s">
        <v>12</v>
      </c>
      <c r="C3657" s="2">
        <v>1185732</v>
      </c>
      <c r="D3657" s="3">
        <v>44452</v>
      </c>
      <c r="E3657" s="2" t="s">
        <v>13</v>
      </c>
      <c r="F3657" s="2" t="s">
        <v>120</v>
      </c>
      <c r="G3657" s="2" t="s">
        <v>121</v>
      </c>
      <c r="H3657" s="2" t="s">
        <v>16</v>
      </c>
      <c r="I3657" s="4">
        <v>0.5</v>
      </c>
      <c r="J3657" s="5">
        <v>2500</v>
      </c>
      <c r="K3657" s="6">
        <f t="shared" si="28"/>
        <v>1250</v>
      </c>
      <c r="L3657" s="6">
        <f t="shared" si="29"/>
        <v>375</v>
      </c>
      <c r="M3657" s="7">
        <v>0.3</v>
      </c>
    </row>
    <row r="3658" spans="2:13" x14ac:dyDescent="0.2">
      <c r="B3658" s="2" t="s">
        <v>12</v>
      </c>
      <c r="C3658" s="2">
        <v>1185732</v>
      </c>
      <c r="D3658" s="3">
        <v>44452</v>
      </c>
      <c r="E3658" s="2" t="s">
        <v>13</v>
      </c>
      <c r="F3658" s="2" t="s">
        <v>120</v>
      </c>
      <c r="G3658" s="2" t="s">
        <v>121</v>
      </c>
      <c r="H3658" s="2" t="s">
        <v>17</v>
      </c>
      <c r="I3658" s="4">
        <v>0.45</v>
      </c>
      <c r="J3658" s="5">
        <v>1500</v>
      </c>
      <c r="K3658" s="6">
        <f t="shared" si="28"/>
        <v>675</v>
      </c>
      <c r="L3658" s="6">
        <f t="shared" si="29"/>
        <v>168.75</v>
      </c>
      <c r="M3658" s="7">
        <v>0.25</v>
      </c>
    </row>
    <row r="3659" spans="2:13" x14ac:dyDescent="0.2">
      <c r="B3659" s="2" t="s">
        <v>12</v>
      </c>
      <c r="C3659" s="2">
        <v>1185732</v>
      </c>
      <c r="D3659" s="3">
        <v>44452</v>
      </c>
      <c r="E3659" s="2" t="s">
        <v>13</v>
      </c>
      <c r="F3659" s="2" t="s">
        <v>120</v>
      </c>
      <c r="G3659" s="2" t="s">
        <v>121</v>
      </c>
      <c r="H3659" s="2" t="s">
        <v>18</v>
      </c>
      <c r="I3659" s="4">
        <v>0.45</v>
      </c>
      <c r="J3659" s="5">
        <v>1250</v>
      </c>
      <c r="K3659" s="6">
        <f t="shared" si="28"/>
        <v>562.5</v>
      </c>
      <c r="L3659" s="6">
        <f t="shared" si="29"/>
        <v>140.625</v>
      </c>
      <c r="M3659" s="7">
        <v>0.25</v>
      </c>
    </row>
    <row r="3660" spans="2:13" x14ac:dyDescent="0.2">
      <c r="B3660" s="2" t="s">
        <v>12</v>
      </c>
      <c r="C3660" s="2">
        <v>1185732</v>
      </c>
      <c r="D3660" s="3">
        <v>44452</v>
      </c>
      <c r="E3660" s="2" t="s">
        <v>13</v>
      </c>
      <c r="F3660" s="2" t="s">
        <v>120</v>
      </c>
      <c r="G3660" s="2" t="s">
        <v>121</v>
      </c>
      <c r="H3660" s="2" t="s">
        <v>19</v>
      </c>
      <c r="I3660" s="4">
        <v>0.54999999999999993</v>
      </c>
      <c r="J3660" s="5">
        <v>1250</v>
      </c>
      <c r="K3660" s="6">
        <f t="shared" si="28"/>
        <v>687.49999999999989</v>
      </c>
      <c r="L3660" s="6">
        <f t="shared" si="29"/>
        <v>171.87499999999997</v>
      </c>
      <c r="M3660" s="7">
        <v>0.25</v>
      </c>
    </row>
    <row r="3661" spans="2:13" x14ac:dyDescent="0.2">
      <c r="B3661" s="2" t="s">
        <v>12</v>
      </c>
      <c r="C3661" s="2">
        <v>1185732</v>
      </c>
      <c r="D3661" s="3">
        <v>44452</v>
      </c>
      <c r="E3661" s="2" t="s">
        <v>13</v>
      </c>
      <c r="F3661" s="2" t="s">
        <v>120</v>
      </c>
      <c r="G3661" s="2" t="s">
        <v>121</v>
      </c>
      <c r="H3661" s="2" t="s">
        <v>20</v>
      </c>
      <c r="I3661" s="4">
        <v>0.6</v>
      </c>
      <c r="J3661" s="5">
        <v>2250</v>
      </c>
      <c r="K3661" s="6">
        <f t="shared" si="28"/>
        <v>1350</v>
      </c>
      <c r="L3661" s="6">
        <f t="shared" si="29"/>
        <v>405</v>
      </c>
      <c r="M3661" s="7">
        <v>0.3</v>
      </c>
    </row>
    <row r="3662" spans="2:13" x14ac:dyDescent="0.2">
      <c r="B3662" s="2" t="s">
        <v>12</v>
      </c>
      <c r="C3662" s="2">
        <v>1185732</v>
      </c>
      <c r="D3662" s="3">
        <v>44484</v>
      </c>
      <c r="E3662" s="2" t="s">
        <v>13</v>
      </c>
      <c r="F3662" s="2" t="s">
        <v>120</v>
      </c>
      <c r="G3662" s="2" t="s">
        <v>121</v>
      </c>
      <c r="H3662" s="2" t="s">
        <v>15</v>
      </c>
      <c r="I3662" s="4">
        <v>0.6</v>
      </c>
      <c r="J3662" s="5">
        <v>4000</v>
      </c>
      <c r="K3662" s="6">
        <f t="shared" si="28"/>
        <v>2400</v>
      </c>
      <c r="L3662" s="6">
        <f t="shared" si="29"/>
        <v>720</v>
      </c>
      <c r="M3662" s="7">
        <v>0.3</v>
      </c>
    </row>
    <row r="3663" spans="2:13" x14ac:dyDescent="0.2">
      <c r="B3663" s="2" t="s">
        <v>12</v>
      </c>
      <c r="C3663" s="2">
        <v>1185732</v>
      </c>
      <c r="D3663" s="3">
        <v>44484</v>
      </c>
      <c r="E3663" s="2" t="s">
        <v>13</v>
      </c>
      <c r="F3663" s="2" t="s">
        <v>120</v>
      </c>
      <c r="G3663" s="2" t="s">
        <v>121</v>
      </c>
      <c r="H3663" s="2" t="s">
        <v>16</v>
      </c>
      <c r="I3663" s="4">
        <v>0.55000000000000004</v>
      </c>
      <c r="J3663" s="5">
        <v>2250</v>
      </c>
      <c r="K3663" s="6">
        <f t="shared" si="28"/>
        <v>1237.5</v>
      </c>
      <c r="L3663" s="6">
        <f t="shared" si="29"/>
        <v>371.25</v>
      </c>
      <c r="M3663" s="7">
        <v>0.3</v>
      </c>
    </row>
    <row r="3664" spans="2:13" x14ac:dyDescent="0.2">
      <c r="B3664" s="2" t="s">
        <v>12</v>
      </c>
      <c r="C3664" s="2">
        <v>1185732</v>
      </c>
      <c r="D3664" s="3">
        <v>44484</v>
      </c>
      <c r="E3664" s="2" t="s">
        <v>13</v>
      </c>
      <c r="F3664" s="2" t="s">
        <v>120</v>
      </c>
      <c r="G3664" s="2" t="s">
        <v>121</v>
      </c>
      <c r="H3664" s="2" t="s">
        <v>17</v>
      </c>
      <c r="I3664" s="4">
        <v>0.55000000000000004</v>
      </c>
      <c r="J3664" s="5">
        <v>1250</v>
      </c>
      <c r="K3664" s="6">
        <f t="shared" si="28"/>
        <v>687.5</v>
      </c>
      <c r="L3664" s="6">
        <f t="shared" si="29"/>
        <v>171.875</v>
      </c>
      <c r="M3664" s="7">
        <v>0.25</v>
      </c>
    </row>
    <row r="3665" spans="2:13" x14ac:dyDescent="0.2">
      <c r="B3665" s="2" t="s">
        <v>12</v>
      </c>
      <c r="C3665" s="2">
        <v>1185732</v>
      </c>
      <c r="D3665" s="3">
        <v>44484</v>
      </c>
      <c r="E3665" s="2" t="s">
        <v>13</v>
      </c>
      <c r="F3665" s="2" t="s">
        <v>120</v>
      </c>
      <c r="G3665" s="2" t="s">
        <v>121</v>
      </c>
      <c r="H3665" s="2" t="s">
        <v>18</v>
      </c>
      <c r="I3665" s="4">
        <v>0.55000000000000004</v>
      </c>
      <c r="J3665" s="5">
        <v>1000</v>
      </c>
      <c r="K3665" s="6">
        <f t="shared" si="28"/>
        <v>550</v>
      </c>
      <c r="L3665" s="6">
        <f t="shared" si="29"/>
        <v>137.5</v>
      </c>
      <c r="M3665" s="7">
        <v>0.25</v>
      </c>
    </row>
    <row r="3666" spans="2:13" x14ac:dyDescent="0.2">
      <c r="B3666" s="2" t="s">
        <v>12</v>
      </c>
      <c r="C3666" s="2">
        <v>1185732</v>
      </c>
      <c r="D3666" s="3">
        <v>44484</v>
      </c>
      <c r="E3666" s="2" t="s">
        <v>13</v>
      </c>
      <c r="F3666" s="2" t="s">
        <v>120</v>
      </c>
      <c r="G3666" s="2" t="s">
        <v>121</v>
      </c>
      <c r="H3666" s="2" t="s">
        <v>19</v>
      </c>
      <c r="I3666" s="4">
        <v>0.65</v>
      </c>
      <c r="J3666" s="5">
        <v>1000</v>
      </c>
      <c r="K3666" s="6">
        <f t="shared" si="28"/>
        <v>650</v>
      </c>
      <c r="L3666" s="6">
        <f t="shared" si="29"/>
        <v>162.5</v>
      </c>
      <c r="M3666" s="7">
        <v>0.25</v>
      </c>
    </row>
    <row r="3667" spans="2:13" x14ac:dyDescent="0.2">
      <c r="B3667" s="2" t="s">
        <v>12</v>
      </c>
      <c r="C3667" s="2">
        <v>1185732</v>
      </c>
      <c r="D3667" s="3">
        <v>44484</v>
      </c>
      <c r="E3667" s="2" t="s">
        <v>13</v>
      </c>
      <c r="F3667" s="2" t="s">
        <v>120</v>
      </c>
      <c r="G3667" s="2" t="s">
        <v>121</v>
      </c>
      <c r="H3667" s="2" t="s">
        <v>20</v>
      </c>
      <c r="I3667" s="4">
        <v>0.7</v>
      </c>
      <c r="J3667" s="5">
        <v>2250</v>
      </c>
      <c r="K3667" s="6">
        <f t="shared" si="28"/>
        <v>1575</v>
      </c>
      <c r="L3667" s="6">
        <f t="shared" si="29"/>
        <v>472.5</v>
      </c>
      <c r="M3667" s="7">
        <v>0.3</v>
      </c>
    </row>
    <row r="3668" spans="2:13" x14ac:dyDescent="0.2">
      <c r="B3668" s="2" t="s">
        <v>12</v>
      </c>
      <c r="C3668" s="2">
        <v>1185732</v>
      </c>
      <c r="D3668" s="3">
        <v>44514</v>
      </c>
      <c r="E3668" s="2" t="s">
        <v>13</v>
      </c>
      <c r="F3668" s="2" t="s">
        <v>120</v>
      </c>
      <c r="G3668" s="2" t="s">
        <v>121</v>
      </c>
      <c r="H3668" s="2" t="s">
        <v>15</v>
      </c>
      <c r="I3668" s="4">
        <v>0.65</v>
      </c>
      <c r="J3668" s="5">
        <v>3750</v>
      </c>
      <c r="K3668" s="6">
        <f t="shared" si="28"/>
        <v>2437.5</v>
      </c>
      <c r="L3668" s="6">
        <f t="shared" si="29"/>
        <v>731.25</v>
      </c>
      <c r="M3668" s="7">
        <v>0.3</v>
      </c>
    </row>
    <row r="3669" spans="2:13" x14ac:dyDescent="0.2">
      <c r="B3669" s="2" t="s">
        <v>12</v>
      </c>
      <c r="C3669" s="2">
        <v>1185732</v>
      </c>
      <c r="D3669" s="3">
        <v>44514</v>
      </c>
      <c r="E3669" s="2" t="s">
        <v>13</v>
      </c>
      <c r="F3669" s="2" t="s">
        <v>120</v>
      </c>
      <c r="G3669" s="2" t="s">
        <v>121</v>
      </c>
      <c r="H3669" s="2" t="s">
        <v>16</v>
      </c>
      <c r="I3669" s="4">
        <v>0.55000000000000004</v>
      </c>
      <c r="J3669" s="5">
        <v>3000</v>
      </c>
      <c r="K3669" s="6">
        <f t="shared" si="28"/>
        <v>1650.0000000000002</v>
      </c>
      <c r="L3669" s="6">
        <f t="shared" si="29"/>
        <v>495.00000000000006</v>
      </c>
      <c r="M3669" s="7">
        <v>0.3</v>
      </c>
    </row>
    <row r="3670" spans="2:13" x14ac:dyDescent="0.2">
      <c r="B3670" s="2" t="s">
        <v>12</v>
      </c>
      <c r="C3670" s="2">
        <v>1185732</v>
      </c>
      <c r="D3670" s="3">
        <v>44514</v>
      </c>
      <c r="E3670" s="2" t="s">
        <v>13</v>
      </c>
      <c r="F3670" s="2" t="s">
        <v>120</v>
      </c>
      <c r="G3670" s="2" t="s">
        <v>121</v>
      </c>
      <c r="H3670" s="2" t="s">
        <v>17</v>
      </c>
      <c r="I3670" s="4">
        <v>0.55000000000000004</v>
      </c>
      <c r="J3670" s="5">
        <v>2950</v>
      </c>
      <c r="K3670" s="6">
        <f t="shared" si="28"/>
        <v>1622.5000000000002</v>
      </c>
      <c r="L3670" s="6">
        <f t="shared" si="29"/>
        <v>405.62500000000006</v>
      </c>
      <c r="M3670" s="7">
        <v>0.25</v>
      </c>
    </row>
    <row r="3671" spans="2:13" x14ac:dyDescent="0.2">
      <c r="B3671" s="2" t="s">
        <v>12</v>
      </c>
      <c r="C3671" s="2">
        <v>1185732</v>
      </c>
      <c r="D3671" s="3">
        <v>44514</v>
      </c>
      <c r="E3671" s="2" t="s">
        <v>13</v>
      </c>
      <c r="F3671" s="2" t="s">
        <v>120</v>
      </c>
      <c r="G3671" s="2" t="s">
        <v>121</v>
      </c>
      <c r="H3671" s="2" t="s">
        <v>18</v>
      </c>
      <c r="I3671" s="4">
        <v>0.55000000000000004</v>
      </c>
      <c r="J3671" s="5">
        <v>2750</v>
      </c>
      <c r="K3671" s="6">
        <f t="shared" si="28"/>
        <v>1512.5000000000002</v>
      </c>
      <c r="L3671" s="6">
        <f t="shared" si="29"/>
        <v>378.12500000000006</v>
      </c>
      <c r="M3671" s="7">
        <v>0.25</v>
      </c>
    </row>
    <row r="3672" spans="2:13" x14ac:dyDescent="0.2">
      <c r="B3672" s="2" t="s">
        <v>12</v>
      </c>
      <c r="C3672" s="2">
        <v>1185732</v>
      </c>
      <c r="D3672" s="3">
        <v>44514</v>
      </c>
      <c r="E3672" s="2" t="s">
        <v>13</v>
      </c>
      <c r="F3672" s="2" t="s">
        <v>120</v>
      </c>
      <c r="G3672" s="2" t="s">
        <v>121</v>
      </c>
      <c r="H3672" s="2" t="s">
        <v>19</v>
      </c>
      <c r="I3672" s="4">
        <v>0.65</v>
      </c>
      <c r="J3672" s="5">
        <v>2500</v>
      </c>
      <c r="K3672" s="6">
        <f t="shared" si="28"/>
        <v>1625</v>
      </c>
      <c r="L3672" s="6">
        <f t="shared" si="29"/>
        <v>406.25</v>
      </c>
      <c r="M3672" s="7">
        <v>0.25</v>
      </c>
    </row>
    <row r="3673" spans="2:13" x14ac:dyDescent="0.2">
      <c r="B3673" s="2" t="s">
        <v>12</v>
      </c>
      <c r="C3673" s="2">
        <v>1185732</v>
      </c>
      <c r="D3673" s="3">
        <v>44514</v>
      </c>
      <c r="E3673" s="2" t="s">
        <v>13</v>
      </c>
      <c r="F3673" s="2" t="s">
        <v>120</v>
      </c>
      <c r="G3673" s="2" t="s">
        <v>121</v>
      </c>
      <c r="H3673" s="2" t="s">
        <v>20</v>
      </c>
      <c r="I3673" s="4">
        <v>0.7</v>
      </c>
      <c r="J3673" s="5">
        <v>3500</v>
      </c>
      <c r="K3673" s="6">
        <f t="shared" si="28"/>
        <v>2450</v>
      </c>
      <c r="L3673" s="6">
        <f t="shared" si="29"/>
        <v>735</v>
      </c>
      <c r="M3673" s="7">
        <v>0.3</v>
      </c>
    </row>
    <row r="3674" spans="2:13" x14ac:dyDescent="0.2">
      <c r="B3674" s="2" t="s">
        <v>12</v>
      </c>
      <c r="C3674" s="2">
        <v>1185732</v>
      </c>
      <c r="D3674" s="3">
        <v>44543</v>
      </c>
      <c r="E3674" s="2" t="s">
        <v>13</v>
      </c>
      <c r="F3674" s="2" t="s">
        <v>120</v>
      </c>
      <c r="G3674" s="2" t="s">
        <v>121</v>
      </c>
      <c r="H3674" s="2" t="s">
        <v>15</v>
      </c>
      <c r="I3674" s="4">
        <v>0.65</v>
      </c>
      <c r="J3674" s="5">
        <v>5750</v>
      </c>
      <c r="K3674" s="6">
        <f t="shared" si="28"/>
        <v>3737.5</v>
      </c>
      <c r="L3674" s="6">
        <f t="shared" si="29"/>
        <v>1121.25</v>
      </c>
      <c r="M3674" s="7">
        <v>0.3</v>
      </c>
    </row>
    <row r="3675" spans="2:13" x14ac:dyDescent="0.2">
      <c r="B3675" s="2" t="s">
        <v>12</v>
      </c>
      <c r="C3675" s="2">
        <v>1185732</v>
      </c>
      <c r="D3675" s="3">
        <v>44543</v>
      </c>
      <c r="E3675" s="2" t="s">
        <v>13</v>
      </c>
      <c r="F3675" s="2" t="s">
        <v>120</v>
      </c>
      <c r="G3675" s="2" t="s">
        <v>121</v>
      </c>
      <c r="H3675" s="2" t="s">
        <v>16</v>
      </c>
      <c r="I3675" s="4">
        <v>0.55000000000000004</v>
      </c>
      <c r="J3675" s="5">
        <v>3750</v>
      </c>
      <c r="K3675" s="6">
        <f t="shared" si="28"/>
        <v>2062.5</v>
      </c>
      <c r="L3675" s="6">
        <f t="shared" si="29"/>
        <v>618.75</v>
      </c>
      <c r="M3675" s="7">
        <v>0.3</v>
      </c>
    </row>
    <row r="3676" spans="2:13" x14ac:dyDescent="0.2">
      <c r="B3676" s="2" t="s">
        <v>12</v>
      </c>
      <c r="C3676" s="2">
        <v>1185732</v>
      </c>
      <c r="D3676" s="3">
        <v>44543</v>
      </c>
      <c r="E3676" s="2" t="s">
        <v>13</v>
      </c>
      <c r="F3676" s="2" t="s">
        <v>120</v>
      </c>
      <c r="G3676" s="2" t="s">
        <v>121</v>
      </c>
      <c r="H3676" s="2" t="s">
        <v>17</v>
      </c>
      <c r="I3676" s="4">
        <v>0.55000000000000004</v>
      </c>
      <c r="J3676" s="5">
        <v>3500</v>
      </c>
      <c r="K3676" s="6">
        <f t="shared" si="28"/>
        <v>1925.0000000000002</v>
      </c>
      <c r="L3676" s="6">
        <f t="shared" si="29"/>
        <v>481.25000000000006</v>
      </c>
      <c r="M3676" s="7">
        <v>0.25</v>
      </c>
    </row>
    <row r="3677" spans="2:13" x14ac:dyDescent="0.2">
      <c r="B3677" s="2" t="s">
        <v>12</v>
      </c>
      <c r="C3677" s="2">
        <v>1185732</v>
      </c>
      <c r="D3677" s="3">
        <v>44543</v>
      </c>
      <c r="E3677" s="2" t="s">
        <v>13</v>
      </c>
      <c r="F3677" s="2" t="s">
        <v>120</v>
      </c>
      <c r="G3677" s="2" t="s">
        <v>121</v>
      </c>
      <c r="H3677" s="2" t="s">
        <v>18</v>
      </c>
      <c r="I3677" s="4">
        <v>0.55000000000000004</v>
      </c>
      <c r="J3677" s="5">
        <v>3000</v>
      </c>
      <c r="K3677" s="6">
        <f t="shared" si="28"/>
        <v>1650.0000000000002</v>
      </c>
      <c r="L3677" s="6">
        <f t="shared" si="29"/>
        <v>412.50000000000006</v>
      </c>
      <c r="M3677" s="7">
        <v>0.25</v>
      </c>
    </row>
    <row r="3678" spans="2:13" x14ac:dyDescent="0.2">
      <c r="B3678" s="2" t="s">
        <v>12</v>
      </c>
      <c r="C3678" s="2">
        <v>1185732</v>
      </c>
      <c r="D3678" s="3">
        <v>44543</v>
      </c>
      <c r="E3678" s="2" t="s">
        <v>13</v>
      </c>
      <c r="F3678" s="2" t="s">
        <v>120</v>
      </c>
      <c r="G3678" s="2" t="s">
        <v>121</v>
      </c>
      <c r="H3678" s="2" t="s">
        <v>19</v>
      </c>
      <c r="I3678" s="4">
        <v>0.65</v>
      </c>
      <c r="J3678" s="5">
        <v>3000</v>
      </c>
      <c r="K3678" s="6">
        <f t="shared" si="28"/>
        <v>1950</v>
      </c>
      <c r="L3678" s="6">
        <f t="shared" si="29"/>
        <v>487.5</v>
      </c>
      <c r="M3678" s="7">
        <v>0.25</v>
      </c>
    </row>
    <row r="3679" spans="2:13" x14ac:dyDescent="0.2">
      <c r="B3679" s="2" t="s">
        <v>12</v>
      </c>
      <c r="C3679" s="2">
        <v>1185732</v>
      </c>
      <c r="D3679" s="3">
        <v>44543</v>
      </c>
      <c r="E3679" s="2" t="s">
        <v>13</v>
      </c>
      <c r="F3679" s="2" t="s">
        <v>120</v>
      </c>
      <c r="G3679" s="2" t="s">
        <v>121</v>
      </c>
      <c r="H3679" s="2" t="s">
        <v>20</v>
      </c>
      <c r="I3679" s="4">
        <v>0.7</v>
      </c>
      <c r="J3679" s="5">
        <v>4000</v>
      </c>
      <c r="K3679" s="6">
        <f t="shared" si="28"/>
        <v>2800</v>
      </c>
      <c r="L3679" s="6">
        <f t="shared" si="29"/>
        <v>840</v>
      </c>
      <c r="M3679" s="7">
        <v>0.3</v>
      </c>
    </row>
    <row r="3680" spans="2:13" x14ac:dyDescent="0.2">
      <c r="B3680" s="2" t="s">
        <v>12</v>
      </c>
      <c r="C3680" s="2">
        <v>1185732</v>
      </c>
      <c r="D3680" s="3">
        <v>44210</v>
      </c>
      <c r="E3680" s="2" t="s">
        <v>13</v>
      </c>
      <c r="F3680" s="2" t="s">
        <v>122</v>
      </c>
      <c r="G3680" s="2" t="s">
        <v>123</v>
      </c>
      <c r="H3680" s="2" t="s">
        <v>15</v>
      </c>
      <c r="I3680" s="4">
        <v>0.45</v>
      </c>
      <c r="J3680" s="5">
        <v>5250</v>
      </c>
      <c r="K3680" s="6">
        <f t="shared" si="28"/>
        <v>2362.5</v>
      </c>
      <c r="L3680" s="6">
        <f t="shared" si="29"/>
        <v>1063.125</v>
      </c>
      <c r="M3680" s="7">
        <v>0.45</v>
      </c>
    </row>
    <row r="3681" spans="2:13" x14ac:dyDescent="0.2">
      <c r="B3681" s="2" t="s">
        <v>12</v>
      </c>
      <c r="C3681" s="2">
        <v>1185732</v>
      </c>
      <c r="D3681" s="3">
        <v>44210</v>
      </c>
      <c r="E3681" s="2" t="s">
        <v>13</v>
      </c>
      <c r="F3681" s="2" t="s">
        <v>122</v>
      </c>
      <c r="G3681" s="2" t="s">
        <v>123</v>
      </c>
      <c r="H3681" s="2" t="s">
        <v>16</v>
      </c>
      <c r="I3681" s="4">
        <v>0.45</v>
      </c>
      <c r="J3681" s="5">
        <v>3250</v>
      </c>
      <c r="K3681" s="6">
        <f t="shared" si="28"/>
        <v>1462.5</v>
      </c>
      <c r="L3681" s="6">
        <f t="shared" si="29"/>
        <v>658.125</v>
      </c>
      <c r="M3681" s="7">
        <v>0.45</v>
      </c>
    </row>
    <row r="3682" spans="2:13" x14ac:dyDescent="0.2">
      <c r="B3682" s="2" t="s">
        <v>12</v>
      </c>
      <c r="C3682" s="2">
        <v>1185732</v>
      </c>
      <c r="D3682" s="3">
        <v>44210</v>
      </c>
      <c r="E3682" s="2" t="s">
        <v>13</v>
      </c>
      <c r="F3682" s="2" t="s">
        <v>122</v>
      </c>
      <c r="G3682" s="2" t="s">
        <v>123</v>
      </c>
      <c r="H3682" s="2" t="s">
        <v>17</v>
      </c>
      <c r="I3682" s="4">
        <v>0.35000000000000003</v>
      </c>
      <c r="J3682" s="5">
        <v>3250</v>
      </c>
      <c r="K3682" s="6">
        <f t="shared" si="28"/>
        <v>1137.5</v>
      </c>
      <c r="L3682" s="6">
        <f t="shared" si="29"/>
        <v>398.125</v>
      </c>
      <c r="M3682" s="7">
        <v>0.35</v>
      </c>
    </row>
    <row r="3683" spans="2:13" x14ac:dyDescent="0.2">
      <c r="B3683" s="2" t="s">
        <v>12</v>
      </c>
      <c r="C3683" s="2">
        <v>1185732</v>
      </c>
      <c r="D3683" s="3">
        <v>44210</v>
      </c>
      <c r="E3683" s="2" t="s">
        <v>13</v>
      </c>
      <c r="F3683" s="2" t="s">
        <v>122</v>
      </c>
      <c r="G3683" s="2" t="s">
        <v>123</v>
      </c>
      <c r="H3683" s="2" t="s">
        <v>18</v>
      </c>
      <c r="I3683" s="4">
        <v>0.39999999999999997</v>
      </c>
      <c r="J3683" s="5">
        <v>1750</v>
      </c>
      <c r="K3683" s="6">
        <f t="shared" si="28"/>
        <v>699.99999999999989</v>
      </c>
      <c r="L3683" s="6">
        <f t="shared" si="29"/>
        <v>244.99999999999994</v>
      </c>
      <c r="M3683" s="7">
        <v>0.35</v>
      </c>
    </row>
    <row r="3684" spans="2:13" x14ac:dyDescent="0.2">
      <c r="B3684" s="2" t="s">
        <v>12</v>
      </c>
      <c r="C3684" s="2">
        <v>1185732</v>
      </c>
      <c r="D3684" s="3">
        <v>44210</v>
      </c>
      <c r="E3684" s="2" t="s">
        <v>13</v>
      </c>
      <c r="F3684" s="2" t="s">
        <v>122</v>
      </c>
      <c r="G3684" s="2" t="s">
        <v>123</v>
      </c>
      <c r="H3684" s="2" t="s">
        <v>19</v>
      </c>
      <c r="I3684" s="4">
        <v>0.55000000000000004</v>
      </c>
      <c r="J3684" s="5">
        <v>2250</v>
      </c>
      <c r="K3684" s="6">
        <f t="shared" si="28"/>
        <v>1237.5</v>
      </c>
      <c r="L3684" s="6">
        <f t="shared" si="29"/>
        <v>433.125</v>
      </c>
      <c r="M3684" s="7">
        <v>0.35</v>
      </c>
    </row>
    <row r="3685" spans="2:13" x14ac:dyDescent="0.2">
      <c r="B3685" s="2" t="s">
        <v>12</v>
      </c>
      <c r="C3685" s="2">
        <v>1185732</v>
      </c>
      <c r="D3685" s="3">
        <v>44210</v>
      </c>
      <c r="E3685" s="2" t="s">
        <v>13</v>
      </c>
      <c r="F3685" s="2" t="s">
        <v>122</v>
      </c>
      <c r="G3685" s="2" t="s">
        <v>123</v>
      </c>
      <c r="H3685" s="2" t="s">
        <v>20</v>
      </c>
      <c r="I3685" s="4">
        <v>0.45</v>
      </c>
      <c r="J3685" s="5">
        <v>3250</v>
      </c>
      <c r="K3685" s="6">
        <f t="shared" si="28"/>
        <v>1462.5</v>
      </c>
      <c r="L3685" s="6">
        <f t="shared" si="29"/>
        <v>585</v>
      </c>
      <c r="M3685" s="7">
        <v>0.39999999999999997</v>
      </c>
    </row>
    <row r="3686" spans="2:13" x14ac:dyDescent="0.2">
      <c r="B3686" s="2" t="s">
        <v>12</v>
      </c>
      <c r="C3686" s="2">
        <v>1185732</v>
      </c>
      <c r="D3686" s="3">
        <v>44239</v>
      </c>
      <c r="E3686" s="2" t="s">
        <v>13</v>
      </c>
      <c r="F3686" s="2" t="s">
        <v>122</v>
      </c>
      <c r="G3686" s="2" t="s">
        <v>123</v>
      </c>
      <c r="H3686" s="2" t="s">
        <v>15</v>
      </c>
      <c r="I3686" s="4">
        <v>0.45</v>
      </c>
      <c r="J3686" s="5">
        <v>5750</v>
      </c>
      <c r="K3686" s="6">
        <f t="shared" si="28"/>
        <v>2587.5</v>
      </c>
      <c r="L3686" s="6">
        <f t="shared" si="29"/>
        <v>1164.375</v>
      </c>
      <c r="M3686" s="7">
        <v>0.45</v>
      </c>
    </row>
    <row r="3687" spans="2:13" x14ac:dyDescent="0.2">
      <c r="B3687" s="2" t="s">
        <v>12</v>
      </c>
      <c r="C3687" s="2">
        <v>1185732</v>
      </c>
      <c r="D3687" s="3">
        <v>44239</v>
      </c>
      <c r="E3687" s="2" t="s">
        <v>13</v>
      </c>
      <c r="F3687" s="2" t="s">
        <v>122</v>
      </c>
      <c r="G3687" s="2" t="s">
        <v>123</v>
      </c>
      <c r="H3687" s="2" t="s">
        <v>16</v>
      </c>
      <c r="I3687" s="4">
        <v>0.45</v>
      </c>
      <c r="J3687" s="5">
        <v>2250</v>
      </c>
      <c r="K3687" s="6">
        <f t="shared" si="28"/>
        <v>1012.5</v>
      </c>
      <c r="L3687" s="6">
        <f t="shared" si="29"/>
        <v>455.625</v>
      </c>
      <c r="M3687" s="7">
        <v>0.45</v>
      </c>
    </row>
    <row r="3688" spans="2:13" x14ac:dyDescent="0.2">
      <c r="B3688" s="2" t="s">
        <v>12</v>
      </c>
      <c r="C3688" s="2">
        <v>1185732</v>
      </c>
      <c r="D3688" s="3">
        <v>44239</v>
      </c>
      <c r="E3688" s="2" t="s">
        <v>13</v>
      </c>
      <c r="F3688" s="2" t="s">
        <v>122</v>
      </c>
      <c r="G3688" s="2" t="s">
        <v>123</v>
      </c>
      <c r="H3688" s="2" t="s">
        <v>17</v>
      </c>
      <c r="I3688" s="4">
        <v>0.35000000000000003</v>
      </c>
      <c r="J3688" s="5">
        <v>2750</v>
      </c>
      <c r="K3688" s="6">
        <f t="shared" si="28"/>
        <v>962.50000000000011</v>
      </c>
      <c r="L3688" s="6">
        <f t="shared" si="29"/>
        <v>336.875</v>
      </c>
      <c r="M3688" s="7">
        <v>0.35</v>
      </c>
    </row>
    <row r="3689" spans="2:13" x14ac:dyDescent="0.2">
      <c r="B3689" s="2" t="s">
        <v>12</v>
      </c>
      <c r="C3689" s="2">
        <v>1185732</v>
      </c>
      <c r="D3689" s="3">
        <v>44239</v>
      </c>
      <c r="E3689" s="2" t="s">
        <v>13</v>
      </c>
      <c r="F3689" s="2" t="s">
        <v>122</v>
      </c>
      <c r="G3689" s="2" t="s">
        <v>123</v>
      </c>
      <c r="H3689" s="2" t="s">
        <v>18</v>
      </c>
      <c r="I3689" s="4">
        <v>0.39999999999999997</v>
      </c>
      <c r="J3689" s="5">
        <v>1500</v>
      </c>
      <c r="K3689" s="6">
        <f t="shared" si="28"/>
        <v>600</v>
      </c>
      <c r="L3689" s="6">
        <f t="shared" si="29"/>
        <v>210</v>
      </c>
      <c r="M3689" s="7">
        <v>0.35</v>
      </c>
    </row>
    <row r="3690" spans="2:13" x14ac:dyDescent="0.2">
      <c r="B3690" s="2" t="s">
        <v>12</v>
      </c>
      <c r="C3690" s="2">
        <v>1185732</v>
      </c>
      <c r="D3690" s="3">
        <v>44239</v>
      </c>
      <c r="E3690" s="2" t="s">
        <v>13</v>
      </c>
      <c r="F3690" s="2" t="s">
        <v>122</v>
      </c>
      <c r="G3690" s="2" t="s">
        <v>123</v>
      </c>
      <c r="H3690" s="2" t="s">
        <v>19</v>
      </c>
      <c r="I3690" s="4">
        <v>0.55000000000000004</v>
      </c>
      <c r="J3690" s="5">
        <v>2250</v>
      </c>
      <c r="K3690" s="6">
        <f t="shared" si="28"/>
        <v>1237.5</v>
      </c>
      <c r="L3690" s="6">
        <f t="shared" si="29"/>
        <v>433.125</v>
      </c>
      <c r="M3690" s="7">
        <v>0.35</v>
      </c>
    </row>
    <row r="3691" spans="2:13" x14ac:dyDescent="0.2">
      <c r="B3691" s="2" t="s">
        <v>12</v>
      </c>
      <c r="C3691" s="2">
        <v>1185732</v>
      </c>
      <c r="D3691" s="3">
        <v>44239</v>
      </c>
      <c r="E3691" s="2" t="s">
        <v>13</v>
      </c>
      <c r="F3691" s="2" t="s">
        <v>122</v>
      </c>
      <c r="G3691" s="2" t="s">
        <v>123</v>
      </c>
      <c r="H3691" s="2" t="s">
        <v>20</v>
      </c>
      <c r="I3691" s="4">
        <v>0.45</v>
      </c>
      <c r="J3691" s="5">
        <v>3250</v>
      </c>
      <c r="K3691" s="6">
        <f t="shared" si="28"/>
        <v>1462.5</v>
      </c>
      <c r="L3691" s="6">
        <f t="shared" si="29"/>
        <v>585</v>
      </c>
      <c r="M3691" s="7">
        <v>0.39999999999999997</v>
      </c>
    </row>
    <row r="3692" spans="2:13" x14ac:dyDescent="0.2">
      <c r="B3692" s="2" t="s">
        <v>12</v>
      </c>
      <c r="C3692" s="2">
        <v>1185732</v>
      </c>
      <c r="D3692" s="3">
        <v>44265</v>
      </c>
      <c r="E3692" s="2" t="s">
        <v>13</v>
      </c>
      <c r="F3692" s="2" t="s">
        <v>122</v>
      </c>
      <c r="G3692" s="2" t="s">
        <v>123</v>
      </c>
      <c r="H3692" s="2" t="s">
        <v>15</v>
      </c>
      <c r="I3692" s="4">
        <v>0.45</v>
      </c>
      <c r="J3692" s="5">
        <v>5450</v>
      </c>
      <c r="K3692" s="6">
        <f t="shared" si="28"/>
        <v>2452.5</v>
      </c>
      <c r="L3692" s="6">
        <f t="shared" si="29"/>
        <v>1103.625</v>
      </c>
      <c r="M3692" s="7">
        <v>0.45</v>
      </c>
    </row>
    <row r="3693" spans="2:13" x14ac:dyDescent="0.2">
      <c r="B3693" s="2" t="s">
        <v>12</v>
      </c>
      <c r="C3693" s="2">
        <v>1185732</v>
      </c>
      <c r="D3693" s="3">
        <v>44265</v>
      </c>
      <c r="E3693" s="2" t="s">
        <v>13</v>
      </c>
      <c r="F3693" s="2" t="s">
        <v>122</v>
      </c>
      <c r="G3693" s="2" t="s">
        <v>123</v>
      </c>
      <c r="H3693" s="2" t="s">
        <v>16</v>
      </c>
      <c r="I3693" s="4">
        <v>0.45</v>
      </c>
      <c r="J3693" s="5">
        <v>2500</v>
      </c>
      <c r="K3693" s="6">
        <f t="shared" si="28"/>
        <v>1125</v>
      </c>
      <c r="L3693" s="6">
        <f t="shared" si="29"/>
        <v>506.25</v>
      </c>
      <c r="M3693" s="7">
        <v>0.45</v>
      </c>
    </row>
    <row r="3694" spans="2:13" x14ac:dyDescent="0.2">
      <c r="B3694" s="2" t="s">
        <v>12</v>
      </c>
      <c r="C3694" s="2">
        <v>1185732</v>
      </c>
      <c r="D3694" s="3">
        <v>44265</v>
      </c>
      <c r="E3694" s="2" t="s">
        <v>13</v>
      </c>
      <c r="F3694" s="2" t="s">
        <v>122</v>
      </c>
      <c r="G3694" s="2" t="s">
        <v>123</v>
      </c>
      <c r="H3694" s="2" t="s">
        <v>17</v>
      </c>
      <c r="I3694" s="4">
        <v>0.35000000000000003</v>
      </c>
      <c r="J3694" s="5">
        <v>2750</v>
      </c>
      <c r="K3694" s="6">
        <f t="shared" si="28"/>
        <v>962.50000000000011</v>
      </c>
      <c r="L3694" s="6">
        <f t="shared" si="29"/>
        <v>336.875</v>
      </c>
      <c r="M3694" s="7">
        <v>0.35</v>
      </c>
    </row>
    <row r="3695" spans="2:13" x14ac:dyDescent="0.2">
      <c r="B3695" s="2" t="s">
        <v>12</v>
      </c>
      <c r="C3695" s="2">
        <v>1185732</v>
      </c>
      <c r="D3695" s="3">
        <v>44265</v>
      </c>
      <c r="E3695" s="2" t="s">
        <v>13</v>
      </c>
      <c r="F3695" s="2" t="s">
        <v>122</v>
      </c>
      <c r="G3695" s="2" t="s">
        <v>123</v>
      </c>
      <c r="H3695" s="2" t="s">
        <v>18</v>
      </c>
      <c r="I3695" s="4">
        <v>0.39999999999999997</v>
      </c>
      <c r="J3695" s="5">
        <v>1250</v>
      </c>
      <c r="K3695" s="6">
        <f t="shared" si="28"/>
        <v>499.99999999999994</v>
      </c>
      <c r="L3695" s="6">
        <f t="shared" si="29"/>
        <v>174.99999999999997</v>
      </c>
      <c r="M3695" s="7">
        <v>0.35</v>
      </c>
    </row>
    <row r="3696" spans="2:13" x14ac:dyDescent="0.2">
      <c r="B3696" s="2" t="s">
        <v>12</v>
      </c>
      <c r="C3696" s="2">
        <v>1185732</v>
      </c>
      <c r="D3696" s="3">
        <v>44265</v>
      </c>
      <c r="E3696" s="2" t="s">
        <v>13</v>
      </c>
      <c r="F3696" s="2" t="s">
        <v>122</v>
      </c>
      <c r="G3696" s="2" t="s">
        <v>123</v>
      </c>
      <c r="H3696" s="2" t="s">
        <v>19</v>
      </c>
      <c r="I3696" s="4">
        <v>0.55000000000000004</v>
      </c>
      <c r="J3696" s="5">
        <v>1750</v>
      </c>
      <c r="K3696" s="6">
        <f t="shared" si="28"/>
        <v>962.50000000000011</v>
      </c>
      <c r="L3696" s="6">
        <f t="shared" si="29"/>
        <v>336.875</v>
      </c>
      <c r="M3696" s="7">
        <v>0.35</v>
      </c>
    </row>
    <row r="3697" spans="2:13" x14ac:dyDescent="0.2">
      <c r="B3697" s="2" t="s">
        <v>12</v>
      </c>
      <c r="C3697" s="2">
        <v>1185732</v>
      </c>
      <c r="D3697" s="3">
        <v>44265</v>
      </c>
      <c r="E3697" s="2" t="s">
        <v>13</v>
      </c>
      <c r="F3697" s="2" t="s">
        <v>122</v>
      </c>
      <c r="G3697" s="2" t="s">
        <v>123</v>
      </c>
      <c r="H3697" s="2" t="s">
        <v>20</v>
      </c>
      <c r="I3697" s="4">
        <v>0.45</v>
      </c>
      <c r="J3697" s="5">
        <v>2750</v>
      </c>
      <c r="K3697" s="6">
        <f t="shared" si="28"/>
        <v>1237.5</v>
      </c>
      <c r="L3697" s="6">
        <f t="shared" si="29"/>
        <v>494.99999999999994</v>
      </c>
      <c r="M3697" s="7">
        <v>0.39999999999999997</v>
      </c>
    </row>
    <row r="3698" spans="2:13" x14ac:dyDescent="0.2">
      <c r="B3698" s="2" t="s">
        <v>12</v>
      </c>
      <c r="C3698" s="2">
        <v>1185732</v>
      </c>
      <c r="D3698" s="3">
        <v>44297</v>
      </c>
      <c r="E3698" s="2" t="s">
        <v>13</v>
      </c>
      <c r="F3698" s="2" t="s">
        <v>122</v>
      </c>
      <c r="G3698" s="2" t="s">
        <v>123</v>
      </c>
      <c r="H3698" s="2" t="s">
        <v>15</v>
      </c>
      <c r="I3698" s="4">
        <v>0.45</v>
      </c>
      <c r="J3698" s="5">
        <v>5250</v>
      </c>
      <c r="K3698" s="6">
        <f t="shared" si="28"/>
        <v>2362.5</v>
      </c>
      <c r="L3698" s="6">
        <f t="shared" si="29"/>
        <v>1063.125</v>
      </c>
      <c r="M3698" s="7">
        <v>0.45</v>
      </c>
    </row>
    <row r="3699" spans="2:13" x14ac:dyDescent="0.2">
      <c r="B3699" s="2" t="s">
        <v>12</v>
      </c>
      <c r="C3699" s="2">
        <v>1185732</v>
      </c>
      <c r="D3699" s="3">
        <v>44297</v>
      </c>
      <c r="E3699" s="2" t="s">
        <v>13</v>
      </c>
      <c r="F3699" s="2" t="s">
        <v>122</v>
      </c>
      <c r="G3699" s="2" t="s">
        <v>123</v>
      </c>
      <c r="H3699" s="2" t="s">
        <v>16</v>
      </c>
      <c r="I3699" s="4">
        <v>0.45</v>
      </c>
      <c r="J3699" s="5">
        <v>2250</v>
      </c>
      <c r="K3699" s="6">
        <f t="shared" si="28"/>
        <v>1012.5</v>
      </c>
      <c r="L3699" s="6">
        <f t="shared" si="29"/>
        <v>455.625</v>
      </c>
      <c r="M3699" s="7">
        <v>0.45</v>
      </c>
    </row>
    <row r="3700" spans="2:13" x14ac:dyDescent="0.2">
      <c r="B3700" s="2" t="s">
        <v>12</v>
      </c>
      <c r="C3700" s="2">
        <v>1185732</v>
      </c>
      <c r="D3700" s="3">
        <v>44297</v>
      </c>
      <c r="E3700" s="2" t="s">
        <v>13</v>
      </c>
      <c r="F3700" s="2" t="s">
        <v>122</v>
      </c>
      <c r="G3700" s="2" t="s">
        <v>123</v>
      </c>
      <c r="H3700" s="2" t="s">
        <v>17</v>
      </c>
      <c r="I3700" s="4">
        <v>0.35000000000000003</v>
      </c>
      <c r="J3700" s="5">
        <v>2250</v>
      </c>
      <c r="K3700" s="6">
        <f t="shared" si="28"/>
        <v>787.50000000000011</v>
      </c>
      <c r="L3700" s="6">
        <f t="shared" si="29"/>
        <v>275.625</v>
      </c>
      <c r="M3700" s="7">
        <v>0.35</v>
      </c>
    </row>
    <row r="3701" spans="2:13" x14ac:dyDescent="0.2">
      <c r="B3701" s="2" t="s">
        <v>12</v>
      </c>
      <c r="C3701" s="2">
        <v>1185732</v>
      </c>
      <c r="D3701" s="3">
        <v>44297</v>
      </c>
      <c r="E3701" s="2" t="s">
        <v>13</v>
      </c>
      <c r="F3701" s="2" t="s">
        <v>122</v>
      </c>
      <c r="G3701" s="2" t="s">
        <v>123</v>
      </c>
      <c r="H3701" s="2" t="s">
        <v>18</v>
      </c>
      <c r="I3701" s="4">
        <v>0.39999999999999997</v>
      </c>
      <c r="J3701" s="5">
        <v>1500</v>
      </c>
      <c r="K3701" s="6">
        <f t="shared" si="28"/>
        <v>600</v>
      </c>
      <c r="L3701" s="6">
        <f t="shared" si="29"/>
        <v>210</v>
      </c>
      <c r="M3701" s="7">
        <v>0.35</v>
      </c>
    </row>
    <row r="3702" spans="2:13" x14ac:dyDescent="0.2">
      <c r="B3702" s="2" t="s">
        <v>12</v>
      </c>
      <c r="C3702" s="2">
        <v>1185732</v>
      </c>
      <c r="D3702" s="3">
        <v>44297</v>
      </c>
      <c r="E3702" s="2" t="s">
        <v>13</v>
      </c>
      <c r="F3702" s="2" t="s">
        <v>122</v>
      </c>
      <c r="G3702" s="2" t="s">
        <v>123</v>
      </c>
      <c r="H3702" s="2" t="s">
        <v>19</v>
      </c>
      <c r="I3702" s="4">
        <v>0.55000000000000004</v>
      </c>
      <c r="J3702" s="5">
        <v>1500</v>
      </c>
      <c r="K3702" s="6">
        <f t="shared" si="28"/>
        <v>825.00000000000011</v>
      </c>
      <c r="L3702" s="6">
        <f t="shared" si="29"/>
        <v>288.75</v>
      </c>
      <c r="M3702" s="7">
        <v>0.35</v>
      </c>
    </row>
    <row r="3703" spans="2:13" x14ac:dyDescent="0.2">
      <c r="B3703" s="2" t="s">
        <v>12</v>
      </c>
      <c r="C3703" s="2">
        <v>1185732</v>
      </c>
      <c r="D3703" s="3">
        <v>44297</v>
      </c>
      <c r="E3703" s="2" t="s">
        <v>13</v>
      </c>
      <c r="F3703" s="2" t="s">
        <v>122</v>
      </c>
      <c r="G3703" s="2" t="s">
        <v>123</v>
      </c>
      <c r="H3703" s="2" t="s">
        <v>20</v>
      </c>
      <c r="I3703" s="4">
        <v>0.45</v>
      </c>
      <c r="J3703" s="5">
        <v>3000</v>
      </c>
      <c r="K3703" s="6">
        <f t="shared" si="28"/>
        <v>1350</v>
      </c>
      <c r="L3703" s="6">
        <f t="shared" si="29"/>
        <v>540</v>
      </c>
      <c r="M3703" s="7">
        <v>0.39999999999999997</v>
      </c>
    </row>
    <row r="3704" spans="2:13" x14ac:dyDescent="0.2">
      <c r="B3704" s="2" t="s">
        <v>12</v>
      </c>
      <c r="C3704" s="2">
        <v>1185732</v>
      </c>
      <c r="D3704" s="3">
        <v>44326</v>
      </c>
      <c r="E3704" s="2" t="s">
        <v>13</v>
      </c>
      <c r="F3704" s="2" t="s">
        <v>122</v>
      </c>
      <c r="G3704" s="2" t="s">
        <v>123</v>
      </c>
      <c r="H3704" s="2" t="s">
        <v>15</v>
      </c>
      <c r="I3704" s="4">
        <v>0.6</v>
      </c>
      <c r="J3704" s="5">
        <v>5700</v>
      </c>
      <c r="K3704" s="6">
        <f t="shared" si="28"/>
        <v>3420</v>
      </c>
      <c r="L3704" s="6">
        <f t="shared" si="29"/>
        <v>1539</v>
      </c>
      <c r="M3704" s="7">
        <v>0.45</v>
      </c>
    </row>
    <row r="3705" spans="2:13" x14ac:dyDescent="0.2">
      <c r="B3705" s="2" t="s">
        <v>12</v>
      </c>
      <c r="C3705" s="2">
        <v>1185732</v>
      </c>
      <c r="D3705" s="3">
        <v>44326</v>
      </c>
      <c r="E3705" s="2" t="s">
        <v>13</v>
      </c>
      <c r="F3705" s="2" t="s">
        <v>122</v>
      </c>
      <c r="G3705" s="2" t="s">
        <v>123</v>
      </c>
      <c r="H3705" s="2" t="s">
        <v>16</v>
      </c>
      <c r="I3705" s="4">
        <v>0.55000000000000004</v>
      </c>
      <c r="J3705" s="5">
        <v>2750</v>
      </c>
      <c r="K3705" s="6">
        <f t="shared" si="28"/>
        <v>1512.5000000000002</v>
      </c>
      <c r="L3705" s="6">
        <f t="shared" si="29"/>
        <v>680.62500000000011</v>
      </c>
      <c r="M3705" s="7">
        <v>0.45</v>
      </c>
    </row>
    <row r="3706" spans="2:13" x14ac:dyDescent="0.2">
      <c r="B3706" s="2" t="s">
        <v>12</v>
      </c>
      <c r="C3706" s="2">
        <v>1185732</v>
      </c>
      <c r="D3706" s="3">
        <v>44326</v>
      </c>
      <c r="E3706" s="2" t="s">
        <v>13</v>
      </c>
      <c r="F3706" s="2" t="s">
        <v>122</v>
      </c>
      <c r="G3706" s="2" t="s">
        <v>123</v>
      </c>
      <c r="H3706" s="2" t="s">
        <v>17</v>
      </c>
      <c r="I3706" s="4">
        <v>0.5</v>
      </c>
      <c r="J3706" s="5">
        <v>3000</v>
      </c>
      <c r="K3706" s="6">
        <f t="shared" si="28"/>
        <v>1500</v>
      </c>
      <c r="L3706" s="6">
        <f t="shared" si="29"/>
        <v>525</v>
      </c>
      <c r="M3706" s="7">
        <v>0.35</v>
      </c>
    </row>
    <row r="3707" spans="2:13" x14ac:dyDescent="0.2">
      <c r="B3707" s="2" t="s">
        <v>12</v>
      </c>
      <c r="C3707" s="2">
        <v>1185732</v>
      </c>
      <c r="D3707" s="3">
        <v>44326</v>
      </c>
      <c r="E3707" s="2" t="s">
        <v>13</v>
      </c>
      <c r="F3707" s="2" t="s">
        <v>122</v>
      </c>
      <c r="G3707" s="2" t="s">
        <v>123</v>
      </c>
      <c r="H3707" s="2" t="s">
        <v>18</v>
      </c>
      <c r="I3707" s="4">
        <v>0.5</v>
      </c>
      <c r="J3707" s="5">
        <v>2500</v>
      </c>
      <c r="K3707" s="6">
        <f t="shared" si="28"/>
        <v>1250</v>
      </c>
      <c r="L3707" s="6">
        <f t="shared" si="29"/>
        <v>437.5</v>
      </c>
      <c r="M3707" s="7">
        <v>0.35</v>
      </c>
    </row>
    <row r="3708" spans="2:13" x14ac:dyDescent="0.2">
      <c r="B3708" s="2" t="s">
        <v>12</v>
      </c>
      <c r="C3708" s="2">
        <v>1185732</v>
      </c>
      <c r="D3708" s="3">
        <v>44326</v>
      </c>
      <c r="E3708" s="2" t="s">
        <v>13</v>
      </c>
      <c r="F3708" s="2" t="s">
        <v>122</v>
      </c>
      <c r="G3708" s="2" t="s">
        <v>123</v>
      </c>
      <c r="H3708" s="2" t="s">
        <v>19</v>
      </c>
      <c r="I3708" s="4">
        <v>0.6</v>
      </c>
      <c r="J3708" s="5">
        <v>2750</v>
      </c>
      <c r="K3708" s="6">
        <f t="shared" si="28"/>
        <v>1650</v>
      </c>
      <c r="L3708" s="6">
        <f t="shared" si="29"/>
        <v>577.5</v>
      </c>
      <c r="M3708" s="7">
        <v>0.35</v>
      </c>
    </row>
    <row r="3709" spans="2:13" x14ac:dyDescent="0.2">
      <c r="B3709" s="2" t="s">
        <v>12</v>
      </c>
      <c r="C3709" s="2">
        <v>1185732</v>
      </c>
      <c r="D3709" s="3">
        <v>44326</v>
      </c>
      <c r="E3709" s="2" t="s">
        <v>13</v>
      </c>
      <c r="F3709" s="2" t="s">
        <v>122</v>
      </c>
      <c r="G3709" s="2" t="s">
        <v>123</v>
      </c>
      <c r="H3709" s="2" t="s">
        <v>20</v>
      </c>
      <c r="I3709" s="4">
        <v>0.65</v>
      </c>
      <c r="J3709" s="5">
        <v>4000</v>
      </c>
      <c r="K3709" s="6">
        <f t="shared" si="28"/>
        <v>2600</v>
      </c>
      <c r="L3709" s="6">
        <f t="shared" si="29"/>
        <v>1040</v>
      </c>
      <c r="M3709" s="7">
        <v>0.39999999999999997</v>
      </c>
    </row>
    <row r="3710" spans="2:13" x14ac:dyDescent="0.2">
      <c r="B3710" s="2" t="s">
        <v>12</v>
      </c>
      <c r="C3710" s="2">
        <v>1185732</v>
      </c>
      <c r="D3710" s="3">
        <v>44359</v>
      </c>
      <c r="E3710" s="2" t="s">
        <v>13</v>
      </c>
      <c r="F3710" s="2" t="s">
        <v>122</v>
      </c>
      <c r="G3710" s="2" t="s">
        <v>123</v>
      </c>
      <c r="H3710" s="2" t="s">
        <v>15</v>
      </c>
      <c r="I3710" s="4">
        <v>0.6</v>
      </c>
      <c r="J3710" s="5">
        <v>6500</v>
      </c>
      <c r="K3710" s="6">
        <f t="shared" si="28"/>
        <v>3900</v>
      </c>
      <c r="L3710" s="6">
        <f t="shared" si="29"/>
        <v>1755</v>
      </c>
      <c r="M3710" s="7">
        <v>0.45</v>
      </c>
    </row>
    <row r="3711" spans="2:13" x14ac:dyDescent="0.2">
      <c r="B3711" s="2" t="s">
        <v>12</v>
      </c>
      <c r="C3711" s="2">
        <v>1185732</v>
      </c>
      <c r="D3711" s="3">
        <v>44359</v>
      </c>
      <c r="E3711" s="2" t="s">
        <v>13</v>
      </c>
      <c r="F3711" s="2" t="s">
        <v>122</v>
      </c>
      <c r="G3711" s="2" t="s">
        <v>123</v>
      </c>
      <c r="H3711" s="2" t="s">
        <v>16</v>
      </c>
      <c r="I3711" s="4">
        <v>0.55000000000000004</v>
      </c>
      <c r="J3711" s="5">
        <v>4000</v>
      </c>
      <c r="K3711" s="6">
        <f t="shared" si="28"/>
        <v>2200</v>
      </c>
      <c r="L3711" s="6">
        <f t="shared" si="29"/>
        <v>990</v>
      </c>
      <c r="M3711" s="7">
        <v>0.45</v>
      </c>
    </row>
    <row r="3712" spans="2:13" x14ac:dyDescent="0.2">
      <c r="B3712" s="2" t="s">
        <v>12</v>
      </c>
      <c r="C3712" s="2">
        <v>1185732</v>
      </c>
      <c r="D3712" s="3">
        <v>44359</v>
      </c>
      <c r="E3712" s="2" t="s">
        <v>13</v>
      </c>
      <c r="F3712" s="2" t="s">
        <v>122</v>
      </c>
      <c r="G3712" s="2" t="s">
        <v>123</v>
      </c>
      <c r="H3712" s="2" t="s">
        <v>17</v>
      </c>
      <c r="I3712" s="4">
        <v>0.5</v>
      </c>
      <c r="J3712" s="5">
        <v>3250</v>
      </c>
      <c r="K3712" s="6">
        <f t="shared" si="28"/>
        <v>1625</v>
      </c>
      <c r="L3712" s="6">
        <f t="shared" si="29"/>
        <v>568.75</v>
      </c>
      <c r="M3712" s="7">
        <v>0.35</v>
      </c>
    </row>
    <row r="3713" spans="2:13" x14ac:dyDescent="0.2">
      <c r="B3713" s="2" t="s">
        <v>12</v>
      </c>
      <c r="C3713" s="2">
        <v>1185732</v>
      </c>
      <c r="D3713" s="3">
        <v>44359</v>
      </c>
      <c r="E3713" s="2" t="s">
        <v>13</v>
      </c>
      <c r="F3713" s="2" t="s">
        <v>122</v>
      </c>
      <c r="G3713" s="2" t="s">
        <v>123</v>
      </c>
      <c r="H3713" s="2" t="s">
        <v>18</v>
      </c>
      <c r="I3713" s="4">
        <v>0.5</v>
      </c>
      <c r="J3713" s="5">
        <v>3000</v>
      </c>
      <c r="K3713" s="6">
        <f t="shared" si="28"/>
        <v>1500</v>
      </c>
      <c r="L3713" s="6">
        <f t="shared" si="29"/>
        <v>525</v>
      </c>
      <c r="M3713" s="7">
        <v>0.35</v>
      </c>
    </row>
    <row r="3714" spans="2:13" x14ac:dyDescent="0.2">
      <c r="B3714" s="2" t="s">
        <v>12</v>
      </c>
      <c r="C3714" s="2">
        <v>1185732</v>
      </c>
      <c r="D3714" s="3">
        <v>44359</v>
      </c>
      <c r="E3714" s="2" t="s">
        <v>13</v>
      </c>
      <c r="F3714" s="2" t="s">
        <v>122</v>
      </c>
      <c r="G3714" s="2" t="s">
        <v>123</v>
      </c>
      <c r="H3714" s="2" t="s">
        <v>19</v>
      </c>
      <c r="I3714" s="4">
        <v>0.6</v>
      </c>
      <c r="J3714" s="5">
        <v>3000</v>
      </c>
      <c r="K3714" s="6">
        <f t="shared" si="28"/>
        <v>1800</v>
      </c>
      <c r="L3714" s="6">
        <f t="shared" si="29"/>
        <v>630</v>
      </c>
      <c r="M3714" s="7">
        <v>0.35</v>
      </c>
    </row>
    <row r="3715" spans="2:13" x14ac:dyDescent="0.2">
      <c r="B3715" s="2" t="s">
        <v>12</v>
      </c>
      <c r="C3715" s="2">
        <v>1185732</v>
      </c>
      <c r="D3715" s="3">
        <v>44359</v>
      </c>
      <c r="E3715" s="2" t="s">
        <v>13</v>
      </c>
      <c r="F3715" s="2" t="s">
        <v>122</v>
      </c>
      <c r="G3715" s="2" t="s">
        <v>123</v>
      </c>
      <c r="H3715" s="2" t="s">
        <v>20</v>
      </c>
      <c r="I3715" s="4">
        <v>0.65</v>
      </c>
      <c r="J3715" s="5">
        <v>4500</v>
      </c>
      <c r="K3715" s="6">
        <f t="shared" si="28"/>
        <v>2925</v>
      </c>
      <c r="L3715" s="6">
        <f t="shared" si="29"/>
        <v>1170</v>
      </c>
      <c r="M3715" s="7">
        <v>0.39999999999999997</v>
      </c>
    </row>
    <row r="3716" spans="2:13" x14ac:dyDescent="0.2">
      <c r="B3716" s="2" t="s">
        <v>12</v>
      </c>
      <c r="C3716" s="2">
        <v>1185732</v>
      </c>
      <c r="D3716" s="3">
        <v>44387</v>
      </c>
      <c r="E3716" s="2" t="s">
        <v>13</v>
      </c>
      <c r="F3716" s="2" t="s">
        <v>122</v>
      </c>
      <c r="G3716" s="2" t="s">
        <v>123</v>
      </c>
      <c r="H3716" s="2" t="s">
        <v>15</v>
      </c>
      <c r="I3716" s="4">
        <v>0.6</v>
      </c>
      <c r="J3716" s="5">
        <v>6750</v>
      </c>
      <c r="K3716" s="6">
        <f t="shared" si="28"/>
        <v>4050</v>
      </c>
      <c r="L3716" s="6">
        <f t="shared" si="29"/>
        <v>1822.5</v>
      </c>
      <c r="M3716" s="7">
        <v>0.45</v>
      </c>
    </row>
    <row r="3717" spans="2:13" x14ac:dyDescent="0.2">
      <c r="B3717" s="2" t="s">
        <v>12</v>
      </c>
      <c r="C3717" s="2">
        <v>1185732</v>
      </c>
      <c r="D3717" s="3">
        <v>44387</v>
      </c>
      <c r="E3717" s="2" t="s">
        <v>13</v>
      </c>
      <c r="F3717" s="2" t="s">
        <v>122</v>
      </c>
      <c r="G3717" s="2" t="s">
        <v>123</v>
      </c>
      <c r="H3717" s="2" t="s">
        <v>16</v>
      </c>
      <c r="I3717" s="4">
        <v>0.55000000000000004</v>
      </c>
      <c r="J3717" s="5">
        <v>4250</v>
      </c>
      <c r="K3717" s="6">
        <f t="shared" si="28"/>
        <v>2337.5</v>
      </c>
      <c r="L3717" s="6">
        <f t="shared" si="29"/>
        <v>1051.875</v>
      </c>
      <c r="M3717" s="7">
        <v>0.45</v>
      </c>
    </row>
    <row r="3718" spans="2:13" x14ac:dyDescent="0.2">
      <c r="B3718" s="2" t="s">
        <v>12</v>
      </c>
      <c r="C3718" s="2">
        <v>1185732</v>
      </c>
      <c r="D3718" s="3">
        <v>44387</v>
      </c>
      <c r="E3718" s="2" t="s">
        <v>13</v>
      </c>
      <c r="F3718" s="2" t="s">
        <v>122</v>
      </c>
      <c r="G3718" s="2" t="s">
        <v>123</v>
      </c>
      <c r="H3718" s="2" t="s">
        <v>17</v>
      </c>
      <c r="I3718" s="4">
        <v>0.5</v>
      </c>
      <c r="J3718" s="5">
        <v>3500</v>
      </c>
      <c r="K3718" s="6">
        <f t="shared" si="28"/>
        <v>1750</v>
      </c>
      <c r="L3718" s="6">
        <f t="shared" si="29"/>
        <v>612.5</v>
      </c>
      <c r="M3718" s="7">
        <v>0.35</v>
      </c>
    </row>
    <row r="3719" spans="2:13" x14ac:dyDescent="0.2">
      <c r="B3719" s="2" t="s">
        <v>12</v>
      </c>
      <c r="C3719" s="2">
        <v>1185732</v>
      </c>
      <c r="D3719" s="3">
        <v>44387</v>
      </c>
      <c r="E3719" s="2" t="s">
        <v>13</v>
      </c>
      <c r="F3719" s="2" t="s">
        <v>122</v>
      </c>
      <c r="G3719" s="2" t="s">
        <v>123</v>
      </c>
      <c r="H3719" s="2" t="s">
        <v>18</v>
      </c>
      <c r="I3719" s="4">
        <v>0.5</v>
      </c>
      <c r="J3719" s="5">
        <v>3000</v>
      </c>
      <c r="K3719" s="6">
        <f t="shared" si="28"/>
        <v>1500</v>
      </c>
      <c r="L3719" s="6">
        <f t="shared" si="29"/>
        <v>525</v>
      </c>
      <c r="M3719" s="7">
        <v>0.35</v>
      </c>
    </row>
    <row r="3720" spans="2:13" x14ac:dyDescent="0.2">
      <c r="B3720" s="2" t="s">
        <v>12</v>
      </c>
      <c r="C3720" s="2">
        <v>1185732</v>
      </c>
      <c r="D3720" s="3">
        <v>44387</v>
      </c>
      <c r="E3720" s="2" t="s">
        <v>13</v>
      </c>
      <c r="F3720" s="2" t="s">
        <v>122</v>
      </c>
      <c r="G3720" s="2" t="s">
        <v>123</v>
      </c>
      <c r="H3720" s="2" t="s">
        <v>19</v>
      </c>
      <c r="I3720" s="4">
        <v>0.6</v>
      </c>
      <c r="J3720" s="5">
        <v>3250</v>
      </c>
      <c r="K3720" s="6">
        <f t="shared" si="28"/>
        <v>1950</v>
      </c>
      <c r="L3720" s="6">
        <f t="shared" si="29"/>
        <v>682.5</v>
      </c>
      <c r="M3720" s="7">
        <v>0.35</v>
      </c>
    </row>
    <row r="3721" spans="2:13" x14ac:dyDescent="0.2">
      <c r="B3721" s="2" t="s">
        <v>12</v>
      </c>
      <c r="C3721" s="2">
        <v>1185732</v>
      </c>
      <c r="D3721" s="3">
        <v>44387</v>
      </c>
      <c r="E3721" s="2" t="s">
        <v>13</v>
      </c>
      <c r="F3721" s="2" t="s">
        <v>122</v>
      </c>
      <c r="G3721" s="2" t="s">
        <v>123</v>
      </c>
      <c r="H3721" s="2" t="s">
        <v>20</v>
      </c>
      <c r="I3721" s="4">
        <v>0.65</v>
      </c>
      <c r="J3721" s="5">
        <v>5000</v>
      </c>
      <c r="K3721" s="6">
        <f t="shared" si="28"/>
        <v>3250</v>
      </c>
      <c r="L3721" s="6">
        <f t="shared" si="29"/>
        <v>1300</v>
      </c>
      <c r="M3721" s="7">
        <v>0.39999999999999997</v>
      </c>
    </row>
    <row r="3722" spans="2:13" x14ac:dyDescent="0.2">
      <c r="B3722" s="2" t="s">
        <v>12</v>
      </c>
      <c r="C3722" s="2">
        <v>1185732</v>
      </c>
      <c r="D3722" s="3">
        <v>44419</v>
      </c>
      <c r="E3722" s="2" t="s">
        <v>13</v>
      </c>
      <c r="F3722" s="2" t="s">
        <v>122</v>
      </c>
      <c r="G3722" s="2" t="s">
        <v>123</v>
      </c>
      <c r="H3722" s="2" t="s">
        <v>15</v>
      </c>
      <c r="I3722" s="4">
        <v>0.6</v>
      </c>
      <c r="J3722" s="5">
        <v>6500</v>
      </c>
      <c r="K3722" s="6">
        <f t="shared" si="28"/>
        <v>3900</v>
      </c>
      <c r="L3722" s="6">
        <f t="shared" si="29"/>
        <v>1755</v>
      </c>
      <c r="M3722" s="7">
        <v>0.45</v>
      </c>
    </row>
    <row r="3723" spans="2:13" x14ac:dyDescent="0.2">
      <c r="B3723" s="2" t="s">
        <v>12</v>
      </c>
      <c r="C3723" s="2">
        <v>1185732</v>
      </c>
      <c r="D3723" s="3">
        <v>44419</v>
      </c>
      <c r="E3723" s="2" t="s">
        <v>13</v>
      </c>
      <c r="F3723" s="2" t="s">
        <v>122</v>
      </c>
      <c r="G3723" s="2" t="s">
        <v>123</v>
      </c>
      <c r="H3723" s="2" t="s">
        <v>16</v>
      </c>
      <c r="I3723" s="4">
        <v>0.55000000000000004</v>
      </c>
      <c r="J3723" s="5">
        <v>4250</v>
      </c>
      <c r="K3723" s="6">
        <f t="shared" si="28"/>
        <v>2337.5</v>
      </c>
      <c r="L3723" s="6">
        <f t="shared" si="29"/>
        <v>1051.875</v>
      </c>
      <c r="M3723" s="7">
        <v>0.45</v>
      </c>
    </row>
    <row r="3724" spans="2:13" x14ac:dyDescent="0.2">
      <c r="B3724" s="2" t="s">
        <v>12</v>
      </c>
      <c r="C3724" s="2">
        <v>1185732</v>
      </c>
      <c r="D3724" s="3">
        <v>44419</v>
      </c>
      <c r="E3724" s="2" t="s">
        <v>13</v>
      </c>
      <c r="F3724" s="2" t="s">
        <v>122</v>
      </c>
      <c r="G3724" s="2" t="s">
        <v>123</v>
      </c>
      <c r="H3724" s="2" t="s">
        <v>17</v>
      </c>
      <c r="I3724" s="4">
        <v>0.5</v>
      </c>
      <c r="J3724" s="5">
        <v>3500</v>
      </c>
      <c r="K3724" s="6">
        <f t="shared" si="28"/>
        <v>1750</v>
      </c>
      <c r="L3724" s="6">
        <f t="shared" si="29"/>
        <v>612.5</v>
      </c>
      <c r="M3724" s="7">
        <v>0.35</v>
      </c>
    </row>
    <row r="3725" spans="2:13" x14ac:dyDescent="0.2">
      <c r="B3725" s="2" t="s">
        <v>12</v>
      </c>
      <c r="C3725" s="2">
        <v>1185732</v>
      </c>
      <c r="D3725" s="3">
        <v>44419</v>
      </c>
      <c r="E3725" s="2" t="s">
        <v>13</v>
      </c>
      <c r="F3725" s="2" t="s">
        <v>122</v>
      </c>
      <c r="G3725" s="2" t="s">
        <v>123</v>
      </c>
      <c r="H3725" s="2" t="s">
        <v>18</v>
      </c>
      <c r="I3725" s="4">
        <v>0.5</v>
      </c>
      <c r="J3725" s="5">
        <v>2500</v>
      </c>
      <c r="K3725" s="6">
        <f t="shared" si="28"/>
        <v>1250</v>
      </c>
      <c r="L3725" s="6">
        <f t="shared" si="29"/>
        <v>437.5</v>
      </c>
      <c r="M3725" s="7">
        <v>0.35</v>
      </c>
    </row>
    <row r="3726" spans="2:13" x14ac:dyDescent="0.2">
      <c r="B3726" s="2" t="s">
        <v>12</v>
      </c>
      <c r="C3726" s="2">
        <v>1185732</v>
      </c>
      <c r="D3726" s="3">
        <v>44419</v>
      </c>
      <c r="E3726" s="2" t="s">
        <v>13</v>
      </c>
      <c r="F3726" s="2" t="s">
        <v>122</v>
      </c>
      <c r="G3726" s="2" t="s">
        <v>123</v>
      </c>
      <c r="H3726" s="2" t="s">
        <v>19</v>
      </c>
      <c r="I3726" s="4">
        <v>0.6</v>
      </c>
      <c r="J3726" s="5">
        <v>2250</v>
      </c>
      <c r="K3726" s="6">
        <f t="shared" si="28"/>
        <v>1350</v>
      </c>
      <c r="L3726" s="6">
        <f t="shared" si="29"/>
        <v>472.49999999999994</v>
      </c>
      <c r="M3726" s="7">
        <v>0.35</v>
      </c>
    </row>
    <row r="3727" spans="2:13" x14ac:dyDescent="0.2">
      <c r="B3727" s="2" t="s">
        <v>12</v>
      </c>
      <c r="C3727" s="2">
        <v>1185732</v>
      </c>
      <c r="D3727" s="3">
        <v>44419</v>
      </c>
      <c r="E3727" s="2" t="s">
        <v>13</v>
      </c>
      <c r="F3727" s="2" t="s">
        <v>122</v>
      </c>
      <c r="G3727" s="2" t="s">
        <v>123</v>
      </c>
      <c r="H3727" s="2" t="s">
        <v>20</v>
      </c>
      <c r="I3727" s="4">
        <v>0.65</v>
      </c>
      <c r="J3727" s="5">
        <v>4000</v>
      </c>
      <c r="K3727" s="6">
        <f t="shared" si="28"/>
        <v>2600</v>
      </c>
      <c r="L3727" s="6">
        <f t="shared" si="29"/>
        <v>1040</v>
      </c>
      <c r="M3727" s="7">
        <v>0.39999999999999997</v>
      </c>
    </row>
    <row r="3728" spans="2:13" x14ac:dyDescent="0.2">
      <c r="B3728" s="2" t="s">
        <v>12</v>
      </c>
      <c r="C3728" s="2">
        <v>1185732</v>
      </c>
      <c r="D3728" s="3">
        <v>44449</v>
      </c>
      <c r="E3728" s="2" t="s">
        <v>13</v>
      </c>
      <c r="F3728" s="2" t="s">
        <v>122</v>
      </c>
      <c r="G3728" s="2" t="s">
        <v>123</v>
      </c>
      <c r="H3728" s="2" t="s">
        <v>15</v>
      </c>
      <c r="I3728" s="4">
        <v>0.6</v>
      </c>
      <c r="J3728" s="5">
        <v>5250</v>
      </c>
      <c r="K3728" s="6">
        <f t="shared" si="28"/>
        <v>3150</v>
      </c>
      <c r="L3728" s="6">
        <f t="shared" si="29"/>
        <v>1417.5</v>
      </c>
      <c r="M3728" s="7">
        <v>0.45</v>
      </c>
    </row>
    <row r="3729" spans="2:13" x14ac:dyDescent="0.2">
      <c r="B3729" s="2" t="s">
        <v>12</v>
      </c>
      <c r="C3729" s="2">
        <v>1185732</v>
      </c>
      <c r="D3729" s="3">
        <v>44449</v>
      </c>
      <c r="E3729" s="2" t="s">
        <v>13</v>
      </c>
      <c r="F3729" s="2" t="s">
        <v>122</v>
      </c>
      <c r="G3729" s="2" t="s">
        <v>123</v>
      </c>
      <c r="H3729" s="2" t="s">
        <v>16</v>
      </c>
      <c r="I3729" s="4">
        <v>0.55000000000000004</v>
      </c>
      <c r="J3729" s="5">
        <v>3250</v>
      </c>
      <c r="K3729" s="6">
        <f t="shared" si="28"/>
        <v>1787.5000000000002</v>
      </c>
      <c r="L3729" s="6">
        <f t="shared" si="29"/>
        <v>804.37500000000011</v>
      </c>
      <c r="M3729" s="7">
        <v>0.45</v>
      </c>
    </row>
    <row r="3730" spans="2:13" x14ac:dyDescent="0.2">
      <c r="B3730" s="2" t="s">
        <v>12</v>
      </c>
      <c r="C3730" s="2">
        <v>1185732</v>
      </c>
      <c r="D3730" s="3">
        <v>44449</v>
      </c>
      <c r="E3730" s="2" t="s">
        <v>13</v>
      </c>
      <c r="F3730" s="2" t="s">
        <v>122</v>
      </c>
      <c r="G3730" s="2" t="s">
        <v>123</v>
      </c>
      <c r="H3730" s="2" t="s">
        <v>17</v>
      </c>
      <c r="I3730" s="4">
        <v>0.5</v>
      </c>
      <c r="J3730" s="5">
        <v>2250</v>
      </c>
      <c r="K3730" s="6">
        <f t="shared" si="28"/>
        <v>1125</v>
      </c>
      <c r="L3730" s="6">
        <f t="shared" si="29"/>
        <v>393.75</v>
      </c>
      <c r="M3730" s="7">
        <v>0.35</v>
      </c>
    </row>
    <row r="3731" spans="2:13" x14ac:dyDescent="0.2">
      <c r="B3731" s="2" t="s">
        <v>12</v>
      </c>
      <c r="C3731" s="2">
        <v>1185732</v>
      </c>
      <c r="D3731" s="3">
        <v>44449</v>
      </c>
      <c r="E3731" s="2" t="s">
        <v>13</v>
      </c>
      <c r="F3731" s="2" t="s">
        <v>122</v>
      </c>
      <c r="G3731" s="2" t="s">
        <v>123</v>
      </c>
      <c r="H3731" s="2" t="s">
        <v>18</v>
      </c>
      <c r="I3731" s="4">
        <v>0.5</v>
      </c>
      <c r="J3731" s="5">
        <v>2000</v>
      </c>
      <c r="K3731" s="6">
        <f t="shared" si="28"/>
        <v>1000</v>
      </c>
      <c r="L3731" s="6">
        <f t="shared" si="29"/>
        <v>350</v>
      </c>
      <c r="M3731" s="7">
        <v>0.35</v>
      </c>
    </row>
    <row r="3732" spans="2:13" x14ac:dyDescent="0.2">
      <c r="B3732" s="2" t="s">
        <v>12</v>
      </c>
      <c r="C3732" s="2">
        <v>1185732</v>
      </c>
      <c r="D3732" s="3">
        <v>44449</v>
      </c>
      <c r="E3732" s="2" t="s">
        <v>13</v>
      </c>
      <c r="F3732" s="2" t="s">
        <v>122</v>
      </c>
      <c r="G3732" s="2" t="s">
        <v>123</v>
      </c>
      <c r="H3732" s="2" t="s">
        <v>19</v>
      </c>
      <c r="I3732" s="4">
        <v>0.6</v>
      </c>
      <c r="J3732" s="5">
        <v>2000</v>
      </c>
      <c r="K3732" s="6">
        <f t="shared" si="28"/>
        <v>1200</v>
      </c>
      <c r="L3732" s="6">
        <f t="shared" si="29"/>
        <v>420</v>
      </c>
      <c r="M3732" s="7">
        <v>0.35</v>
      </c>
    </row>
    <row r="3733" spans="2:13" x14ac:dyDescent="0.2">
      <c r="B3733" s="2" t="s">
        <v>12</v>
      </c>
      <c r="C3733" s="2">
        <v>1185732</v>
      </c>
      <c r="D3733" s="3">
        <v>44449</v>
      </c>
      <c r="E3733" s="2" t="s">
        <v>13</v>
      </c>
      <c r="F3733" s="2" t="s">
        <v>122</v>
      </c>
      <c r="G3733" s="2" t="s">
        <v>123</v>
      </c>
      <c r="H3733" s="2" t="s">
        <v>20</v>
      </c>
      <c r="I3733" s="4">
        <v>0.65</v>
      </c>
      <c r="J3733" s="5">
        <v>3000</v>
      </c>
      <c r="K3733" s="6">
        <f t="shared" si="28"/>
        <v>1950</v>
      </c>
      <c r="L3733" s="6">
        <f t="shared" si="29"/>
        <v>779.99999999999989</v>
      </c>
      <c r="M3733" s="7">
        <v>0.39999999999999997</v>
      </c>
    </row>
    <row r="3734" spans="2:13" x14ac:dyDescent="0.2">
      <c r="B3734" s="2" t="s">
        <v>12</v>
      </c>
      <c r="C3734" s="2">
        <v>1185732</v>
      </c>
      <c r="D3734" s="3">
        <v>44481</v>
      </c>
      <c r="E3734" s="2" t="s">
        <v>13</v>
      </c>
      <c r="F3734" s="2" t="s">
        <v>122</v>
      </c>
      <c r="G3734" s="2" t="s">
        <v>123</v>
      </c>
      <c r="H3734" s="2" t="s">
        <v>15</v>
      </c>
      <c r="I3734" s="4">
        <v>0.65</v>
      </c>
      <c r="J3734" s="5">
        <v>4750</v>
      </c>
      <c r="K3734" s="6">
        <f t="shared" si="28"/>
        <v>3087.5</v>
      </c>
      <c r="L3734" s="6">
        <f t="shared" si="29"/>
        <v>1389.375</v>
      </c>
      <c r="M3734" s="7">
        <v>0.45</v>
      </c>
    </row>
    <row r="3735" spans="2:13" x14ac:dyDescent="0.2">
      <c r="B3735" s="2" t="s">
        <v>12</v>
      </c>
      <c r="C3735" s="2">
        <v>1185732</v>
      </c>
      <c r="D3735" s="3">
        <v>44481</v>
      </c>
      <c r="E3735" s="2" t="s">
        <v>13</v>
      </c>
      <c r="F3735" s="2" t="s">
        <v>122</v>
      </c>
      <c r="G3735" s="2" t="s">
        <v>123</v>
      </c>
      <c r="H3735" s="2" t="s">
        <v>16</v>
      </c>
      <c r="I3735" s="4">
        <v>0.60000000000000009</v>
      </c>
      <c r="J3735" s="5">
        <v>3000</v>
      </c>
      <c r="K3735" s="6">
        <f t="shared" si="28"/>
        <v>1800.0000000000002</v>
      </c>
      <c r="L3735" s="6">
        <f t="shared" si="29"/>
        <v>810.00000000000011</v>
      </c>
      <c r="M3735" s="7">
        <v>0.45</v>
      </c>
    </row>
    <row r="3736" spans="2:13" x14ac:dyDescent="0.2">
      <c r="B3736" s="2" t="s">
        <v>12</v>
      </c>
      <c r="C3736" s="2">
        <v>1185732</v>
      </c>
      <c r="D3736" s="3">
        <v>44481</v>
      </c>
      <c r="E3736" s="2" t="s">
        <v>13</v>
      </c>
      <c r="F3736" s="2" t="s">
        <v>122</v>
      </c>
      <c r="G3736" s="2" t="s">
        <v>123</v>
      </c>
      <c r="H3736" s="2" t="s">
        <v>17</v>
      </c>
      <c r="I3736" s="4">
        <v>0.60000000000000009</v>
      </c>
      <c r="J3736" s="5">
        <v>2000</v>
      </c>
      <c r="K3736" s="6">
        <f t="shared" si="28"/>
        <v>1200.0000000000002</v>
      </c>
      <c r="L3736" s="6">
        <f t="shared" si="29"/>
        <v>420.00000000000006</v>
      </c>
      <c r="M3736" s="7">
        <v>0.35</v>
      </c>
    </row>
    <row r="3737" spans="2:13" x14ac:dyDescent="0.2">
      <c r="B3737" s="2" t="s">
        <v>12</v>
      </c>
      <c r="C3737" s="2">
        <v>1185732</v>
      </c>
      <c r="D3737" s="3">
        <v>44481</v>
      </c>
      <c r="E3737" s="2" t="s">
        <v>13</v>
      </c>
      <c r="F3737" s="2" t="s">
        <v>122</v>
      </c>
      <c r="G3737" s="2" t="s">
        <v>123</v>
      </c>
      <c r="H3737" s="2" t="s">
        <v>18</v>
      </c>
      <c r="I3737" s="4">
        <v>0.60000000000000009</v>
      </c>
      <c r="J3737" s="5">
        <v>1750</v>
      </c>
      <c r="K3737" s="6">
        <f t="shared" si="28"/>
        <v>1050.0000000000002</v>
      </c>
      <c r="L3737" s="6">
        <f t="shared" si="29"/>
        <v>367.50000000000006</v>
      </c>
      <c r="M3737" s="7">
        <v>0.35</v>
      </c>
    </row>
    <row r="3738" spans="2:13" x14ac:dyDescent="0.2">
      <c r="B3738" s="2" t="s">
        <v>12</v>
      </c>
      <c r="C3738" s="2">
        <v>1185732</v>
      </c>
      <c r="D3738" s="3">
        <v>44481</v>
      </c>
      <c r="E3738" s="2" t="s">
        <v>13</v>
      </c>
      <c r="F3738" s="2" t="s">
        <v>122</v>
      </c>
      <c r="G3738" s="2" t="s">
        <v>123</v>
      </c>
      <c r="H3738" s="2" t="s">
        <v>19</v>
      </c>
      <c r="I3738" s="4">
        <v>0.70000000000000007</v>
      </c>
      <c r="J3738" s="5">
        <v>1750</v>
      </c>
      <c r="K3738" s="6">
        <f t="shared" si="28"/>
        <v>1225.0000000000002</v>
      </c>
      <c r="L3738" s="6">
        <f t="shared" si="29"/>
        <v>428.75000000000006</v>
      </c>
      <c r="M3738" s="7">
        <v>0.35</v>
      </c>
    </row>
    <row r="3739" spans="2:13" x14ac:dyDescent="0.2">
      <c r="B3739" s="2" t="s">
        <v>12</v>
      </c>
      <c r="C3739" s="2">
        <v>1185732</v>
      </c>
      <c r="D3739" s="3">
        <v>44481</v>
      </c>
      <c r="E3739" s="2" t="s">
        <v>13</v>
      </c>
      <c r="F3739" s="2" t="s">
        <v>122</v>
      </c>
      <c r="G3739" s="2" t="s">
        <v>123</v>
      </c>
      <c r="H3739" s="2" t="s">
        <v>20</v>
      </c>
      <c r="I3739" s="4">
        <v>0.75</v>
      </c>
      <c r="J3739" s="5">
        <v>3000</v>
      </c>
      <c r="K3739" s="6">
        <f t="shared" si="28"/>
        <v>2250</v>
      </c>
      <c r="L3739" s="6">
        <f t="shared" si="29"/>
        <v>899.99999999999989</v>
      </c>
      <c r="M3739" s="7">
        <v>0.39999999999999997</v>
      </c>
    </row>
    <row r="3740" spans="2:13" x14ac:dyDescent="0.2">
      <c r="B3740" s="2" t="s">
        <v>12</v>
      </c>
      <c r="C3740" s="2">
        <v>1185732</v>
      </c>
      <c r="D3740" s="3">
        <v>44511</v>
      </c>
      <c r="E3740" s="2" t="s">
        <v>13</v>
      </c>
      <c r="F3740" s="2" t="s">
        <v>122</v>
      </c>
      <c r="G3740" s="2" t="s">
        <v>123</v>
      </c>
      <c r="H3740" s="2" t="s">
        <v>15</v>
      </c>
      <c r="I3740" s="4">
        <v>0.70000000000000007</v>
      </c>
      <c r="J3740" s="5">
        <v>4500</v>
      </c>
      <c r="K3740" s="6">
        <f t="shared" si="28"/>
        <v>3150.0000000000005</v>
      </c>
      <c r="L3740" s="6">
        <f t="shared" si="29"/>
        <v>1417.5000000000002</v>
      </c>
      <c r="M3740" s="7">
        <v>0.45</v>
      </c>
    </row>
    <row r="3741" spans="2:13" x14ac:dyDescent="0.2">
      <c r="B3741" s="2" t="s">
        <v>12</v>
      </c>
      <c r="C3741" s="2">
        <v>1185732</v>
      </c>
      <c r="D3741" s="3">
        <v>44511</v>
      </c>
      <c r="E3741" s="2" t="s">
        <v>13</v>
      </c>
      <c r="F3741" s="2" t="s">
        <v>122</v>
      </c>
      <c r="G3741" s="2" t="s">
        <v>123</v>
      </c>
      <c r="H3741" s="2" t="s">
        <v>16</v>
      </c>
      <c r="I3741" s="4">
        <v>0.60000000000000009</v>
      </c>
      <c r="J3741" s="5">
        <v>3250</v>
      </c>
      <c r="K3741" s="6">
        <f t="shared" si="28"/>
        <v>1950.0000000000002</v>
      </c>
      <c r="L3741" s="6">
        <f t="shared" si="29"/>
        <v>877.50000000000011</v>
      </c>
      <c r="M3741" s="7">
        <v>0.45</v>
      </c>
    </row>
    <row r="3742" spans="2:13" x14ac:dyDescent="0.2">
      <c r="B3742" s="2" t="s">
        <v>12</v>
      </c>
      <c r="C3742" s="2">
        <v>1185732</v>
      </c>
      <c r="D3742" s="3">
        <v>44511</v>
      </c>
      <c r="E3742" s="2" t="s">
        <v>13</v>
      </c>
      <c r="F3742" s="2" t="s">
        <v>122</v>
      </c>
      <c r="G3742" s="2" t="s">
        <v>123</v>
      </c>
      <c r="H3742" s="2" t="s">
        <v>17</v>
      </c>
      <c r="I3742" s="4">
        <v>0.60000000000000009</v>
      </c>
      <c r="J3742" s="5">
        <v>3200</v>
      </c>
      <c r="K3742" s="6">
        <f t="shared" si="28"/>
        <v>1920.0000000000002</v>
      </c>
      <c r="L3742" s="6">
        <f t="shared" si="29"/>
        <v>672</v>
      </c>
      <c r="M3742" s="7">
        <v>0.35</v>
      </c>
    </row>
    <row r="3743" spans="2:13" x14ac:dyDescent="0.2">
      <c r="B3743" s="2" t="s">
        <v>12</v>
      </c>
      <c r="C3743" s="2">
        <v>1185732</v>
      </c>
      <c r="D3743" s="3">
        <v>44511</v>
      </c>
      <c r="E3743" s="2" t="s">
        <v>13</v>
      </c>
      <c r="F3743" s="2" t="s">
        <v>122</v>
      </c>
      <c r="G3743" s="2" t="s">
        <v>123</v>
      </c>
      <c r="H3743" s="2" t="s">
        <v>18</v>
      </c>
      <c r="I3743" s="4">
        <v>0.60000000000000009</v>
      </c>
      <c r="J3743" s="5">
        <v>3000</v>
      </c>
      <c r="K3743" s="6">
        <f t="shared" si="28"/>
        <v>1800.0000000000002</v>
      </c>
      <c r="L3743" s="6">
        <f t="shared" si="29"/>
        <v>630</v>
      </c>
      <c r="M3743" s="7">
        <v>0.35</v>
      </c>
    </row>
    <row r="3744" spans="2:13" x14ac:dyDescent="0.2">
      <c r="B3744" s="2" t="s">
        <v>12</v>
      </c>
      <c r="C3744" s="2">
        <v>1185732</v>
      </c>
      <c r="D3744" s="3">
        <v>44511</v>
      </c>
      <c r="E3744" s="2" t="s">
        <v>13</v>
      </c>
      <c r="F3744" s="2" t="s">
        <v>122</v>
      </c>
      <c r="G3744" s="2" t="s">
        <v>123</v>
      </c>
      <c r="H3744" s="2" t="s">
        <v>19</v>
      </c>
      <c r="I3744" s="4">
        <v>0.70000000000000007</v>
      </c>
      <c r="J3744" s="5">
        <v>2750</v>
      </c>
      <c r="K3744" s="6">
        <f t="shared" si="28"/>
        <v>1925.0000000000002</v>
      </c>
      <c r="L3744" s="6">
        <f t="shared" si="29"/>
        <v>673.75</v>
      </c>
      <c r="M3744" s="7">
        <v>0.35</v>
      </c>
    </row>
    <row r="3745" spans="2:13" x14ac:dyDescent="0.2">
      <c r="B3745" s="2" t="s">
        <v>12</v>
      </c>
      <c r="C3745" s="2">
        <v>1185732</v>
      </c>
      <c r="D3745" s="3">
        <v>44511</v>
      </c>
      <c r="E3745" s="2" t="s">
        <v>13</v>
      </c>
      <c r="F3745" s="2" t="s">
        <v>122</v>
      </c>
      <c r="G3745" s="2" t="s">
        <v>123</v>
      </c>
      <c r="H3745" s="2" t="s">
        <v>20</v>
      </c>
      <c r="I3745" s="4">
        <v>0.75</v>
      </c>
      <c r="J3745" s="5">
        <v>3750</v>
      </c>
      <c r="K3745" s="6">
        <f t="shared" si="28"/>
        <v>2812.5</v>
      </c>
      <c r="L3745" s="6">
        <f t="shared" si="29"/>
        <v>1125</v>
      </c>
      <c r="M3745" s="7">
        <v>0.39999999999999997</v>
      </c>
    </row>
    <row r="3746" spans="2:13" x14ac:dyDescent="0.2">
      <c r="B3746" s="2" t="s">
        <v>12</v>
      </c>
      <c r="C3746" s="2">
        <v>1185732</v>
      </c>
      <c r="D3746" s="3">
        <v>44540</v>
      </c>
      <c r="E3746" s="2" t="s">
        <v>13</v>
      </c>
      <c r="F3746" s="2" t="s">
        <v>122</v>
      </c>
      <c r="G3746" s="2" t="s">
        <v>123</v>
      </c>
      <c r="H3746" s="2" t="s">
        <v>15</v>
      </c>
      <c r="I3746" s="4">
        <v>0.70000000000000007</v>
      </c>
      <c r="J3746" s="5">
        <v>6000</v>
      </c>
      <c r="K3746" s="6">
        <f t="shared" si="28"/>
        <v>4200</v>
      </c>
      <c r="L3746" s="6">
        <f t="shared" si="29"/>
        <v>1890</v>
      </c>
      <c r="M3746" s="7">
        <v>0.45</v>
      </c>
    </row>
    <row r="3747" spans="2:13" x14ac:dyDescent="0.2">
      <c r="B3747" s="2" t="s">
        <v>12</v>
      </c>
      <c r="C3747" s="2">
        <v>1185732</v>
      </c>
      <c r="D3747" s="3">
        <v>44540</v>
      </c>
      <c r="E3747" s="2" t="s">
        <v>13</v>
      </c>
      <c r="F3747" s="2" t="s">
        <v>122</v>
      </c>
      <c r="G3747" s="2" t="s">
        <v>123</v>
      </c>
      <c r="H3747" s="2" t="s">
        <v>16</v>
      </c>
      <c r="I3747" s="4">
        <v>0.60000000000000009</v>
      </c>
      <c r="J3747" s="5">
        <v>4000</v>
      </c>
      <c r="K3747" s="6">
        <f t="shared" si="28"/>
        <v>2400.0000000000005</v>
      </c>
      <c r="L3747" s="6">
        <f t="shared" si="29"/>
        <v>1080.0000000000002</v>
      </c>
      <c r="M3747" s="7">
        <v>0.45</v>
      </c>
    </row>
    <row r="3748" spans="2:13" x14ac:dyDescent="0.2">
      <c r="B3748" s="2" t="s">
        <v>12</v>
      </c>
      <c r="C3748" s="2">
        <v>1185732</v>
      </c>
      <c r="D3748" s="3">
        <v>44540</v>
      </c>
      <c r="E3748" s="2" t="s">
        <v>13</v>
      </c>
      <c r="F3748" s="2" t="s">
        <v>122</v>
      </c>
      <c r="G3748" s="2" t="s">
        <v>123</v>
      </c>
      <c r="H3748" s="2" t="s">
        <v>17</v>
      </c>
      <c r="I3748" s="4">
        <v>0.60000000000000009</v>
      </c>
      <c r="J3748" s="5">
        <v>3750</v>
      </c>
      <c r="K3748" s="6">
        <f t="shared" si="28"/>
        <v>2250.0000000000005</v>
      </c>
      <c r="L3748" s="6">
        <f t="shared" si="29"/>
        <v>787.50000000000011</v>
      </c>
      <c r="M3748" s="7">
        <v>0.35</v>
      </c>
    </row>
    <row r="3749" spans="2:13" x14ac:dyDescent="0.2">
      <c r="B3749" s="2" t="s">
        <v>12</v>
      </c>
      <c r="C3749" s="2">
        <v>1185732</v>
      </c>
      <c r="D3749" s="3">
        <v>44540</v>
      </c>
      <c r="E3749" s="2" t="s">
        <v>13</v>
      </c>
      <c r="F3749" s="2" t="s">
        <v>122</v>
      </c>
      <c r="G3749" s="2" t="s">
        <v>123</v>
      </c>
      <c r="H3749" s="2" t="s">
        <v>18</v>
      </c>
      <c r="I3749" s="4">
        <v>0.60000000000000009</v>
      </c>
      <c r="J3749" s="5">
        <v>3250</v>
      </c>
      <c r="K3749" s="6">
        <f t="shared" si="28"/>
        <v>1950.0000000000002</v>
      </c>
      <c r="L3749" s="6">
        <f t="shared" si="29"/>
        <v>682.5</v>
      </c>
      <c r="M3749" s="7">
        <v>0.35</v>
      </c>
    </row>
    <row r="3750" spans="2:13" x14ac:dyDescent="0.2">
      <c r="B3750" s="2" t="s">
        <v>12</v>
      </c>
      <c r="C3750" s="2">
        <v>1185732</v>
      </c>
      <c r="D3750" s="3">
        <v>44540</v>
      </c>
      <c r="E3750" s="2" t="s">
        <v>13</v>
      </c>
      <c r="F3750" s="2" t="s">
        <v>122</v>
      </c>
      <c r="G3750" s="2" t="s">
        <v>123</v>
      </c>
      <c r="H3750" s="2" t="s">
        <v>19</v>
      </c>
      <c r="I3750" s="4">
        <v>0.70000000000000007</v>
      </c>
      <c r="J3750" s="5">
        <v>3250</v>
      </c>
      <c r="K3750" s="6">
        <f t="shared" si="28"/>
        <v>2275</v>
      </c>
      <c r="L3750" s="6">
        <f t="shared" si="29"/>
        <v>796.25</v>
      </c>
      <c r="M3750" s="7">
        <v>0.35</v>
      </c>
    </row>
    <row r="3751" spans="2:13" x14ac:dyDescent="0.2">
      <c r="B3751" s="2" t="s">
        <v>12</v>
      </c>
      <c r="C3751" s="2">
        <v>1185732</v>
      </c>
      <c r="D3751" s="3">
        <v>44540</v>
      </c>
      <c r="E3751" s="2" t="s">
        <v>13</v>
      </c>
      <c r="F3751" s="2" t="s">
        <v>122</v>
      </c>
      <c r="G3751" s="2" t="s">
        <v>123</v>
      </c>
      <c r="H3751" s="2" t="s">
        <v>20</v>
      </c>
      <c r="I3751" s="4">
        <v>0.75</v>
      </c>
      <c r="J3751" s="5">
        <v>4250</v>
      </c>
      <c r="K3751" s="6">
        <f t="shared" si="28"/>
        <v>3187.5</v>
      </c>
      <c r="L3751" s="6">
        <f t="shared" si="29"/>
        <v>1275</v>
      </c>
      <c r="M3751" s="7">
        <v>0.39999999999999997</v>
      </c>
    </row>
    <row r="3752" spans="2:13" x14ac:dyDescent="0.2">
      <c r="B3752" s="2" t="s">
        <v>12</v>
      </c>
      <c r="C3752" s="2">
        <v>1185732</v>
      </c>
      <c r="D3752" s="3">
        <v>44217</v>
      </c>
      <c r="E3752" s="2" t="s">
        <v>13</v>
      </c>
      <c r="F3752" s="2" t="s">
        <v>124</v>
      </c>
      <c r="G3752" s="2" t="s">
        <v>125</v>
      </c>
      <c r="H3752" s="2" t="s">
        <v>15</v>
      </c>
      <c r="I3752" s="4">
        <v>0.5</v>
      </c>
      <c r="J3752" s="5">
        <v>5250</v>
      </c>
      <c r="K3752" s="6">
        <f t="shared" si="28"/>
        <v>2625</v>
      </c>
      <c r="L3752" s="6">
        <f t="shared" si="29"/>
        <v>1050</v>
      </c>
      <c r="M3752" s="7">
        <v>0.4</v>
      </c>
    </row>
    <row r="3753" spans="2:13" x14ac:dyDescent="0.2">
      <c r="B3753" s="2" t="s">
        <v>12</v>
      </c>
      <c r="C3753" s="2">
        <v>1185732</v>
      </c>
      <c r="D3753" s="3">
        <v>44217</v>
      </c>
      <c r="E3753" s="2" t="s">
        <v>13</v>
      </c>
      <c r="F3753" s="2" t="s">
        <v>124</v>
      </c>
      <c r="G3753" s="2" t="s">
        <v>125</v>
      </c>
      <c r="H3753" s="2" t="s">
        <v>16</v>
      </c>
      <c r="I3753" s="4">
        <v>0.5</v>
      </c>
      <c r="J3753" s="5">
        <v>3250</v>
      </c>
      <c r="K3753" s="6">
        <f t="shared" si="28"/>
        <v>1625</v>
      </c>
      <c r="L3753" s="6">
        <f t="shared" si="29"/>
        <v>650</v>
      </c>
      <c r="M3753" s="7">
        <v>0.4</v>
      </c>
    </row>
    <row r="3754" spans="2:13" x14ac:dyDescent="0.2">
      <c r="B3754" s="2" t="s">
        <v>12</v>
      </c>
      <c r="C3754" s="2">
        <v>1185732</v>
      </c>
      <c r="D3754" s="3">
        <v>44217</v>
      </c>
      <c r="E3754" s="2" t="s">
        <v>13</v>
      </c>
      <c r="F3754" s="2" t="s">
        <v>124</v>
      </c>
      <c r="G3754" s="2" t="s">
        <v>125</v>
      </c>
      <c r="H3754" s="2" t="s">
        <v>17</v>
      </c>
      <c r="I3754" s="4">
        <v>0.4</v>
      </c>
      <c r="J3754" s="5">
        <v>3250</v>
      </c>
      <c r="K3754" s="6">
        <f t="shared" si="28"/>
        <v>1300</v>
      </c>
      <c r="L3754" s="6">
        <f t="shared" si="29"/>
        <v>390</v>
      </c>
      <c r="M3754" s="7">
        <v>0.3</v>
      </c>
    </row>
    <row r="3755" spans="2:13" x14ac:dyDescent="0.2">
      <c r="B3755" s="2" t="s">
        <v>12</v>
      </c>
      <c r="C3755" s="2">
        <v>1185732</v>
      </c>
      <c r="D3755" s="3">
        <v>44217</v>
      </c>
      <c r="E3755" s="2" t="s">
        <v>13</v>
      </c>
      <c r="F3755" s="2" t="s">
        <v>124</v>
      </c>
      <c r="G3755" s="2" t="s">
        <v>125</v>
      </c>
      <c r="H3755" s="2" t="s">
        <v>18</v>
      </c>
      <c r="I3755" s="4">
        <v>0.44999999999999996</v>
      </c>
      <c r="J3755" s="5">
        <v>1750</v>
      </c>
      <c r="K3755" s="6">
        <f t="shared" si="28"/>
        <v>787.49999999999989</v>
      </c>
      <c r="L3755" s="6">
        <f t="shared" si="29"/>
        <v>236.24999999999994</v>
      </c>
      <c r="M3755" s="7">
        <v>0.3</v>
      </c>
    </row>
    <row r="3756" spans="2:13" x14ac:dyDescent="0.2">
      <c r="B3756" s="2" t="s">
        <v>12</v>
      </c>
      <c r="C3756" s="2">
        <v>1185732</v>
      </c>
      <c r="D3756" s="3">
        <v>44217</v>
      </c>
      <c r="E3756" s="2" t="s">
        <v>13</v>
      </c>
      <c r="F3756" s="2" t="s">
        <v>124</v>
      </c>
      <c r="G3756" s="2" t="s">
        <v>125</v>
      </c>
      <c r="H3756" s="2" t="s">
        <v>19</v>
      </c>
      <c r="I3756" s="4">
        <v>0.60000000000000009</v>
      </c>
      <c r="J3756" s="5">
        <v>2250</v>
      </c>
      <c r="K3756" s="6">
        <f t="shared" si="28"/>
        <v>1350.0000000000002</v>
      </c>
      <c r="L3756" s="6">
        <f t="shared" si="29"/>
        <v>405.00000000000006</v>
      </c>
      <c r="M3756" s="7">
        <v>0.3</v>
      </c>
    </row>
    <row r="3757" spans="2:13" x14ac:dyDescent="0.2">
      <c r="B3757" s="2" t="s">
        <v>12</v>
      </c>
      <c r="C3757" s="2">
        <v>1185732</v>
      </c>
      <c r="D3757" s="3">
        <v>44217</v>
      </c>
      <c r="E3757" s="2" t="s">
        <v>13</v>
      </c>
      <c r="F3757" s="2" t="s">
        <v>124</v>
      </c>
      <c r="G3757" s="2" t="s">
        <v>125</v>
      </c>
      <c r="H3757" s="2" t="s">
        <v>20</v>
      </c>
      <c r="I3757" s="4">
        <v>0.5</v>
      </c>
      <c r="J3757" s="5">
        <v>3250</v>
      </c>
      <c r="K3757" s="6">
        <f t="shared" si="28"/>
        <v>1625</v>
      </c>
      <c r="L3757" s="6">
        <f t="shared" si="29"/>
        <v>568.75</v>
      </c>
      <c r="M3757" s="7">
        <v>0.35</v>
      </c>
    </row>
    <row r="3758" spans="2:13" x14ac:dyDescent="0.2">
      <c r="B3758" s="2" t="s">
        <v>12</v>
      </c>
      <c r="C3758" s="2">
        <v>1185732</v>
      </c>
      <c r="D3758" s="3">
        <v>44246</v>
      </c>
      <c r="E3758" s="2" t="s">
        <v>13</v>
      </c>
      <c r="F3758" s="2" t="s">
        <v>124</v>
      </c>
      <c r="G3758" s="2" t="s">
        <v>125</v>
      </c>
      <c r="H3758" s="2" t="s">
        <v>15</v>
      </c>
      <c r="I3758" s="4">
        <v>0.5</v>
      </c>
      <c r="J3758" s="5">
        <v>6000</v>
      </c>
      <c r="K3758" s="6">
        <f t="shared" si="28"/>
        <v>3000</v>
      </c>
      <c r="L3758" s="6">
        <f t="shared" si="29"/>
        <v>1200</v>
      </c>
      <c r="M3758" s="7">
        <v>0.4</v>
      </c>
    </row>
    <row r="3759" spans="2:13" x14ac:dyDescent="0.2">
      <c r="B3759" s="2" t="s">
        <v>12</v>
      </c>
      <c r="C3759" s="2">
        <v>1185732</v>
      </c>
      <c r="D3759" s="3">
        <v>44246</v>
      </c>
      <c r="E3759" s="2" t="s">
        <v>13</v>
      </c>
      <c r="F3759" s="2" t="s">
        <v>124</v>
      </c>
      <c r="G3759" s="2" t="s">
        <v>125</v>
      </c>
      <c r="H3759" s="2" t="s">
        <v>16</v>
      </c>
      <c r="I3759" s="4">
        <v>0.5</v>
      </c>
      <c r="J3759" s="5">
        <v>2500</v>
      </c>
      <c r="K3759" s="6">
        <f t="shared" si="28"/>
        <v>1250</v>
      </c>
      <c r="L3759" s="6">
        <f t="shared" si="29"/>
        <v>500</v>
      </c>
      <c r="M3759" s="7">
        <v>0.4</v>
      </c>
    </row>
    <row r="3760" spans="2:13" x14ac:dyDescent="0.2">
      <c r="B3760" s="2" t="s">
        <v>12</v>
      </c>
      <c r="C3760" s="2">
        <v>1185732</v>
      </c>
      <c r="D3760" s="3">
        <v>44246</v>
      </c>
      <c r="E3760" s="2" t="s">
        <v>13</v>
      </c>
      <c r="F3760" s="2" t="s">
        <v>124</v>
      </c>
      <c r="G3760" s="2" t="s">
        <v>125</v>
      </c>
      <c r="H3760" s="2" t="s">
        <v>17</v>
      </c>
      <c r="I3760" s="4">
        <v>0.4</v>
      </c>
      <c r="J3760" s="5">
        <v>3000</v>
      </c>
      <c r="K3760" s="6">
        <f t="shared" si="28"/>
        <v>1200</v>
      </c>
      <c r="L3760" s="6">
        <f t="shared" si="29"/>
        <v>360</v>
      </c>
      <c r="M3760" s="7">
        <v>0.3</v>
      </c>
    </row>
    <row r="3761" spans="2:13" x14ac:dyDescent="0.2">
      <c r="B3761" s="2" t="s">
        <v>12</v>
      </c>
      <c r="C3761" s="2">
        <v>1185732</v>
      </c>
      <c r="D3761" s="3">
        <v>44246</v>
      </c>
      <c r="E3761" s="2" t="s">
        <v>13</v>
      </c>
      <c r="F3761" s="2" t="s">
        <v>124</v>
      </c>
      <c r="G3761" s="2" t="s">
        <v>125</v>
      </c>
      <c r="H3761" s="2" t="s">
        <v>18</v>
      </c>
      <c r="I3761" s="4">
        <v>0.44999999999999996</v>
      </c>
      <c r="J3761" s="5">
        <v>2000</v>
      </c>
      <c r="K3761" s="6">
        <f t="shared" si="28"/>
        <v>899.99999999999989</v>
      </c>
      <c r="L3761" s="6">
        <f t="shared" si="29"/>
        <v>269.99999999999994</v>
      </c>
      <c r="M3761" s="7">
        <v>0.3</v>
      </c>
    </row>
    <row r="3762" spans="2:13" x14ac:dyDescent="0.2">
      <c r="B3762" s="2" t="s">
        <v>12</v>
      </c>
      <c r="C3762" s="2">
        <v>1185732</v>
      </c>
      <c r="D3762" s="3">
        <v>44246</v>
      </c>
      <c r="E3762" s="2" t="s">
        <v>13</v>
      </c>
      <c r="F3762" s="2" t="s">
        <v>124</v>
      </c>
      <c r="G3762" s="2" t="s">
        <v>125</v>
      </c>
      <c r="H3762" s="2" t="s">
        <v>19</v>
      </c>
      <c r="I3762" s="4">
        <v>0.60000000000000009</v>
      </c>
      <c r="J3762" s="5">
        <v>2750</v>
      </c>
      <c r="K3762" s="6">
        <f t="shared" si="28"/>
        <v>1650.0000000000002</v>
      </c>
      <c r="L3762" s="6">
        <f t="shared" si="29"/>
        <v>495.00000000000006</v>
      </c>
      <c r="M3762" s="7">
        <v>0.3</v>
      </c>
    </row>
    <row r="3763" spans="2:13" x14ac:dyDescent="0.2">
      <c r="B3763" s="2" t="s">
        <v>12</v>
      </c>
      <c r="C3763" s="2">
        <v>1185732</v>
      </c>
      <c r="D3763" s="3">
        <v>44246</v>
      </c>
      <c r="E3763" s="2" t="s">
        <v>13</v>
      </c>
      <c r="F3763" s="2" t="s">
        <v>124</v>
      </c>
      <c r="G3763" s="2" t="s">
        <v>125</v>
      </c>
      <c r="H3763" s="2" t="s">
        <v>20</v>
      </c>
      <c r="I3763" s="4">
        <v>0.5</v>
      </c>
      <c r="J3763" s="5">
        <v>3750</v>
      </c>
      <c r="K3763" s="6">
        <f t="shared" si="28"/>
        <v>1875</v>
      </c>
      <c r="L3763" s="6">
        <f t="shared" si="29"/>
        <v>656.25</v>
      </c>
      <c r="M3763" s="7">
        <v>0.35</v>
      </c>
    </row>
    <row r="3764" spans="2:13" x14ac:dyDescent="0.2">
      <c r="B3764" s="2" t="s">
        <v>12</v>
      </c>
      <c r="C3764" s="2">
        <v>1185732</v>
      </c>
      <c r="D3764" s="3">
        <v>44272</v>
      </c>
      <c r="E3764" s="2" t="s">
        <v>13</v>
      </c>
      <c r="F3764" s="2" t="s">
        <v>124</v>
      </c>
      <c r="G3764" s="2" t="s">
        <v>125</v>
      </c>
      <c r="H3764" s="2" t="s">
        <v>15</v>
      </c>
      <c r="I3764" s="4">
        <v>0.5</v>
      </c>
      <c r="J3764" s="5">
        <v>5700</v>
      </c>
      <c r="K3764" s="6">
        <f t="shared" si="28"/>
        <v>2850</v>
      </c>
      <c r="L3764" s="6">
        <f t="shared" si="29"/>
        <v>1140</v>
      </c>
      <c r="M3764" s="7">
        <v>0.4</v>
      </c>
    </row>
    <row r="3765" spans="2:13" x14ac:dyDescent="0.2">
      <c r="B3765" s="2" t="s">
        <v>12</v>
      </c>
      <c r="C3765" s="2">
        <v>1185732</v>
      </c>
      <c r="D3765" s="3">
        <v>44272</v>
      </c>
      <c r="E3765" s="2" t="s">
        <v>13</v>
      </c>
      <c r="F3765" s="2" t="s">
        <v>124</v>
      </c>
      <c r="G3765" s="2" t="s">
        <v>125</v>
      </c>
      <c r="H3765" s="2" t="s">
        <v>16</v>
      </c>
      <c r="I3765" s="4">
        <v>0.5</v>
      </c>
      <c r="J3765" s="5">
        <v>2750</v>
      </c>
      <c r="K3765" s="6">
        <f t="shared" si="28"/>
        <v>1375</v>
      </c>
      <c r="L3765" s="6">
        <f t="shared" si="29"/>
        <v>550</v>
      </c>
      <c r="M3765" s="7">
        <v>0.4</v>
      </c>
    </row>
    <row r="3766" spans="2:13" x14ac:dyDescent="0.2">
      <c r="B3766" s="2" t="s">
        <v>12</v>
      </c>
      <c r="C3766" s="2">
        <v>1185732</v>
      </c>
      <c r="D3766" s="3">
        <v>44272</v>
      </c>
      <c r="E3766" s="2" t="s">
        <v>13</v>
      </c>
      <c r="F3766" s="2" t="s">
        <v>124</v>
      </c>
      <c r="G3766" s="2" t="s">
        <v>125</v>
      </c>
      <c r="H3766" s="2" t="s">
        <v>17</v>
      </c>
      <c r="I3766" s="4">
        <v>0.4</v>
      </c>
      <c r="J3766" s="5">
        <v>3000</v>
      </c>
      <c r="K3766" s="6">
        <f t="shared" si="28"/>
        <v>1200</v>
      </c>
      <c r="L3766" s="6">
        <f t="shared" si="29"/>
        <v>360</v>
      </c>
      <c r="M3766" s="7">
        <v>0.3</v>
      </c>
    </row>
    <row r="3767" spans="2:13" x14ac:dyDescent="0.2">
      <c r="B3767" s="2" t="s">
        <v>12</v>
      </c>
      <c r="C3767" s="2">
        <v>1185732</v>
      </c>
      <c r="D3767" s="3">
        <v>44272</v>
      </c>
      <c r="E3767" s="2" t="s">
        <v>13</v>
      </c>
      <c r="F3767" s="2" t="s">
        <v>124</v>
      </c>
      <c r="G3767" s="2" t="s">
        <v>125</v>
      </c>
      <c r="H3767" s="2" t="s">
        <v>18</v>
      </c>
      <c r="I3767" s="4">
        <v>0.44999999999999996</v>
      </c>
      <c r="J3767" s="5">
        <v>1500</v>
      </c>
      <c r="K3767" s="6">
        <f t="shared" si="28"/>
        <v>674.99999999999989</v>
      </c>
      <c r="L3767" s="6">
        <f t="shared" si="29"/>
        <v>202.49999999999997</v>
      </c>
      <c r="M3767" s="7">
        <v>0.3</v>
      </c>
    </row>
    <row r="3768" spans="2:13" x14ac:dyDescent="0.2">
      <c r="B3768" s="2" t="s">
        <v>12</v>
      </c>
      <c r="C3768" s="2">
        <v>1185732</v>
      </c>
      <c r="D3768" s="3">
        <v>44272</v>
      </c>
      <c r="E3768" s="2" t="s">
        <v>13</v>
      </c>
      <c r="F3768" s="2" t="s">
        <v>124</v>
      </c>
      <c r="G3768" s="2" t="s">
        <v>125</v>
      </c>
      <c r="H3768" s="2" t="s">
        <v>19</v>
      </c>
      <c r="I3768" s="4">
        <v>0.60000000000000009</v>
      </c>
      <c r="J3768" s="5">
        <v>2000</v>
      </c>
      <c r="K3768" s="6">
        <f t="shared" si="28"/>
        <v>1200.0000000000002</v>
      </c>
      <c r="L3768" s="6">
        <f t="shared" si="29"/>
        <v>360.00000000000006</v>
      </c>
      <c r="M3768" s="7">
        <v>0.3</v>
      </c>
    </row>
    <row r="3769" spans="2:13" x14ac:dyDescent="0.2">
      <c r="B3769" s="2" t="s">
        <v>12</v>
      </c>
      <c r="C3769" s="2">
        <v>1185732</v>
      </c>
      <c r="D3769" s="3">
        <v>44272</v>
      </c>
      <c r="E3769" s="2" t="s">
        <v>13</v>
      </c>
      <c r="F3769" s="2" t="s">
        <v>124</v>
      </c>
      <c r="G3769" s="2" t="s">
        <v>125</v>
      </c>
      <c r="H3769" s="2" t="s">
        <v>20</v>
      </c>
      <c r="I3769" s="4">
        <v>0.5</v>
      </c>
      <c r="J3769" s="5">
        <v>3000</v>
      </c>
      <c r="K3769" s="6">
        <f t="shared" si="28"/>
        <v>1500</v>
      </c>
      <c r="L3769" s="6">
        <f t="shared" si="29"/>
        <v>525</v>
      </c>
      <c r="M3769" s="7">
        <v>0.35</v>
      </c>
    </row>
    <row r="3770" spans="2:13" x14ac:dyDescent="0.2">
      <c r="B3770" s="2" t="s">
        <v>12</v>
      </c>
      <c r="C3770" s="2">
        <v>1185732</v>
      </c>
      <c r="D3770" s="3">
        <v>44304</v>
      </c>
      <c r="E3770" s="2" t="s">
        <v>13</v>
      </c>
      <c r="F3770" s="2" t="s">
        <v>124</v>
      </c>
      <c r="G3770" s="2" t="s">
        <v>125</v>
      </c>
      <c r="H3770" s="2" t="s">
        <v>15</v>
      </c>
      <c r="I3770" s="4">
        <v>0.5</v>
      </c>
      <c r="J3770" s="5">
        <v>5500</v>
      </c>
      <c r="K3770" s="6">
        <f t="shared" si="28"/>
        <v>2750</v>
      </c>
      <c r="L3770" s="6">
        <f t="shared" si="29"/>
        <v>1100</v>
      </c>
      <c r="M3770" s="7">
        <v>0.4</v>
      </c>
    </row>
    <row r="3771" spans="2:13" x14ac:dyDescent="0.2">
      <c r="B3771" s="2" t="s">
        <v>12</v>
      </c>
      <c r="C3771" s="2">
        <v>1185732</v>
      </c>
      <c r="D3771" s="3">
        <v>44304</v>
      </c>
      <c r="E3771" s="2" t="s">
        <v>13</v>
      </c>
      <c r="F3771" s="2" t="s">
        <v>124</v>
      </c>
      <c r="G3771" s="2" t="s">
        <v>125</v>
      </c>
      <c r="H3771" s="2" t="s">
        <v>16</v>
      </c>
      <c r="I3771" s="4">
        <v>0.5</v>
      </c>
      <c r="J3771" s="5">
        <v>2500</v>
      </c>
      <c r="K3771" s="6">
        <f t="shared" si="28"/>
        <v>1250</v>
      </c>
      <c r="L3771" s="6">
        <f t="shared" si="29"/>
        <v>500</v>
      </c>
      <c r="M3771" s="7">
        <v>0.4</v>
      </c>
    </row>
    <row r="3772" spans="2:13" x14ac:dyDescent="0.2">
      <c r="B3772" s="2" t="s">
        <v>12</v>
      </c>
      <c r="C3772" s="2">
        <v>1185732</v>
      </c>
      <c r="D3772" s="3">
        <v>44304</v>
      </c>
      <c r="E3772" s="2" t="s">
        <v>13</v>
      </c>
      <c r="F3772" s="2" t="s">
        <v>124</v>
      </c>
      <c r="G3772" s="2" t="s">
        <v>125</v>
      </c>
      <c r="H3772" s="2" t="s">
        <v>17</v>
      </c>
      <c r="I3772" s="4">
        <v>0.4</v>
      </c>
      <c r="J3772" s="5">
        <v>2500</v>
      </c>
      <c r="K3772" s="6">
        <f t="shared" si="28"/>
        <v>1000</v>
      </c>
      <c r="L3772" s="6">
        <f t="shared" si="29"/>
        <v>300</v>
      </c>
      <c r="M3772" s="7">
        <v>0.3</v>
      </c>
    </row>
    <row r="3773" spans="2:13" x14ac:dyDescent="0.2">
      <c r="B3773" s="2" t="s">
        <v>12</v>
      </c>
      <c r="C3773" s="2">
        <v>1185732</v>
      </c>
      <c r="D3773" s="3">
        <v>44304</v>
      </c>
      <c r="E3773" s="2" t="s">
        <v>13</v>
      </c>
      <c r="F3773" s="2" t="s">
        <v>124</v>
      </c>
      <c r="G3773" s="2" t="s">
        <v>125</v>
      </c>
      <c r="H3773" s="2" t="s">
        <v>18</v>
      </c>
      <c r="I3773" s="4">
        <v>0.44999999999999996</v>
      </c>
      <c r="J3773" s="5">
        <v>1750</v>
      </c>
      <c r="K3773" s="6">
        <f t="shared" si="28"/>
        <v>787.49999999999989</v>
      </c>
      <c r="L3773" s="6">
        <f t="shared" si="29"/>
        <v>236.24999999999994</v>
      </c>
      <c r="M3773" s="7">
        <v>0.3</v>
      </c>
    </row>
    <row r="3774" spans="2:13" x14ac:dyDescent="0.2">
      <c r="B3774" s="2" t="s">
        <v>12</v>
      </c>
      <c r="C3774" s="2">
        <v>1185732</v>
      </c>
      <c r="D3774" s="3">
        <v>44304</v>
      </c>
      <c r="E3774" s="2" t="s">
        <v>13</v>
      </c>
      <c r="F3774" s="2" t="s">
        <v>124</v>
      </c>
      <c r="G3774" s="2" t="s">
        <v>125</v>
      </c>
      <c r="H3774" s="2" t="s">
        <v>19</v>
      </c>
      <c r="I3774" s="4">
        <v>0.60000000000000009</v>
      </c>
      <c r="J3774" s="5">
        <v>1750</v>
      </c>
      <c r="K3774" s="6">
        <f t="shared" si="28"/>
        <v>1050.0000000000002</v>
      </c>
      <c r="L3774" s="6">
        <f t="shared" si="29"/>
        <v>315.00000000000006</v>
      </c>
      <c r="M3774" s="7">
        <v>0.3</v>
      </c>
    </row>
    <row r="3775" spans="2:13" x14ac:dyDescent="0.2">
      <c r="B3775" s="2" t="s">
        <v>12</v>
      </c>
      <c r="C3775" s="2">
        <v>1185732</v>
      </c>
      <c r="D3775" s="3">
        <v>44304</v>
      </c>
      <c r="E3775" s="2" t="s">
        <v>13</v>
      </c>
      <c r="F3775" s="2" t="s">
        <v>124</v>
      </c>
      <c r="G3775" s="2" t="s">
        <v>125</v>
      </c>
      <c r="H3775" s="2" t="s">
        <v>20</v>
      </c>
      <c r="I3775" s="4">
        <v>0.5</v>
      </c>
      <c r="J3775" s="5">
        <v>3250</v>
      </c>
      <c r="K3775" s="6">
        <f t="shared" si="28"/>
        <v>1625</v>
      </c>
      <c r="L3775" s="6">
        <f t="shared" si="29"/>
        <v>568.75</v>
      </c>
      <c r="M3775" s="7">
        <v>0.35</v>
      </c>
    </row>
    <row r="3776" spans="2:13" x14ac:dyDescent="0.2">
      <c r="B3776" s="2" t="s">
        <v>12</v>
      </c>
      <c r="C3776" s="2">
        <v>1185732</v>
      </c>
      <c r="D3776" s="3">
        <v>44333</v>
      </c>
      <c r="E3776" s="2" t="s">
        <v>13</v>
      </c>
      <c r="F3776" s="2" t="s">
        <v>124</v>
      </c>
      <c r="G3776" s="2" t="s">
        <v>125</v>
      </c>
      <c r="H3776" s="2" t="s">
        <v>15</v>
      </c>
      <c r="I3776" s="4">
        <v>0.65</v>
      </c>
      <c r="J3776" s="5">
        <v>5950</v>
      </c>
      <c r="K3776" s="6">
        <f t="shared" si="28"/>
        <v>3867.5</v>
      </c>
      <c r="L3776" s="6">
        <f t="shared" si="29"/>
        <v>1547</v>
      </c>
      <c r="M3776" s="7">
        <v>0.4</v>
      </c>
    </row>
    <row r="3777" spans="2:13" x14ac:dyDescent="0.2">
      <c r="B3777" s="2" t="s">
        <v>12</v>
      </c>
      <c r="C3777" s="2">
        <v>1185732</v>
      </c>
      <c r="D3777" s="3">
        <v>44333</v>
      </c>
      <c r="E3777" s="2" t="s">
        <v>13</v>
      </c>
      <c r="F3777" s="2" t="s">
        <v>124</v>
      </c>
      <c r="G3777" s="2" t="s">
        <v>125</v>
      </c>
      <c r="H3777" s="2" t="s">
        <v>16</v>
      </c>
      <c r="I3777" s="4">
        <v>0.60000000000000009</v>
      </c>
      <c r="J3777" s="5">
        <v>3000</v>
      </c>
      <c r="K3777" s="6">
        <f t="shared" si="28"/>
        <v>1800.0000000000002</v>
      </c>
      <c r="L3777" s="6">
        <f t="shared" si="29"/>
        <v>720.00000000000011</v>
      </c>
      <c r="M3777" s="7">
        <v>0.4</v>
      </c>
    </row>
    <row r="3778" spans="2:13" x14ac:dyDescent="0.2">
      <c r="B3778" s="2" t="s">
        <v>12</v>
      </c>
      <c r="C3778" s="2">
        <v>1185732</v>
      </c>
      <c r="D3778" s="3">
        <v>44333</v>
      </c>
      <c r="E3778" s="2" t="s">
        <v>13</v>
      </c>
      <c r="F3778" s="2" t="s">
        <v>124</v>
      </c>
      <c r="G3778" s="2" t="s">
        <v>125</v>
      </c>
      <c r="H3778" s="2" t="s">
        <v>17</v>
      </c>
      <c r="I3778" s="4">
        <v>0.55000000000000004</v>
      </c>
      <c r="J3778" s="5">
        <v>3250</v>
      </c>
      <c r="K3778" s="6">
        <f t="shared" si="28"/>
        <v>1787.5000000000002</v>
      </c>
      <c r="L3778" s="6">
        <f t="shared" si="29"/>
        <v>536.25</v>
      </c>
      <c r="M3778" s="7">
        <v>0.3</v>
      </c>
    </row>
    <row r="3779" spans="2:13" x14ac:dyDescent="0.2">
      <c r="B3779" s="2" t="s">
        <v>12</v>
      </c>
      <c r="C3779" s="2">
        <v>1185732</v>
      </c>
      <c r="D3779" s="3">
        <v>44333</v>
      </c>
      <c r="E3779" s="2" t="s">
        <v>13</v>
      </c>
      <c r="F3779" s="2" t="s">
        <v>124</v>
      </c>
      <c r="G3779" s="2" t="s">
        <v>125</v>
      </c>
      <c r="H3779" s="2" t="s">
        <v>18</v>
      </c>
      <c r="I3779" s="4">
        <v>0.55000000000000004</v>
      </c>
      <c r="J3779" s="5">
        <v>2750</v>
      </c>
      <c r="K3779" s="6">
        <f t="shared" si="28"/>
        <v>1512.5000000000002</v>
      </c>
      <c r="L3779" s="6">
        <f t="shared" si="29"/>
        <v>453.75000000000006</v>
      </c>
      <c r="M3779" s="7">
        <v>0.3</v>
      </c>
    </row>
    <row r="3780" spans="2:13" x14ac:dyDescent="0.2">
      <c r="B3780" s="2" t="s">
        <v>12</v>
      </c>
      <c r="C3780" s="2">
        <v>1185732</v>
      </c>
      <c r="D3780" s="3">
        <v>44333</v>
      </c>
      <c r="E3780" s="2" t="s">
        <v>13</v>
      </c>
      <c r="F3780" s="2" t="s">
        <v>124</v>
      </c>
      <c r="G3780" s="2" t="s">
        <v>125</v>
      </c>
      <c r="H3780" s="2" t="s">
        <v>19</v>
      </c>
      <c r="I3780" s="4">
        <v>0.65</v>
      </c>
      <c r="J3780" s="5">
        <v>3000</v>
      </c>
      <c r="K3780" s="6">
        <f t="shared" si="28"/>
        <v>1950</v>
      </c>
      <c r="L3780" s="6">
        <f t="shared" si="29"/>
        <v>585</v>
      </c>
      <c r="M3780" s="7">
        <v>0.3</v>
      </c>
    </row>
    <row r="3781" spans="2:13" x14ac:dyDescent="0.2">
      <c r="B3781" s="2" t="s">
        <v>12</v>
      </c>
      <c r="C3781" s="2">
        <v>1185732</v>
      </c>
      <c r="D3781" s="3">
        <v>44333</v>
      </c>
      <c r="E3781" s="2" t="s">
        <v>13</v>
      </c>
      <c r="F3781" s="2" t="s">
        <v>124</v>
      </c>
      <c r="G3781" s="2" t="s">
        <v>125</v>
      </c>
      <c r="H3781" s="2" t="s">
        <v>20</v>
      </c>
      <c r="I3781" s="4">
        <v>0.70000000000000007</v>
      </c>
      <c r="J3781" s="5">
        <v>4250</v>
      </c>
      <c r="K3781" s="6">
        <f t="shared" si="28"/>
        <v>2975.0000000000005</v>
      </c>
      <c r="L3781" s="6">
        <f t="shared" si="29"/>
        <v>1041.25</v>
      </c>
      <c r="M3781" s="7">
        <v>0.35</v>
      </c>
    </row>
    <row r="3782" spans="2:13" x14ac:dyDescent="0.2">
      <c r="B3782" s="2" t="s">
        <v>12</v>
      </c>
      <c r="C3782" s="2">
        <v>1185732</v>
      </c>
      <c r="D3782" s="3">
        <v>44366</v>
      </c>
      <c r="E3782" s="2" t="s">
        <v>13</v>
      </c>
      <c r="F3782" s="2" t="s">
        <v>124</v>
      </c>
      <c r="G3782" s="2" t="s">
        <v>125</v>
      </c>
      <c r="H3782" s="2" t="s">
        <v>15</v>
      </c>
      <c r="I3782" s="4">
        <v>0.65</v>
      </c>
      <c r="J3782" s="5">
        <v>6750</v>
      </c>
      <c r="K3782" s="6">
        <f t="shared" si="28"/>
        <v>4387.5</v>
      </c>
      <c r="L3782" s="6">
        <f t="shared" si="29"/>
        <v>1755</v>
      </c>
      <c r="M3782" s="7">
        <v>0.4</v>
      </c>
    </row>
    <row r="3783" spans="2:13" x14ac:dyDescent="0.2">
      <c r="B3783" s="2" t="s">
        <v>12</v>
      </c>
      <c r="C3783" s="2">
        <v>1185732</v>
      </c>
      <c r="D3783" s="3">
        <v>44366</v>
      </c>
      <c r="E3783" s="2" t="s">
        <v>13</v>
      </c>
      <c r="F3783" s="2" t="s">
        <v>124</v>
      </c>
      <c r="G3783" s="2" t="s">
        <v>125</v>
      </c>
      <c r="H3783" s="2" t="s">
        <v>16</v>
      </c>
      <c r="I3783" s="4">
        <v>0.60000000000000009</v>
      </c>
      <c r="J3783" s="5">
        <v>4250</v>
      </c>
      <c r="K3783" s="6">
        <f t="shared" si="28"/>
        <v>2550.0000000000005</v>
      </c>
      <c r="L3783" s="6">
        <f t="shared" si="29"/>
        <v>1020.0000000000002</v>
      </c>
      <c r="M3783" s="7">
        <v>0.4</v>
      </c>
    </row>
    <row r="3784" spans="2:13" x14ac:dyDescent="0.2">
      <c r="B3784" s="2" t="s">
        <v>12</v>
      </c>
      <c r="C3784" s="2">
        <v>1185732</v>
      </c>
      <c r="D3784" s="3">
        <v>44366</v>
      </c>
      <c r="E3784" s="2" t="s">
        <v>13</v>
      </c>
      <c r="F3784" s="2" t="s">
        <v>124</v>
      </c>
      <c r="G3784" s="2" t="s">
        <v>125</v>
      </c>
      <c r="H3784" s="2" t="s">
        <v>17</v>
      </c>
      <c r="I3784" s="4">
        <v>0.55000000000000004</v>
      </c>
      <c r="J3784" s="5">
        <v>3500</v>
      </c>
      <c r="K3784" s="6">
        <f t="shared" si="28"/>
        <v>1925.0000000000002</v>
      </c>
      <c r="L3784" s="6">
        <f t="shared" si="29"/>
        <v>577.5</v>
      </c>
      <c r="M3784" s="7">
        <v>0.3</v>
      </c>
    </row>
    <row r="3785" spans="2:13" x14ac:dyDescent="0.2">
      <c r="B3785" s="2" t="s">
        <v>12</v>
      </c>
      <c r="C3785" s="2">
        <v>1185732</v>
      </c>
      <c r="D3785" s="3">
        <v>44366</v>
      </c>
      <c r="E3785" s="2" t="s">
        <v>13</v>
      </c>
      <c r="F3785" s="2" t="s">
        <v>124</v>
      </c>
      <c r="G3785" s="2" t="s">
        <v>125</v>
      </c>
      <c r="H3785" s="2" t="s">
        <v>18</v>
      </c>
      <c r="I3785" s="4">
        <v>0.55000000000000004</v>
      </c>
      <c r="J3785" s="5">
        <v>3250</v>
      </c>
      <c r="K3785" s="6">
        <f t="shared" si="28"/>
        <v>1787.5000000000002</v>
      </c>
      <c r="L3785" s="6">
        <f t="shared" si="29"/>
        <v>536.25</v>
      </c>
      <c r="M3785" s="7">
        <v>0.3</v>
      </c>
    </row>
    <row r="3786" spans="2:13" x14ac:dyDescent="0.2">
      <c r="B3786" s="2" t="s">
        <v>12</v>
      </c>
      <c r="C3786" s="2">
        <v>1185732</v>
      </c>
      <c r="D3786" s="3">
        <v>44366</v>
      </c>
      <c r="E3786" s="2" t="s">
        <v>13</v>
      </c>
      <c r="F3786" s="2" t="s">
        <v>124</v>
      </c>
      <c r="G3786" s="2" t="s">
        <v>125</v>
      </c>
      <c r="H3786" s="2" t="s">
        <v>19</v>
      </c>
      <c r="I3786" s="4">
        <v>0.65</v>
      </c>
      <c r="J3786" s="5">
        <v>3250</v>
      </c>
      <c r="K3786" s="6">
        <f t="shared" si="28"/>
        <v>2112.5</v>
      </c>
      <c r="L3786" s="6">
        <f t="shared" si="29"/>
        <v>633.75</v>
      </c>
      <c r="M3786" s="7">
        <v>0.3</v>
      </c>
    </row>
    <row r="3787" spans="2:13" x14ac:dyDescent="0.2">
      <c r="B3787" s="2" t="s">
        <v>12</v>
      </c>
      <c r="C3787" s="2">
        <v>1185732</v>
      </c>
      <c r="D3787" s="3">
        <v>44366</v>
      </c>
      <c r="E3787" s="2" t="s">
        <v>13</v>
      </c>
      <c r="F3787" s="2" t="s">
        <v>124</v>
      </c>
      <c r="G3787" s="2" t="s">
        <v>125</v>
      </c>
      <c r="H3787" s="2" t="s">
        <v>20</v>
      </c>
      <c r="I3787" s="4">
        <v>0.70000000000000007</v>
      </c>
      <c r="J3787" s="5">
        <v>4750</v>
      </c>
      <c r="K3787" s="6">
        <f t="shared" si="28"/>
        <v>3325.0000000000005</v>
      </c>
      <c r="L3787" s="6">
        <f t="shared" si="29"/>
        <v>1163.75</v>
      </c>
      <c r="M3787" s="7">
        <v>0.35</v>
      </c>
    </row>
    <row r="3788" spans="2:13" x14ac:dyDescent="0.2">
      <c r="B3788" s="2" t="s">
        <v>12</v>
      </c>
      <c r="C3788" s="2">
        <v>1185732</v>
      </c>
      <c r="D3788" s="3">
        <v>44394</v>
      </c>
      <c r="E3788" s="2" t="s">
        <v>13</v>
      </c>
      <c r="F3788" s="2" t="s">
        <v>124</v>
      </c>
      <c r="G3788" s="2" t="s">
        <v>125</v>
      </c>
      <c r="H3788" s="2" t="s">
        <v>15</v>
      </c>
      <c r="I3788" s="4">
        <v>0.65</v>
      </c>
      <c r="J3788" s="5">
        <v>7000</v>
      </c>
      <c r="K3788" s="6">
        <f t="shared" si="28"/>
        <v>4550</v>
      </c>
      <c r="L3788" s="6">
        <f t="shared" si="29"/>
        <v>1820</v>
      </c>
      <c r="M3788" s="7">
        <v>0.4</v>
      </c>
    </row>
    <row r="3789" spans="2:13" x14ac:dyDescent="0.2">
      <c r="B3789" s="2" t="s">
        <v>12</v>
      </c>
      <c r="C3789" s="2">
        <v>1185732</v>
      </c>
      <c r="D3789" s="3">
        <v>44394</v>
      </c>
      <c r="E3789" s="2" t="s">
        <v>13</v>
      </c>
      <c r="F3789" s="2" t="s">
        <v>124</v>
      </c>
      <c r="G3789" s="2" t="s">
        <v>125</v>
      </c>
      <c r="H3789" s="2" t="s">
        <v>16</v>
      </c>
      <c r="I3789" s="4">
        <v>0.60000000000000009</v>
      </c>
      <c r="J3789" s="5">
        <v>4500</v>
      </c>
      <c r="K3789" s="6">
        <f t="shared" si="28"/>
        <v>2700.0000000000005</v>
      </c>
      <c r="L3789" s="6">
        <f t="shared" si="29"/>
        <v>1080.0000000000002</v>
      </c>
      <c r="M3789" s="7">
        <v>0.4</v>
      </c>
    </row>
    <row r="3790" spans="2:13" x14ac:dyDescent="0.2">
      <c r="B3790" s="2" t="s">
        <v>12</v>
      </c>
      <c r="C3790" s="2">
        <v>1185732</v>
      </c>
      <c r="D3790" s="3">
        <v>44394</v>
      </c>
      <c r="E3790" s="2" t="s">
        <v>13</v>
      </c>
      <c r="F3790" s="2" t="s">
        <v>124</v>
      </c>
      <c r="G3790" s="2" t="s">
        <v>125</v>
      </c>
      <c r="H3790" s="2" t="s">
        <v>17</v>
      </c>
      <c r="I3790" s="4">
        <v>0.55000000000000004</v>
      </c>
      <c r="J3790" s="5">
        <v>3750</v>
      </c>
      <c r="K3790" s="6">
        <f t="shared" si="28"/>
        <v>2062.5</v>
      </c>
      <c r="L3790" s="6">
        <f t="shared" si="29"/>
        <v>618.75</v>
      </c>
      <c r="M3790" s="7">
        <v>0.3</v>
      </c>
    </row>
    <row r="3791" spans="2:13" x14ac:dyDescent="0.2">
      <c r="B3791" s="2" t="s">
        <v>12</v>
      </c>
      <c r="C3791" s="2">
        <v>1185732</v>
      </c>
      <c r="D3791" s="3">
        <v>44394</v>
      </c>
      <c r="E3791" s="2" t="s">
        <v>13</v>
      </c>
      <c r="F3791" s="2" t="s">
        <v>124</v>
      </c>
      <c r="G3791" s="2" t="s">
        <v>125</v>
      </c>
      <c r="H3791" s="2" t="s">
        <v>18</v>
      </c>
      <c r="I3791" s="4">
        <v>0.55000000000000004</v>
      </c>
      <c r="J3791" s="5">
        <v>3250</v>
      </c>
      <c r="K3791" s="6">
        <f t="shared" si="28"/>
        <v>1787.5000000000002</v>
      </c>
      <c r="L3791" s="6">
        <f t="shared" si="29"/>
        <v>536.25</v>
      </c>
      <c r="M3791" s="7">
        <v>0.3</v>
      </c>
    </row>
    <row r="3792" spans="2:13" x14ac:dyDescent="0.2">
      <c r="B3792" s="2" t="s">
        <v>12</v>
      </c>
      <c r="C3792" s="2">
        <v>1185732</v>
      </c>
      <c r="D3792" s="3">
        <v>44394</v>
      </c>
      <c r="E3792" s="2" t="s">
        <v>13</v>
      </c>
      <c r="F3792" s="2" t="s">
        <v>124</v>
      </c>
      <c r="G3792" s="2" t="s">
        <v>125</v>
      </c>
      <c r="H3792" s="2" t="s">
        <v>19</v>
      </c>
      <c r="I3792" s="4">
        <v>0.65</v>
      </c>
      <c r="J3792" s="5">
        <v>3500</v>
      </c>
      <c r="K3792" s="6">
        <f t="shared" si="28"/>
        <v>2275</v>
      </c>
      <c r="L3792" s="6">
        <f t="shared" si="29"/>
        <v>682.5</v>
      </c>
      <c r="M3792" s="7">
        <v>0.3</v>
      </c>
    </row>
    <row r="3793" spans="2:13" x14ac:dyDescent="0.2">
      <c r="B3793" s="2" t="s">
        <v>12</v>
      </c>
      <c r="C3793" s="2">
        <v>1185732</v>
      </c>
      <c r="D3793" s="3">
        <v>44394</v>
      </c>
      <c r="E3793" s="2" t="s">
        <v>13</v>
      </c>
      <c r="F3793" s="2" t="s">
        <v>124</v>
      </c>
      <c r="G3793" s="2" t="s">
        <v>125</v>
      </c>
      <c r="H3793" s="2" t="s">
        <v>20</v>
      </c>
      <c r="I3793" s="4">
        <v>0.70000000000000007</v>
      </c>
      <c r="J3793" s="5">
        <v>5250</v>
      </c>
      <c r="K3793" s="6">
        <f t="shared" si="28"/>
        <v>3675.0000000000005</v>
      </c>
      <c r="L3793" s="6">
        <f t="shared" si="29"/>
        <v>1286.25</v>
      </c>
      <c r="M3793" s="7">
        <v>0.35</v>
      </c>
    </row>
    <row r="3794" spans="2:13" x14ac:dyDescent="0.2">
      <c r="B3794" s="2" t="s">
        <v>12</v>
      </c>
      <c r="C3794" s="2">
        <v>1185732</v>
      </c>
      <c r="D3794" s="3">
        <v>44426</v>
      </c>
      <c r="E3794" s="2" t="s">
        <v>13</v>
      </c>
      <c r="F3794" s="2" t="s">
        <v>124</v>
      </c>
      <c r="G3794" s="2" t="s">
        <v>125</v>
      </c>
      <c r="H3794" s="2" t="s">
        <v>15</v>
      </c>
      <c r="I3794" s="4">
        <v>0.65</v>
      </c>
      <c r="J3794" s="5">
        <v>6750</v>
      </c>
      <c r="K3794" s="6">
        <f t="shared" si="28"/>
        <v>4387.5</v>
      </c>
      <c r="L3794" s="6">
        <f t="shared" si="29"/>
        <v>1755</v>
      </c>
      <c r="M3794" s="7">
        <v>0.4</v>
      </c>
    </row>
    <row r="3795" spans="2:13" x14ac:dyDescent="0.2">
      <c r="B3795" s="2" t="s">
        <v>12</v>
      </c>
      <c r="C3795" s="2">
        <v>1185732</v>
      </c>
      <c r="D3795" s="3">
        <v>44426</v>
      </c>
      <c r="E3795" s="2" t="s">
        <v>13</v>
      </c>
      <c r="F3795" s="2" t="s">
        <v>124</v>
      </c>
      <c r="G3795" s="2" t="s">
        <v>125</v>
      </c>
      <c r="H3795" s="2" t="s">
        <v>16</v>
      </c>
      <c r="I3795" s="4">
        <v>0.60000000000000009</v>
      </c>
      <c r="J3795" s="5">
        <v>4500</v>
      </c>
      <c r="K3795" s="6">
        <f t="shared" si="28"/>
        <v>2700.0000000000005</v>
      </c>
      <c r="L3795" s="6">
        <f t="shared" si="29"/>
        <v>1080.0000000000002</v>
      </c>
      <c r="M3795" s="7">
        <v>0.4</v>
      </c>
    </row>
    <row r="3796" spans="2:13" x14ac:dyDescent="0.2">
      <c r="B3796" s="2" t="s">
        <v>12</v>
      </c>
      <c r="C3796" s="2">
        <v>1185732</v>
      </c>
      <c r="D3796" s="3">
        <v>44426</v>
      </c>
      <c r="E3796" s="2" t="s">
        <v>13</v>
      </c>
      <c r="F3796" s="2" t="s">
        <v>124</v>
      </c>
      <c r="G3796" s="2" t="s">
        <v>125</v>
      </c>
      <c r="H3796" s="2" t="s">
        <v>17</v>
      </c>
      <c r="I3796" s="4">
        <v>0.55000000000000004</v>
      </c>
      <c r="J3796" s="5">
        <v>3750</v>
      </c>
      <c r="K3796" s="6">
        <f t="shared" si="28"/>
        <v>2062.5</v>
      </c>
      <c r="L3796" s="6">
        <f t="shared" si="29"/>
        <v>618.75</v>
      </c>
      <c r="M3796" s="7">
        <v>0.3</v>
      </c>
    </row>
    <row r="3797" spans="2:13" x14ac:dyDescent="0.2">
      <c r="B3797" s="2" t="s">
        <v>12</v>
      </c>
      <c r="C3797" s="2">
        <v>1185732</v>
      </c>
      <c r="D3797" s="3">
        <v>44426</v>
      </c>
      <c r="E3797" s="2" t="s">
        <v>13</v>
      </c>
      <c r="F3797" s="2" t="s">
        <v>124</v>
      </c>
      <c r="G3797" s="2" t="s">
        <v>125</v>
      </c>
      <c r="H3797" s="2" t="s">
        <v>18</v>
      </c>
      <c r="I3797" s="4">
        <v>0.55000000000000004</v>
      </c>
      <c r="J3797" s="5">
        <v>2750</v>
      </c>
      <c r="K3797" s="6">
        <f t="shared" si="28"/>
        <v>1512.5000000000002</v>
      </c>
      <c r="L3797" s="6">
        <f t="shared" si="29"/>
        <v>453.75000000000006</v>
      </c>
      <c r="M3797" s="7">
        <v>0.3</v>
      </c>
    </row>
    <row r="3798" spans="2:13" x14ac:dyDescent="0.2">
      <c r="B3798" s="2" t="s">
        <v>12</v>
      </c>
      <c r="C3798" s="2">
        <v>1185732</v>
      </c>
      <c r="D3798" s="3">
        <v>44426</v>
      </c>
      <c r="E3798" s="2" t="s">
        <v>13</v>
      </c>
      <c r="F3798" s="2" t="s">
        <v>124</v>
      </c>
      <c r="G3798" s="2" t="s">
        <v>125</v>
      </c>
      <c r="H3798" s="2" t="s">
        <v>19</v>
      </c>
      <c r="I3798" s="4">
        <v>0.65</v>
      </c>
      <c r="J3798" s="5">
        <v>2500</v>
      </c>
      <c r="K3798" s="6">
        <f t="shared" si="28"/>
        <v>1625</v>
      </c>
      <c r="L3798" s="6">
        <f t="shared" si="29"/>
        <v>487.5</v>
      </c>
      <c r="M3798" s="7">
        <v>0.3</v>
      </c>
    </row>
    <row r="3799" spans="2:13" x14ac:dyDescent="0.2">
      <c r="B3799" s="2" t="s">
        <v>12</v>
      </c>
      <c r="C3799" s="2">
        <v>1185732</v>
      </c>
      <c r="D3799" s="3">
        <v>44426</v>
      </c>
      <c r="E3799" s="2" t="s">
        <v>13</v>
      </c>
      <c r="F3799" s="2" t="s">
        <v>124</v>
      </c>
      <c r="G3799" s="2" t="s">
        <v>125</v>
      </c>
      <c r="H3799" s="2" t="s">
        <v>20</v>
      </c>
      <c r="I3799" s="4">
        <v>0.70000000000000007</v>
      </c>
      <c r="J3799" s="5">
        <v>4250</v>
      </c>
      <c r="K3799" s="6">
        <f t="shared" si="28"/>
        <v>2975.0000000000005</v>
      </c>
      <c r="L3799" s="6">
        <f t="shared" si="29"/>
        <v>1041.25</v>
      </c>
      <c r="M3799" s="7">
        <v>0.35</v>
      </c>
    </row>
    <row r="3800" spans="2:13" x14ac:dyDescent="0.2">
      <c r="B3800" s="2" t="s">
        <v>12</v>
      </c>
      <c r="C3800" s="2">
        <v>1185732</v>
      </c>
      <c r="D3800" s="3">
        <v>44456</v>
      </c>
      <c r="E3800" s="2" t="s">
        <v>13</v>
      </c>
      <c r="F3800" s="2" t="s">
        <v>124</v>
      </c>
      <c r="G3800" s="2" t="s">
        <v>125</v>
      </c>
      <c r="H3800" s="2" t="s">
        <v>15</v>
      </c>
      <c r="I3800" s="4">
        <v>0.65</v>
      </c>
      <c r="J3800" s="5">
        <v>5500</v>
      </c>
      <c r="K3800" s="6">
        <f t="shared" si="28"/>
        <v>3575</v>
      </c>
      <c r="L3800" s="6">
        <f t="shared" si="29"/>
        <v>1430</v>
      </c>
      <c r="M3800" s="7">
        <v>0.4</v>
      </c>
    </row>
    <row r="3801" spans="2:13" x14ac:dyDescent="0.2">
      <c r="B3801" s="2" t="s">
        <v>12</v>
      </c>
      <c r="C3801" s="2">
        <v>1185732</v>
      </c>
      <c r="D3801" s="3">
        <v>44456</v>
      </c>
      <c r="E3801" s="2" t="s">
        <v>13</v>
      </c>
      <c r="F3801" s="2" t="s">
        <v>124</v>
      </c>
      <c r="G3801" s="2" t="s">
        <v>125</v>
      </c>
      <c r="H3801" s="2" t="s">
        <v>16</v>
      </c>
      <c r="I3801" s="4">
        <v>0.60000000000000009</v>
      </c>
      <c r="J3801" s="5">
        <v>3500</v>
      </c>
      <c r="K3801" s="6">
        <f t="shared" si="28"/>
        <v>2100.0000000000005</v>
      </c>
      <c r="L3801" s="6">
        <f t="shared" si="29"/>
        <v>840.00000000000023</v>
      </c>
      <c r="M3801" s="7">
        <v>0.4</v>
      </c>
    </row>
    <row r="3802" spans="2:13" x14ac:dyDescent="0.2">
      <c r="B3802" s="2" t="s">
        <v>12</v>
      </c>
      <c r="C3802" s="2">
        <v>1185732</v>
      </c>
      <c r="D3802" s="3">
        <v>44456</v>
      </c>
      <c r="E3802" s="2" t="s">
        <v>13</v>
      </c>
      <c r="F3802" s="2" t="s">
        <v>124</v>
      </c>
      <c r="G3802" s="2" t="s">
        <v>125</v>
      </c>
      <c r="H3802" s="2" t="s">
        <v>17</v>
      </c>
      <c r="I3802" s="4">
        <v>0.55000000000000004</v>
      </c>
      <c r="J3802" s="5">
        <v>2500</v>
      </c>
      <c r="K3802" s="6">
        <f t="shared" si="28"/>
        <v>1375</v>
      </c>
      <c r="L3802" s="6">
        <f t="shared" si="29"/>
        <v>412.5</v>
      </c>
      <c r="M3802" s="7">
        <v>0.3</v>
      </c>
    </row>
    <row r="3803" spans="2:13" x14ac:dyDescent="0.2">
      <c r="B3803" s="2" t="s">
        <v>12</v>
      </c>
      <c r="C3803" s="2">
        <v>1185732</v>
      </c>
      <c r="D3803" s="3">
        <v>44456</v>
      </c>
      <c r="E3803" s="2" t="s">
        <v>13</v>
      </c>
      <c r="F3803" s="2" t="s">
        <v>124</v>
      </c>
      <c r="G3803" s="2" t="s">
        <v>125</v>
      </c>
      <c r="H3803" s="2" t="s">
        <v>18</v>
      </c>
      <c r="I3803" s="4">
        <v>0.55000000000000004</v>
      </c>
      <c r="J3803" s="5">
        <v>2250</v>
      </c>
      <c r="K3803" s="6">
        <f t="shared" si="28"/>
        <v>1237.5</v>
      </c>
      <c r="L3803" s="6">
        <f t="shared" si="29"/>
        <v>371.25</v>
      </c>
      <c r="M3803" s="7">
        <v>0.3</v>
      </c>
    </row>
    <row r="3804" spans="2:13" x14ac:dyDescent="0.2">
      <c r="B3804" s="2" t="s">
        <v>12</v>
      </c>
      <c r="C3804" s="2">
        <v>1185732</v>
      </c>
      <c r="D3804" s="3">
        <v>44456</v>
      </c>
      <c r="E3804" s="2" t="s">
        <v>13</v>
      </c>
      <c r="F3804" s="2" t="s">
        <v>124</v>
      </c>
      <c r="G3804" s="2" t="s">
        <v>125</v>
      </c>
      <c r="H3804" s="2" t="s">
        <v>19</v>
      </c>
      <c r="I3804" s="4">
        <v>0.65</v>
      </c>
      <c r="J3804" s="5">
        <v>2250</v>
      </c>
      <c r="K3804" s="6">
        <f t="shared" si="28"/>
        <v>1462.5</v>
      </c>
      <c r="L3804" s="6">
        <f t="shared" si="29"/>
        <v>438.75</v>
      </c>
      <c r="M3804" s="7">
        <v>0.3</v>
      </c>
    </row>
    <row r="3805" spans="2:13" x14ac:dyDescent="0.2">
      <c r="B3805" s="2" t="s">
        <v>12</v>
      </c>
      <c r="C3805" s="2">
        <v>1185732</v>
      </c>
      <c r="D3805" s="3">
        <v>44456</v>
      </c>
      <c r="E3805" s="2" t="s">
        <v>13</v>
      </c>
      <c r="F3805" s="2" t="s">
        <v>124</v>
      </c>
      <c r="G3805" s="2" t="s">
        <v>125</v>
      </c>
      <c r="H3805" s="2" t="s">
        <v>20</v>
      </c>
      <c r="I3805" s="4">
        <v>0.70000000000000007</v>
      </c>
      <c r="J3805" s="5">
        <v>3250</v>
      </c>
      <c r="K3805" s="6">
        <f t="shared" si="28"/>
        <v>2275</v>
      </c>
      <c r="L3805" s="6">
        <f t="shared" si="29"/>
        <v>796.25</v>
      </c>
      <c r="M3805" s="7">
        <v>0.35</v>
      </c>
    </row>
    <row r="3806" spans="2:13" x14ac:dyDescent="0.2">
      <c r="B3806" s="2" t="s">
        <v>12</v>
      </c>
      <c r="C3806" s="2">
        <v>1185732</v>
      </c>
      <c r="D3806" s="3">
        <v>44488</v>
      </c>
      <c r="E3806" s="2" t="s">
        <v>13</v>
      </c>
      <c r="F3806" s="2" t="s">
        <v>124</v>
      </c>
      <c r="G3806" s="2" t="s">
        <v>125</v>
      </c>
      <c r="H3806" s="2" t="s">
        <v>15</v>
      </c>
      <c r="I3806" s="4">
        <v>0.70000000000000007</v>
      </c>
      <c r="J3806" s="5">
        <v>4750</v>
      </c>
      <c r="K3806" s="6">
        <f t="shared" si="28"/>
        <v>3325.0000000000005</v>
      </c>
      <c r="L3806" s="6">
        <f t="shared" si="29"/>
        <v>1330.0000000000002</v>
      </c>
      <c r="M3806" s="7">
        <v>0.4</v>
      </c>
    </row>
    <row r="3807" spans="2:13" x14ac:dyDescent="0.2">
      <c r="B3807" s="2" t="s">
        <v>12</v>
      </c>
      <c r="C3807" s="2">
        <v>1185732</v>
      </c>
      <c r="D3807" s="3">
        <v>44488</v>
      </c>
      <c r="E3807" s="2" t="s">
        <v>13</v>
      </c>
      <c r="F3807" s="2" t="s">
        <v>124</v>
      </c>
      <c r="G3807" s="2" t="s">
        <v>125</v>
      </c>
      <c r="H3807" s="2" t="s">
        <v>16</v>
      </c>
      <c r="I3807" s="4">
        <v>0.65000000000000013</v>
      </c>
      <c r="J3807" s="5">
        <v>3000</v>
      </c>
      <c r="K3807" s="6">
        <f t="shared" si="28"/>
        <v>1950.0000000000005</v>
      </c>
      <c r="L3807" s="6">
        <f t="shared" si="29"/>
        <v>780.00000000000023</v>
      </c>
      <c r="M3807" s="7">
        <v>0.4</v>
      </c>
    </row>
    <row r="3808" spans="2:13" x14ac:dyDescent="0.2">
      <c r="B3808" s="2" t="s">
        <v>12</v>
      </c>
      <c r="C3808" s="2">
        <v>1185732</v>
      </c>
      <c r="D3808" s="3">
        <v>44488</v>
      </c>
      <c r="E3808" s="2" t="s">
        <v>13</v>
      </c>
      <c r="F3808" s="2" t="s">
        <v>124</v>
      </c>
      <c r="G3808" s="2" t="s">
        <v>125</v>
      </c>
      <c r="H3808" s="2" t="s">
        <v>17</v>
      </c>
      <c r="I3808" s="4">
        <v>0.65000000000000013</v>
      </c>
      <c r="J3808" s="5">
        <v>2000</v>
      </c>
      <c r="K3808" s="6">
        <f t="shared" si="28"/>
        <v>1300.0000000000002</v>
      </c>
      <c r="L3808" s="6">
        <f t="shared" si="29"/>
        <v>390.00000000000006</v>
      </c>
      <c r="M3808" s="7">
        <v>0.3</v>
      </c>
    </row>
    <row r="3809" spans="2:13" x14ac:dyDescent="0.2">
      <c r="B3809" s="2" t="s">
        <v>12</v>
      </c>
      <c r="C3809" s="2">
        <v>1185732</v>
      </c>
      <c r="D3809" s="3">
        <v>44488</v>
      </c>
      <c r="E3809" s="2" t="s">
        <v>13</v>
      </c>
      <c r="F3809" s="2" t="s">
        <v>124</v>
      </c>
      <c r="G3809" s="2" t="s">
        <v>125</v>
      </c>
      <c r="H3809" s="2" t="s">
        <v>18</v>
      </c>
      <c r="I3809" s="4">
        <v>0.65000000000000013</v>
      </c>
      <c r="J3809" s="5">
        <v>1750</v>
      </c>
      <c r="K3809" s="6">
        <f t="shared" si="28"/>
        <v>1137.5000000000002</v>
      </c>
      <c r="L3809" s="6">
        <f t="shared" si="29"/>
        <v>341.25000000000006</v>
      </c>
      <c r="M3809" s="7">
        <v>0.3</v>
      </c>
    </row>
    <row r="3810" spans="2:13" x14ac:dyDescent="0.2">
      <c r="B3810" s="2" t="s">
        <v>12</v>
      </c>
      <c r="C3810" s="2">
        <v>1185732</v>
      </c>
      <c r="D3810" s="3">
        <v>44488</v>
      </c>
      <c r="E3810" s="2" t="s">
        <v>13</v>
      </c>
      <c r="F3810" s="2" t="s">
        <v>124</v>
      </c>
      <c r="G3810" s="2" t="s">
        <v>125</v>
      </c>
      <c r="H3810" s="2" t="s">
        <v>19</v>
      </c>
      <c r="I3810" s="4">
        <v>0.75000000000000011</v>
      </c>
      <c r="J3810" s="5">
        <v>1750</v>
      </c>
      <c r="K3810" s="6">
        <f t="shared" si="28"/>
        <v>1312.5000000000002</v>
      </c>
      <c r="L3810" s="6">
        <f t="shared" si="29"/>
        <v>393.75000000000006</v>
      </c>
      <c r="M3810" s="7">
        <v>0.3</v>
      </c>
    </row>
    <row r="3811" spans="2:13" x14ac:dyDescent="0.2">
      <c r="B3811" s="2" t="s">
        <v>12</v>
      </c>
      <c r="C3811" s="2">
        <v>1185732</v>
      </c>
      <c r="D3811" s="3">
        <v>44488</v>
      </c>
      <c r="E3811" s="2" t="s">
        <v>13</v>
      </c>
      <c r="F3811" s="2" t="s">
        <v>124</v>
      </c>
      <c r="G3811" s="2" t="s">
        <v>125</v>
      </c>
      <c r="H3811" s="2" t="s">
        <v>20</v>
      </c>
      <c r="I3811" s="4">
        <v>0.8</v>
      </c>
      <c r="J3811" s="5">
        <v>3000</v>
      </c>
      <c r="K3811" s="6">
        <f t="shared" si="28"/>
        <v>2400</v>
      </c>
      <c r="L3811" s="6">
        <f t="shared" si="29"/>
        <v>840</v>
      </c>
      <c r="M3811" s="7">
        <v>0.35</v>
      </c>
    </row>
    <row r="3812" spans="2:13" x14ac:dyDescent="0.2">
      <c r="B3812" s="2" t="s">
        <v>12</v>
      </c>
      <c r="C3812" s="2">
        <v>1185732</v>
      </c>
      <c r="D3812" s="3">
        <v>44518</v>
      </c>
      <c r="E3812" s="2" t="s">
        <v>13</v>
      </c>
      <c r="F3812" s="2" t="s">
        <v>124</v>
      </c>
      <c r="G3812" s="2" t="s">
        <v>125</v>
      </c>
      <c r="H3812" s="2" t="s">
        <v>15</v>
      </c>
      <c r="I3812" s="4">
        <v>0.75000000000000011</v>
      </c>
      <c r="J3812" s="5">
        <v>4500</v>
      </c>
      <c r="K3812" s="6">
        <f t="shared" si="28"/>
        <v>3375.0000000000005</v>
      </c>
      <c r="L3812" s="6">
        <f t="shared" si="29"/>
        <v>1350.0000000000002</v>
      </c>
      <c r="M3812" s="7">
        <v>0.4</v>
      </c>
    </row>
    <row r="3813" spans="2:13" x14ac:dyDescent="0.2">
      <c r="B3813" s="2" t="s">
        <v>12</v>
      </c>
      <c r="C3813" s="2">
        <v>1185732</v>
      </c>
      <c r="D3813" s="3">
        <v>44518</v>
      </c>
      <c r="E3813" s="2" t="s">
        <v>13</v>
      </c>
      <c r="F3813" s="2" t="s">
        <v>124</v>
      </c>
      <c r="G3813" s="2" t="s">
        <v>125</v>
      </c>
      <c r="H3813" s="2" t="s">
        <v>16</v>
      </c>
      <c r="I3813" s="4">
        <v>0.65000000000000013</v>
      </c>
      <c r="J3813" s="5">
        <v>3250</v>
      </c>
      <c r="K3813" s="6">
        <f t="shared" si="28"/>
        <v>2112.5000000000005</v>
      </c>
      <c r="L3813" s="6">
        <f t="shared" si="29"/>
        <v>845.00000000000023</v>
      </c>
      <c r="M3813" s="7">
        <v>0.4</v>
      </c>
    </row>
    <row r="3814" spans="2:13" x14ac:dyDescent="0.2">
      <c r="B3814" s="2" t="s">
        <v>12</v>
      </c>
      <c r="C3814" s="2">
        <v>1185732</v>
      </c>
      <c r="D3814" s="3">
        <v>44518</v>
      </c>
      <c r="E3814" s="2" t="s">
        <v>13</v>
      </c>
      <c r="F3814" s="2" t="s">
        <v>124</v>
      </c>
      <c r="G3814" s="2" t="s">
        <v>125</v>
      </c>
      <c r="H3814" s="2" t="s">
        <v>17</v>
      </c>
      <c r="I3814" s="4">
        <v>0.65000000000000013</v>
      </c>
      <c r="J3814" s="5">
        <v>3450</v>
      </c>
      <c r="K3814" s="6">
        <f t="shared" si="28"/>
        <v>2242.5000000000005</v>
      </c>
      <c r="L3814" s="6">
        <f t="shared" si="29"/>
        <v>672.75000000000011</v>
      </c>
      <c r="M3814" s="7">
        <v>0.3</v>
      </c>
    </row>
    <row r="3815" spans="2:13" x14ac:dyDescent="0.2">
      <c r="B3815" s="2" t="s">
        <v>12</v>
      </c>
      <c r="C3815" s="2">
        <v>1185732</v>
      </c>
      <c r="D3815" s="3">
        <v>44518</v>
      </c>
      <c r="E3815" s="2" t="s">
        <v>13</v>
      </c>
      <c r="F3815" s="2" t="s">
        <v>124</v>
      </c>
      <c r="G3815" s="2" t="s">
        <v>125</v>
      </c>
      <c r="H3815" s="2" t="s">
        <v>18</v>
      </c>
      <c r="I3815" s="4">
        <v>0.65000000000000013</v>
      </c>
      <c r="J3815" s="5">
        <v>3250</v>
      </c>
      <c r="K3815" s="6">
        <f t="shared" si="28"/>
        <v>2112.5000000000005</v>
      </c>
      <c r="L3815" s="6">
        <f t="shared" si="29"/>
        <v>633.75000000000011</v>
      </c>
      <c r="M3815" s="7">
        <v>0.3</v>
      </c>
    </row>
    <row r="3816" spans="2:13" x14ac:dyDescent="0.2">
      <c r="B3816" s="2" t="s">
        <v>12</v>
      </c>
      <c r="C3816" s="2">
        <v>1185732</v>
      </c>
      <c r="D3816" s="3">
        <v>44518</v>
      </c>
      <c r="E3816" s="2" t="s">
        <v>13</v>
      </c>
      <c r="F3816" s="2" t="s">
        <v>124</v>
      </c>
      <c r="G3816" s="2" t="s">
        <v>125</v>
      </c>
      <c r="H3816" s="2" t="s">
        <v>19</v>
      </c>
      <c r="I3816" s="4">
        <v>0.75000000000000011</v>
      </c>
      <c r="J3816" s="5">
        <v>3000</v>
      </c>
      <c r="K3816" s="6">
        <f t="shared" si="28"/>
        <v>2250.0000000000005</v>
      </c>
      <c r="L3816" s="6">
        <f t="shared" si="29"/>
        <v>675.00000000000011</v>
      </c>
      <c r="M3816" s="7">
        <v>0.3</v>
      </c>
    </row>
    <row r="3817" spans="2:13" x14ac:dyDescent="0.2">
      <c r="B3817" s="2" t="s">
        <v>12</v>
      </c>
      <c r="C3817" s="2">
        <v>1185732</v>
      </c>
      <c r="D3817" s="3">
        <v>44518</v>
      </c>
      <c r="E3817" s="2" t="s">
        <v>13</v>
      </c>
      <c r="F3817" s="2" t="s">
        <v>124</v>
      </c>
      <c r="G3817" s="2" t="s">
        <v>125</v>
      </c>
      <c r="H3817" s="2" t="s">
        <v>20</v>
      </c>
      <c r="I3817" s="4">
        <v>0.8</v>
      </c>
      <c r="J3817" s="5">
        <v>4000</v>
      </c>
      <c r="K3817" s="6">
        <f t="shared" si="28"/>
        <v>3200</v>
      </c>
      <c r="L3817" s="6">
        <f t="shared" si="29"/>
        <v>1120</v>
      </c>
      <c r="M3817" s="7">
        <v>0.35</v>
      </c>
    </row>
    <row r="3818" spans="2:13" x14ac:dyDescent="0.2">
      <c r="B3818" s="2" t="s">
        <v>12</v>
      </c>
      <c r="C3818" s="2">
        <v>1185732</v>
      </c>
      <c r="D3818" s="3">
        <v>44547</v>
      </c>
      <c r="E3818" s="2" t="s">
        <v>13</v>
      </c>
      <c r="F3818" s="2" t="s">
        <v>124</v>
      </c>
      <c r="G3818" s="2" t="s">
        <v>125</v>
      </c>
      <c r="H3818" s="2" t="s">
        <v>15</v>
      </c>
      <c r="I3818" s="4">
        <v>0.75000000000000011</v>
      </c>
      <c r="J3818" s="5">
        <v>6250</v>
      </c>
      <c r="K3818" s="6">
        <f t="shared" si="28"/>
        <v>4687.5000000000009</v>
      </c>
      <c r="L3818" s="6">
        <f t="shared" si="29"/>
        <v>1875.0000000000005</v>
      </c>
      <c r="M3818" s="7">
        <v>0.4</v>
      </c>
    </row>
    <row r="3819" spans="2:13" x14ac:dyDescent="0.2">
      <c r="B3819" s="2" t="s">
        <v>12</v>
      </c>
      <c r="C3819" s="2">
        <v>1185732</v>
      </c>
      <c r="D3819" s="3">
        <v>44547</v>
      </c>
      <c r="E3819" s="2" t="s">
        <v>13</v>
      </c>
      <c r="F3819" s="2" t="s">
        <v>124</v>
      </c>
      <c r="G3819" s="2" t="s">
        <v>125</v>
      </c>
      <c r="H3819" s="2" t="s">
        <v>16</v>
      </c>
      <c r="I3819" s="4">
        <v>0.65000000000000013</v>
      </c>
      <c r="J3819" s="5">
        <v>4250</v>
      </c>
      <c r="K3819" s="6">
        <f t="shared" si="28"/>
        <v>2762.5000000000005</v>
      </c>
      <c r="L3819" s="6">
        <f t="shared" si="29"/>
        <v>1105.0000000000002</v>
      </c>
      <c r="M3819" s="7">
        <v>0.4</v>
      </c>
    </row>
    <row r="3820" spans="2:13" x14ac:dyDescent="0.2">
      <c r="B3820" s="2" t="s">
        <v>12</v>
      </c>
      <c r="C3820" s="2">
        <v>1185732</v>
      </c>
      <c r="D3820" s="3">
        <v>44547</v>
      </c>
      <c r="E3820" s="2" t="s">
        <v>13</v>
      </c>
      <c r="F3820" s="2" t="s">
        <v>124</v>
      </c>
      <c r="G3820" s="2" t="s">
        <v>125</v>
      </c>
      <c r="H3820" s="2" t="s">
        <v>17</v>
      </c>
      <c r="I3820" s="4">
        <v>0.65000000000000013</v>
      </c>
      <c r="J3820" s="5">
        <v>4000</v>
      </c>
      <c r="K3820" s="6">
        <f t="shared" si="28"/>
        <v>2600.0000000000005</v>
      </c>
      <c r="L3820" s="6">
        <f t="shared" si="29"/>
        <v>780.00000000000011</v>
      </c>
      <c r="M3820" s="7">
        <v>0.3</v>
      </c>
    </row>
    <row r="3821" spans="2:13" x14ac:dyDescent="0.2">
      <c r="B3821" s="2" t="s">
        <v>12</v>
      </c>
      <c r="C3821" s="2">
        <v>1185732</v>
      </c>
      <c r="D3821" s="3">
        <v>44547</v>
      </c>
      <c r="E3821" s="2" t="s">
        <v>13</v>
      </c>
      <c r="F3821" s="2" t="s">
        <v>124</v>
      </c>
      <c r="G3821" s="2" t="s">
        <v>125</v>
      </c>
      <c r="H3821" s="2" t="s">
        <v>18</v>
      </c>
      <c r="I3821" s="4">
        <v>0.65000000000000013</v>
      </c>
      <c r="J3821" s="5">
        <v>3500</v>
      </c>
      <c r="K3821" s="6">
        <f t="shared" si="28"/>
        <v>2275.0000000000005</v>
      </c>
      <c r="L3821" s="6">
        <f t="shared" si="29"/>
        <v>682.50000000000011</v>
      </c>
      <c r="M3821" s="7">
        <v>0.3</v>
      </c>
    </row>
    <row r="3822" spans="2:13" x14ac:dyDescent="0.2">
      <c r="B3822" s="2" t="s">
        <v>12</v>
      </c>
      <c r="C3822" s="2">
        <v>1185732</v>
      </c>
      <c r="D3822" s="3">
        <v>44547</v>
      </c>
      <c r="E3822" s="2" t="s">
        <v>13</v>
      </c>
      <c r="F3822" s="2" t="s">
        <v>124</v>
      </c>
      <c r="G3822" s="2" t="s">
        <v>125</v>
      </c>
      <c r="H3822" s="2" t="s">
        <v>19</v>
      </c>
      <c r="I3822" s="4">
        <v>0.75000000000000011</v>
      </c>
      <c r="J3822" s="5">
        <v>3500</v>
      </c>
      <c r="K3822" s="6">
        <f t="shared" si="28"/>
        <v>2625.0000000000005</v>
      </c>
      <c r="L3822" s="6">
        <f t="shared" si="29"/>
        <v>787.50000000000011</v>
      </c>
      <c r="M3822" s="7">
        <v>0.3</v>
      </c>
    </row>
    <row r="3823" spans="2:13" x14ac:dyDescent="0.2">
      <c r="B3823" s="2" t="s">
        <v>12</v>
      </c>
      <c r="C3823" s="2">
        <v>1185732</v>
      </c>
      <c r="D3823" s="3">
        <v>44547</v>
      </c>
      <c r="E3823" s="2" t="s">
        <v>13</v>
      </c>
      <c r="F3823" s="2" t="s">
        <v>124</v>
      </c>
      <c r="G3823" s="2" t="s">
        <v>125</v>
      </c>
      <c r="H3823" s="2" t="s">
        <v>20</v>
      </c>
      <c r="I3823" s="4">
        <v>0.8</v>
      </c>
      <c r="J3823" s="5">
        <v>4500</v>
      </c>
      <c r="K3823" s="6">
        <f t="shared" si="28"/>
        <v>3600</v>
      </c>
      <c r="L3823" s="6">
        <f t="shared" si="29"/>
        <v>1260</v>
      </c>
      <c r="M3823" s="7">
        <v>0.35</v>
      </c>
    </row>
    <row r="3824" spans="2:13" x14ac:dyDescent="0.2">
      <c r="B3824" s="2" t="s">
        <v>12</v>
      </c>
      <c r="C3824" s="2">
        <v>1185732</v>
      </c>
      <c r="D3824" s="3">
        <v>44220</v>
      </c>
      <c r="E3824" s="2" t="s">
        <v>13</v>
      </c>
      <c r="F3824" s="2" t="s">
        <v>126</v>
      </c>
      <c r="G3824" s="2" t="s">
        <v>127</v>
      </c>
      <c r="H3824" s="2" t="s">
        <v>15</v>
      </c>
      <c r="I3824" s="4">
        <v>0.55000000000000004</v>
      </c>
      <c r="J3824" s="5">
        <v>5000</v>
      </c>
      <c r="K3824" s="6">
        <f t="shared" si="28"/>
        <v>2750</v>
      </c>
      <c r="L3824" s="6">
        <f t="shared" si="29"/>
        <v>962.50000000000011</v>
      </c>
      <c r="M3824" s="7">
        <v>0.35000000000000003</v>
      </c>
    </row>
    <row r="3825" spans="2:13" x14ac:dyDescent="0.2">
      <c r="B3825" s="2" t="s">
        <v>12</v>
      </c>
      <c r="C3825" s="2">
        <v>1185732</v>
      </c>
      <c r="D3825" s="3">
        <v>44220</v>
      </c>
      <c r="E3825" s="2" t="s">
        <v>13</v>
      </c>
      <c r="F3825" s="2" t="s">
        <v>126</v>
      </c>
      <c r="G3825" s="2" t="s">
        <v>127</v>
      </c>
      <c r="H3825" s="2" t="s">
        <v>16</v>
      </c>
      <c r="I3825" s="4">
        <v>0.55000000000000004</v>
      </c>
      <c r="J3825" s="5">
        <v>3000</v>
      </c>
      <c r="K3825" s="6">
        <f t="shared" si="28"/>
        <v>1650.0000000000002</v>
      </c>
      <c r="L3825" s="6">
        <f t="shared" si="29"/>
        <v>577.50000000000011</v>
      </c>
      <c r="M3825" s="7">
        <v>0.35000000000000003</v>
      </c>
    </row>
    <row r="3826" spans="2:13" x14ac:dyDescent="0.2">
      <c r="B3826" s="2" t="s">
        <v>12</v>
      </c>
      <c r="C3826" s="2">
        <v>1185732</v>
      </c>
      <c r="D3826" s="3">
        <v>44220</v>
      </c>
      <c r="E3826" s="2" t="s">
        <v>13</v>
      </c>
      <c r="F3826" s="2" t="s">
        <v>126</v>
      </c>
      <c r="G3826" s="2" t="s">
        <v>127</v>
      </c>
      <c r="H3826" s="2" t="s">
        <v>17</v>
      </c>
      <c r="I3826" s="4">
        <v>0.45</v>
      </c>
      <c r="J3826" s="5">
        <v>3000</v>
      </c>
      <c r="K3826" s="6">
        <f t="shared" si="28"/>
        <v>1350</v>
      </c>
      <c r="L3826" s="6">
        <f t="shared" si="29"/>
        <v>337.5</v>
      </c>
      <c r="M3826" s="7">
        <v>0.25</v>
      </c>
    </row>
    <row r="3827" spans="2:13" x14ac:dyDescent="0.2">
      <c r="B3827" s="2" t="s">
        <v>12</v>
      </c>
      <c r="C3827" s="2">
        <v>1185732</v>
      </c>
      <c r="D3827" s="3">
        <v>44220</v>
      </c>
      <c r="E3827" s="2" t="s">
        <v>13</v>
      </c>
      <c r="F3827" s="2" t="s">
        <v>126</v>
      </c>
      <c r="G3827" s="2" t="s">
        <v>127</v>
      </c>
      <c r="H3827" s="2" t="s">
        <v>18</v>
      </c>
      <c r="I3827" s="4">
        <v>0.49999999999999994</v>
      </c>
      <c r="J3827" s="5">
        <v>1500</v>
      </c>
      <c r="K3827" s="6">
        <f t="shared" si="28"/>
        <v>749.99999999999989</v>
      </c>
      <c r="L3827" s="6">
        <f t="shared" si="29"/>
        <v>187.49999999999997</v>
      </c>
      <c r="M3827" s="7">
        <v>0.25</v>
      </c>
    </row>
    <row r="3828" spans="2:13" x14ac:dyDescent="0.2">
      <c r="B3828" s="2" t="s">
        <v>12</v>
      </c>
      <c r="C3828" s="2">
        <v>1185732</v>
      </c>
      <c r="D3828" s="3">
        <v>44220</v>
      </c>
      <c r="E3828" s="2" t="s">
        <v>13</v>
      </c>
      <c r="F3828" s="2" t="s">
        <v>126</v>
      </c>
      <c r="G3828" s="2" t="s">
        <v>127</v>
      </c>
      <c r="H3828" s="2" t="s">
        <v>19</v>
      </c>
      <c r="I3828" s="4">
        <v>0.65000000000000013</v>
      </c>
      <c r="J3828" s="5">
        <v>2000</v>
      </c>
      <c r="K3828" s="6">
        <f t="shared" si="28"/>
        <v>1300.0000000000002</v>
      </c>
      <c r="L3828" s="6">
        <f t="shared" si="29"/>
        <v>325.00000000000006</v>
      </c>
      <c r="M3828" s="7">
        <v>0.25</v>
      </c>
    </row>
    <row r="3829" spans="2:13" x14ac:dyDescent="0.2">
      <c r="B3829" s="2" t="s">
        <v>12</v>
      </c>
      <c r="C3829" s="2">
        <v>1185732</v>
      </c>
      <c r="D3829" s="3">
        <v>44220</v>
      </c>
      <c r="E3829" s="2" t="s">
        <v>13</v>
      </c>
      <c r="F3829" s="2" t="s">
        <v>126</v>
      </c>
      <c r="G3829" s="2" t="s">
        <v>127</v>
      </c>
      <c r="H3829" s="2" t="s">
        <v>20</v>
      </c>
      <c r="I3829" s="4">
        <v>0.55000000000000004</v>
      </c>
      <c r="J3829" s="5">
        <v>3000</v>
      </c>
      <c r="K3829" s="6">
        <f t="shared" si="28"/>
        <v>1650.0000000000002</v>
      </c>
      <c r="L3829" s="6">
        <f t="shared" si="29"/>
        <v>495.00000000000006</v>
      </c>
      <c r="M3829" s="7">
        <v>0.3</v>
      </c>
    </row>
    <row r="3830" spans="2:13" x14ac:dyDescent="0.2">
      <c r="B3830" s="2" t="s">
        <v>12</v>
      </c>
      <c r="C3830" s="2">
        <v>1185732</v>
      </c>
      <c r="D3830" s="3">
        <v>44249</v>
      </c>
      <c r="E3830" s="2" t="s">
        <v>13</v>
      </c>
      <c r="F3830" s="2" t="s">
        <v>126</v>
      </c>
      <c r="G3830" s="2" t="s">
        <v>127</v>
      </c>
      <c r="H3830" s="2" t="s">
        <v>15</v>
      </c>
      <c r="I3830" s="4">
        <v>0.55000000000000004</v>
      </c>
      <c r="J3830" s="5">
        <v>5750</v>
      </c>
      <c r="K3830" s="6">
        <f t="shared" si="28"/>
        <v>3162.5000000000005</v>
      </c>
      <c r="L3830" s="6">
        <f t="shared" si="29"/>
        <v>1106.8750000000002</v>
      </c>
      <c r="M3830" s="7">
        <v>0.35000000000000003</v>
      </c>
    </row>
    <row r="3831" spans="2:13" x14ac:dyDescent="0.2">
      <c r="B3831" s="2" t="s">
        <v>12</v>
      </c>
      <c r="C3831" s="2">
        <v>1185732</v>
      </c>
      <c r="D3831" s="3">
        <v>44249</v>
      </c>
      <c r="E3831" s="2" t="s">
        <v>13</v>
      </c>
      <c r="F3831" s="2" t="s">
        <v>126</v>
      </c>
      <c r="G3831" s="2" t="s">
        <v>127</v>
      </c>
      <c r="H3831" s="2" t="s">
        <v>16</v>
      </c>
      <c r="I3831" s="4">
        <v>0.55000000000000004</v>
      </c>
      <c r="J3831" s="5">
        <v>2250</v>
      </c>
      <c r="K3831" s="6">
        <f t="shared" si="28"/>
        <v>1237.5</v>
      </c>
      <c r="L3831" s="6">
        <f t="shared" si="29"/>
        <v>433.12500000000006</v>
      </c>
      <c r="M3831" s="7">
        <v>0.35000000000000003</v>
      </c>
    </row>
    <row r="3832" spans="2:13" x14ac:dyDescent="0.2">
      <c r="B3832" s="2" t="s">
        <v>12</v>
      </c>
      <c r="C3832" s="2">
        <v>1185732</v>
      </c>
      <c r="D3832" s="3">
        <v>44249</v>
      </c>
      <c r="E3832" s="2" t="s">
        <v>13</v>
      </c>
      <c r="F3832" s="2" t="s">
        <v>126</v>
      </c>
      <c r="G3832" s="2" t="s">
        <v>127</v>
      </c>
      <c r="H3832" s="2" t="s">
        <v>17</v>
      </c>
      <c r="I3832" s="4">
        <v>0.45</v>
      </c>
      <c r="J3832" s="5">
        <v>2750</v>
      </c>
      <c r="K3832" s="6">
        <f t="shared" si="28"/>
        <v>1237.5</v>
      </c>
      <c r="L3832" s="6">
        <f t="shared" si="29"/>
        <v>309.375</v>
      </c>
      <c r="M3832" s="7">
        <v>0.25</v>
      </c>
    </row>
    <row r="3833" spans="2:13" x14ac:dyDescent="0.2">
      <c r="B3833" s="2" t="s">
        <v>12</v>
      </c>
      <c r="C3833" s="2">
        <v>1185732</v>
      </c>
      <c r="D3833" s="3">
        <v>44249</v>
      </c>
      <c r="E3833" s="2" t="s">
        <v>13</v>
      </c>
      <c r="F3833" s="2" t="s">
        <v>126</v>
      </c>
      <c r="G3833" s="2" t="s">
        <v>127</v>
      </c>
      <c r="H3833" s="2" t="s">
        <v>18</v>
      </c>
      <c r="I3833" s="4">
        <v>0.49999999999999994</v>
      </c>
      <c r="J3833" s="5">
        <v>1750</v>
      </c>
      <c r="K3833" s="6">
        <f t="shared" ref="K3833:K3895" si="30">I3833*J3833</f>
        <v>874.99999999999989</v>
      </c>
      <c r="L3833" s="6">
        <f t="shared" ref="L3833:L3895" si="31">K3833*M3833</f>
        <v>218.74999999999997</v>
      </c>
      <c r="M3833" s="7">
        <v>0.25</v>
      </c>
    </row>
    <row r="3834" spans="2:13" x14ac:dyDescent="0.2">
      <c r="B3834" s="2" t="s">
        <v>12</v>
      </c>
      <c r="C3834" s="2">
        <v>1185732</v>
      </c>
      <c r="D3834" s="3">
        <v>44249</v>
      </c>
      <c r="E3834" s="2" t="s">
        <v>13</v>
      </c>
      <c r="F3834" s="2" t="s">
        <v>126</v>
      </c>
      <c r="G3834" s="2" t="s">
        <v>127</v>
      </c>
      <c r="H3834" s="2" t="s">
        <v>19</v>
      </c>
      <c r="I3834" s="4">
        <v>0.65000000000000013</v>
      </c>
      <c r="J3834" s="5">
        <v>2500</v>
      </c>
      <c r="K3834" s="6">
        <f t="shared" si="30"/>
        <v>1625.0000000000002</v>
      </c>
      <c r="L3834" s="6">
        <f t="shared" si="31"/>
        <v>406.25000000000006</v>
      </c>
      <c r="M3834" s="7">
        <v>0.25</v>
      </c>
    </row>
    <row r="3835" spans="2:13" x14ac:dyDescent="0.2">
      <c r="B3835" s="2" t="s">
        <v>12</v>
      </c>
      <c r="C3835" s="2">
        <v>1185732</v>
      </c>
      <c r="D3835" s="3">
        <v>44249</v>
      </c>
      <c r="E3835" s="2" t="s">
        <v>13</v>
      </c>
      <c r="F3835" s="2" t="s">
        <v>126</v>
      </c>
      <c r="G3835" s="2" t="s">
        <v>127</v>
      </c>
      <c r="H3835" s="2" t="s">
        <v>20</v>
      </c>
      <c r="I3835" s="4">
        <v>0.55000000000000004</v>
      </c>
      <c r="J3835" s="5">
        <v>3500</v>
      </c>
      <c r="K3835" s="6">
        <f t="shared" si="30"/>
        <v>1925.0000000000002</v>
      </c>
      <c r="L3835" s="6">
        <f t="shared" si="31"/>
        <v>577.5</v>
      </c>
      <c r="M3835" s="7">
        <v>0.3</v>
      </c>
    </row>
    <row r="3836" spans="2:13" x14ac:dyDescent="0.2">
      <c r="B3836" s="2" t="s">
        <v>12</v>
      </c>
      <c r="C3836" s="2">
        <v>1185732</v>
      </c>
      <c r="D3836" s="3">
        <v>44275</v>
      </c>
      <c r="E3836" s="2" t="s">
        <v>13</v>
      </c>
      <c r="F3836" s="2" t="s">
        <v>126</v>
      </c>
      <c r="G3836" s="2" t="s">
        <v>127</v>
      </c>
      <c r="H3836" s="2" t="s">
        <v>15</v>
      </c>
      <c r="I3836" s="4">
        <v>0.55000000000000004</v>
      </c>
      <c r="J3836" s="5">
        <v>5450</v>
      </c>
      <c r="K3836" s="6">
        <f t="shared" si="30"/>
        <v>2997.5000000000005</v>
      </c>
      <c r="L3836" s="6">
        <f t="shared" si="31"/>
        <v>1049.1250000000002</v>
      </c>
      <c r="M3836" s="7">
        <v>0.35000000000000003</v>
      </c>
    </row>
    <row r="3837" spans="2:13" x14ac:dyDescent="0.2">
      <c r="B3837" s="2" t="s">
        <v>12</v>
      </c>
      <c r="C3837" s="2">
        <v>1185732</v>
      </c>
      <c r="D3837" s="3">
        <v>44275</v>
      </c>
      <c r="E3837" s="2" t="s">
        <v>13</v>
      </c>
      <c r="F3837" s="2" t="s">
        <v>126</v>
      </c>
      <c r="G3837" s="2" t="s">
        <v>127</v>
      </c>
      <c r="H3837" s="2" t="s">
        <v>16</v>
      </c>
      <c r="I3837" s="4">
        <v>0.55000000000000004</v>
      </c>
      <c r="J3837" s="5">
        <v>2500</v>
      </c>
      <c r="K3837" s="6">
        <f t="shared" si="30"/>
        <v>1375</v>
      </c>
      <c r="L3837" s="6">
        <f t="shared" si="31"/>
        <v>481.25000000000006</v>
      </c>
      <c r="M3837" s="7">
        <v>0.35000000000000003</v>
      </c>
    </row>
    <row r="3838" spans="2:13" x14ac:dyDescent="0.2">
      <c r="B3838" s="2" t="s">
        <v>12</v>
      </c>
      <c r="C3838" s="2">
        <v>1185732</v>
      </c>
      <c r="D3838" s="3">
        <v>44275</v>
      </c>
      <c r="E3838" s="2" t="s">
        <v>13</v>
      </c>
      <c r="F3838" s="2" t="s">
        <v>126</v>
      </c>
      <c r="G3838" s="2" t="s">
        <v>127</v>
      </c>
      <c r="H3838" s="2" t="s">
        <v>17</v>
      </c>
      <c r="I3838" s="4">
        <v>0.45</v>
      </c>
      <c r="J3838" s="5">
        <v>2750</v>
      </c>
      <c r="K3838" s="6">
        <f t="shared" si="30"/>
        <v>1237.5</v>
      </c>
      <c r="L3838" s="6">
        <f t="shared" si="31"/>
        <v>309.375</v>
      </c>
      <c r="M3838" s="7">
        <v>0.25</v>
      </c>
    </row>
    <row r="3839" spans="2:13" x14ac:dyDescent="0.2">
      <c r="B3839" s="2" t="s">
        <v>12</v>
      </c>
      <c r="C3839" s="2">
        <v>1185732</v>
      </c>
      <c r="D3839" s="3">
        <v>44275</v>
      </c>
      <c r="E3839" s="2" t="s">
        <v>13</v>
      </c>
      <c r="F3839" s="2" t="s">
        <v>126</v>
      </c>
      <c r="G3839" s="2" t="s">
        <v>127</v>
      </c>
      <c r="H3839" s="2" t="s">
        <v>18</v>
      </c>
      <c r="I3839" s="4">
        <v>0.49999999999999994</v>
      </c>
      <c r="J3839" s="5">
        <v>1250</v>
      </c>
      <c r="K3839" s="6">
        <f t="shared" si="30"/>
        <v>624.99999999999989</v>
      </c>
      <c r="L3839" s="6">
        <f t="shared" si="31"/>
        <v>156.24999999999997</v>
      </c>
      <c r="M3839" s="7">
        <v>0.25</v>
      </c>
    </row>
    <row r="3840" spans="2:13" x14ac:dyDescent="0.2">
      <c r="B3840" s="2" t="s">
        <v>12</v>
      </c>
      <c r="C3840" s="2">
        <v>1185732</v>
      </c>
      <c r="D3840" s="3">
        <v>44275</v>
      </c>
      <c r="E3840" s="2" t="s">
        <v>13</v>
      </c>
      <c r="F3840" s="2" t="s">
        <v>126</v>
      </c>
      <c r="G3840" s="2" t="s">
        <v>127</v>
      </c>
      <c r="H3840" s="2" t="s">
        <v>19</v>
      </c>
      <c r="I3840" s="4">
        <v>0.65000000000000013</v>
      </c>
      <c r="J3840" s="5">
        <v>1750</v>
      </c>
      <c r="K3840" s="6">
        <f t="shared" si="30"/>
        <v>1137.5000000000002</v>
      </c>
      <c r="L3840" s="6">
        <f t="shared" si="31"/>
        <v>284.37500000000006</v>
      </c>
      <c r="M3840" s="7">
        <v>0.25</v>
      </c>
    </row>
    <row r="3841" spans="2:13" x14ac:dyDescent="0.2">
      <c r="B3841" s="2" t="s">
        <v>12</v>
      </c>
      <c r="C3841" s="2">
        <v>1185732</v>
      </c>
      <c r="D3841" s="3">
        <v>44275</v>
      </c>
      <c r="E3841" s="2" t="s">
        <v>13</v>
      </c>
      <c r="F3841" s="2" t="s">
        <v>126</v>
      </c>
      <c r="G3841" s="2" t="s">
        <v>127</v>
      </c>
      <c r="H3841" s="2" t="s">
        <v>20</v>
      </c>
      <c r="I3841" s="4">
        <v>0.55000000000000004</v>
      </c>
      <c r="J3841" s="5">
        <v>2750</v>
      </c>
      <c r="K3841" s="6">
        <f t="shared" si="30"/>
        <v>1512.5000000000002</v>
      </c>
      <c r="L3841" s="6">
        <f t="shared" si="31"/>
        <v>453.75000000000006</v>
      </c>
      <c r="M3841" s="7">
        <v>0.3</v>
      </c>
    </row>
    <row r="3842" spans="2:13" x14ac:dyDescent="0.2">
      <c r="B3842" s="2" t="s">
        <v>12</v>
      </c>
      <c r="C3842" s="2">
        <v>1185732</v>
      </c>
      <c r="D3842" s="3">
        <v>44307</v>
      </c>
      <c r="E3842" s="2" t="s">
        <v>13</v>
      </c>
      <c r="F3842" s="2" t="s">
        <v>126</v>
      </c>
      <c r="G3842" s="2" t="s">
        <v>127</v>
      </c>
      <c r="H3842" s="2" t="s">
        <v>15</v>
      </c>
      <c r="I3842" s="4">
        <v>0.55000000000000004</v>
      </c>
      <c r="J3842" s="5">
        <v>5250</v>
      </c>
      <c r="K3842" s="6">
        <f t="shared" si="30"/>
        <v>2887.5000000000005</v>
      </c>
      <c r="L3842" s="6">
        <f t="shared" si="31"/>
        <v>1010.6250000000002</v>
      </c>
      <c r="M3842" s="7">
        <v>0.35000000000000003</v>
      </c>
    </row>
    <row r="3843" spans="2:13" x14ac:dyDescent="0.2">
      <c r="B3843" s="2" t="s">
        <v>12</v>
      </c>
      <c r="C3843" s="2">
        <v>1185732</v>
      </c>
      <c r="D3843" s="3">
        <v>44307</v>
      </c>
      <c r="E3843" s="2" t="s">
        <v>13</v>
      </c>
      <c r="F3843" s="2" t="s">
        <v>126</v>
      </c>
      <c r="G3843" s="2" t="s">
        <v>127</v>
      </c>
      <c r="H3843" s="2" t="s">
        <v>16</v>
      </c>
      <c r="I3843" s="4">
        <v>0.55000000000000004</v>
      </c>
      <c r="J3843" s="5">
        <v>2250</v>
      </c>
      <c r="K3843" s="6">
        <f t="shared" si="30"/>
        <v>1237.5</v>
      </c>
      <c r="L3843" s="6">
        <f t="shared" si="31"/>
        <v>433.12500000000006</v>
      </c>
      <c r="M3843" s="7">
        <v>0.35000000000000003</v>
      </c>
    </row>
    <row r="3844" spans="2:13" x14ac:dyDescent="0.2">
      <c r="B3844" s="2" t="s">
        <v>12</v>
      </c>
      <c r="C3844" s="2">
        <v>1185732</v>
      </c>
      <c r="D3844" s="3">
        <v>44307</v>
      </c>
      <c r="E3844" s="2" t="s">
        <v>13</v>
      </c>
      <c r="F3844" s="2" t="s">
        <v>126</v>
      </c>
      <c r="G3844" s="2" t="s">
        <v>127</v>
      </c>
      <c r="H3844" s="2" t="s">
        <v>17</v>
      </c>
      <c r="I3844" s="4">
        <v>0.45</v>
      </c>
      <c r="J3844" s="5">
        <v>2250</v>
      </c>
      <c r="K3844" s="6">
        <f t="shared" si="30"/>
        <v>1012.5</v>
      </c>
      <c r="L3844" s="6">
        <f t="shared" si="31"/>
        <v>253.125</v>
      </c>
      <c r="M3844" s="7">
        <v>0.25</v>
      </c>
    </row>
    <row r="3845" spans="2:13" x14ac:dyDescent="0.2">
      <c r="B3845" s="2" t="s">
        <v>12</v>
      </c>
      <c r="C3845" s="2">
        <v>1185732</v>
      </c>
      <c r="D3845" s="3">
        <v>44307</v>
      </c>
      <c r="E3845" s="2" t="s">
        <v>13</v>
      </c>
      <c r="F3845" s="2" t="s">
        <v>126</v>
      </c>
      <c r="G3845" s="2" t="s">
        <v>127</v>
      </c>
      <c r="H3845" s="2" t="s">
        <v>18</v>
      </c>
      <c r="I3845" s="4">
        <v>0.49999999999999994</v>
      </c>
      <c r="J3845" s="5">
        <v>1500</v>
      </c>
      <c r="K3845" s="6">
        <f t="shared" si="30"/>
        <v>749.99999999999989</v>
      </c>
      <c r="L3845" s="6">
        <f t="shared" si="31"/>
        <v>187.49999999999997</v>
      </c>
      <c r="M3845" s="7">
        <v>0.25</v>
      </c>
    </row>
    <row r="3846" spans="2:13" x14ac:dyDescent="0.2">
      <c r="B3846" s="2" t="s">
        <v>12</v>
      </c>
      <c r="C3846" s="2">
        <v>1185732</v>
      </c>
      <c r="D3846" s="3">
        <v>44307</v>
      </c>
      <c r="E3846" s="2" t="s">
        <v>13</v>
      </c>
      <c r="F3846" s="2" t="s">
        <v>126</v>
      </c>
      <c r="G3846" s="2" t="s">
        <v>127</v>
      </c>
      <c r="H3846" s="2" t="s">
        <v>19</v>
      </c>
      <c r="I3846" s="4">
        <v>0.60000000000000009</v>
      </c>
      <c r="J3846" s="5">
        <v>1500</v>
      </c>
      <c r="K3846" s="6">
        <f t="shared" si="30"/>
        <v>900.00000000000011</v>
      </c>
      <c r="L3846" s="6">
        <f t="shared" si="31"/>
        <v>225.00000000000003</v>
      </c>
      <c r="M3846" s="7">
        <v>0.25</v>
      </c>
    </row>
    <row r="3847" spans="2:13" x14ac:dyDescent="0.2">
      <c r="B3847" s="2" t="s">
        <v>12</v>
      </c>
      <c r="C3847" s="2">
        <v>1185732</v>
      </c>
      <c r="D3847" s="3">
        <v>44307</v>
      </c>
      <c r="E3847" s="2" t="s">
        <v>13</v>
      </c>
      <c r="F3847" s="2" t="s">
        <v>126</v>
      </c>
      <c r="G3847" s="2" t="s">
        <v>127</v>
      </c>
      <c r="H3847" s="2" t="s">
        <v>20</v>
      </c>
      <c r="I3847" s="4">
        <v>0.5</v>
      </c>
      <c r="J3847" s="5">
        <v>3000</v>
      </c>
      <c r="K3847" s="6">
        <f t="shared" si="30"/>
        <v>1500</v>
      </c>
      <c r="L3847" s="6">
        <f t="shared" si="31"/>
        <v>450</v>
      </c>
      <c r="M3847" s="7">
        <v>0.3</v>
      </c>
    </row>
    <row r="3848" spans="2:13" x14ac:dyDescent="0.2">
      <c r="B3848" s="2" t="s">
        <v>12</v>
      </c>
      <c r="C3848" s="2">
        <v>1185732</v>
      </c>
      <c r="D3848" s="3">
        <v>44336</v>
      </c>
      <c r="E3848" s="2" t="s">
        <v>13</v>
      </c>
      <c r="F3848" s="2" t="s">
        <v>126</v>
      </c>
      <c r="G3848" s="2" t="s">
        <v>127</v>
      </c>
      <c r="H3848" s="2" t="s">
        <v>15</v>
      </c>
      <c r="I3848" s="4">
        <v>0.65</v>
      </c>
      <c r="J3848" s="5">
        <v>5700</v>
      </c>
      <c r="K3848" s="6">
        <f t="shared" si="30"/>
        <v>3705</v>
      </c>
      <c r="L3848" s="6">
        <f t="shared" si="31"/>
        <v>1296.7500000000002</v>
      </c>
      <c r="M3848" s="7">
        <v>0.35000000000000003</v>
      </c>
    </row>
    <row r="3849" spans="2:13" x14ac:dyDescent="0.2">
      <c r="B3849" s="2" t="s">
        <v>12</v>
      </c>
      <c r="C3849" s="2">
        <v>1185732</v>
      </c>
      <c r="D3849" s="3">
        <v>44336</v>
      </c>
      <c r="E3849" s="2" t="s">
        <v>13</v>
      </c>
      <c r="F3849" s="2" t="s">
        <v>126</v>
      </c>
      <c r="G3849" s="2" t="s">
        <v>127</v>
      </c>
      <c r="H3849" s="2" t="s">
        <v>16</v>
      </c>
      <c r="I3849" s="4">
        <v>0.60000000000000009</v>
      </c>
      <c r="J3849" s="5">
        <v>2750</v>
      </c>
      <c r="K3849" s="6">
        <f t="shared" si="30"/>
        <v>1650.0000000000002</v>
      </c>
      <c r="L3849" s="6">
        <f t="shared" si="31"/>
        <v>577.50000000000011</v>
      </c>
      <c r="M3849" s="7">
        <v>0.35000000000000003</v>
      </c>
    </row>
    <row r="3850" spans="2:13" x14ac:dyDescent="0.2">
      <c r="B3850" s="2" t="s">
        <v>12</v>
      </c>
      <c r="C3850" s="2">
        <v>1185732</v>
      </c>
      <c r="D3850" s="3">
        <v>44336</v>
      </c>
      <c r="E3850" s="2" t="s">
        <v>13</v>
      </c>
      <c r="F3850" s="2" t="s">
        <v>126</v>
      </c>
      <c r="G3850" s="2" t="s">
        <v>127</v>
      </c>
      <c r="H3850" s="2" t="s">
        <v>17</v>
      </c>
      <c r="I3850" s="4">
        <v>0.55000000000000004</v>
      </c>
      <c r="J3850" s="5">
        <v>3000</v>
      </c>
      <c r="K3850" s="6">
        <f t="shared" si="30"/>
        <v>1650.0000000000002</v>
      </c>
      <c r="L3850" s="6">
        <f t="shared" si="31"/>
        <v>412.50000000000006</v>
      </c>
      <c r="M3850" s="7">
        <v>0.25</v>
      </c>
    </row>
    <row r="3851" spans="2:13" x14ac:dyDescent="0.2">
      <c r="B3851" s="2" t="s">
        <v>12</v>
      </c>
      <c r="C3851" s="2">
        <v>1185732</v>
      </c>
      <c r="D3851" s="3">
        <v>44336</v>
      </c>
      <c r="E3851" s="2" t="s">
        <v>13</v>
      </c>
      <c r="F3851" s="2" t="s">
        <v>126</v>
      </c>
      <c r="G3851" s="2" t="s">
        <v>127</v>
      </c>
      <c r="H3851" s="2" t="s">
        <v>18</v>
      </c>
      <c r="I3851" s="4">
        <v>0.55000000000000004</v>
      </c>
      <c r="J3851" s="5">
        <v>2500</v>
      </c>
      <c r="K3851" s="6">
        <f t="shared" si="30"/>
        <v>1375</v>
      </c>
      <c r="L3851" s="6">
        <f t="shared" si="31"/>
        <v>343.75</v>
      </c>
      <c r="M3851" s="7">
        <v>0.25</v>
      </c>
    </row>
    <row r="3852" spans="2:13" x14ac:dyDescent="0.2">
      <c r="B3852" s="2" t="s">
        <v>12</v>
      </c>
      <c r="C3852" s="2">
        <v>1185732</v>
      </c>
      <c r="D3852" s="3">
        <v>44336</v>
      </c>
      <c r="E3852" s="2" t="s">
        <v>13</v>
      </c>
      <c r="F3852" s="2" t="s">
        <v>126</v>
      </c>
      <c r="G3852" s="2" t="s">
        <v>127</v>
      </c>
      <c r="H3852" s="2" t="s">
        <v>19</v>
      </c>
      <c r="I3852" s="4">
        <v>0.65</v>
      </c>
      <c r="J3852" s="5">
        <v>2750</v>
      </c>
      <c r="K3852" s="6">
        <f t="shared" si="30"/>
        <v>1787.5</v>
      </c>
      <c r="L3852" s="6">
        <f t="shared" si="31"/>
        <v>446.875</v>
      </c>
      <c r="M3852" s="7">
        <v>0.25</v>
      </c>
    </row>
    <row r="3853" spans="2:13" x14ac:dyDescent="0.2">
      <c r="B3853" s="2" t="s">
        <v>12</v>
      </c>
      <c r="C3853" s="2">
        <v>1185732</v>
      </c>
      <c r="D3853" s="3">
        <v>44336</v>
      </c>
      <c r="E3853" s="2" t="s">
        <v>13</v>
      </c>
      <c r="F3853" s="2" t="s">
        <v>126</v>
      </c>
      <c r="G3853" s="2" t="s">
        <v>127</v>
      </c>
      <c r="H3853" s="2" t="s">
        <v>20</v>
      </c>
      <c r="I3853" s="4">
        <v>0.70000000000000007</v>
      </c>
      <c r="J3853" s="5">
        <v>4000</v>
      </c>
      <c r="K3853" s="6">
        <f t="shared" si="30"/>
        <v>2800.0000000000005</v>
      </c>
      <c r="L3853" s="6">
        <f t="shared" si="31"/>
        <v>840.00000000000011</v>
      </c>
      <c r="M3853" s="7">
        <v>0.3</v>
      </c>
    </row>
    <row r="3854" spans="2:13" x14ac:dyDescent="0.2">
      <c r="B3854" s="2" t="s">
        <v>12</v>
      </c>
      <c r="C3854" s="2">
        <v>1185732</v>
      </c>
      <c r="D3854" s="3">
        <v>44369</v>
      </c>
      <c r="E3854" s="2" t="s">
        <v>13</v>
      </c>
      <c r="F3854" s="2" t="s">
        <v>126</v>
      </c>
      <c r="G3854" s="2" t="s">
        <v>127</v>
      </c>
      <c r="H3854" s="2" t="s">
        <v>15</v>
      </c>
      <c r="I3854" s="4">
        <v>0.65</v>
      </c>
      <c r="J3854" s="5">
        <v>6500</v>
      </c>
      <c r="K3854" s="6">
        <f t="shared" si="30"/>
        <v>4225</v>
      </c>
      <c r="L3854" s="6">
        <f t="shared" si="31"/>
        <v>1478.7500000000002</v>
      </c>
      <c r="M3854" s="7">
        <v>0.35000000000000003</v>
      </c>
    </row>
    <row r="3855" spans="2:13" x14ac:dyDescent="0.2">
      <c r="B3855" s="2" t="s">
        <v>12</v>
      </c>
      <c r="C3855" s="2">
        <v>1185732</v>
      </c>
      <c r="D3855" s="3">
        <v>44369</v>
      </c>
      <c r="E3855" s="2" t="s">
        <v>13</v>
      </c>
      <c r="F3855" s="2" t="s">
        <v>126</v>
      </c>
      <c r="G3855" s="2" t="s">
        <v>127</v>
      </c>
      <c r="H3855" s="2" t="s">
        <v>16</v>
      </c>
      <c r="I3855" s="4">
        <v>0.60000000000000009</v>
      </c>
      <c r="J3855" s="5">
        <v>4000</v>
      </c>
      <c r="K3855" s="6">
        <f t="shared" si="30"/>
        <v>2400.0000000000005</v>
      </c>
      <c r="L3855" s="6">
        <f t="shared" si="31"/>
        <v>840.00000000000023</v>
      </c>
      <c r="M3855" s="7">
        <v>0.35000000000000003</v>
      </c>
    </row>
    <row r="3856" spans="2:13" x14ac:dyDescent="0.2">
      <c r="B3856" s="2" t="s">
        <v>12</v>
      </c>
      <c r="C3856" s="2">
        <v>1185732</v>
      </c>
      <c r="D3856" s="3">
        <v>44369</v>
      </c>
      <c r="E3856" s="2" t="s">
        <v>13</v>
      </c>
      <c r="F3856" s="2" t="s">
        <v>126</v>
      </c>
      <c r="G3856" s="2" t="s">
        <v>127</v>
      </c>
      <c r="H3856" s="2" t="s">
        <v>17</v>
      </c>
      <c r="I3856" s="4">
        <v>0.55000000000000004</v>
      </c>
      <c r="J3856" s="5">
        <v>3250</v>
      </c>
      <c r="K3856" s="6">
        <f t="shared" si="30"/>
        <v>1787.5000000000002</v>
      </c>
      <c r="L3856" s="6">
        <f t="shared" si="31"/>
        <v>446.87500000000006</v>
      </c>
      <c r="M3856" s="7">
        <v>0.25</v>
      </c>
    </row>
    <row r="3857" spans="2:13" x14ac:dyDescent="0.2">
      <c r="B3857" s="2" t="s">
        <v>12</v>
      </c>
      <c r="C3857" s="2">
        <v>1185732</v>
      </c>
      <c r="D3857" s="3">
        <v>44369</v>
      </c>
      <c r="E3857" s="2" t="s">
        <v>13</v>
      </c>
      <c r="F3857" s="2" t="s">
        <v>126</v>
      </c>
      <c r="G3857" s="2" t="s">
        <v>127</v>
      </c>
      <c r="H3857" s="2" t="s">
        <v>18</v>
      </c>
      <c r="I3857" s="4">
        <v>0.55000000000000004</v>
      </c>
      <c r="J3857" s="5">
        <v>3000</v>
      </c>
      <c r="K3857" s="6">
        <f t="shared" si="30"/>
        <v>1650.0000000000002</v>
      </c>
      <c r="L3857" s="6">
        <f t="shared" si="31"/>
        <v>412.50000000000006</v>
      </c>
      <c r="M3857" s="7">
        <v>0.25</v>
      </c>
    </row>
    <row r="3858" spans="2:13" x14ac:dyDescent="0.2">
      <c r="B3858" s="2" t="s">
        <v>12</v>
      </c>
      <c r="C3858" s="2">
        <v>1185732</v>
      </c>
      <c r="D3858" s="3">
        <v>44369</v>
      </c>
      <c r="E3858" s="2" t="s">
        <v>13</v>
      </c>
      <c r="F3858" s="2" t="s">
        <v>126</v>
      </c>
      <c r="G3858" s="2" t="s">
        <v>127</v>
      </c>
      <c r="H3858" s="2" t="s">
        <v>19</v>
      </c>
      <c r="I3858" s="4">
        <v>0.65</v>
      </c>
      <c r="J3858" s="5">
        <v>3000</v>
      </c>
      <c r="K3858" s="6">
        <f t="shared" si="30"/>
        <v>1950</v>
      </c>
      <c r="L3858" s="6">
        <f t="shared" si="31"/>
        <v>487.5</v>
      </c>
      <c r="M3858" s="7">
        <v>0.25</v>
      </c>
    </row>
    <row r="3859" spans="2:13" x14ac:dyDescent="0.2">
      <c r="B3859" s="2" t="s">
        <v>12</v>
      </c>
      <c r="C3859" s="2">
        <v>1185732</v>
      </c>
      <c r="D3859" s="3">
        <v>44369</v>
      </c>
      <c r="E3859" s="2" t="s">
        <v>13</v>
      </c>
      <c r="F3859" s="2" t="s">
        <v>126</v>
      </c>
      <c r="G3859" s="2" t="s">
        <v>127</v>
      </c>
      <c r="H3859" s="2" t="s">
        <v>20</v>
      </c>
      <c r="I3859" s="4">
        <v>0.70000000000000007</v>
      </c>
      <c r="J3859" s="5">
        <v>4500</v>
      </c>
      <c r="K3859" s="6">
        <f t="shared" si="30"/>
        <v>3150.0000000000005</v>
      </c>
      <c r="L3859" s="6">
        <f t="shared" si="31"/>
        <v>945.00000000000011</v>
      </c>
      <c r="M3859" s="7">
        <v>0.3</v>
      </c>
    </row>
    <row r="3860" spans="2:13" x14ac:dyDescent="0.2">
      <c r="B3860" s="2" t="s">
        <v>12</v>
      </c>
      <c r="C3860" s="2">
        <v>1185732</v>
      </c>
      <c r="D3860" s="3">
        <v>44397</v>
      </c>
      <c r="E3860" s="2" t="s">
        <v>13</v>
      </c>
      <c r="F3860" s="2" t="s">
        <v>126</v>
      </c>
      <c r="G3860" s="2" t="s">
        <v>127</v>
      </c>
      <c r="H3860" s="2" t="s">
        <v>15</v>
      </c>
      <c r="I3860" s="4">
        <v>0.65</v>
      </c>
      <c r="J3860" s="5">
        <v>6750</v>
      </c>
      <c r="K3860" s="6">
        <f t="shared" si="30"/>
        <v>4387.5</v>
      </c>
      <c r="L3860" s="6">
        <f t="shared" si="31"/>
        <v>1535.6250000000002</v>
      </c>
      <c r="M3860" s="7">
        <v>0.35000000000000003</v>
      </c>
    </row>
    <row r="3861" spans="2:13" x14ac:dyDescent="0.2">
      <c r="B3861" s="2" t="s">
        <v>12</v>
      </c>
      <c r="C3861" s="2">
        <v>1185732</v>
      </c>
      <c r="D3861" s="3">
        <v>44397</v>
      </c>
      <c r="E3861" s="2" t="s">
        <v>13</v>
      </c>
      <c r="F3861" s="2" t="s">
        <v>126</v>
      </c>
      <c r="G3861" s="2" t="s">
        <v>127</v>
      </c>
      <c r="H3861" s="2" t="s">
        <v>16</v>
      </c>
      <c r="I3861" s="4">
        <v>0.60000000000000009</v>
      </c>
      <c r="J3861" s="5">
        <v>4250</v>
      </c>
      <c r="K3861" s="6">
        <f t="shared" si="30"/>
        <v>2550.0000000000005</v>
      </c>
      <c r="L3861" s="6">
        <f t="shared" si="31"/>
        <v>892.50000000000023</v>
      </c>
      <c r="M3861" s="7">
        <v>0.35000000000000003</v>
      </c>
    </row>
    <row r="3862" spans="2:13" x14ac:dyDescent="0.2">
      <c r="B3862" s="2" t="s">
        <v>12</v>
      </c>
      <c r="C3862" s="2">
        <v>1185732</v>
      </c>
      <c r="D3862" s="3">
        <v>44397</v>
      </c>
      <c r="E3862" s="2" t="s">
        <v>13</v>
      </c>
      <c r="F3862" s="2" t="s">
        <v>126</v>
      </c>
      <c r="G3862" s="2" t="s">
        <v>127</v>
      </c>
      <c r="H3862" s="2" t="s">
        <v>17</v>
      </c>
      <c r="I3862" s="4">
        <v>0.55000000000000004</v>
      </c>
      <c r="J3862" s="5">
        <v>3500</v>
      </c>
      <c r="K3862" s="6">
        <f t="shared" si="30"/>
        <v>1925.0000000000002</v>
      </c>
      <c r="L3862" s="6">
        <f t="shared" si="31"/>
        <v>481.25000000000006</v>
      </c>
      <c r="M3862" s="7">
        <v>0.25</v>
      </c>
    </row>
    <row r="3863" spans="2:13" x14ac:dyDescent="0.2">
      <c r="B3863" s="2" t="s">
        <v>12</v>
      </c>
      <c r="C3863" s="2">
        <v>1185732</v>
      </c>
      <c r="D3863" s="3">
        <v>44397</v>
      </c>
      <c r="E3863" s="2" t="s">
        <v>13</v>
      </c>
      <c r="F3863" s="2" t="s">
        <v>126</v>
      </c>
      <c r="G3863" s="2" t="s">
        <v>127</v>
      </c>
      <c r="H3863" s="2" t="s">
        <v>18</v>
      </c>
      <c r="I3863" s="4">
        <v>0.55000000000000004</v>
      </c>
      <c r="J3863" s="5">
        <v>3000</v>
      </c>
      <c r="K3863" s="6">
        <f t="shared" si="30"/>
        <v>1650.0000000000002</v>
      </c>
      <c r="L3863" s="6">
        <f t="shared" si="31"/>
        <v>412.50000000000006</v>
      </c>
      <c r="M3863" s="7">
        <v>0.25</v>
      </c>
    </row>
    <row r="3864" spans="2:13" x14ac:dyDescent="0.2">
      <c r="B3864" s="2" t="s">
        <v>12</v>
      </c>
      <c r="C3864" s="2">
        <v>1185732</v>
      </c>
      <c r="D3864" s="3">
        <v>44397</v>
      </c>
      <c r="E3864" s="2" t="s">
        <v>13</v>
      </c>
      <c r="F3864" s="2" t="s">
        <v>126</v>
      </c>
      <c r="G3864" s="2" t="s">
        <v>127</v>
      </c>
      <c r="H3864" s="2" t="s">
        <v>19</v>
      </c>
      <c r="I3864" s="4">
        <v>0.65</v>
      </c>
      <c r="J3864" s="5">
        <v>3250</v>
      </c>
      <c r="K3864" s="6">
        <f t="shared" si="30"/>
        <v>2112.5</v>
      </c>
      <c r="L3864" s="6">
        <f t="shared" si="31"/>
        <v>528.125</v>
      </c>
      <c r="M3864" s="7">
        <v>0.25</v>
      </c>
    </row>
    <row r="3865" spans="2:13" x14ac:dyDescent="0.2">
      <c r="B3865" s="2" t="s">
        <v>12</v>
      </c>
      <c r="C3865" s="2">
        <v>1185732</v>
      </c>
      <c r="D3865" s="3">
        <v>44397</v>
      </c>
      <c r="E3865" s="2" t="s">
        <v>13</v>
      </c>
      <c r="F3865" s="2" t="s">
        <v>126</v>
      </c>
      <c r="G3865" s="2" t="s">
        <v>127</v>
      </c>
      <c r="H3865" s="2" t="s">
        <v>20</v>
      </c>
      <c r="I3865" s="4">
        <v>0.70000000000000007</v>
      </c>
      <c r="J3865" s="5">
        <v>5000</v>
      </c>
      <c r="K3865" s="6">
        <f t="shared" si="30"/>
        <v>3500.0000000000005</v>
      </c>
      <c r="L3865" s="6">
        <f t="shared" si="31"/>
        <v>1050</v>
      </c>
      <c r="M3865" s="7">
        <v>0.3</v>
      </c>
    </row>
    <row r="3866" spans="2:13" x14ac:dyDescent="0.2">
      <c r="B3866" s="2" t="s">
        <v>12</v>
      </c>
      <c r="C3866" s="2">
        <v>1185732</v>
      </c>
      <c r="D3866" s="3">
        <v>44429</v>
      </c>
      <c r="E3866" s="2" t="s">
        <v>13</v>
      </c>
      <c r="F3866" s="2" t="s">
        <v>126</v>
      </c>
      <c r="G3866" s="2" t="s">
        <v>127</v>
      </c>
      <c r="H3866" s="2" t="s">
        <v>15</v>
      </c>
      <c r="I3866" s="4">
        <v>0.65</v>
      </c>
      <c r="J3866" s="5">
        <v>6500</v>
      </c>
      <c r="K3866" s="6">
        <f t="shared" si="30"/>
        <v>4225</v>
      </c>
      <c r="L3866" s="6">
        <f t="shared" si="31"/>
        <v>1478.7500000000002</v>
      </c>
      <c r="M3866" s="7">
        <v>0.35000000000000003</v>
      </c>
    </row>
    <row r="3867" spans="2:13" x14ac:dyDescent="0.2">
      <c r="B3867" s="2" t="s">
        <v>12</v>
      </c>
      <c r="C3867" s="2">
        <v>1185732</v>
      </c>
      <c r="D3867" s="3">
        <v>44429</v>
      </c>
      <c r="E3867" s="2" t="s">
        <v>13</v>
      </c>
      <c r="F3867" s="2" t="s">
        <v>126</v>
      </c>
      <c r="G3867" s="2" t="s">
        <v>127</v>
      </c>
      <c r="H3867" s="2" t="s">
        <v>16</v>
      </c>
      <c r="I3867" s="4">
        <v>0.60000000000000009</v>
      </c>
      <c r="J3867" s="5">
        <v>4250</v>
      </c>
      <c r="K3867" s="6">
        <f t="shared" si="30"/>
        <v>2550.0000000000005</v>
      </c>
      <c r="L3867" s="6">
        <f t="shared" si="31"/>
        <v>892.50000000000023</v>
      </c>
      <c r="M3867" s="7">
        <v>0.35000000000000003</v>
      </c>
    </row>
    <row r="3868" spans="2:13" x14ac:dyDescent="0.2">
      <c r="B3868" s="2" t="s">
        <v>12</v>
      </c>
      <c r="C3868" s="2">
        <v>1185732</v>
      </c>
      <c r="D3868" s="3">
        <v>44429</v>
      </c>
      <c r="E3868" s="2" t="s">
        <v>13</v>
      </c>
      <c r="F3868" s="2" t="s">
        <v>126</v>
      </c>
      <c r="G3868" s="2" t="s">
        <v>127</v>
      </c>
      <c r="H3868" s="2" t="s">
        <v>17</v>
      </c>
      <c r="I3868" s="4">
        <v>0.55000000000000004</v>
      </c>
      <c r="J3868" s="5">
        <v>3500</v>
      </c>
      <c r="K3868" s="6">
        <f t="shared" si="30"/>
        <v>1925.0000000000002</v>
      </c>
      <c r="L3868" s="6">
        <f t="shared" si="31"/>
        <v>481.25000000000006</v>
      </c>
      <c r="M3868" s="7">
        <v>0.25</v>
      </c>
    </row>
    <row r="3869" spans="2:13" x14ac:dyDescent="0.2">
      <c r="B3869" s="2" t="s">
        <v>12</v>
      </c>
      <c r="C3869" s="2">
        <v>1185732</v>
      </c>
      <c r="D3869" s="3">
        <v>44429</v>
      </c>
      <c r="E3869" s="2" t="s">
        <v>13</v>
      </c>
      <c r="F3869" s="2" t="s">
        <v>126</v>
      </c>
      <c r="G3869" s="2" t="s">
        <v>127</v>
      </c>
      <c r="H3869" s="2" t="s">
        <v>18</v>
      </c>
      <c r="I3869" s="4">
        <v>0.55000000000000004</v>
      </c>
      <c r="J3869" s="5">
        <v>2500</v>
      </c>
      <c r="K3869" s="6">
        <f t="shared" si="30"/>
        <v>1375</v>
      </c>
      <c r="L3869" s="6">
        <f t="shared" si="31"/>
        <v>343.75</v>
      </c>
      <c r="M3869" s="7">
        <v>0.25</v>
      </c>
    </row>
    <row r="3870" spans="2:13" x14ac:dyDescent="0.2">
      <c r="B3870" s="2" t="s">
        <v>12</v>
      </c>
      <c r="C3870" s="2">
        <v>1185732</v>
      </c>
      <c r="D3870" s="3">
        <v>44429</v>
      </c>
      <c r="E3870" s="2" t="s">
        <v>13</v>
      </c>
      <c r="F3870" s="2" t="s">
        <v>126</v>
      </c>
      <c r="G3870" s="2" t="s">
        <v>127</v>
      </c>
      <c r="H3870" s="2" t="s">
        <v>19</v>
      </c>
      <c r="I3870" s="4">
        <v>0.65</v>
      </c>
      <c r="J3870" s="5">
        <v>2250</v>
      </c>
      <c r="K3870" s="6">
        <f t="shared" si="30"/>
        <v>1462.5</v>
      </c>
      <c r="L3870" s="6">
        <f t="shared" si="31"/>
        <v>365.625</v>
      </c>
      <c r="M3870" s="7">
        <v>0.25</v>
      </c>
    </row>
    <row r="3871" spans="2:13" x14ac:dyDescent="0.2">
      <c r="B3871" s="2" t="s">
        <v>12</v>
      </c>
      <c r="C3871" s="2">
        <v>1185732</v>
      </c>
      <c r="D3871" s="3">
        <v>44429</v>
      </c>
      <c r="E3871" s="2" t="s">
        <v>13</v>
      </c>
      <c r="F3871" s="2" t="s">
        <v>126</v>
      </c>
      <c r="G3871" s="2" t="s">
        <v>127</v>
      </c>
      <c r="H3871" s="2" t="s">
        <v>20</v>
      </c>
      <c r="I3871" s="4">
        <v>0.70000000000000007</v>
      </c>
      <c r="J3871" s="5">
        <v>4000</v>
      </c>
      <c r="K3871" s="6">
        <f t="shared" si="30"/>
        <v>2800.0000000000005</v>
      </c>
      <c r="L3871" s="6">
        <f t="shared" si="31"/>
        <v>840.00000000000011</v>
      </c>
      <c r="M3871" s="7">
        <v>0.3</v>
      </c>
    </row>
    <row r="3872" spans="2:13" x14ac:dyDescent="0.2">
      <c r="B3872" s="2" t="s">
        <v>12</v>
      </c>
      <c r="C3872" s="2">
        <v>1185732</v>
      </c>
      <c r="D3872" s="3">
        <v>44459</v>
      </c>
      <c r="E3872" s="2" t="s">
        <v>13</v>
      </c>
      <c r="F3872" s="2" t="s">
        <v>126</v>
      </c>
      <c r="G3872" s="2" t="s">
        <v>127</v>
      </c>
      <c r="H3872" s="2" t="s">
        <v>15</v>
      </c>
      <c r="I3872" s="4">
        <v>0.65</v>
      </c>
      <c r="J3872" s="5">
        <v>5250</v>
      </c>
      <c r="K3872" s="6">
        <f t="shared" si="30"/>
        <v>3412.5</v>
      </c>
      <c r="L3872" s="6">
        <f t="shared" si="31"/>
        <v>1194.375</v>
      </c>
      <c r="M3872" s="7">
        <v>0.35000000000000003</v>
      </c>
    </row>
    <row r="3873" spans="2:13" x14ac:dyDescent="0.2">
      <c r="B3873" s="2" t="s">
        <v>12</v>
      </c>
      <c r="C3873" s="2">
        <v>1185732</v>
      </c>
      <c r="D3873" s="3">
        <v>44459</v>
      </c>
      <c r="E3873" s="2" t="s">
        <v>13</v>
      </c>
      <c r="F3873" s="2" t="s">
        <v>126</v>
      </c>
      <c r="G3873" s="2" t="s">
        <v>127</v>
      </c>
      <c r="H3873" s="2" t="s">
        <v>16</v>
      </c>
      <c r="I3873" s="4">
        <v>0.60000000000000009</v>
      </c>
      <c r="J3873" s="5">
        <v>3250</v>
      </c>
      <c r="K3873" s="6">
        <f t="shared" si="30"/>
        <v>1950.0000000000002</v>
      </c>
      <c r="L3873" s="6">
        <f t="shared" si="31"/>
        <v>682.50000000000011</v>
      </c>
      <c r="M3873" s="7">
        <v>0.35000000000000003</v>
      </c>
    </row>
    <row r="3874" spans="2:13" x14ac:dyDescent="0.2">
      <c r="B3874" s="2" t="s">
        <v>12</v>
      </c>
      <c r="C3874" s="2">
        <v>1185732</v>
      </c>
      <c r="D3874" s="3">
        <v>44459</v>
      </c>
      <c r="E3874" s="2" t="s">
        <v>13</v>
      </c>
      <c r="F3874" s="2" t="s">
        <v>126</v>
      </c>
      <c r="G3874" s="2" t="s">
        <v>127</v>
      </c>
      <c r="H3874" s="2" t="s">
        <v>17</v>
      </c>
      <c r="I3874" s="4">
        <v>0.55000000000000004</v>
      </c>
      <c r="J3874" s="5">
        <v>2250</v>
      </c>
      <c r="K3874" s="6">
        <f t="shared" si="30"/>
        <v>1237.5</v>
      </c>
      <c r="L3874" s="6">
        <f t="shared" si="31"/>
        <v>309.375</v>
      </c>
      <c r="M3874" s="7">
        <v>0.25</v>
      </c>
    </row>
    <row r="3875" spans="2:13" x14ac:dyDescent="0.2">
      <c r="B3875" s="2" t="s">
        <v>12</v>
      </c>
      <c r="C3875" s="2">
        <v>1185732</v>
      </c>
      <c r="D3875" s="3">
        <v>44459</v>
      </c>
      <c r="E3875" s="2" t="s">
        <v>13</v>
      </c>
      <c r="F3875" s="2" t="s">
        <v>126</v>
      </c>
      <c r="G3875" s="2" t="s">
        <v>127</v>
      </c>
      <c r="H3875" s="2" t="s">
        <v>18</v>
      </c>
      <c r="I3875" s="4">
        <v>0.55000000000000004</v>
      </c>
      <c r="J3875" s="5">
        <v>2000</v>
      </c>
      <c r="K3875" s="6">
        <f t="shared" si="30"/>
        <v>1100</v>
      </c>
      <c r="L3875" s="6">
        <f t="shared" si="31"/>
        <v>275</v>
      </c>
      <c r="M3875" s="7">
        <v>0.25</v>
      </c>
    </row>
    <row r="3876" spans="2:13" x14ac:dyDescent="0.2">
      <c r="B3876" s="2" t="s">
        <v>12</v>
      </c>
      <c r="C3876" s="2">
        <v>1185732</v>
      </c>
      <c r="D3876" s="3">
        <v>44459</v>
      </c>
      <c r="E3876" s="2" t="s">
        <v>13</v>
      </c>
      <c r="F3876" s="2" t="s">
        <v>126</v>
      </c>
      <c r="G3876" s="2" t="s">
        <v>127</v>
      </c>
      <c r="H3876" s="2" t="s">
        <v>19</v>
      </c>
      <c r="I3876" s="4">
        <v>0.65</v>
      </c>
      <c r="J3876" s="5">
        <v>2000</v>
      </c>
      <c r="K3876" s="6">
        <f t="shared" si="30"/>
        <v>1300</v>
      </c>
      <c r="L3876" s="6">
        <f t="shared" si="31"/>
        <v>325</v>
      </c>
      <c r="M3876" s="7">
        <v>0.25</v>
      </c>
    </row>
    <row r="3877" spans="2:13" x14ac:dyDescent="0.2">
      <c r="B3877" s="2" t="s">
        <v>12</v>
      </c>
      <c r="C3877" s="2">
        <v>1185732</v>
      </c>
      <c r="D3877" s="3">
        <v>44459</v>
      </c>
      <c r="E3877" s="2" t="s">
        <v>13</v>
      </c>
      <c r="F3877" s="2" t="s">
        <v>126</v>
      </c>
      <c r="G3877" s="2" t="s">
        <v>127</v>
      </c>
      <c r="H3877" s="2" t="s">
        <v>20</v>
      </c>
      <c r="I3877" s="4">
        <v>0.70000000000000007</v>
      </c>
      <c r="J3877" s="5">
        <v>3000</v>
      </c>
      <c r="K3877" s="6">
        <f t="shared" si="30"/>
        <v>2100</v>
      </c>
      <c r="L3877" s="6">
        <f t="shared" si="31"/>
        <v>630</v>
      </c>
      <c r="M3877" s="7">
        <v>0.3</v>
      </c>
    </row>
    <row r="3878" spans="2:13" x14ac:dyDescent="0.2">
      <c r="B3878" s="2" t="s">
        <v>12</v>
      </c>
      <c r="C3878" s="2">
        <v>1185732</v>
      </c>
      <c r="D3878" s="3">
        <v>44491</v>
      </c>
      <c r="E3878" s="2" t="s">
        <v>13</v>
      </c>
      <c r="F3878" s="2" t="s">
        <v>126</v>
      </c>
      <c r="G3878" s="2" t="s">
        <v>127</v>
      </c>
      <c r="H3878" s="2" t="s">
        <v>15</v>
      </c>
      <c r="I3878" s="4">
        <v>0.70000000000000007</v>
      </c>
      <c r="J3878" s="5">
        <v>4500</v>
      </c>
      <c r="K3878" s="6">
        <f t="shared" si="30"/>
        <v>3150.0000000000005</v>
      </c>
      <c r="L3878" s="6">
        <f t="shared" si="31"/>
        <v>1102.5000000000002</v>
      </c>
      <c r="M3878" s="7">
        <v>0.35000000000000003</v>
      </c>
    </row>
    <row r="3879" spans="2:13" x14ac:dyDescent="0.2">
      <c r="B3879" s="2" t="s">
        <v>12</v>
      </c>
      <c r="C3879" s="2">
        <v>1185732</v>
      </c>
      <c r="D3879" s="3">
        <v>44491</v>
      </c>
      <c r="E3879" s="2" t="s">
        <v>13</v>
      </c>
      <c r="F3879" s="2" t="s">
        <v>126</v>
      </c>
      <c r="G3879" s="2" t="s">
        <v>127</v>
      </c>
      <c r="H3879" s="2" t="s">
        <v>16</v>
      </c>
      <c r="I3879" s="4">
        <v>0.65000000000000013</v>
      </c>
      <c r="J3879" s="5">
        <v>2750</v>
      </c>
      <c r="K3879" s="6">
        <f t="shared" si="30"/>
        <v>1787.5000000000005</v>
      </c>
      <c r="L3879" s="6">
        <f t="shared" si="31"/>
        <v>625.62500000000023</v>
      </c>
      <c r="M3879" s="7">
        <v>0.35000000000000003</v>
      </c>
    </row>
    <row r="3880" spans="2:13" x14ac:dyDescent="0.2">
      <c r="B3880" s="2" t="s">
        <v>12</v>
      </c>
      <c r="C3880" s="2">
        <v>1185732</v>
      </c>
      <c r="D3880" s="3">
        <v>44491</v>
      </c>
      <c r="E3880" s="2" t="s">
        <v>13</v>
      </c>
      <c r="F3880" s="2" t="s">
        <v>126</v>
      </c>
      <c r="G3880" s="2" t="s">
        <v>127</v>
      </c>
      <c r="H3880" s="2" t="s">
        <v>17</v>
      </c>
      <c r="I3880" s="4">
        <v>0.65000000000000013</v>
      </c>
      <c r="J3880" s="5">
        <v>1750</v>
      </c>
      <c r="K3880" s="6">
        <f t="shared" si="30"/>
        <v>1137.5000000000002</v>
      </c>
      <c r="L3880" s="6">
        <f t="shared" si="31"/>
        <v>284.37500000000006</v>
      </c>
      <c r="M3880" s="7">
        <v>0.25</v>
      </c>
    </row>
    <row r="3881" spans="2:13" x14ac:dyDescent="0.2">
      <c r="B3881" s="2" t="s">
        <v>12</v>
      </c>
      <c r="C3881" s="2">
        <v>1185732</v>
      </c>
      <c r="D3881" s="3">
        <v>44491</v>
      </c>
      <c r="E3881" s="2" t="s">
        <v>13</v>
      </c>
      <c r="F3881" s="2" t="s">
        <v>126</v>
      </c>
      <c r="G3881" s="2" t="s">
        <v>127</v>
      </c>
      <c r="H3881" s="2" t="s">
        <v>18</v>
      </c>
      <c r="I3881" s="4">
        <v>0.65000000000000013</v>
      </c>
      <c r="J3881" s="5">
        <v>1500</v>
      </c>
      <c r="K3881" s="6">
        <f t="shared" si="30"/>
        <v>975.00000000000023</v>
      </c>
      <c r="L3881" s="6">
        <f t="shared" si="31"/>
        <v>243.75000000000006</v>
      </c>
      <c r="M3881" s="7">
        <v>0.25</v>
      </c>
    </row>
    <row r="3882" spans="2:13" x14ac:dyDescent="0.2">
      <c r="B3882" s="2" t="s">
        <v>12</v>
      </c>
      <c r="C3882" s="2">
        <v>1185732</v>
      </c>
      <c r="D3882" s="3">
        <v>44491</v>
      </c>
      <c r="E3882" s="2" t="s">
        <v>13</v>
      </c>
      <c r="F3882" s="2" t="s">
        <v>126</v>
      </c>
      <c r="G3882" s="2" t="s">
        <v>127</v>
      </c>
      <c r="H3882" s="2" t="s">
        <v>19</v>
      </c>
      <c r="I3882" s="4">
        <v>0.75000000000000011</v>
      </c>
      <c r="J3882" s="5">
        <v>1500</v>
      </c>
      <c r="K3882" s="6">
        <f t="shared" si="30"/>
        <v>1125.0000000000002</v>
      </c>
      <c r="L3882" s="6">
        <f t="shared" si="31"/>
        <v>281.25000000000006</v>
      </c>
      <c r="M3882" s="7">
        <v>0.25</v>
      </c>
    </row>
    <row r="3883" spans="2:13" x14ac:dyDescent="0.2">
      <c r="B3883" s="2" t="s">
        <v>12</v>
      </c>
      <c r="C3883" s="2">
        <v>1185732</v>
      </c>
      <c r="D3883" s="3">
        <v>44491</v>
      </c>
      <c r="E3883" s="2" t="s">
        <v>13</v>
      </c>
      <c r="F3883" s="2" t="s">
        <v>126</v>
      </c>
      <c r="G3883" s="2" t="s">
        <v>127</v>
      </c>
      <c r="H3883" s="2" t="s">
        <v>20</v>
      </c>
      <c r="I3883" s="4">
        <v>0.8</v>
      </c>
      <c r="J3883" s="5">
        <v>2750</v>
      </c>
      <c r="K3883" s="6">
        <f t="shared" si="30"/>
        <v>2200</v>
      </c>
      <c r="L3883" s="6">
        <f t="shared" si="31"/>
        <v>660</v>
      </c>
      <c r="M3883" s="7">
        <v>0.3</v>
      </c>
    </row>
    <row r="3884" spans="2:13" x14ac:dyDescent="0.2">
      <c r="B3884" s="2" t="s">
        <v>12</v>
      </c>
      <c r="C3884" s="2">
        <v>1185732</v>
      </c>
      <c r="D3884" s="3">
        <v>44521</v>
      </c>
      <c r="E3884" s="2" t="s">
        <v>13</v>
      </c>
      <c r="F3884" s="2" t="s">
        <v>126</v>
      </c>
      <c r="G3884" s="2" t="s">
        <v>127</v>
      </c>
      <c r="H3884" s="2" t="s">
        <v>15</v>
      </c>
      <c r="I3884" s="4">
        <v>0.75000000000000011</v>
      </c>
      <c r="J3884" s="5">
        <v>4250</v>
      </c>
      <c r="K3884" s="6">
        <f t="shared" si="30"/>
        <v>3187.5000000000005</v>
      </c>
      <c r="L3884" s="6">
        <f t="shared" si="31"/>
        <v>1115.6250000000002</v>
      </c>
      <c r="M3884" s="7">
        <v>0.35000000000000003</v>
      </c>
    </row>
    <row r="3885" spans="2:13" x14ac:dyDescent="0.2">
      <c r="B3885" s="2" t="s">
        <v>12</v>
      </c>
      <c r="C3885" s="2">
        <v>1185732</v>
      </c>
      <c r="D3885" s="3">
        <v>44521</v>
      </c>
      <c r="E3885" s="2" t="s">
        <v>13</v>
      </c>
      <c r="F3885" s="2" t="s">
        <v>126</v>
      </c>
      <c r="G3885" s="2" t="s">
        <v>127</v>
      </c>
      <c r="H3885" s="2" t="s">
        <v>16</v>
      </c>
      <c r="I3885" s="4">
        <v>0.65000000000000013</v>
      </c>
      <c r="J3885" s="5">
        <v>3000</v>
      </c>
      <c r="K3885" s="6">
        <f t="shared" si="30"/>
        <v>1950.0000000000005</v>
      </c>
      <c r="L3885" s="6">
        <f t="shared" si="31"/>
        <v>682.50000000000023</v>
      </c>
      <c r="M3885" s="7">
        <v>0.35000000000000003</v>
      </c>
    </row>
    <row r="3886" spans="2:13" x14ac:dyDescent="0.2">
      <c r="B3886" s="2" t="s">
        <v>12</v>
      </c>
      <c r="C3886" s="2">
        <v>1185732</v>
      </c>
      <c r="D3886" s="3">
        <v>44521</v>
      </c>
      <c r="E3886" s="2" t="s">
        <v>13</v>
      </c>
      <c r="F3886" s="2" t="s">
        <v>126</v>
      </c>
      <c r="G3886" s="2" t="s">
        <v>127</v>
      </c>
      <c r="H3886" s="2" t="s">
        <v>17</v>
      </c>
      <c r="I3886" s="4">
        <v>0.65000000000000013</v>
      </c>
      <c r="J3886" s="5">
        <v>3200</v>
      </c>
      <c r="K3886" s="6">
        <f t="shared" si="30"/>
        <v>2080.0000000000005</v>
      </c>
      <c r="L3886" s="6">
        <f t="shared" si="31"/>
        <v>520.00000000000011</v>
      </c>
      <c r="M3886" s="7">
        <v>0.25</v>
      </c>
    </row>
    <row r="3887" spans="2:13" x14ac:dyDescent="0.2">
      <c r="B3887" s="2" t="s">
        <v>12</v>
      </c>
      <c r="C3887" s="2">
        <v>1185732</v>
      </c>
      <c r="D3887" s="3">
        <v>44521</v>
      </c>
      <c r="E3887" s="2" t="s">
        <v>13</v>
      </c>
      <c r="F3887" s="2" t="s">
        <v>126</v>
      </c>
      <c r="G3887" s="2" t="s">
        <v>127</v>
      </c>
      <c r="H3887" s="2" t="s">
        <v>18</v>
      </c>
      <c r="I3887" s="4">
        <v>0.65000000000000013</v>
      </c>
      <c r="J3887" s="5">
        <v>3000</v>
      </c>
      <c r="K3887" s="6">
        <f t="shared" si="30"/>
        <v>1950.0000000000005</v>
      </c>
      <c r="L3887" s="6">
        <f t="shared" si="31"/>
        <v>487.50000000000011</v>
      </c>
      <c r="M3887" s="7">
        <v>0.25</v>
      </c>
    </row>
    <row r="3888" spans="2:13" x14ac:dyDescent="0.2">
      <c r="B3888" s="2" t="s">
        <v>12</v>
      </c>
      <c r="C3888" s="2">
        <v>1185732</v>
      </c>
      <c r="D3888" s="3">
        <v>44521</v>
      </c>
      <c r="E3888" s="2" t="s">
        <v>13</v>
      </c>
      <c r="F3888" s="2" t="s">
        <v>126</v>
      </c>
      <c r="G3888" s="2" t="s">
        <v>127</v>
      </c>
      <c r="H3888" s="2" t="s">
        <v>19</v>
      </c>
      <c r="I3888" s="4">
        <v>0.75000000000000011</v>
      </c>
      <c r="J3888" s="5">
        <v>2750</v>
      </c>
      <c r="K3888" s="6">
        <f t="shared" si="30"/>
        <v>2062.5000000000005</v>
      </c>
      <c r="L3888" s="6">
        <f t="shared" si="31"/>
        <v>515.62500000000011</v>
      </c>
      <c r="M3888" s="7">
        <v>0.25</v>
      </c>
    </row>
    <row r="3889" spans="2:13" x14ac:dyDescent="0.2">
      <c r="B3889" s="2" t="s">
        <v>12</v>
      </c>
      <c r="C3889" s="2">
        <v>1185732</v>
      </c>
      <c r="D3889" s="3">
        <v>44521</v>
      </c>
      <c r="E3889" s="2" t="s">
        <v>13</v>
      </c>
      <c r="F3889" s="2" t="s">
        <v>126</v>
      </c>
      <c r="G3889" s="2" t="s">
        <v>127</v>
      </c>
      <c r="H3889" s="2" t="s">
        <v>20</v>
      </c>
      <c r="I3889" s="4">
        <v>0.8</v>
      </c>
      <c r="J3889" s="5">
        <v>3750</v>
      </c>
      <c r="K3889" s="6">
        <f t="shared" si="30"/>
        <v>3000</v>
      </c>
      <c r="L3889" s="6">
        <f t="shared" si="31"/>
        <v>900</v>
      </c>
      <c r="M3889" s="7">
        <v>0.3</v>
      </c>
    </row>
    <row r="3890" spans="2:13" x14ac:dyDescent="0.2">
      <c r="B3890" s="2" t="s">
        <v>12</v>
      </c>
      <c r="C3890" s="2">
        <v>1185732</v>
      </c>
      <c r="D3890" s="3">
        <v>44550</v>
      </c>
      <c r="E3890" s="2" t="s">
        <v>13</v>
      </c>
      <c r="F3890" s="2" t="s">
        <v>126</v>
      </c>
      <c r="G3890" s="2" t="s">
        <v>127</v>
      </c>
      <c r="H3890" s="2" t="s">
        <v>15</v>
      </c>
      <c r="I3890" s="4">
        <v>0.75000000000000011</v>
      </c>
      <c r="J3890" s="5">
        <v>6000</v>
      </c>
      <c r="K3890" s="6">
        <f t="shared" si="30"/>
        <v>4500.0000000000009</v>
      </c>
      <c r="L3890" s="6">
        <f t="shared" si="31"/>
        <v>1575.0000000000005</v>
      </c>
      <c r="M3890" s="7">
        <v>0.35000000000000003</v>
      </c>
    </row>
    <row r="3891" spans="2:13" x14ac:dyDescent="0.2">
      <c r="B3891" s="2" t="s">
        <v>12</v>
      </c>
      <c r="C3891" s="2">
        <v>1185732</v>
      </c>
      <c r="D3891" s="3">
        <v>44550</v>
      </c>
      <c r="E3891" s="2" t="s">
        <v>13</v>
      </c>
      <c r="F3891" s="2" t="s">
        <v>126</v>
      </c>
      <c r="G3891" s="2" t="s">
        <v>127</v>
      </c>
      <c r="H3891" s="2" t="s">
        <v>16</v>
      </c>
      <c r="I3891" s="4">
        <v>0.65000000000000013</v>
      </c>
      <c r="J3891" s="5">
        <v>4000</v>
      </c>
      <c r="K3891" s="6">
        <f t="shared" si="30"/>
        <v>2600.0000000000005</v>
      </c>
      <c r="L3891" s="6">
        <f t="shared" si="31"/>
        <v>910.00000000000023</v>
      </c>
      <c r="M3891" s="7">
        <v>0.35000000000000003</v>
      </c>
    </row>
    <row r="3892" spans="2:13" x14ac:dyDescent="0.2">
      <c r="B3892" s="2" t="s">
        <v>12</v>
      </c>
      <c r="C3892" s="2">
        <v>1185732</v>
      </c>
      <c r="D3892" s="3">
        <v>44550</v>
      </c>
      <c r="E3892" s="2" t="s">
        <v>13</v>
      </c>
      <c r="F3892" s="2" t="s">
        <v>126</v>
      </c>
      <c r="G3892" s="2" t="s">
        <v>127</v>
      </c>
      <c r="H3892" s="2" t="s">
        <v>17</v>
      </c>
      <c r="I3892" s="4">
        <v>0.65000000000000013</v>
      </c>
      <c r="J3892" s="5">
        <v>3750</v>
      </c>
      <c r="K3892" s="6">
        <f t="shared" si="30"/>
        <v>2437.5000000000005</v>
      </c>
      <c r="L3892" s="6">
        <f t="shared" si="31"/>
        <v>609.37500000000011</v>
      </c>
      <c r="M3892" s="7">
        <v>0.25</v>
      </c>
    </row>
    <row r="3893" spans="2:13" x14ac:dyDescent="0.2">
      <c r="B3893" s="2" t="s">
        <v>12</v>
      </c>
      <c r="C3893" s="2">
        <v>1185732</v>
      </c>
      <c r="D3893" s="3">
        <v>44550</v>
      </c>
      <c r="E3893" s="2" t="s">
        <v>13</v>
      </c>
      <c r="F3893" s="2" t="s">
        <v>126</v>
      </c>
      <c r="G3893" s="2" t="s">
        <v>127</v>
      </c>
      <c r="H3893" s="2" t="s">
        <v>18</v>
      </c>
      <c r="I3893" s="4">
        <v>0.65000000000000013</v>
      </c>
      <c r="J3893" s="5">
        <v>3250</v>
      </c>
      <c r="K3893" s="6">
        <f t="shared" si="30"/>
        <v>2112.5000000000005</v>
      </c>
      <c r="L3893" s="6">
        <f t="shared" si="31"/>
        <v>528.12500000000011</v>
      </c>
      <c r="M3893" s="7">
        <v>0.25</v>
      </c>
    </row>
    <row r="3894" spans="2:13" x14ac:dyDescent="0.2">
      <c r="B3894" s="2" t="s">
        <v>12</v>
      </c>
      <c r="C3894" s="2">
        <v>1185732</v>
      </c>
      <c r="D3894" s="3">
        <v>44550</v>
      </c>
      <c r="E3894" s="2" t="s">
        <v>13</v>
      </c>
      <c r="F3894" s="2" t="s">
        <v>126</v>
      </c>
      <c r="G3894" s="2" t="s">
        <v>127</v>
      </c>
      <c r="H3894" s="2" t="s">
        <v>19</v>
      </c>
      <c r="I3894" s="4">
        <v>0.75000000000000011</v>
      </c>
      <c r="J3894" s="5">
        <v>3250</v>
      </c>
      <c r="K3894" s="6">
        <f t="shared" si="30"/>
        <v>2437.5000000000005</v>
      </c>
      <c r="L3894" s="6">
        <f t="shared" si="31"/>
        <v>609.37500000000011</v>
      </c>
      <c r="M3894" s="7">
        <v>0.25</v>
      </c>
    </row>
    <row r="3895" spans="2:13" x14ac:dyDescent="0.2">
      <c r="B3895" s="2" t="s">
        <v>12</v>
      </c>
      <c r="C3895" s="2">
        <v>1185732</v>
      </c>
      <c r="D3895" s="3">
        <v>44550</v>
      </c>
      <c r="E3895" s="2" t="s">
        <v>13</v>
      </c>
      <c r="F3895" s="2" t="s">
        <v>126</v>
      </c>
      <c r="G3895" s="2" t="s">
        <v>127</v>
      </c>
      <c r="H3895" s="2" t="s">
        <v>20</v>
      </c>
      <c r="I3895" s="4">
        <v>0.8</v>
      </c>
      <c r="J3895" s="5">
        <v>4250</v>
      </c>
      <c r="K3895" s="6">
        <f t="shared" si="30"/>
        <v>3400</v>
      </c>
      <c r="L3895" s="6">
        <f t="shared" si="31"/>
        <v>1020</v>
      </c>
      <c r="M3895" s="7">
        <v>0.3</v>
      </c>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12E81-EAFA-E348-9031-A257E9860050}">
  <dimension ref="A3:K56"/>
  <sheetViews>
    <sheetView topLeftCell="D3" zoomScale="118" workbookViewId="0">
      <selection activeCell="K21" sqref="K21"/>
    </sheetView>
  </sheetViews>
  <sheetFormatPr baseColWidth="10" defaultRowHeight="16" x14ac:dyDescent="0.2"/>
  <cols>
    <col min="1" max="1" width="15.83203125" bestFit="1" customWidth="1"/>
    <col min="2" max="2" width="16.6640625" bestFit="1" customWidth="1"/>
    <col min="3" max="3" width="20.83203125" bestFit="1" customWidth="1"/>
    <col min="4" max="4" width="25.5" bestFit="1" customWidth="1"/>
    <col min="5" max="5" width="22.33203125" bestFit="1" customWidth="1"/>
    <col min="6" max="6" width="19" bestFit="1" customWidth="1"/>
    <col min="7" max="7" width="14.33203125" bestFit="1" customWidth="1"/>
    <col min="8" max="9" width="15.83203125" bestFit="1" customWidth="1"/>
  </cols>
  <sheetData>
    <row r="3" spans="1:11" x14ac:dyDescent="0.2">
      <c r="A3" s="12" t="s">
        <v>130</v>
      </c>
      <c r="B3" t="s">
        <v>133</v>
      </c>
      <c r="G3" s="12" t="s">
        <v>3</v>
      </c>
      <c r="H3" t="s">
        <v>150</v>
      </c>
    </row>
    <row r="4" spans="1:11" x14ac:dyDescent="0.2">
      <c r="A4" s="13" t="s">
        <v>135</v>
      </c>
      <c r="B4" s="16">
        <v>510750</v>
      </c>
    </row>
    <row r="5" spans="1:11" x14ac:dyDescent="0.2">
      <c r="A5" s="13" t="s">
        <v>136</v>
      </c>
      <c r="B5" s="16">
        <v>484975</v>
      </c>
      <c r="G5" s="12" t="s">
        <v>130</v>
      </c>
      <c r="H5" t="s">
        <v>132</v>
      </c>
      <c r="J5" t="s">
        <v>4</v>
      </c>
      <c r="K5" t="s">
        <v>145</v>
      </c>
    </row>
    <row r="6" spans="1:11" x14ac:dyDescent="0.2">
      <c r="A6" s="13" t="s">
        <v>137</v>
      </c>
      <c r="B6" s="16">
        <v>483530</v>
      </c>
      <c r="G6" s="13" t="s">
        <v>54</v>
      </c>
      <c r="H6" s="15">
        <v>408500</v>
      </c>
      <c r="J6" s="13" t="str">
        <f>G6</f>
        <v>Alabama</v>
      </c>
      <c r="K6" s="24">
        <f>H6</f>
        <v>408500</v>
      </c>
    </row>
    <row r="7" spans="1:11" x14ac:dyDescent="0.2">
      <c r="A7" s="13" t="s">
        <v>138</v>
      </c>
      <c r="B7" s="16">
        <v>494887.5</v>
      </c>
      <c r="G7" s="13" t="s">
        <v>58</v>
      </c>
      <c r="H7" s="15">
        <v>312250</v>
      </c>
      <c r="J7" s="13" t="str">
        <f t="shared" ref="J7:J55" si="0">G7</f>
        <v>Alaska</v>
      </c>
      <c r="K7" s="24">
        <f t="shared" ref="K7:K55" si="1">H7</f>
        <v>312250</v>
      </c>
    </row>
    <row r="8" spans="1:11" x14ac:dyDescent="0.2">
      <c r="A8" s="13" t="s">
        <v>139</v>
      </c>
      <c r="B8" s="16">
        <v>673572.5</v>
      </c>
      <c r="G8" s="13" t="s">
        <v>79</v>
      </c>
      <c r="H8" s="15">
        <v>331500</v>
      </c>
      <c r="J8" s="13" t="str">
        <f t="shared" si="0"/>
        <v>Arizona</v>
      </c>
      <c r="K8" s="24">
        <f t="shared" si="1"/>
        <v>331500</v>
      </c>
    </row>
    <row r="9" spans="1:11" x14ac:dyDescent="0.2">
      <c r="A9" s="13" t="s">
        <v>140</v>
      </c>
      <c r="B9" s="16">
        <v>903837.5</v>
      </c>
      <c r="G9" s="13" t="s">
        <v>95</v>
      </c>
      <c r="H9" s="15">
        <v>255350</v>
      </c>
      <c r="J9" s="13" t="str">
        <f t="shared" si="0"/>
        <v>Arkansas</v>
      </c>
      <c r="K9" s="24">
        <f t="shared" si="1"/>
        <v>255350</v>
      </c>
    </row>
    <row r="10" spans="1:11" x14ac:dyDescent="0.2">
      <c r="A10" s="13" t="s">
        <v>141</v>
      </c>
      <c r="B10" s="16">
        <v>1041437.5</v>
      </c>
      <c r="G10" s="13" t="s">
        <v>27</v>
      </c>
      <c r="H10" s="15">
        <v>1037250</v>
      </c>
      <c r="J10" s="13" t="str">
        <f t="shared" si="0"/>
        <v>California</v>
      </c>
      <c r="K10" s="24">
        <f t="shared" si="1"/>
        <v>1037250</v>
      </c>
    </row>
    <row r="11" spans="1:11" x14ac:dyDescent="0.2">
      <c r="A11" s="13" t="s">
        <v>142</v>
      </c>
      <c r="B11" s="16">
        <v>945275</v>
      </c>
      <c r="G11" s="13" t="s">
        <v>39</v>
      </c>
      <c r="H11" s="15">
        <v>324250</v>
      </c>
      <c r="J11" s="13" t="str">
        <f t="shared" si="0"/>
        <v>Colorado</v>
      </c>
      <c r="K11" s="24">
        <f t="shared" si="1"/>
        <v>324250</v>
      </c>
    </row>
    <row r="12" spans="1:11" x14ac:dyDescent="0.2">
      <c r="A12" s="13" t="s">
        <v>146</v>
      </c>
      <c r="B12" s="16">
        <v>681000</v>
      </c>
      <c r="G12" s="13" t="s">
        <v>118</v>
      </c>
      <c r="H12" s="15">
        <v>169600</v>
      </c>
      <c r="J12" s="13" t="str">
        <f t="shared" si="0"/>
        <v>Connecticut</v>
      </c>
      <c r="K12" s="24">
        <f t="shared" si="1"/>
        <v>169600</v>
      </c>
    </row>
    <row r="13" spans="1:11" x14ac:dyDescent="0.2">
      <c r="A13" s="13" t="s">
        <v>147</v>
      </c>
      <c r="B13" s="16">
        <v>623375</v>
      </c>
      <c r="G13" s="13" t="s">
        <v>114</v>
      </c>
      <c r="H13" s="15">
        <v>205600</v>
      </c>
      <c r="J13" s="13" t="str">
        <f t="shared" si="0"/>
        <v>Delaware</v>
      </c>
      <c r="K13" s="24">
        <f t="shared" si="1"/>
        <v>205600</v>
      </c>
    </row>
    <row r="14" spans="1:11" x14ac:dyDescent="0.2">
      <c r="A14" s="13" t="s">
        <v>148</v>
      </c>
      <c r="B14" s="16">
        <v>795612.5</v>
      </c>
      <c r="G14" s="13" t="s">
        <v>44</v>
      </c>
      <c r="H14" s="15">
        <v>1051700</v>
      </c>
      <c r="J14" s="13" t="str">
        <f t="shared" si="0"/>
        <v>Florida</v>
      </c>
      <c r="K14" s="24">
        <f t="shared" si="1"/>
        <v>1051700</v>
      </c>
    </row>
    <row r="15" spans="1:11" x14ac:dyDescent="0.2">
      <c r="A15" s="13" t="s">
        <v>149</v>
      </c>
      <c r="B15" s="16">
        <v>1045775</v>
      </c>
      <c r="G15" s="13" t="s">
        <v>83</v>
      </c>
      <c r="H15" s="15">
        <v>579350</v>
      </c>
      <c r="J15" s="13" t="str">
        <f t="shared" si="0"/>
        <v>Georgia</v>
      </c>
      <c r="K15" s="24">
        <f t="shared" si="1"/>
        <v>579350</v>
      </c>
    </row>
    <row r="16" spans="1:11" x14ac:dyDescent="0.2">
      <c r="A16" s="13" t="s">
        <v>131</v>
      </c>
      <c r="B16" s="16">
        <v>8684027.5</v>
      </c>
      <c r="G16" s="13" t="s">
        <v>60</v>
      </c>
      <c r="H16" s="15">
        <v>353500</v>
      </c>
      <c r="J16" s="13" t="str">
        <f t="shared" si="0"/>
        <v>Hawaii</v>
      </c>
      <c r="K16" s="24">
        <f t="shared" si="1"/>
        <v>353500</v>
      </c>
    </row>
    <row r="17" spans="1:11" x14ac:dyDescent="0.2">
      <c r="G17" s="13" t="s">
        <v>77</v>
      </c>
      <c r="H17" s="15">
        <v>288250</v>
      </c>
      <c r="J17" s="13" t="str">
        <f t="shared" si="0"/>
        <v>Idaho</v>
      </c>
      <c r="K17" s="24">
        <f t="shared" si="1"/>
        <v>288250</v>
      </c>
    </row>
    <row r="18" spans="1:11" x14ac:dyDescent="0.2">
      <c r="G18" s="13" t="s">
        <v>32</v>
      </c>
      <c r="H18" s="15">
        <v>185600</v>
      </c>
      <c r="J18" s="13" t="str">
        <f t="shared" si="0"/>
        <v>Illinois</v>
      </c>
      <c r="K18" s="24">
        <f t="shared" si="1"/>
        <v>185600</v>
      </c>
    </row>
    <row r="19" spans="1:11" x14ac:dyDescent="0.2">
      <c r="G19" s="13" t="s">
        <v>109</v>
      </c>
      <c r="H19" s="15">
        <v>241600</v>
      </c>
      <c r="J19" s="13" t="str">
        <f t="shared" si="0"/>
        <v>Indiana</v>
      </c>
      <c r="K19" s="24">
        <f t="shared" si="1"/>
        <v>241600</v>
      </c>
    </row>
    <row r="20" spans="1:11" x14ac:dyDescent="0.2">
      <c r="G20" s="13" t="s">
        <v>105</v>
      </c>
      <c r="H20" s="15">
        <v>183100</v>
      </c>
      <c r="J20" s="13" t="str">
        <f t="shared" si="0"/>
        <v>Iowa</v>
      </c>
      <c r="K20" s="24">
        <f t="shared" si="1"/>
        <v>183100</v>
      </c>
    </row>
    <row r="21" spans="1:11" x14ac:dyDescent="0.2">
      <c r="A21" t="s">
        <v>132</v>
      </c>
      <c r="B21" t="s">
        <v>133</v>
      </c>
      <c r="C21" t="s">
        <v>134</v>
      </c>
      <c r="D21" t="s">
        <v>143</v>
      </c>
      <c r="G21" s="13" t="s">
        <v>99</v>
      </c>
      <c r="H21" s="15">
        <v>180600</v>
      </c>
      <c r="J21" s="13" t="str">
        <f t="shared" si="0"/>
        <v>Kansas</v>
      </c>
      <c r="K21" s="24">
        <f t="shared" si="1"/>
        <v>180600</v>
      </c>
    </row>
    <row r="22" spans="1:11" x14ac:dyDescent="0.2">
      <c r="A22" s="15">
        <v>17148250</v>
      </c>
      <c r="B22" s="16">
        <v>8684027.5</v>
      </c>
      <c r="C22" s="16">
        <v>3173631.875</v>
      </c>
      <c r="D22" s="14">
        <v>0.36310442386830921</v>
      </c>
      <c r="G22" s="13" t="s">
        <v>91</v>
      </c>
      <c r="H22" s="15">
        <v>363350</v>
      </c>
      <c r="J22" s="13" t="str">
        <f t="shared" si="0"/>
        <v>Kentucky</v>
      </c>
      <c r="K22" s="24">
        <f t="shared" si="1"/>
        <v>363350</v>
      </c>
    </row>
    <row r="23" spans="1:11" x14ac:dyDescent="0.2">
      <c r="G23" s="13" t="s">
        <v>75</v>
      </c>
      <c r="H23" s="15">
        <v>412250</v>
      </c>
      <c r="J23" s="13" t="str">
        <f t="shared" si="0"/>
        <v>Louisiana</v>
      </c>
      <c r="K23" s="24">
        <f t="shared" si="1"/>
        <v>412250</v>
      </c>
    </row>
    <row r="24" spans="1:11" x14ac:dyDescent="0.2">
      <c r="G24" s="13" t="s">
        <v>56</v>
      </c>
      <c r="H24" s="15">
        <v>172600</v>
      </c>
      <c r="J24" s="13" t="str">
        <f t="shared" si="0"/>
        <v>Maine</v>
      </c>
      <c r="K24" s="24">
        <f t="shared" si="1"/>
        <v>172600</v>
      </c>
    </row>
    <row r="25" spans="1:11" x14ac:dyDescent="0.2">
      <c r="G25" s="13" t="s">
        <v>112</v>
      </c>
      <c r="H25" s="15">
        <v>241600</v>
      </c>
      <c r="J25" s="13" t="str">
        <f t="shared" si="0"/>
        <v>Maryland</v>
      </c>
      <c r="K25" s="24">
        <f t="shared" si="1"/>
        <v>241600</v>
      </c>
    </row>
    <row r="26" spans="1:11" x14ac:dyDescent="0.2">
      <c r="G26" s="13" t="s">
        <v>122</v>
      </c>
      <c r="H26" s="15">
        <v>241600</v>
      </c>
      <c r="J26" s="13" t="str">
        <f t="shared" si="0"/>
        <v>Massachusetts</v>
      </c>
      <c r="K26" s="24">
        <f t="shared" si="1"/>
        <v>241600</v>
      </c>
    </row>
    <row r="27" spans="1:11" x14ac:dyDescent="0.2">
      <c r="G27" s="13" t="s">
        <v>68</v>
      </c>
      <c r="H27" s="15">
        <v>280350</v>
      </c>
      <c r="J27" s="13" t="str">
        <f t="shared" si="0"/>
        <v>Michigan</v>
      </c>
      <c r="K27" s="24">
        <f t="shared" si="1"/>
        <v>280350</v>
      </c>
    </row>
    <row r="28" spans="1:11" x14ac:dyDescent="0.2">
      <c r="G28" s="13" t="s">
        <v>46</v>
      </c>
      <c r="H28" s="15">
        <v>156850</v>
      </c>
      <c r="J28" s="13" t="str">
        <f t="shared" si="0"/>
        <v>Minnesota</v>
      </c>
      <c r="K28" s="24">
        <f t="shared" si="1"/>
        <v>156850</v>
      </c>
    </row>
    <row r="29" spans="1:11" x14ac:dyDescent="0.2">
      <c r="G29" s="13" t="s">
        <v>93</v>
      </c>
      <c r="H29" s="15">
        <v>309350</v>
      </c>
      <c r="J29" s="13" t="str">
        <f t="shared" si="0"/>
        <v>Mississippi</v>
      </c>
      <c r="K29" s="24">
        <f t="shared" si="1"/>
        <v>309350</v>
      </c>
    </row>
    <row r="30" spans="1:11" x14ac:dyDescent="0.2">
      <c r="G30" s="13" t="s">
        <v>70</v>
      </c>
      <c r="H30" s="15">
        <v>316350</v>
      </c>
      <c r="J30" s="13" t="str">
        <f t="shared" si="0"/>
        <v>Missouri</v>
      </c>
      <c r="K30" s="24">
        <f t="shared" si="1"/>
        <v>316350</v>
      </c>
    </row>
    <row r="31" spans="1:11" x14ac:dyDescent="0.2">
      <c r="G31" s="13" t="s">
        <v>48</v>
      </c>
      <c r="H31" s="15">
        <v>328000</v>
      </c>
      <c r="J31" s="13" t="str">
        <f t="shared" si="0"/>
        <v>Montana</v>
      </c>
      <c r="K31" s="24">
        <f t="shared" si="1"/>
        <v>328000</v>
      </c>
    </row>
    <row r="32" spans="1:11" x14ac:dyDescent="0.2">
      <c r="G32" s="13" t="s">
        <v>52</v>
      </c>
      <c r="H32" s="15">
        <v>136350</v>
      </c>
      <c r="J32" s="13" t="str">
        <f t="shared" si="0"/>
        <v>Nebraska</v>
      </c>
      <c r="K32" s="24">
        <f t="shared" si="1"/>
        <v>136350</v>
      </c>
    </row>
    <row r="33" spans="7:11" x14ac:dyDescent="0.2">
      <c r="G33" s="13" t="s">
        <v>37</v>
      </c>
      <c r="H33" s="15">
        <v>324000</v>
      </c>
      <c r="J33" s="13" t="str">
        <f t="shared" si="0"/>
        <v>Nevada</v>
      </c>
      <c r="K33" s="24">
        <f t="shared" si="1"/>
        <v>324000</v>
      </c>
    </row>
    <row r="34" spans="7:11" x14ac:dyDescent="0.2">
      <c r="G34" s="13" t="s">
        <v>126</v>
      </c>
      <c r="H34" s="15">
        <v>238850</v>
      </c>
      <c r="J34" s="13" t="str">
        <f t="shared" si="0"/>
        <v>New Hampshire</v>
      </c>
      <c r="K34" s="24">
        <f t="shared" si="1"/>
        <v>238850</v>
      </c>
    </row>
    <row r="35" spans="7:11" x14ac:dyDescent="0.2">
      <c r="G35" s="13" t="s">
        <v>116</v>
      </c>
      <c r="H35" s="15">
        <v>223600</v>
      </c>
      <c r="J35" s="13" t="str">
        <f t="shared" si="0"/>
        <v>New Jersey</v>
      </c>
      <c r="K35" s="24">
        <f t="shared" si="1"/>
        <v>223600</v>
      </c>
    </row>
    <row r="36" spans="7:11" x14ac:dyDescent="0.2">
      <c r="G36" s="13" t="s">
        <v>81</v>
      </c>
      <c r="H36" s="15">
        <v>313500</v>
      </c>
      <c r="J36" s="13" t="str">
        <f t="shared" si="0"/>
        <v>New Mexico</v>
      </c>
      <c r="K36" s="24">
        <f t="shared" si="1"/>
        <v>313500</v>
      </c>
    </row>
    <row r="37" spans="7:11" x14ac:dyDescent="0.2">
      <c r="G37" s="13" t="s">
        <v>14</v>
      </c>
      <c r="H37" s="15">
        <v>1125200</v>
      </c>
      <c r="J37" s="13" t="str">
        <f t="shared" si="0"/>
        <v>New York</v>
      </c>
      <c r="K37" s="24">
        <f t="shared" si="1"/>
        <v>1125200</v>
      </c>
    </row>
    <row r="38" spans="7:11" x14ac:dyDescent="0.2">
      <c r="G38" s="13" t="s">
        <v>87</v>
      </c>
      <c r="H38" s="15">
        <v>399350</v>
      </c>
      <c r="J38" s="13" t="str">
        <f t="shared" si="0"/>
        <v>North Carolina</v>
      </c>
      <c r="K38" s="24">
        <f t="shared" si="1"/>
        <v>399350</v>
      </c>
    </row>
    <row r="39" spans="7:11" x14ac:dyDescent="0.2">
      <c r="G39" s="13" t="s">
        <v>103</v>
      </c>
      <c r="H39" s="15">
        <v>184100</v>
      </c>
      <c r="J39" s="13" t="str">
        <f t="shared" si="0"/>
        <v>North Dakota</v>
      </c>
      <c r="K39" s="24">
        <f t="shared" si="1"/>
        <v>184100</v>
      </c>
    </row>
    <row r="40" spans="7:11" x14ac:dyDescent="0.2">
      <c r="G40" s="13" t="s">
        <v>89</v>
      </c>
      <c r="H40" s="15">
        <v>203600</v>
      </c>
      <c r="J40" s="13" t="str">
        <f t="shared" si="0"/>
        <v>Ohio</v>
      </c>
      <c r="K40" s="24">
        <f t="shared" si="1"/>
        <v>203600</v>
      </c>
    </row>
    <row r="41" spans="7:11" x14ac:dyDescent="0.2">
      <c r="G41" s="13" t="s">
        <v>97</v>
      </c>
      <c r="H41" s="15">
        <v>237350</v>
      </c>
      <c r="J41" s="13" t="str">
        <f t="shared" si="0"/>
        <v>Oklahoma</v>
      </c>
      <c r="K41" s="24">
        <f t="shared" si="1"/>
        <v>237350</v>
      </c>
    </row>
    <row r="42" spans="7:11" x14ac:dyDescent="0.2">
      <c r="G42" s="13" t="s">
        <v>74</v>
      </c>
      <c r="H42" s="15">
        <v>346750</v>
      </c>
      <c r="J42" s="13" t="str">
        <f t="shared" si="0"/>
        <v>Oregon</v>
      </c>
      <c r="K42" s="24">
        <f t="shared" si="1"/>
        <v>346750</v>
      </c>
    </row>
    <row r="43" spans="7:11" x14ac:dyDescent="0.2">
      <c r="G43" s="13" t="s">
        <v>35</v>
      </c>
      <c r="H43" s="15">
        <v>165600</v>
      </c>
      <c r="J43" s="13" t="str">
        <f t="shared" si="0"/>
        <v>Pennsylvania</v>
      </c>
      <c r="K43" s="24">
        <f t="shared" si="1"/>
        <v>165600</v>
      </c>
    </row>
    <row r="44" spans="7:11" x14ac:dyDescent="0.2">
      <c r="G44" s="13" t="s">
        <v>120</v>
      </c>
      <c r="H44" s="15">
        <v>198850</v>
      </c>
      <c r="J44" s="13" t="str">
        <f t="shared" si="0"/>
        <v>Rhode Island</v>
      </c>
      <c r="K44" s="24">
        <f t="shared" si="1"/>
        <v>198850</v>
      </c>
    </row>
    <row r="45" spans="7:11" x14ac:dyDescent="0.2">
      <c r="G45" s="13" t="s">
        <v>85</v>
      </c>
      <c r="H45" s="15">
        <v>507350</v>
      </c>
      <c r="J45" s="13" t="str">
        <f t="shared" si="0"/>
        <v>South Carolina</v>
      </c>
      <c r="K45" s="24">
        <f t="shared" si="1"/>
        <v>507350</v>
      </c>
    </row>
    <row r="46" spans="7:11" x14ac:dyDescent="0.2">
      <c r="G46" s="13" t="s">
        <v>101</v>
      </c>
      <c r="H46" s="15">
        <v>180600</v>
      </c>
      <c r="J46" s="13" t="str">
        <f t="shared" si="0"/>
        <v>South Dakota</v>
      </c>
      <c r="K46" s="24">
        <f t="shared" si="1"/>
        <v>180600</v>
      </c>
    </row>
    <row r="47" spans="7:11" x14ac:dyDescent="0.2">
      <c r="G47" s="13" t="s">
        <v>50</v>
      </c>
      <c r="H47" s="15">
        <v>427750</v>
      </c>
      <c r="J47" s="13" t="str">
        <f t="shared" si="0"/>
        <v>Tennessee</v>
      </c>
      <c r="K47" s="24">
        <f t="shared" si="1"/>
        <v>427750</v>
      </c>
    </row>
    <row r="48" spans="7:11" x14ac:dyDescent="0.2">
      <c r="G48" s="13" t="s">
        <v>23</v>
      </c>
      <c r="H48" s="15">
        <v>1014250</v>
      </c>
      <c r="J48" s="13" t="str">
        <f t="shared" si="0"/>
        <v>Texas</v>
      </c>
      <c r="K48" s="24">
        <f t="shared" si="1"/>
        <v>1014250</v>
      </c>
    </row>
    <row r="49" spans="7:11" x14ac:dyDescent="0.2">
      <c r="G49" s="13" t="s">
        <v>72</v>
      </c>
      <c r="H49" s="15">
        <v>310750</v>
      </c>
      <c r="J49" s="13" t="str">
        <f t="shared" si="0"/>
        <v>Utah</v>
      </c>
      <c r="K49" s="24">
        <f t="shared" si="1"/>
        <v>310750</v>
      </c>
    </row>
    <row r="50" spans="7:11" x14ac:dyDescent="0.2">
      <c r="G50" s="13" t="s">
        <v>124</v>
      </c>
      <c r="H50" s="15">
        <v>256850</v>
      </c>
      <c r="J50" s="13" t="str">
        <f t="shared" si="0"/>
        <v>Vermont</v>
      </c>
      <c r="K50" s="24">
        <f t="shared" si="1"/>
        <v>256850</v>
      </c>
    </row>
    <row r="51" spans="7:11" x14ac:dyDescent="0.2">
      <c r="G51" s="13" t="s">
        <v>66</v>
      </c>
      <c r="H51" s="15">
        <v>403350</v>
      </c>
      <c r="J51" s="13" t="str">
        <f t="shared" si="0"/>
        <v>Virginia</v>
      </c>
      <c r="K51" s="24">
        <f t="shared" si="1"/>
        <v>403350</v>
      </c>
    </row>
    <row r="52" spans="7:11" x14ac:dyDescent="0.2">
      <c r="G52" s="13" t="s">
        <v>41</v>
      </c>
      <c r="H52" s="15">
        <v>348750</v>
      </c>
      <c r="J52" s="13" t="str">
        <f t="shared" si="0"/>
        <v>Washington</v>
      </c>
      <c r="K52" s="24">
        <f t="shared" si="1"/>
        <v>348750</v>
      </c>
    </row>
    <row r="53" spans="7:11" x14ac:dyDescent="0.2">
      <c r="G53" s="13" t="s">
        <v>111</v>
      </c>
      <c r="H53" s="15">
        <v>154600</v>
      </c>
      <c r="J53" s="13" t="str">
        <f t="shared" si="0"/>
        <v>West Virginia</v>
      </c>
      <c r="K53" s="24">
        <f t="shared" si="1"/>
        <v>154600</v>
      </c>
    </row>
    <row r="54" spans="7:11" x14ac:dyDescent="0.2">
      <c r="G54" s="13" t="s">
        <v>107</v>
      </c>
      <c r="H54" s="15">
        <v>205850</v>
      </c>
      <c r="J54" s="13" t="str">
        <f t="shared" si="0"/>
        <v>Wisconsin</v>
      </c>
      <c r="K54" s="24">
        <f t="shared" si="1"/>
        <v>205850</v>
      </c>
    </row>
    <row r="55" spans="7:11" x14ac:dyDescent="0.2">
      <c r="G55" s="13" t="s">
        <v>64</v>
      </c>
      <c r="H55" s="15">
        <v>310750</v>
      </c>
      <c r="J55" s="13" t="str">
        <f t="shared" si="0"/>
        <v>Wyoming</v>
      </c>
      <c r="K55" s="24">
        <f t="shared" si="1"/>
        <v>310750</v>
      </c>
    </row>
    <row r="56" spans="7:11" x14ac:dyDescent="0.2">
      <c r="G56" s="13" t="s">
        <v>131</v>
      </c>
      <c r="H56" s="15">
        <v>17148250</v>
      </c>
      <c r="K56" s="15"/>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C6279-679C-2841-850E-C58B70528E5D}">
  <dimension ref="A1:O8"/>
  <sheetViews>
    <sheetView showGridLines="0" zoomScaleNormal="100" workbookViewId="0">
      <selection activeCell="I29" sqref="I29"/>
    </sheetView>
  </sheetViews>
  <sheetFormatPr baseColWidth="10" defaultRowHeight="16" x14ac:dyDescent="0.2"/>
  <cols>
    <col min="8" max="8" width="18.33203125" customWidth="1"/>
    <col min="9" max="9" width="14" bestFit="1" customWidth="1"/>
    <col min="10" max="10" width="20" bestFit="1" customWidth="1"/>
    <col min="11" max="11" width="21.83203125" bestFit="1" customWidth="1"/>
    <col min="12" max="12" width="20" bestFit="1" customWidth="1"/>
    <col min="14" max="14" width="22" bestFit="1" customWidth="1"/>
  </cols>
  <sheetData>
    <row r="1" spans="1:15" ht="29" customHeight="1" x14ac:dyDescent="0.2">
      <c r="A1" s="25" t="s">
        <v>144</v>
      </c>
      <c r="B1" s="25"/>
      <c r="C1" s="25"/>
      <c r="D1" s="25"/>
      <c r="E1" s="25"/>
      <c r="F1" s="25"/>
      <c r="G1" s="17"/>
      <c r="H1" s="17"/>
      <c r="I1" s="17"/>
      <c r="J1" s="17"/>
      <c r="K1" s="17"/>
    </row>
    <row r="2" spans="1:15" ht="16" customHeight="1" x14ac:dyDescent="0.25">
      <c r="A2" s="25"/>
      <c r="B2" s="25"/>
      <c r="C2" s="25"/>
      <c r="D2" s="25"/>
      <c r="E2" s="25"/>
      <c r="F2" s="25"/>
      <c r="G2" s="17"/>
      <c r="H2" s="18" t="s">
        <v>9</v>
      </c>
      <c r="I2" s="18" t="s">
        <v>145</v>
      </c>
      <c r="J2" s="18" t="s">
        <v>10</v>
      </c>
      <c r="K2" s="18" t="s">
        <v>11</v>
      </c>
      <c r="O2" s="22"/>
    </row>
    <row r="3" spans="1:15" ht="16" customHeight="1" x14ac:dyDescent="0.2">
      <c r="A3" s="25"/>
      <c r="B3" s="25"/>
      <c r="C3" s="25"/>
      <c r="D3" s="25"/>
      <c r="E3" s="25"/>
      <c r="F3" s="25"/>
      <c r="G3" s="17"/>
      <c r="H3" s="19">
        <f>GETPIVOTDATA("Sum of Total Sales",'Data Processing'!$A$21)</f>
        <v>8684027.5</v>
      </c>
      <c r="I3" s="20">
        <f>GETPIVOTDATA("Sum of Units Sold",'Data Processing'!$A$21)</f>
        <v>17148250</v>
      </c>
      <c r="J3" s="19">
        <f>GETPIVOTDATA("Sum of Operating Profit",'Data Processing'!$A$21)</f>
        <v>3173631.875</v>
      </c>
      <c r="K3" s="21">
        <f>GETPIVOTDATA("Average of Operating Margin",'Data Processing'!$A$21)</f>
        <v>0.36310442386830921</v>
      </c>
    </row>
    <row r="4" spans="1:15" ht="16" customHeight="1" x14ac:dyDescent="0.2">
      <c r="A4" s="25"/>
      <c r="B4" s="25"/>
      <c r="C4" s="25"/>
      <c r="D4" s="25"/>
      <c r="E4" s="25"/>
      <c r="F4" s="25"/>
      <c r="G4" s="17"/>
      <c r="H4" s="17"/>
      <c r="I4" s="17"/>
      <c r="J4" s="17"/>
      <c r="K4" s="17"/>
    </row>
    <row r="5" spans="1:15" ht="16" customHeight="1" x14ac:dyDescent="0.2">
      <c r="A5" s="23"/>
      <c r="B5" s="23"/>
      <c r="C5" s="23"/>
      <c r="D5" s="23"/>
      <c r="E5" s="23"/>
      <c r="F5" s="23"/>
    </row>
    <row r="6" spans="1:15" ht="16" customHeight="1" x14ac:dyDescent="0.2"/>
    <row r="7" spans="1:15" ht="16" customHeight="1" x14ac:dyDescent="0.2"/>
    <row r="8" spans="1:15" ht="16" customHeight="1" x14ac:dyDescent="0.2"/>
  </sheetData>
  <mergeCells count="1">
    <mergeCell ref="A1:F4"/>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Data Processing</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2022-12-01T12:24:20Z</dcterms:created>
  <dcterms:modified xsi:type="dcterms:W3CDTF">2023-02-04T04:48:29Z</dcterms:modified>
</cp:coreProperties>
</file>