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hongjiaobei\"/>
    </mc:Choice>
  </mc:AlternateContent>
  <xr:revisionPtr revIDLastSave="0" documentId="13_ncr:1_{C98CA668-418E-4FFE-B7CC-93DAFBB397F2}" xr6:coauthVersionLast="47" xr6:coauthVersionMax="47" xr10:uidLastSave="{00000000-0000-0000-0000-000000000000}"/>
  <bookViews>
    <workbookView xWindow="-110" yWindow="-110" windowWidth="25820" windowHeight="15500" activeTab="1" xr2:uid="{6357A906-10F3-4C10-BFB5-0C504B4B7FD6}"/>
  </bookViews>
  <sheets>
    <sheet name="个人得分" sheetId="1" r:id="rId1"/>
    <sheet name="团队得分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Q12" i="1"/>
  <c r="Q24" i="1"/>
  <c r="Q20" i="1"/>
  <c r="Q16" i="1"/>
  <c r="Q8" i="1"/>
  <c r="Q32" i="1" l="1"/>
</calcChain>
</file>

<file path=xl/sharedStrings.xml><?xml version="1.0" encoding="utf-8"?>
<sst xmlns="http://schemas.openxmlformats.org/spreadsheetml/2006/main" count="48" uniqueCount="47">
  <si>
    <t>燃梦行动计算器</t>
    <phoneticPr fontId="1" type="noConversion"/>
  </si>
  <si>
    <t>总分</t>
    <phoneticPr fontId="1" type="noConversion"/>
  </si>
  <si>
    <t>溃乱魔典</t>
    <phoneticPr fontId="1" type="noConversion"/>
  </si>
  <si>
    <t>通道封锁</t>
    <phoneticPr fontId="1" type="noConversion"/>
  </si>
  <si>
    <t>神圣的渴求</t>
    <phoneticPr fontId="1" type="noConversion"/>
  </si>
  <si>
    <t>类别</t>
    <phoneticPr fontId="1" type="noConversion"/>
  </si>
  <si>
    <t>具体项目</t>
    <phoneticPr fontId="1" type="noConversion"/>
  </si>
  <si>
    <t>单类总分</t>
    <phoneticPr fontId="1" type="noConversion"/>
  </si>
  <si>
    <t>诡谲断章（未进入）</t>
    <phoneticPr fontId="1" type="noConversion"/>
  </si>
  <si>
    <t>先行一步（+2希望）</t>
    <phoneticPr fontId="1" type="noConversion"/>
  </si>
  <si>
    <t>狭路相逢（获胜）</t>
    <phoneticPr fontId="1" type="noConversion"/>
  </si>
  <si>
    <t>鸭狗熊鼠</t>
    <phoneticPr fontId="1" type="noConversion"/>
  </si>
  <si>
    <t>基础类</t>
    <phoneticPr fontId="1" type="noConversion"/>
  </si>
  <si>
    <t>大棋一盘</t>
    <phoneticPr fontId="1" type="noConversion"/>
  </si>
  <si>
    <t>紧急作战类</t>
    <phoneticPr fontId="1" type="noConversion"/>
  </si>
  <si>
    <t>险路恶敌类</t>
    <phoneticPr fontId="1" type="noConversion"/>
  </si>
  <si>
    <t>离歌的庭院</t>
    <phoneticPr fontId="1" type="noConversion"/>
  </si>
  <si>
    <t>赴敌者</t>
    <phoneticPr fontId="1" type="noConversion"/>
  </si>
  <si>
    <t>王冠之下</t>
    <phoneticPr fontId="1" type="noConversion"/>
  </si>
  <si>
    <t>紧急授课（混乱）</t>
    <phoneticPr fontId="1" type="noConversion"/>
  </si>
  <si>
    <t>朝谒（混乱）</t>
    <phoneticPr fontId="1" type="noConversion"/>
  </si>
  <si>
    <t>圣城（混乱）</t>
    <phoneticPr fontId="1" type="noConversion"/>
  </si>
  <si>
    <t>结局类</t>
    <phoneticPr fontId="1" type="noConversion"/>
  </si>
  <si>
    <t>1结局</t>
    <phoneticPr fontId="1" type="noConversion"/>
  </si>
  <si>
    <t>2结局</t>
    <phoneticPr fontId="1" type="noConversion"/>
  </si>
  <si>
    <t>3结局</t>
    <phoneticPr fontId="1" type="noConversion"/>
  </si>
  <si>
    <t>2+3结局</t>
    <phoneticPr fontId="1" type="noConversion"/>
  </si>
  <si>
    <t>违规类</t>
    <phoneticPr fontId="1" type="noConversion"/>
  </si>
  <si>
    <t>违规次数</t>
    <phoneticPr fontId="1" type="noConversion"/>
  </si>
  <si>
    <t>局内得分</t>
    <phoneticPr fontId="1" type="noConversion"/>
  </si>
  <si>
    <t>通关难度</t>
    <phoneticPr fontId="1" type="noConversion"/>
  </si>
  <si>
    <t>鸭速公路（无漏）</t>
    <phoneticPr fontId="1" type="noConversion"/>
  </si>
  <si>
    <t>Bingo得分</t>
    <phoneticPr fontId="1" type="noConversion"/>
  </si>
  <si>
    <t>选手1得分</t>
    <phoneticPr fontId="1" type="noConversion"/>
  </si>
  <si>
    <t>选手2得分</t>
    <phoneticPr fontId="1" type="noConversion"/>
  </si>
  <si>
    <t>选手3得分</t>
    <phoneticPr fontId="1" type="noConversion"/>
  </si>
  <si>
    <t>违规扣分</t>
    <phoneticPr fontId="1" type="noConversion"/>
  </si>
  <si>
    <t>最终总分</t>
    <phoneticPr fontId="1" type="noConversion"/>
  </si>
  <si>
    <t>额外加分类</t>
    <phoneticPr fontId="1" type="noConversion"/>
  </si>
  <si>
    <t>六星临时招募</t>
    <phoneticPr fontId="1" type="noConversion"/>
  </si>
  <si>
    <t>五星临时招募</t>
    <phoneticPr fontId="1" type="noConversion"/>
  </si>
  <si>
    <t>四星临时招募</t>
    <phoneticPr fontId="1" type="noConversion"/>
  </si>
  <si>
    <t>计划耕种</t>
    <phoneticPr fontId="1" type="noConversion"/>
  </si>
  <si>
    <t>猩红甬道（&gt;=n12）</t>
    <phoneticPr fontId="1" type="noConversion"/>
  </si>
  <si>
    <t>卫士不语功/奉献
（拥挤年代）</t>
    <phoneticPr fontId="1" type="noConversion"/>
  </si>
  <si>
    <t>得分项目</t>
    <phoneticPr fontId="1" type="noConversion"/>
  </si>
  <si>
    <t>分值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</si>
</sst>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0"/>
      <name val="黑体"/>
      <family val="3"/>
      <charset val="134"/>
    </font>
    <font>
      <sz val="11"/>
      <name val="黑体"/>
      <family val="3"/>
      <charset val="134"/>
    </font>
    <font>
      <sz val="11"/>
      <name val="等线"/>
      <family val="2"/>
      <charset val="134"/>
      <scheme val="minor"/>
    </font>
    <font>
      <sz val="18"/>
      <color theme="0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3767-AB2A-4055-B29E-1A76196E3E34}">
  <dimension ref="A1:V34"/>
  <sheetViews>
    <sheetView workbookViewId="0">
      <selection activeCell="J35" sqref="J35"/>
    </sheetView>
  </sheetViews>
  <sheetFormatPr defaultRowHeight="14"/>
  <sheetData>
    <row r="1" spans="1:22" ht="14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1"/>
      <c r="T1" s="1"/>
      <c r="U1" s="1"/>
      <c r="V1" s="1"/>
    </row>
    <row r="2" spans="1:22" ht="14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/>
      <c r="T2" s="1"/>
      <c r="U2" s="1"/>
      <c r="V2" s="1"/>
    </row>
    <row r="3" spans="1:22" ht="14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"/>
      <c r="T3" s="1"/>
      <c r="U3" s="1"/>
      <c r="V3" s="1"/>
    </row>
    <row r="4" spans="1:22" ht="14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1"/>
      <c r="T4" s="1"/>
      <c r="U4" s="1"/>
      <c r="V4" s="1"/>
    </row>
    <row r="5" spans="1:22" ht="14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"/>
      <c r="T5" s="1"/>
      <c r="U5" s="1"/>
      <c r="V5" s="1"/>
    </row>
    <row r="6" spans="1:22">
      <c r="A6" s="3" t="s">
        <v>5</v>
      </c>
      <c r="B6" s="3"/>
      <c r="C6" s="3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 t="s">
        <v>7</v>
      </c>
      <c r="R6" s="3"/>
      <c r="S6" s="2"/>
      <c r="T6" s="2"/>
      <c r="U6" s="2"/>
      <c r="V6" s="2"/>
    </row>
    <row r="7" spans="1:2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2"/>
      <c r="T7" s="2"/>
      <c r="U7" s="2"/>
      <c r="V7" s="2"/>
    </row>
    <row r="8" spans="1:22">
      <c r="A8" s="3" t="s">
        <v>12</v>
      </c>
      <c r="B8" s="3"/>
      <c r="C8" s="3" t="s">
        <v>8</v>
      </c>
      <c r="D8" s="3"/>
      <c r="E8" s="3" t="s">
        <v>9</v>
      </c>
      <c r="F8" s="3"/>
      <c r="G8" s="3" t="s">
        <v>10</v>
      </c>
      <c r="H8" s="3"/>
      <c r="I8" s="3" t="s">
        <v>11</v>
      </c>
      <c r="J8" s="3"/>
      <c r="K8" s="3" t="s">
        <v>30</v>
      </c>
      <c r="L8" s="3"/>
      <c r="M8" s="3"/>
      <c r="N8" s="3"/>
      <c r="O8" s="3"/>
      <c r="P8" s="3"/>
      <c r="Q8" s="3">
        <f>C10*30+E10*20+G10*20+I10*10</f>
        <v>0</v>
      </c>
      <c r="R8" s="3"/>
    </row>
    <row r="9" spans="1:2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22">
      <c r="A12" s="3" t="s">
        <v>14</v>
      </c>
      <c r="B12" s="3"/>
      <c r="C12" s="3" t="s">
        <v>2</v>
      </c>
      <c r="D12" s="3"/>
      <c r="E12" s="3" t="s">
        <v>13</v>
      </c>
      <c r="F12" s="3"/>
      <c r="G12" s="3" t="s">
        <v>43</v>
      </c>
      <c r="H12" s="3"/>
      <c r="I12" s="3" t="s">
        <v>42</v>
      </c>
      <c r="J12" s="3"/>
      <c r="K12" s="3" t="s">
        <v>4</v>
      </c>
      <c r="L12" s="3"/>
      <c r="M12" s="3" t="s">
        <v>3</v>
      </c>
      <c r="N12" s="3"/>
      <c r="O12" s="15" t="s">
        <v>44</v>
      </c>
      <c r="P12" s="3"/>
      <c r="Q12" s="3">
        <f>C14*30+E14*30+G14*45+I14*45+K14*65+M14*65+O14*200</f>
        <v>0</v>
      </c>
      <c r="R12" s="3"/>
      <c r="S12" s="2"/>
      <c r="T12" s="2"/>
      <c r="U12" s="2"/>
      <c r="V12" s="2"/>
    </row>
    <row r="13" spans="1:2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  <c r="V13" s="2"/>
    </row>
    <row r="14" spans="1:2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/>
      <c r="T14" s="2"/>
      <c r="U14" s="2"/>
      <c r="V14" s="2"/>
    </row>
    <row r="15" spans="1:2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  <c r="T15" s="2"/>
      <c r="U15" s="2"/>
      <c r="V15" s="2"/>
    </row>
    <row r="16" spans="1:22">
      <c r="A16" s="3" t="s">
        <v>15</v>
      </c>
      <c r="B16" s="3"/>
      <c r="C16" s="3" t="s">
        <v>16</v>
      </c>
      <c r="D16" s="3"/>
      <c r="E16" s="3" t="s">
        <v>17</v>
      </c>
      <c r="F16" s="3"/>
      <c r="G16" s="3" t="s">
        <v>18</v>
      </c>
      <c r="H16" s="3"/>
      <c r="I16" s="3" t="s">
        <v>19</v>
      </c>
      <c r="J16" s="3"/>
      <c r="K16" s="3" t="s">
        <v>20</v>
      </c>
      <c r="L16" s="3"/>
      <c r="M16" s="3" t="s">
        <v>21</v>
      </c>
      <c r="N16" s="3"/>
      <c r="O16" s="3"/>
      <c r="P16" s="3"/>
      <c r="Q16" s="3">
        <f>C18*50+E18*50+G18*50+I18*100+K18*50+M18*200</f>
        <v>0</v>
      </c>
      <c r="R16" s="3"/>
      <c r="S16" s="2"/>
      <c r="T16" s="2"/>
      <c r="U16" s="2"/>
      <c r="V16" s="2"/>
    </row>
    <row r="17" spans="1:2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2"/>
      <c r="U17" s="2"/>
      <c r="V17" s="2"/>
    </row>
    <row r="18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2"/>
      <c r="T18" s="2"/>
      <c r="U18" s="2"/>
      <c r="V18" s="2"/>
    </row>
    <row r="19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2"/>
      <c r="T19" s="2"/>
      <c r="U19" s="2"/>
      <c r="V19" s="2"/>
    </row>
    <row r="20" spans="1:22">
      <c r="A20" s="3" t="s">
        <v>38</v>
      </c>
      <c r="B20" s="3"/>
      <c r="C20" s="3" t="s">
        <v>31</v>
      </c>
      <c r="D20" s="3"/>
      <c r="E20" s="3" t="s">
        <v>39</v>
      </c>
      <c r="F20" s="3"/>
      <c r="G20" s="3" t="s">
        <v>40</v>
      </c>
      <c r="H20" s="3"/>
      <c r="I20" s="3" t="s">
        <v>41</v>
      </c>
      <c r="J20" s="3"/>
      <c r="K20" s="3"/>
      <c r="L20" s="3"/>
      <c r="M20" s="3"/>
      <c r="N20" s="3"/>
      <c r="O20" s="3"/>
      <c r="P20" s="3"/>
      <c r="Q20" s="3">
        <f>C22*50+E22*50+G22*20+I22*10</f>
        <v>0</v>
      </c>
      <c r="R20" s="3"/>
      <c r="S20" s="2"/>
      <c r="T20" s="2"/>
      <c r="U20" s="2"/>
      <c r="V20" s="2"/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2"/>
      <c r="T21" s="2"/>
      <c r="U21" s="2"/>
      <c r="V21" s="2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"/>
      <c r="T22" s="2"/>
      <c r="U22" s="2"/>
      <c r="V22" s="2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2"/>
      <c r="T23" s="2"/>
      <c r="U23" s="2"/>
      <c r="V23" s="2"/>
    </row>
    <row r="24" spans="1:22">
      <c r="A24" s="3" t="s">
        <v>22</v>
      </c>
      <c r="B24" s="3"/>
      <c r="C24" s="3" t="s">
        <v>23</v>
      </c>
      <c r="D24" s="3"/>
      <c r="E24" s="3" t="s">
        <v>24</v>
      </c>
      <c r="F24" s="3"/>
      <c r="G24" s="3" t="s">
        <v>25</v>
      </c>
      <c r="H24" s="3"/>
      <c r="I24" s="3" t="s">
        <v>26</v>
      </c>
      <c r="J24" s="3"/>
      <c r="K24" s="3" t="s">
        <v>29</v>
      </c>
      <c r="L24" s="3"/>
      <c r="M24" s="3"/>
      <c r="N24" s="3"/>
      <c r="O24" s="3"/>
      <c r="P24" s="3"/>
      <c r="Q24" s="3">
        <f>C26*0+E26*100+G26*150+I26*350+K26*0.5</f>
        <v>0</v>
      </c>
      <c r="R24" s="3"/>
      <c r="S24" s="2"/>
      <c r="T24" s="2"/>
      <c r="U24" s="2"/>
      <c r="V24" s="2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"/>
      <c r="U25" s="2"/>
      <c r="V25" s="2"/>
    </row>
    <row r="26" spans="1:2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"/>
      <c r="U26" s="2"/>
      <c r="V26" s="2"/>
    </row>
    <row r="27" spans="1:2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"/>
      <c r="U27" s="2"/>
      <c r="V27" s="2"/>
    </row>
    <row r="28" spans="1:22">
      <c r="A28" s="3" t="s">
        <v>27</v>
      </c>
      <c r="B28" s="3"/>
      <c r="C28" s="4" t="s">
        <v>28</v>
      </c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0</v>
      </c>
      <c r="R28" s="3"/>
      <c r="S28" s="2"/>
      <c r="T28" s="2"/>
      <c r="U28" s="2"/>
      <c r="V28" s="2"/>
    </row>
    <row r="29" spans="1:22">
      <c r="A29" s="3"/>
      <c r="B29" s="3"/>
      <c r="C29" s="6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2"/>
      <c r="T29" s="2"/>
      <c r="U29" s="2"/>
      <c r="V29" s="2"/>
    </row>
    <row r="30" spans="1:22">
      <c r="A30" s="3"/>
      <c r="B30" s="3"/>
      <c r="C30" s="4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22">
      <c r="A31" s="3"/>
      <c r="B31" s="3"/>
      <c r="C31" s="6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22">
      <c r="A32" s="10" t="s">
        <v>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9">
        <f>IF(C30&gt;1,0,(Q8+Q12+Q16+Q20+Q24-Q28-C30*300)*K10/10)</f>
        <v>0</v>
      </c>
      <c r="R32" s="9"/>
    </row>
    <row r="33" spans="1:18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9"/>
      <c r="R33" s="9"/>
    </row>
    <row r="34" spans="1:18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9"/>
      <c r="R34" s="9"/>
    </row>
  </sheetData>
  <mergeCells count="102">
    <mergeCell ref="O12:P13"/>
    <mergeCell ref="K14:L15"/>
    <mergeCell ref="A6:B7"/>
    <mergeCell ref="C6:P7"/>
    <mergeCell ref="Q6:R7"/>
    <mergeCell ref="A1:R5"/>
    <mergeCell ref="Q32:R34"/>
    <mergeCell ref="C14:D15"/>
    <mergeCell ref="E14:F15"/>
    <mergeCell ref="G14:H15"/>
    <mergeCell ref="I14:J15"/>
    <mergeCell ref="K12:L13"/>
    <mergeCell ref="M12:N13"/>
    <mergeCell ref="C12:D13"/>
    <mergeCell ref="E12:F13"/>
    <mergeCell ref="G12:H13"/>
    <mergeCell ref="I12:J13"/>
    <mergeCell ref="A32:P34"/>
    <mergeCell ref="K26:L27"/>
    <mergeCell ref="M26:N27"/>
    <mergeCell ref="C26:D27"/>
    <mergeCell ref="E26:F27"/>
    <mergeCell ref="G26:H27"/>
    <mergeCell ref="I26:J27"/>
    <mergeCell ref="C8:D9"/>
    <mergeCell ref="E8:F9"/>
    <mergeCell ref="G8:H9"/>
    <mergeCell ref="I8:J9"/>
    <mergeCell ref="K8:L9"/>
    <mergeCell ref="G10:H11"/>
    <mergeCell ref="I10:J11"/>
    <mergeCell ref="K10:L11"/>
    <mergeCell ref="C10:D11"/>
    <mergeCell ref="E10:F11"/>
    <mergeCell ref="M14:N15"/>
    <mergeCell ref="O14:P15"/>
    <mergeCell ref="K16:L17"/>
    <mergeCell ref="M16:N17"/>
    <mergeCell ref="O16:P17"/>
    <mergeCell ref="O26:P27"/>
    <mergeCell ref="K28:L29"/>
    <mergeCell ref="M28:N29"/>
    <mergeCell ref="O28:P29"/>
    <mergeCell ref="K18:L19"/>
    <mergeCell ref="M18:N19"/>
    <mergeCell ref="O18:P19"/>
    <mergeCell ref="K20:L21"/>
    <mergeCell ref="M20:N21"/>
    <mergeCell ref="O20:P21"/>
    <mergeCell ref="K30:L31"/>
    <mergeCell ref="M30:N31"/>
    <mergeCell ref="O30:P31"/>
    <mergeCell ref="K22:L23"/>
    <mergeCell ref="M22:N23"/>
    <mergeCell ref="O22:P23"/>
    <mergeCell ref="K24:L25"/>
    <mergeCell ref="M24:N25"/>
    <mergeCell ref="O24:P25"/>
    <mergeCell ref="C22:D23"/>
    <mergeCell ref="E22:F23"/>
    <mergeCell ref="G22:H23"/>
    <mergeCell ref="I22:J23"/>
    <mergeCell ref="C24:D25"/>
    <mergeCell ref="E24:F25"/>
    <mergeCell ref="G24:H25"/>
    <mergeCell ref="I24:J25"/>
    <mergeCell ref="C16:D17"/>
    <mergeCell ref="E16:F17"/>
    <mergeCell ref="G16:H17"/>
    <mergeCell ref="I16:J17"/>
    <mergeCell ref="C18:D19"/>
    <mergeCell ref="E18:F19"/>
    <mergeCell ref="G18:H19"/>
    <mergeCell ref="I18:J19"/>
    <mergeCell ref="G20:H21"/>
    <mergeCell ref="I20:J21"/>
    <mergeCell ref="C20:D21"/>
    <mergeCell ref="E20:F21"/>
    <mergeCell ref="M8:N9"/>
    <mergeCell ref="O8:P9"/>
    <mergeCell ref="M10:N11"/>
    <mergeCell ref="O10:P11"/>
    <mergeCell ref="A20:B23"/>
    <mergeCell ref="Q20:R23"/>
    <mergeCell ref="A24:B27"/>
    <mergeCell ref="Q24:R27"/>
    <mergeCell ref="A28:B31"/>
    <mergeCell ref="Q28:R31"/>
    <mergeCell ref="A8:B11"/>
    <mergeCell ref="Q8:R11"/>
    <mergeCell ref="A12:B15"/>
    <mergeCell ref="Q12:R15"/>
    <mergeCell ref="A16:B19"/>
    <mergeCell ref="Q16:R19"/>
    <mergeCell ref="C28:D29"/>
    <mergeCell ref="E28:F29"/>
    <mergeCell ref="G28:H29"/>
    <mergeCell ref="I28:J29"/>
    <mergeCell ref="C30:D31"/>
    <mergeCell ref="E30:F31"/>
    <mergeCell ref="G30:H31"/>
    <mergeCell ref="I30:J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5759-0AC0-450F-861F-F4907F168BBF}">
  <dimension ref="A1:R17"/>
  <sheetViews>
    <sheetView tabSelected="1" workbookViewId="0">
      <selection activeCell="J23" sqref="J23"/>
    </sheetView>
  </sheetViews>
  <sheetFormatPr defaultRowHeight="14"/>
  <sheetData>
    <row r="1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>
      <c r="A6" s="3" t="s">
        <v>45</v>
      </c>
      <c r="B6" s="3"/>
      <c r="C6" s="3"/>
      <c r="D6" s="3" t="s">
        <v>32</v>
      </c>
      <c r="E6" s="3"/>
      <c r="F6" s="3"/>
      <c r="G6" s="3" t="s">
        <v>33</v>
      </c>
      <c r="H6" s="3"/>
      <c r="I6" s="3"/>
      <c r="J6" s="3" t="s">
        <v>34</v>
      </c>
      <c r="K6" s="3"/>
      <c r="L6" s="3"/>
      <c r="M6" s="3" t="s">
        <v>35</v>
      </c>
      <c r="N6" s="3"/>
      <c r="O6" s="3"/>
      <c r="P6" s="3" t="s">
        <v>36</v>
      </c>
      <c r="Q6" s="3"/>
      <c r="R6" s="3"/>
    </row>
    <row r="7" spans="1:1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 t="s">
        <v>46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11" t="s">
        <v>37</v>
      </c>
      <c r="B10" s="11"/>
      <c r="C10" s="11"/>
      <c r="D10" s="12">
        <f>D8+G8+J8+M8-P8</f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>
      <c r="A11" s="11"/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>
      <c r="A12" s="11"/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>
      <c r="A13" s="13"/>
      <c r="B13" s="13"/>
      <c r="C13" s="13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7" spans="1:2">
      <c r="A17" s="14"/>
      <c r="B17" s="14"/>
    </row>
  </sheetData>
  <mergeCells count="15">
    <mergeCell ref="A1:R5"/>
    <mergeCell ref="A10:C12"/>
    <mergeCell ref="D10:R12"/>
    <mergeCell ref="M6:O7"/>
    <mergeCell ref="P6:R7"/>
    <mergeCell ref="D8:F9"/>
    <mergeCell ref="G8:I9"/>
    <mergeCell ref="J8:L9"/>
    <mergeCell ref="M8:O9"/>
    <mergeCell ref="P8:R9"/>
    <mergeCell ref="A6:C7"/>
    <mergeCell ref="A8:C9"/>
    <mergeCell ref="D6:F7"/>
    <mergeCell ref="G6:I7"/>
    <mergeCell ref="J6:L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个人得分</vt:lpstr>
      <vt:lpstr>团队得分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Yue</dc:creator>
  <cp:lastModifiedBy>Yue Long</cp:lastModifiedBy>
  <dcterms:created xsi:type="dcterms:W3CDTF">2024-08-14T13:50:57Z</dcterms:created>
  <dcterms:modified xsi:type="dcterms:W3CDTF">2024-09-18T22:27:30Z</dcterms:modified>
</cp:coreProperties>
</file>