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croclimate Station Network\PCB\Microclimate-Station-Network\Board_Lora_FullOption\Project Outputs for Board_Lora_FullOption\"/>
    </mc:Choice>
  </mc:AlternateContent>
  <xr:revisionPtr revIDLastSave="0" documentId="13_ncr:1_{29B5FF09-4F34-4F91-B19A-27FCD47F62B4}" xr6:coauthVersionLast="47" xr6:coauthVersionMax="47" xr10:uidLastSave="{00000000-0000-0000-0000-000000000000}"/>
  <bookViews>
    <workbookView xWindow="28680" yWindow="-120" windowWidth="24240" windowHeight="13020" xr2:uid="{FDAD0F7F-8962-4495-8E3D-AC2EE60BAD63}"/>
  </bookViews>
  <sheets>
    <sheet name="Board_Lora_FullOption" sheetId="1" r:id="rId1"/>
  </sheets>
  <definedNames>
    <definedName name="_xlnm.Print_Titles" localSheetId="0">Board_Lora_FullOption!$1:$1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" l="1"/>
  <c r="H2" i="1"/>
  <c r="H2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9" i="1"/>
</calcChain>
</file>

<file path=xl/sharedStrings.xml><?xml version="1.0" encoding="utf-8"?>
<sst xmlns="http://schemas.openxmlformats.org/spreadsheetml/2006/main" count="177" uniqueCount="133">
  <si>
    <t>Comment</t>
  </si>
  <si>
    <t>Description</t>
  </si>
  <si>
    <t>Designator</t>
  </si>
  <si>
    <t>Footprint</t>
  </si>
  <si>
    <t>LibRef</t>
  </si>
  <si>
    <t>Quantity</t>
  </si>
  <si>
    <t>ESP32 WROOM 32</t>
  </si>
  <si>
    <t/>
  </si>
  <si>
    <t>*1</t>
  </si>
  <si>
    <t>ESP32-WROOM-32D</t>
  </si>
  <si>
    <t>JACK DC 5.5</t>
  </si>
  <si>
    <t>5V</t>
  </si>
  <si>
    <t>Nut Nhan 2 Chan SMD 3x6x2.5</t>
  </si>
  <si>
    <t>BT1, BT2, BT3, BT4, BT5</t>
  </si>
  <si>
    <t>104</t>
  </si>
  <si>
    <t>Dán</t>
  </si>
  <si>
    <t>C1, C2, C3, C4, C5, C8, C10, C11, C12, C13, C14, C16, C17, C19, C20, C22, C23, C24</t>
  </si>
  <si>
    <t>tu 1206</t>
  </si>
  <si>
    <t>Tu 1206 104 50V 20%</t>
  </si>
  <si>
    <t>106</t>
  </si>
  <si>
    <t>C6, C7, C9, C15, C21</t>
  </si>
  <si>
    <t>Tu 1206 106 16V 20%</t>
  </si>
  <si>
    <t>105</t>
  </si>
  <si>
    <t>C18</t>
  </si>
  <si>
    <t>Tu 1206 105 50V 20%</t>
  </si>
  <si>
    <t>1N4007</t>
  </si>
  <si>
    <t>D1</t>
  </si>
  <si>
    <t>DIODE SMA</t>
  </si>
  <si>
    <t>Diode M7 ( 4007 )</t>
  </si>
  <si>
    <t>Header 3P</t>
  </si>
  <si>
    <t>Cắm</t>
  </si>
  <si>
    <t>EC, Temp_w</t>
  </si>
  <si>
    <t>XH2.54M-3</t>
  </si>
  <si>
    <t>Header 3P 2.54 Duc Thang</t>
  </si>
  <si>
    <t>Header</t>
  </si>
  <si>
    <t>Flow</t>
  </si>
  <si>
    <t>Header 2P</t>
  </si>
  <si>
    <t>H6</t>
  </si>
  <si>
    <t>XH2.54M-2</t>
  </si>
  <si>
    <t>Header 2P 2.54 Duc Thang</t>
  </si>
  <si>
    <t>LED 0805</t>
  </si>
  <si>
    <t>L1, L2</t>
  </si>
  <si>
    <t>LED-1206-Red</t>
  </si>
  <si>
    <t>LED 1206 Do</t>
  </si>
  <si>
    <t>L3</t>
  </si>
  <si>
    <t>LED-1206-Blue</t>
  </si>
  <si>
    <t>LED 1206 Xanh Duong</t>
  </si>
  <si>
    <t>L4</t>
  </si>
  <si>
    <t>LED-1206-Green</t>
  </si>
  <si>
    <t>LED 1206 Xanh La</t>
  </si>
  <si>
    <t>L5</t>
  </si>
  <si>
    <t>LED-1206-Yellow</t>
  </si>
  <si>
    <t>LED 1206 Vang</t>
  </si>
  <si>
    <t>Header 4P</t>
  </si>
  <si>
    <t>LCD, SHT3x, ST_Link</t>
  </si>
  <si>
    <t>XH2.54M-4</t>
  </si>
  <si>
    <t>Header 4P 2.54 Duc Thang</t>
  </si>
  <si>
    <t>Ra-02</t>
  </si>
  <si>
    <t>Lora sx1278</t>
  </si>
  <si>
    <t>LORA1</t>
  </si>
  <si>
    <t>Sx1278</t>
  </si>
  <si>
    <t>S8050</t>
  </si>
  <si>
    <t>Transistor NPN</t>
  </si>
  <si>
    <t>Q1, Q2</t>
  </si>
  <si>
    <t>10k</t>
  </si>
  <si>
    <t>R1, R4, R9, R10, R12, R14, R15</t>
  </si>
  <si>
    <t>tro smd 1206</t>
  </si>
  <si>
    <t>Tro 1206 1% 10k, Tro 1206 5% 10k</t>
  </si>
  <si>
    <t>220R</t>
  </si>
  <si>
    <t>R2</t>
  </si>
  <si>
    <t>Tro 1206 1% 220R</t>
  </si>
  <si>
    <t>390R</t>
  </si>
  <si>
    <t>R3, R5, R6, R7</t>
  </si>
  <si>
    <t>Tro smd 1206</t>
  </si>
  <si>
    <t>Tro 1206 5% 390R</t>
  </si>
  <si>
    <t>1k</t>
  </si>
  <si>
    <t>R8</t>
  </si>
  <si>
    <t>Tro 1206 5% 1k</t>
  </si>
  <si>
    <t>470R</t>
  </si>
  <si>
    <t>R11, R13</t>
  </si>
  <si>
    <t>Tro 1206 1% 680R</t>
  </si>
  <si>
    <t>SIMA7680C</t>
  </si>
  <si>
    <t>SIM1</t>
  </si>
  <si>
    <t>LM1117-3.3V</t>
  </si>
  <si>
    <t>800mA Low-Dropout Linear Regulator</t>
  </si>
  <si>
    <t>U1</t>
  </si>
  <si>
    <t>SOT223</t>
  </si>
  <si>
    <t>LM1117</t>
  </si>
  <si>
    <t>STM32F103C8T6</t>
  </si>
  <si>
    <t xml:space="preserve">ARM® Cortex®-M3 STM32F1 Microcontroller IC 32-Bit 72MHz 64KB (64K x 8) FLASH 48-LQFP (7x7)_x000D_
</t>
  </si>
  <si>
    <t>U2</t>
  </si>
  <si>
    <t>LQFP-48_19.6_393_58X11_SMD</t>
  </si>
  <si>
    <t>IC_STM32F103C8T6</t>
  </si>
  <si>
    <t>CH340C</t>
  </si>
  <si>
    <t>USB Bridge, USB to UART USB 2.0 UART Interface</t>
  </si>
  <si>
    <t>U3</t>
  </si>
  <si>
    <t>SOIC16_50_284_25X90_SMT</t>
  </si>
  <si>
    <t>USB Micro 5p DIP</t>
  </si>
  <si>
    <t>USB Type B</t>
  </si>
  <si>
    <t>USB1</t>
  </si>
  <si>
    <t>Crystal_8MHz</t>
  </si>
  <si>
    <t>8MHz</t>
  </si>
  <si>
    <t>X1</t>
  </si>
  <si>
    <t>XTAL_8MHz</t>
  </si>
  <si>
    <t>Link</t>
  </si>
  <si>
    <t>Price</t>
  </si>
  <si>
    <t>https://www.thegioiic.com/esp32-wroom-32d-n4-module-wifi-bluetooth-4mb-flash-2-4ghz</t>
  </si>
  <si>
    <t>https://www.thegioiic.com/dc5525-dau-noi-nguon-dc-cai-5525-han-pcb-kim-2-5mm</t>
  </si>
  <si>
    <t>https://www.thegioiic.com/nut-nhan-3x6mm-cao-2-5mm-2-chan-smd-dau-do</t>
  </si>
  <si>
    <t>https://www.thegioiic.com/tu-gom-1206-100nf-0-1uf-50v</t>
  </si>
  <si>
    <t>Total</t>
  </si>
  <si>
    <t>https://www.thegioiic.com/tu-gom-1206-10uf-16v</t>
  </si>
  <si>
    <t>https://www.thegioiic.com/tu-gom-1206-1uf-50v</t>
  </si>
  <si>
    <t>https://www.thegioiic.com/1n4007-m7-diode-chinh-luu-1a-1kv</t>
  </si>
  <si>
    <t>https://www.thegioiic.com/dau-xh-2-54mm-3-chan-thang-xuyen-lo</t>
  </si>
  <si>
    <t>https://www.thegioiic.com/dau-xh-2-54mm-2-chan-thang-xuyen-lo</t>
  </si>
  <si>
    <t>https://www.thegioiic.com/led-do-0805-dan-smd-trong-suot</t>
  </si>
  <si>
    <t>https://www.thegioiic.com/led-xanh-la-0805-dan-smd-trong-suot</t>
  </si>
  <si>
    <t>https://www.thegioiic.com/led-vang-0805-dan-smd-trong-suot</t>
  </si>
  <si>
    <t>https://www.thegioiic.com/dau-xh-2-54mm-4-chan-thang-xuyen-lo</t>
  </si>
  <si>
    <t>https://www.thegioiic.com/sx1278-lora-ra-02-ai-thinker-mach-thu-phat-rf-433mhz-10km</t>
  </si>
  <si>
    <t>https://www.thegioiic.com/ss8050-y1-transistor-npn-25v-1-5a-3-chan-sot-23</t>
  </si>
  <si>
    <t>https://www.thegioiic.com/dien-tro-10-kohm-1206-1-</t>
  </si>
  <si>
    <t>https://www.thegioiic.com/dien-tro-22-ohm-1206-1-</t>
  </si>
  <si>
    <t>https://www.thegioiic.com/dien-tro-390-ohm-1206-5-</t>
  </si>
  <si>
    <t>https://www.thegioiic.com/dien-tro-1-kohm-1206-5-</t>
  </si>
  <si>
    <t>https://www.thegioiic.com/dien-tro-470-ohm-1206-5-</t>
  </si>
  <si>
    <t>https://linhkienthuduc.com/san-pham/module-4g-simcom-da-ra-chan-tdm-4g-v2-sc-co-volte-cai/</t>
  </si>
  <si>
    <t>https://www.thegioiic.com/lm1117gs-3-3-ic-on-ap-3-3v-1a-sot-223</t>
  </si>
  <si>
    <t>https://www.thegioiic.com/stm32f103c8t6-32-bit-arm-cortex-m3-microcontroller-72mhz-64kb-flash-48-lqfp</t>
  </si>
  <si>
    <t>https://www.thegioiic.com/ch340c-ic-usb-transceiver-2mbps-16-sop</t>
  </si>
  <si>
    <t>https://www.thegioiic.com/thach-anh-8mhz-2-chan-dip-hc49-s</t>
  </si>
  <si>
    <t>https://www.thegioiic.com/cong-usb-micro-b-2-0-dau-cai-5-chan-smd-v1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</si>
</sst>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3" fontId="0" fillId="0" borderId="0" xfId="0" applyNumberFormat="1"/>
    <xf numFmtId="3" fontId="0" fillId="0" borderId="1" xfId="0" applyNumberFormat="1" applyBorder="1"/>
    <xf numFmtId="0" fontId="1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dau-xh-2-54mm-3-chan-thang-xuyen-lo" TargetMode="External"/><Relationship Id="rId13" Type="http://schemas.openxmlformats.org/officeDocument/2006/relationships/hyperlink" Target="https://www.thegioiic.com/led-xanh-la-0805-dan-smd-trong-suot" TargetMode="External"/><Relationship Id="rId18" Type="http://schemas.openxmlformats.org/officeDocument/2006/relationships/hyperlink" Target="https://www.thegioiic.com/dien-tro-10-kohm-1206-1-" TargetMode="External"/><Relationship Id="rId26" Type="http://schemas.openxmlformats.org/officeDocument/2006/relationships/hyperlink" Target="https://www.thegioiic.com/ch340c-ic-usb-transceiver-2mbps-16-sop" TargetMode="External"/><Relationship Id="rId3" Type="http://schemas.openxmlformats.org/officeDocument/2006/relationships/hyperlink" Target="https://www.thegioiic.com/nut-nhan-3x6mm-cao-2-5mm-2-chan-smd-dau-do" TargetMode="External"/><Relationship Id="rId21" Type="http://schemas.openxmlformats.org/officeDocument/2006/relationships/hyperlink" Target="https://www.thegioiic.com/dien-tro-1-kohm-1206-5-" TargetMode="External"/><Relationship Id="rId7" Type="http://schemas.openxmlformats.org/officeDocument/2006/relationships/hyperlink" Target="https://www.thegioiic.com/1n4007-m7-diode-chinh-luu-1a-1kv" TargetMode="External"/><Relationship Id="rId12" Type="http://schemas.openxmlformats.org/officeDocument/2006/relationships/hyperlink" Target="https://www.thegioiic.com/led-do-0805-dan-smd-trong-suot" TargetMode="External"/><Relationship Id="rId17" Type="http://schemas.openxmlformats.org/officeDocument/2006/relationships/hyperlink" Target="https://www.thegioiic.com/ss8050-y1-transistor-npn-25v-1-5a-3-chan-sot-23" TargetMode="External"/><Relationship Id="rId25" Type="http://schemas.openxmlformats.org/officeDocument/2006/relationships/hyperlink" Target="https://www.thegioiic.com/stm32f103c8t6-32-bit-arm-cortex-m3-microcontroller-72mhz-64kb-flash-48-lqfp" TargetMode="External"/><Relationship Id="rId2" Type="http://schemas.openxmlformats.org/officeDocument/2006/relationships/hyperlink" Target="https://www.thegioiic.com/dc5525-dau-noi-nguon-dc-cai-5525-han-pcb-kim-2-5mm" TargetMode="External"/><Relationship Id="rId16" Type="http://schemas.openxmlformats.org/officeDocument/2006/relationships/hyperlink" Target="https://www.thegioiic.com/sx1278-lora-ra-02-ai-thinker-mach-thu-phat-rf-433mhz-10km" TargetMode="External"/><Relationship Id="rId20" Type="http://schemas.openxmlformats.org/officeDocument/2006/relationships/hyperlink" Target="https://www.thegioiic.com/dien-tro-390-ohm-1206-5-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thegioiic.com/esp32-wroom-32d-n4-module-wifi-bluetooth-4mb-flash-2-4ghz" TargetMode="External"/><Relationship Id="rId6" Type="http://schemas.openxmlformats.org/officeDocument/2006/relationships/hyperlink" Target="https://www.thegioiic.com/tu-gom-1206-1uf-50v" TargetMode="External"/><Relationship Id="rId11" Type="http://schemas.openxmlformats.org/officeDocument/2006/relationships/hyperlink" Target="https://www.thegioiic.com/led-do-0805-dan-smd-trong-suot" TargetMode="External"/><Relationship Id="rId24" Type="http://schemas.openxmlformats.org/officeDocument/2006/relationships/hyperlink" Target="https://www.thegioiic.com/lm1117gs-3-3-ic-on-ap-3-3v-1a-sot-223" TargetMode="External"/><Relationship Id="rId5" Type="http://schemas.openxmlformats.org/officeDocument/2006/relationships/hyperlink" Target="https://www.thegioiic.com/tu-gom-1206-10uf-16v" TargetMode="External"/><Relationship Id="rId15" Type="http://schemas.openxmlformats.org/officeDocument/2006/relationships/hyperlink" Target="https://www.thegioiic.com/dau-xh-2-54mm-4-chan-thang-xuyen-lo" TargetMode="External"/><Relationship Id="rId23" Type="http://schemas.openxmlformats.org/officeDocument/2006/relationships/hyperlink" Target="https://linhkienthuduc.com/san-pham/module-4g-simcom-da-ra-chan-tdm-4g-v2-sc-co-volte-cai/" TargetMode="External"/><Relationship Id="rId28" Type="http://schemas.openxmlformats.org/officeDocument/2006/relationships/hyperlink" Target="https://www.thegioiic.com/cong-usb-micro-b-2-0-dau-cai-5-chan-smd-v1" TargetMode="External"/><Relationship Id="rId10" Type="http://schemas.openxmlformats.org/officeDocument/2006/relationships/hyperlink" Target="https://www.thegioiic.com/dau-xh-2-54mm-2-chan-thang-xuyen-lo" TargetMode="External"/><Relationship Id="rId19" Type="http://schemas.openxmlformats.org/officeDocument/2006/relationships/hyperlink" Target="https://www.thegioiic.com/dien-tro-22-ohm-1206-1-" TargetMode="External"/><Relationship Id="rId4" Type="http://schemas.openxmlformats.org/officeDocument/2006/relationships/hyperlink" Target="https://www.thegioiic.com/tu-gom-1206-100nf-0-1uf-50v" TargetMode="External"/><Relationship Id="rId9" Type="http://schemas.openxmlformats.org/officeDocument/2006/relationships/hyperlink" Target="https://www.thegioiic.com/dau-xh-2-54mm-3-chan-thang-xuyen-lo" TargetMode="External"/><Relationship Id="rId14" Type="http://schemas.openxmlformats.org/officeDocument/2006/relationships/hyperlink" Target="https://www.thegioiic.com/led-vang-0805-dan-smd-trong-suot" TargetMode="External"/><Relationship Id="rId22" Type="http://schemas.openxmlformats.org/officeDocument/2006/relationships/hyperlink" Target="https://www.thegioiic.com/dien-tro-470-ohm-1206-5-" TargetMode="External"/><Relationship Id="rId27" Type="http://schemas.openxmlformats.org/officeDocument/2006/relationships/hyperlink" Target="https://www.thegioiic.com/thach-anh-8mhz-2-chan-dip-hc49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7F9B-9DB0-46D0-89B3-6006061563C9}">
  <dimension ref="A1:I30"/>
  <sheetViews>
    <sheetView tabSelected="1" topLeftCell="A15" zoomScale="85" zoomScaleNormal="85" workbookViewId="0">
      <selection activeCell="I30" sqref="I30"/>
    </sheetView>
  </sheetViews>
  <sheetFormatPr defaultRowHeight="14.4" x14ac:dyDescent="0.3"/>
  <cols>
    <col min="1" max="6" width="19.6640625" customWidth="1"/>
    <col min="9" max="9" width="89.88671875" bestFit="1" customWidth="1"/>
  </cols>
  <sheetData>
    <row r="1" spans="1:9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105</v>
      </c>
      <c r="H1" s="4" t="s">
        <v>110</v>
      </c>
      <c r="I1" s="4" t="s">
        <v>104</v>
      </c>
    </row>
    <row r="2" spans="1:9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  <c r="G2" s="7">
        <v>87000</v>
      </c>
      <c r="H2" s="1">
        <f>F2*G2</f>
        <v>87000</v>
      </c>
      <c r="I2" s="8" t="s">
        <v>106</v>
      </c>
    </row>
    <row r="3" spans="1:9" x14ac:dyDescent="0.3">
      <c r="A3" s="2" t="s">
        <v>10</v>
      </c>
      <c r="B3" s="2" t="s">
        <v>10</v>
      </c>
      <c r="C3" s="2" t="s">
        <v>11</v>
      </c>
      <c r="D3" s="2" t="s">
        <v>10</v>
      </c>
      <c r="E3" s="2" t="s">
        <v>10</v>
      </c>
      <c r="F3" s="1">
        <v>1</v>
      </c>
      <c r="G3" s="1">
        <v>800</v>
      </c>
      <c r="H3" s="1">
        <f t="shared" ref="H3:H29" si="0">F3*G3</f>
        <v>800</v>
      </c>
      <c r="I3" s="8" t="s">
        <v>107</v>
      </c>
    </row>
    <row r="4" spans="1:9" x14ac:dyDescent="0.3">
      <c r="A4" s="2" t="s">
        <v>12</v>
      </c>
      <c r="B4" s="2" t="s">
        <v>12</v>
      </c>
      <c r="C4" s="2" t="s">
        <v>13</v>
      </c>
      <c r="D4" s="2" t="s">
        <v>12</v>
      </c>
      <c r="E4" s="2" t="s">
        <v>12</v>
      </c>
      <c r="F4" s="1">
        <v>5</v>
      </c>
      <c r="G4" s="1">
        <v>300</v>
      </c>
      <c r="H4" s="1">
        <f t="shared" si="0"/>
        <v>1500</v>
      </c>
      <c r="I4" s="8" t="s">
        <v>108</v>
      </c>
    </row>
    <row r="5" spans="1:9" x14ac:dyDescent="0.3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1">
        <v>18</v>
      </c>
      <c r="G5" s="1">
        <v>500</v>
      </c>
      <c r="H5" s="1">
        <f t="shared" si="0"/>
        <v>9000</v>
      </c>
      <c r="I5" s="8" t="s">
        <v>109</v>
      </c>
    </row>
    <row r="6" spans="1:9" x14ac:dyDescent="0.3">
      <c r="A6" s="2" t="s">
        <v>19</v>
      </c>
      <c r="B6" s="2" t="s">
        <v>15</v>
      </c>
      <c r="C6" s="2" t="s">
        <v>20</v>
      </c>
      <c r="D6" s="2" t="s">
        <v>17</v>
      </c>
      <c r="E6" s="2" t="s">
        <v>21</v>
      </c>
      <c r="F6" s="1">
        <v>5</v>
      </c>
      <c r="G6" s="7">
        <v>1000</v>
      </c>
      <c r="H6" s="1">
        <f t="shared" si="0"/>
        <v>5000</v>
      </c>
      <c r="I6" s="8" t="s">
        <v>111</v>
      </c>
    </row>
    <row r="7" spans="1:9" x14ac:dyDescent="0.3">
      <c r="A7" s="2" t="s">
        <v>22</v>
      </c>
      <c r="B7" s="2" t="s">
        <v>15</v>
      </c>
      <c r="C7" s="2" t="s">
        <v>23</v>
      </c>
      <c r="D7" s="2" t="s">
        <v>17</v>
      </c>
      <c r="E7" s="2" t="s">
        <v>24</v>
      </c>
      <c r="F7" s="1">
        <v>1</v>
      </c>
      <c r="G7" s="1">
        <v>500</v>
      </c>
      <c r="H7" s="1">
        <f t="shared" si="0"/>
        <v>500</v>
      </c>
      <c r="I7" s="8" t="s">
        <v>112</v>
      </c>
    </row>
    <row r="8" spans="1:9" x14ac:dyDescent="0.3">
      <c r="A8" s="2" t="s">
        <v>25</v>
      </c>
      <c r="B8" s="2" t="s">
        <v>15</v>
      </c>
      <c r="C8" s="2" t="s">
        <v>26</v>
      </c>
      <c r="D8" s="2" t="s">
        <v>27</v>
      </c>
      <c r="E8" s="2" t="s">
        <v>28</v>
      </c>
      <c r="F8" s="1">
        <v>1</v>
      </c>
      <c r="G8" s="1">
        <v>250</v>
      </c>
      <c r="H8" s="1">
        <f t="shared" si="0"/>
        <v>250</v>
      </c>
      <c r="I8" s="8" t="s">
        <v>113</v>
      </c>
    </row>
    <row r="9" spans="1:9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1">
        <v>2</v>
      </c>
      <c r="G9" s="1">
        <v>200</v>
      </c>
      <c r="H9" s="1">
        <f t="shared" si="0"/>
        <v>400</v>
      </c>
      <c r="I9" s="8" t="s">
        <v>114</v>
      </c>
    </row>
    <row r="10" spans="1:9" x14ac:dyDescent="0.3">
      <c r="A10" s="2" t="s">
        <v>34</v>
      </c>
      <c r="B10" s="2" t="s">
        <v>30</v>
      </c>
      <c r="C10" s="2" t="s">
        <v>35</v>
      </c>
      <c r="D10" s="2" t="s">
        <v>32</v>
      </c>
      <c r="E10" s="2" t="s">
        <v>33</v>
      </c>
      <c r="F10" s="1">
        <v>1</v>
      </c>
      <c r="G10" s="1">
        <v>200</v>
      </c>
      <c r="H10" s="1">
        <f t="shared" si="0"/>
        <v>200</v>
      </c>
      <c r="I10" s="8" t="s">
        <v>114</v>
      </c>
    </row>
    <row r="11" spans="1:9" x14ac:dyDescent="0.3">
      <c r="A11" s="2" t="s">
        <v>36</v>
      </c>
      <c r="B11" s="2" t="s">
        <v>30</v>
      </c>
      <c r="C11" s="2" t="s">
        <v>37</v>
      </c>
      <c r="D11" s="2" t="s">
        <v>38</v>
      </c>
      <c r="E11" s="2" t="s">
        <v>39</v>
      </c>
      <c r="F11" s="1">
        <v>1</v>
      </c>
      <c r="G11" s="1">
        <v>150</v>
      </c>
      <c r="H11" s="1">
        <f t="shared" si="0"/>
        <v>150</v>
      </c>
      <c r="I11" s="8" t="s">
        <v>115</v>
      </c>
    </row>
    <row r="12" spans="1:9" x14ac:dyDescent="0.3">
      <c r="A12" s="2" t="s">
        <v>40</v>
      </c>
      <c r="B12" s="2" t="s">
        <v>15</v>
      </c>
      <c r="C12" s="2" t="s">
        <v>41</v>
      </c>
      <c r="D12" s="2" t="s">
        <v>42</v>
      </c>
      <c r="E12" s="2" t="s">
        <v>43</v>
      </c>
      <c r="F12" s="1">
        <v>2</v>
      </c>
      <c r="G12" s="1">
        <v>200</v>
      </c>
      <c r="H12" s="1">
        <f t="shared" si="0"/>
        <v>400</v>
      </c>
      <c r="I12" s="8" t="s">
        <v>116</v>
      </c>
    </row>
    <row r="13" spans="1:9" x14ac:dyDescent="0.3">
      <c r="A13" s="2" t="s">
        <v>40</v>
      </c>
      <c r="B13" s="2" t="s">
        <v>15</v>
      </c>
      <c r="C13" s="2" t="s">
        <v>44</v>
      </c>
      <c r="D13" s="2" t="s">
        <v>45</v>
      </c>
      <c r="E13" s="2" t="s">
        <v>46</v>
      </c>
      <c r="F13" s="1">
        <v>1</v>
      </c>
      <c r="G13" s="1">
        <v>200</v>
      </c>
      <c r="H13" s="1">
        <f t="shared" si="0"/>
        <v>200</v>
      </c>
      <c r="I13" s="8" t="s">
        <v>116</v>
      </c>
    </row>
    <row r="14" spans="1:9" x14ac:dyDescent="0.3">
      <c r="A14" s="2" t="s">
        <v>40</v>
      </c>
      <c r="B14" s="2" t="s">
        <v>15</v>
      </c>
      <c r="C14" s="2" t="s">
        <v>47</v>
      </c>
      <c r="D14" s="2" t="s">
        <v>48</v>
      </c>
      <c r="E14" s="2" t="s">
        <v>49</v>
      </c>
      <c r="F14" s="1">
        <v>1</v>
      </c>
      <c r="G14" s="1">
        <v>200</v>
      </c>
      <c r="H14" s="1">
        <f t="shared" si="0"/>
        <v>200</v>
      </c>
      <c r="I14" s="8" t="s">
        <v>117</v>
      </c>
    </row>
    <row r="15" spans="1:9" x14ac:dyDescent="0.3">
      <c r="A15" s="2" t="s">
        <v>40</v>
      </c>
      <c r="B15" s="2" t="s">
        <v>15</v>
      </c>
      <c r="C15" s="2" t="s">
        <v>50</v>
      </c>
      <c r="D15" s="2" t="s">
        <v>51</v>
      </c>
      <c r="E15" s="2" t="s">
        <v>52</v>
      </c>
      <c r="F15" s="1">
        <v>1</v>
      </c>
      <c r="G15" s="1">
        <v>200</v>
      </c>
      <c r="H15" s="1">
        <f t="shared" si="0"/>
        <v>200</v>
      </c>
      <c r="I15" s="8" t="s">
        <v>118</v>
      </c>
    </row>
    <row r="16" spans="1:9" x14ac:dyDescent="0.3">
      <c r="A16" s="2" t="s">
        <v>53</v>
      </c>
      <c r="B16" s="2" t="s">
        <v>30</v>
      </c>
      <c r="C16" s="2" t="s">
        <v>54</v>
      </c>
      <c r="D16" s="2" t="s">
        <v>55</v>
      </c>
      <c r="E16" s="2" t="s">
        <v>56</v>
      </c>
      <c r="F16" s="1">
        <v>3</v>
      </c>
      <c r="G16" s="1">
        <v>250</v>
      </c>
      <c r="H16" s="1">
        <f t="shared" si="0"/>
        <v>750</v>
      </c>
      <c r="I16" s="8" t="s">
        <v>119</v>
      </c>
    </row>
    <row r="17" spans="1:9" x14ac:dyDescent="0.3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57</v>
      </c>
      <c r="F17" s="1">
        <v>1</v>
      </c>
      <c r="G17" s="7">
        <v>105000</v>
      </c>
      <c r="H17" s="1">
        <f t="shared" si="0"/>
        <v>105000</v>
      </c>
      <c r="I17" s="8" t="s">
        <v>120</v>
      </c>
    </row>
    <row r="18" spans="1:9" x14ac:dyDescent="0.3">
      <c r="A18" s="2" t="s">
        <v>61</v>
      </c>
      <c r="B18" s="2" t="s">
        <v>62</v>
      </c>
      <c r="C18" s="2" t="s">
        <v>63</v>
      </c>
      <c r="D18" s="2" t="s">
        <v>61</v>
      </c>
      <c r="E18" s="2" t="s">
        <v>61</v>
      </c>
      <c r="F18" s="1">
        <v>2</v>
      </c>
      <c r="G18" s="1">
        <v>300</v>
      </c>
      <c r="H18" s="1">
        <f t="shared" si="0"/>
        <v>600</v>
      </c>
      <c r="I18" s="8" t="s">
        <v>121</v>
      </c>
    </row>
    <row r="19" spans="1:9" x14ac:dyDescent="0.3">
      <c r="A19" s="2" t="s">
        <v>64</v>
      </c>
      <c r="B19" s="2" t="s">
        <v>15</v>
      </c>
      <c r="C19" s="2" t="s">
        <v>65</v>
      </c>
      <c r="D19" s="2" t="s">
        <v>66</v>
      </c>
      <c r="E19" s="2" t="s">
        <v>67</v>
      </c>
      <c r="F19" s="1">
        <v>7</v>
      </c>
      <c r="G19" s="1">
        <v>116</v>
      </c>
      <c r="H19" s="1">
        <f t="shared" si="0"/>
        <v>812</v>
      </c>
      <c r="I19" s="8" t="s">
        <v>122</v>
      </c>
    </row>
    <row r="20" spans="1:9" x14ac:dyDescent="0.3">
      <c r="A20" s="2" t="s">
        <v>68</v>
      </c>
      <c r="B20" s="2" t="s">
        <v>15</v>
      </c>
      <c r="C20" s="2" t="s">
        <v>69</v>
      </c>
      <c r="D20" s="2" t="s">
        <v>66</v>
      </c>
      <c r="E20" s="2" t="s">
        <v>70</v>
      </c>
      <c r="F20" s="1">
        <v>1</v>
      </c>
      <c r="G20" s="1">
        <v>116</v>
      </c>
      <c r="H20" s="1">
        <f t="shared" si="0"/>
        <v>116</v>
      </c>
      <c r="I20" s="8" t="s">
        <v>123</v>
      </c>
    </row>
    <row r="21" spans="1:9" x14ac:dyDescent="0.3">
      <c r="A21" s="2" t="s">
        <v>71</v>
      </c>
      <c r="B21" s="2" t="s">
        <v>15</v>
      </c>
      <c r="C21" s="2" t="s">
        <v>72</v>
      </c>
      <c r="D21" s="2" t="s">
        <v>73</v>
      </c>
      <c r="E21" s="2" t="s">
        <v>74</v>
      </c>
      <c r="F21" s="1">
        <v>4</v>
      </c>
      <c r="G21" s="1">
        <v>76</v>
      </c>
      <c r="H21" s="1">
        <f t="shared" si="0"/>
        <v>304</v>
      </c>
      <c r="I21" s="8" t="s">
        <v>124</v>
      </c>
    </row>
    <row r="22" spans="1:9" x14ac:dyDescent="0.3">
      <c r="A22" s="2" t="s">
        <v>75</v>
      </c>
      <c r="B22" s="2" t="s">
        <v>15</v>
      </c>
      <c r="C22" s="2" t="s">
        <v>76</v>
      </c>
      <c r="D22" s="2" t="s">
        <v>66</v>
      </c>
      <c r="E22" s="2" t="s">
        <v>77</v>
      </c>
      <c r="F22" s="1">
        <v>1</v>
      </c>
      <c r="G22" s="1">
        <v>76</v>
      </c>
      <c r="H22" s="1">
        <f t="shared" si="0"/>
        <v>76</v>
      </c>
      <c r="I22" s="8" t="s">
        <v>125</v>
      </c>
    </row>
    <row r="23" spans="1:9" x14ac:dyDescent="0.3">
      <c r="A23" s="2" t="s">
        <v>78</v>
      </c>
      <c r="B23" s="2" t="s">
        <v>15</v>
      </c>
      <c r="C23" s="2" t="s">
        <v>79</v>
      </c>
      <c r="D23" s="2" t="s">
        <v>66</v>
      </c>
      <c r="E23" s="2" t="s">
        <v>80</v>
      </c>
      <c r="F23" s="1">
        <v>2</v>
      </c>
      <c r="G23" s="1">
        <v>76</v>
      </c>
      <c r="H23" s="1">
        <f t="shared" si="0"/>
        <v>152</v>
      </c>
      <c r="I23" s="8" t="s">
        <v>126</v>
      </c>
    </row>
    <row r="24" spans="1:9" x14ac:dyDescent="0.3">
      <c r="A24" s="2" t="s">
        <v>81</v>
      </c>
      <c r="B24" s="2" t="s">
        <v>7</v>
      </c>
      <c r="C24" s="2" t="s">
        <v>82</v>
      </c>
      <c r="D24" s="2" t="s">
        <v>81</v>
      </c>
      <c r="E24" s="2" t="s">
        <v>81</v>
      </c>
      <c r="F24" s="1">
        <v>1</v>
      </c>
      <c r="G24" s="7">
        <v>219000</v>
      </c>
      <c r="H24" s="1">
        <f t="shared" si="0"/>
        <v>219000</v>
      </c>
      <c r="I24" s="8" t="s">
        <v>127</v>
      </c>
    </row>
    <row r="25" spans="1:9" x14ac:dyDescent="0.3">
      <c r="A25" s="2" t="s">
        <v>83</v>
      </c>
      <c r="B25" s="2" t="s">
        <v>84</v>
      </c>
      <c r="C25" s="2" t="s">
        <v>85</v>
      </c>
      <c r="D25" s="2" t="s">
        <v>86</v>
      </c>
      <c r="E25" s="2" t="s">
        <v>87</v>
      </c>
      <c r="F25" s="1">
        <v>1</v>
      </c>
      <c r="G25" s="7">
        <v>3000</v>
      </c>
      <c r="H25" s="1">
        <f t="shared" si="0"/>
        <v>3000</v>
      </c>
      <c r="I25" s="8" t="s">
        <v>128</v>
      </c>
    </row>
    <row r="26" spans="1:9" ht="100.8" x14ac:dyDescent="0.3">
      <c r="A26" s="2" t="s">
        <v>88</v>
      </c>
      <c r="B26" s="3" t="s">
        <v>89</v>
      </c>
      <c r="C26" s="2" t="s">
        <v>90</v>
      </c>
      <c r="D26" s="2" t="s">
        <v>91</v>
      </c>
      <c r="E26" s="2" t="s">
        <v>92</v>
      </c>
      <c r="F26" s="1">
        <v>1</v>
      </c>
      <c r="G26" s="7">
        <v>33000</v>
      </c>
      <c r="H26" s="1">
        <f t="shared" si="0"/>
        <v>33000</v>
      </c>
      <c r="I26" s="8" t="s">
        <v>129</v>
      </c>
    </row>
    <row r="27" spans="1:9" x14ac:dyDescent="0.3">
      <c r="A27" s="2" t="s">
        <v>93</v>
      </c>
      <c r="B27" s="2" t="s">
        <v>94</v>
      </c>
      <c r="C27" s="2" t="s">
        <v>95</v>
      </c>
      <c r="D27" s="2" t="s">
        <v>96</v>
      </c>
      <c r="E27" s="2" t="s">
        <v>93</v>
      </c>
      <c r="F27" s="1">
        <v>1</v>
      </c>
      <c r="G27" s="7">
        <v>11000</v>
      </c>
      <c r="H27" s="1">
        <f t="shared" si="0"/>
        <v>11000</v>
      </c>
      <c r="I27" s="8" t="s">
        <v>130</v>
      </c>
    </row>
    <row r="28" spans="1:9" x14ac:dyDescent="0.3">
      <c r="A28" s="2" t="s">
        <v>97</v>
      </c>
      <c r="B28" s="2" t="s">
        <v>98</v>
      </c>
      <c r="C28" s="2" t="s">
        <v>99</v>
      </c>
      <c r="D28" s="2" t="s">
        <v>97</v>
      </c>
      <c r="E28" s="2" t="s">
        <v>97</v>
      </c>
      <c r="F28" s="1">
        <v>1</v>
      </c>
      <c r="G28" s="7">
        <v>1400</v>
      </c>
      <c r="H28" s="1">
        <f>F28*G28</f>
        <v>1400</v>
      </c>
      <c r="I28" s="8" t="s">
        <v>132</v>
      </c>
    </row>
    <row r="29" spans="1:9" x14ac:dyDescent="0.3">
      <c r="A29" s="2" t="s">
        <v>100</v>
      </c>
      <c r="B29" s="2" t="s">
        <v>101</v>
      </c>
      <c r="C29" s="2" t="s">
        <v>102</v>
      </c>
      <c r="D29" s="2" t="s">
        <v>103</v>
      </c>
      <c r="E29" s="2" t="s">
        <v>100</v>
      </c>
      <c r="F29" s="1">
        <v>1</v>
      </c>
      <c r="G29" s="7">
        <v>1500</v>
      </c>
      <c r="H29" s="1">
        <f t="shared" si="0"/>
        <v>1500</v>
      </c>
      <c r="I29" s="8" t="s">
        <v>131</v>
      </c>
    </row>
    <row r="30" spans="1:9" x14ac:dyDescent="0.3">
      <c r="G30" s="6"/>
      <c r="H30" s="9">
        <f>SUM(H2:H29)</f>
        <v>482510</v>
      </c>
    </row>
  </sheetData>
  <hyperlinks>
    <hyperlink ref="I2" r:id="rId1" xr:uid="{BC427A56-6621-4C1A-9805-E228065787E9}"/>
    <hyperlink ref="I3" r:id="rId2" xr:uid="{DA2C3793-2BEA-4EFA-9F1C-F50D8A588747}"/>
    <hyperlink ref="I4" r:id="rId3" xr:uid="{A803AC28-DE2A-4516-866F-FFD4F5A291F1}"/>
    <hyperlink ref="I5" r:id="rId4" xr:uid="{1A318886-2FE9-45DF-B8C6-5060EA30421B}"/>
    <hyperlink ref="I6" r:id="rId5" xr:uid="{6C6B4D03-9037-4A13-9A81-A121F01ACCE1}"/>
    <hyperlink ref="I7" r:id="rId6" xr:uid="{D897BBEB-FEA4-4A70-8E32-428B4CD75962}"/>
    <hyperlink ref="I8" r:id="rId7" xr:uid="{936EC125-6526-4AC8-84FA-7A5E1B5FF94D}"/>
    <hyperlink ref="I9" r:id="rId8" xr:uid="{DA485E56-EE17-41BB-A6F7-81BCCFF47966}"/>
    <hyperlink ref="I10" r:id="rId9" xr:uid="{AD31007E-4F7A-408F-A759-A6F777B9140A}"/>
    <hyperlink ref="I11" r:id="rId10" xr:uid="{8D9D6C62-169C-4D02-BF98-9BCC8F48FD9C}"/>
    <hyperlink ref="I12" r:id="rId11" xr:uid="{5A0F42E5-08C3-46F2-B77C-7689E7813D8E}"/>
    <hyperlink ref="I13" r:id="rId12" xr:uid="{3FC7DCD0-B3F7-4E94-9E95-335E89F521D2}"/>
    <hyperlink ref="I14" r:id="rId13" xr:uid="{E91A7F6C-10B4-4818-BA2C-D3E03C287CA8}"/>
    <hyperlink ref="I15" r:id="rId14" xr:uid="{7937FE5F-4FD4-4E87-9A5C-C523216FD90B}"/>
    <hyperlink ref="I16" r:id="rId15" xr:uid="{04525317-5F32-41FB-995C-DD8AD5A608B3}"/>
    <hyperlink ref="I17" r:id="rId16" xr:uid="{1398B2A6-E9ED-4689-A921-2ECE33853DAB}"/>
    <hyperlink ref="I18" r:id="rId17" xr:uid="{4AE77195-DEB7-49C8-8F99-5B6CF570588A}"/>
    <hyperlink ref="I19" r:id="rId18" xr:uid="{86062BE9-84D2-412F-B6A9-176B94ECB6DB}"/>
    <hyperlink ref="I20" r:id="rId19" xr:uid="{D4965342-B16E-467D-86B0-62EDB459C18F}"/>
    <hyperlink ref="I21" r:id="rId20" xr:uid="{0233D5C4-9D1A-4347-8870-246FB70FF66B}"/>
    <hyperlink ref="I22" r:id="rId21" xr:uid="{7F730622-76D5-45F7-8FD2-4FD4E3C8E1E5}"/>
    <hyperlink ref="I23" r:id="rId22" xr:uid="{707262C3-4849-4086-962B-B529E418F618}"/>
    <hyperlink ref="I24" r:id="rId23" xr:uid="{332D1CB1-A70C-4F72-9E5A-435FC70E8C4B}"/>
    <hyperlink ref="I25" r:id="rId24" xr:uid="{4331D58E-E9D2-439F-B789-A5DDFD8AB40C}"/>
    <hyperlink ref="I26" r:id="rId25" xr:uid="{3BE78111-8554-45F1-8018-3B6A4E7D36C4}"/>
    <hyperlink ref="I27" r:id="rId26" xr:uid="{E38BF5E2-70B0-433C-B0B1-B5FAA48683A5}"/>
    <hyperlink ref="I29" r:id="rId27" xr:uid="{A1C091B1-4E1F-4AA9-BBD4-CEDAA78832C7}"/>
    <hyperlink ref="I28" r:id="rId28" xr:uid="{6F3432A6-053F-4F9D-AD98-A663FB9470F5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Board_Lora_FullOption</vt:lpstr>
      <vt:lpstr>Board_Lora_FullOption!Print_Titles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Công Hòa</dc:creator>
  <cp:lastModifiedBy>Trần Công Hòa</cp:lastModifiedBy>
  <dcterms:created xsi:type="dcterms:W3CDTF">2024-05-15T15:19:34Z</dcterms:created>
  <dcterms:modified xsi:type="dcterms:W3CDTF">2024-05-15T17:21:13Z</dcterms:modified>
</cp:coreProperties>
</file>