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Looi\Google Drive\Dropbox\NOAA_Wetlands_Ceili-Alex\Alex's Folder\Core Experiment--Alex Looi\Algal Allelopathy Experiment\"/>
    </mc:Choice>
  </mc:AlternateContent>
  <bookViews>
    <workbookView xWindow="360" yWindow="150" windowWidth="14355" windowHeight="7680" activeTab="6"/>
  </bookViews>
  <sheets>
    <sheet name="11.25.14" sheetId="1" r:id="rId1"/>
    <sheet name="11.26.14" sheetId="2" r:id="rId2"/>
    <sheet name="11.27.14" sheetId="3" r:id="rId3"/>
    <sheet name="11.28.14" sheetId="4" r:id="rId4"/>
    <sheet name="11.29.14" sheetId="5" r:id="rId5"/>
    <sheet name="11.30.14" sheetId="6" r:id="rId6"/>
    <sheet name="Sheet2" sheetId="8" r:id="rId7"/>
    <sheet name="Sheet1" sheetId="7" r:id="rId8"/>
  </sheets>
  <calcPr calcId="171027"/>
</workbook>
</file>

<file path=xl/calcChain.xml><?xml version="1.0" encoding="utf-8"?>
<calcChain xmlns="http://schemas.openxmlformats.org/spreadsheetml/2006/main">
  <c r="E33" i="6" l="1"/>
  <c r="E32" i="6"/>
  <c r="E31" i="6"/>
  <c r="E30" i="6"/>
  <c r="G30" i="6" s="1"/>
  <c r="E29" i="6"/>
  <c r="E28" i="6"/>
  <c r="E27" i="6"/>
  <c r="E26" i="6"/>
  <c r="F26" i="6" s="1"/>
  <c r="E25" i="6"/>
  <c r="E24" i="6"/>
  <c r="E23" i="6"/>
  <c r="E22" i="6"/>
  <c r="G22" i="6" s="1"/>
  <c r="E21" i="6"/>
  <c r="E20" i="6"/>
  <c r="E19" i="6"/>
  <c r="E18" i="6"/>
  <c r="F18" i="6" s="1"/>
  <c r="E17" i="6"/>
  <c r="E16" i="6"/>
  <c r="E15" i="6"/>
  <c r="E14" i="6"/>
  <c r="G14" i="6" s="1"/>
  <c r="E13" i="6"/>
  <c r="E12" i="6"/>
  <c r="E11" i="6"/>
  <c r="E10" i="6"/>
  <c r="F10" i="6" s="1"/>
  <c r="E9" i="6"/>
  <c r="E8" i="6"/>
  <c r="E7" i="6"/>
  <c r="E6" i="6"/>
  <c r="E5" i="6"/>
  <c r="E4" i="6"/>
  <c r="E3" i="6"/>
  <c r="E2" i="6"/>
  <c r="F2" i="6" s="1"/>
  <c r="E33" i="5"/>
  <c r="E32" i="5"/>
  <c r="E31" i="5"/>
  <c r="E30" i="5"/>
  <c r="E29" i="5"/>
  <c r="E28" i="5"/>
  <c r="E27" i="5"/>
  <c r="E26" i="5"/>
  <c r="F26" i="5" s="1"/>
  <c r="E25" i="5"/>
  <c r="E24" i="5"/>
  <c r="E23" i="5"/>
  <c r="E22" i="5"/>
  <c r="G22" i="5" s="1"/>
  <c r="E21" i="5"/>
  <c r="E20" i="5"/>
  <c r="E19" i="5"/>
  <c r="E18" i="5"/>
  <c r="F18" i="5" s="1"/>
  <c r="E17" i="5"/>
  <c r="E16" i="5"/>
  <c r="E15" i="5"/>
  <c r="E14" i="5"/>
  <c r="G14" i="5" s="1"/>
  <c r="E13" i="5"/>
  <c r="E12" i="5"/>
  <c r="E11" i="5"/>
  <c r="E10" i="5"/>
  <c r="F10" i="5" s="1"/>
  <c r="E9" i="5"/>
  <c r="E8" i="5"/>
  <c r="E7" i="5"/>
  <c r="E6" i="5"/>
  <c r="E5" i="5"/>
  <c r="E4" i="5"/>
  <c r="E3" i="5"/>
  <c r="E2" i="5"/>
  <c r="F2" i="5" s="1"/>
  <c r="E33" i="4"/>
  <c r="E32" i="4"/>
  <c r="E31" i="4"/>
  <c r="E30" i="4"/>
  <c r="E29" i="4"/>
  <c r="E28" i="4"/>
  <c r="E27" i="4"/>
  <c r="E26" i="4"/>
  <c r="G26" i="4" s="1"/>
  <c r="E25" i="4"/>
  <c r="E24" i="4"/>
  <c r="E23" i="4"/>
  <c r="E22" i="4"/>
  <c r="G22" i="4" s="1"/>
  <c r="E21" i="4"/>
  <c r="E20" i="4"/>
  <c r="E19" i="4"/>
  <c r="E18" i="4"/>
  <c r="G18" i="4" s="1"/>
  <c r="E17" i="4"/>
  <c r="E16" i="4"/>
  <c r="E15" i="4"/>
  <c r="E14" i="4"/>
  <c r="G14" i="4" s="1"/>
  <c r="E13" i="4"/>
  <c r="E12" i="4"/>
  <c r="E11" i="4"/>
  <c r="E10" i="4"/>
  <c r="F10" i="4" s="1"/>
  <c r="E9" i="4"/>
  <c r="E8" i="4"/>
  <c r="E7" i="4"/>
  <c r="E6" i="4"/>
  <c r="E5" i="4"/>
  <c r="E4" i="4"/>
  <c r="E3" i="4"/>
  <c r="E2" i="4"/>
  <c r="F2" i="4" s="1"/>
  <c r="E33" i="3"/>
  <c r="E32" i="3"/>
  <c r="E31" i="3"/>
  <c r="E30" i="3"/>
  <c r="G30" i="3" s="1"/>
  <c r="E29" i="3"/>
  <c r="E28" i="3"/>
  <c r="E27" i="3"/>
  <c r="E26" i="3"/>
  <c r="G26" i="3" s="1"/>
  <c r="E25" i="3"/>
  <c r="E24" i="3"/>
  <c r="E23" i="3"/>
  <c r="E22" i="3"/>
  <c r="G22" i="3" s="1"/>
  <c r="E21" i="3"/>
  <c r="E20" i="3"/>
  <c r="E19" i="3"/>
  <c r="E18" i="3"/>
  <c r="F18" i="3" s="1"/>
  <c r="E17" i="3"/>
  <c r="E16" i="3"/>
  <c r="E15" i="3"/>
  <c r="E14" i="3"/>
  <c r="F14" i="3" s="1"/>
  <c r="E13" i="3"/>
  <c r="E12" i="3"/>
  <c r="E11" i="3"/>
  <c r="E10" i="3"/>
  <c r="F10" i="3" s="1"/>
  <c r="E9" i="3"/>
  <c r="E8" i="3"/>
  <c r="E7" i="3"/>
  <c r="E6" i="3"/>
  <c r="F6" i="3" s="1"/>
  <c r="E5" i="3"/>
  <c r="E4" i="3"/>
  <c r="E3" i="3"/>
  <c r="E2" i="3"/>
  <c r="F2" i="3" s="1"/>
  <c r="E33" i="2"/>
  <c r="E32" i="2"/>
  <c r="E31" i="2"/>
  <c r="E30" i="2"/>
  <c r="G30" i="2" s="1"/>
  <c r="E29" i="2"/>
  <c r="E28" i="2"/>
  <c r="E27" i="2"/>
  <c r="E26" i="2"/>
  <c r="G26" i="2" s="1"/>
  <c r="E25" i="2"/>
  <c r="E24" i="2"/>
  <c r="E23" i="2"/>
  <c r="E22" i="2"/>
  <c r="G22" i="2" s="1"/>
  <c r="E21" i="2"/>
  <c r="E20" i="2"/>
  <c r="E19" i="2"/>
  <c r="E18" i="2"/>
  <c r="F18" i="2" s="1"/>
  <c r="E17" i="2"/>
  <c r="E16" i="2"/>
  <c r="E15" i="2"/>
  <c r="E14" i="2"/>
  <c r="F14" i="2" s="1"/>
  <c r="E13" i="2"/>
  <c r="E12" i="2"/>
  <c r="E11" i="2"/>
  <c r="E10" i="2"/>
  <c r="F10" i="2" s="1"/>
  <c r="E9" i="2"/>
  <c r="E8" i="2"/>
  <c r="E7" i="2"/>
  <c r="E6" i="2"/>
  <c r="F6" i="2" s="1"/>
  <c r="E5" i="2"/>
  <c r="E4" i="2"/>
  <c r="E3" i="2"/>
  <c r="E2" i="2"/>
  <c r="F2" i="2" s="1"/>
  <c r="E3" i="1"/>
  <c r="E4" i="1"/>
  <c r="E5" i="1"/>
  <c r="E6" i="1"/>
  <c r="G6" i="1" s="1"/>
  <c r="E7" i="1"/>
  <c r="E8" i="1"/>
  <c r="E9" i="1"/>
  <c r="E10" i="1"/>
  <c r="G10" i="1" s="1"/>
  <c r="E11" i="1"/>
  <c r="E12" i="1"/>
  <c r="E13" i="1"/>
  <c r="E14" i="1"/>
  <c r="G14" i="1" s="1"/>
  <c r="E15" i="1"/>
  <c r="E16" i="1"/>
  <c r="E17" i="1"/>
  <c r="E18" i="1"/>
  <c r="F18" i="1" s="1"/>
  <c r="E19" i="1"/>
  <c r="E20" i="1"/>
  <c r="E21" i="1"/>
  <c r="E22" i="1"/>
  <c r="F22" i="1" s="1"/>
  <c r="E23" i="1"/>
  <c r="E24" i="1"/>
  <c r="E25" i="1"/>
  <c r="E26" i="1"/>
  <c r="F26" i="1" s="1"/>
  <c r="E27" i="1"/>
  <c r="E28" i="1"/>
  <c r="E29" i="1"/>
  <c r="E30" i="1"/>
  <c r="F30" i="1" s="1"/>
  <c r="E31" i="1"/>
  <c r="E32" i="1"/>
  <c r="E33" i="1"/>
  <c r="E2" i="1"/>
  <c r="F2" i="1" s="1"/>
  <c r="F26" i="2" l="1"/>
  <c r="F26" i="3"/>
  <c r="G30" i="1"/>
  <c r="G2" i="2"/>
  <c r="F22" i="2"/>
  <c r="G6" i="3"/>
  <c r="F22" i="3"/>
  <c r="G6" i="4"/>
  <c r="G6" i="5"/>
  <c r="G6" i="6"/>
  <c r="G2" i="3"/>
  <c r="G2" i="1"/>
  <c r="F10" i="1"/>
  <c r="G2" i="4"/>
  <c r="G6" i="2"/>
  <c r="G2" i="5"/>
  <c r="F14" i="1"/>
  <c r="G10" i="6"/>
  <c r="F6" i="1"/>
  <c r="F30" i="2"/>
  <c r="F30" i="3"/>
  <c r="G26" i="1"/>
  <c r="G10" i="2"/>
  <c r="G10" i="3"/>
  <c r="G10" i="4"/>
  <c r="G10" i="5"/>
  <c r="F18" i="4"/>
  <c r="G22" i="1"/>
  <c r="G14" i="2"/>
  <c r="G14" i="3"/>
  <c r="G18" i="6"/>
  <c r="F26" i="4"/>
  <c r="G18" i="1"/>
  <c r="G18" i="2"/>
  <c r="G18" i="3"/>
  <c r="G18" i="5"/>
  <c r="G26" i="6"/>
  <c r="G26" i="5"/>
  <c r="F6" i="4"/>
  <c r="F14" i="4"/>
  <c r="F22" i="4"/>
  <c r="F30" i="4"/>
  <c r="F6" i="5"/>
  <c r="F14" i="5"/>
  <c r="F22" i="5"/>
  <c r="F30" i="5"/>
  <c r="F6" i="6"/>
  <c r="F30" i="6"/>
  <c r="G30" i="4"/>
  <c r="G30" i="5"/>
  <c r="G2" i="6"/>
  <c r="F14" i="6"/>
  <c r="F22" i="6"/>
</calcChain>
</file>

<file path=xl/sharedStrings.xml><?xml version="1.0" encoding="utf-8"?>
<sst xmlns="http://schemas.openxmlformats.org/spreadsheetml/2006/main" count="174" uniqueCount="24">
  <si>
    <t>Treatment</t>
  </si>
  <si>
    <t>Rep. Num.</t>
  </si>
  <si>
    <t>Count</t>
  </si>
  <si>
    <t>CHA</t>
  </si>
  <si>
    <t>CH</t>
  </si>
  <si>
    <t>HA</t>
  </si>
  <si>
    <t>H</t>
  </si>
  <si>
    <t>LA</t>
  </si>
  <si>
    <t>L</t>
  </si>
  <si>
    <t>C</t>
  </si>
  <si>
    <t>PM</t>
  </si>
  <si>
    <t>Fields</t>
  </si>
  <si>
    <t>vol lower</t>
  </si>
  <si>
    <t>two large clumps</t>
  </si>
  <si>
    <t>one large clump</t>
  </si>
  <si>
    <t>four large clumps</t>
  </si>
  <si>
    <t>3 large clumps</t>
  </si>
  <si>
    <t>5 large clumps</t>
  </si>
  <si>
    <t>Density</t>
  </si>
  <si>
    <t>Mean</t>
  </si>
  <si>
    <t>Std</t>
  </si>
  <si>
    <t>Means</t>
  </si>
  <si>
    <t>Standard Deviations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</si>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</sst>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0" xfId="0" applyNumberFormat="1"/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2" sqref="G2:G33"/>
    </sheetView>
  </sheetViews>
  <sheetFormatPr defaultRowHeight="15" x14ac:dyDescent="0.25"/>
  <cols>
    <col min="1" max="1" width="10.25" style="2" bestFit="1" customWidth="1"/>
    <col min="2" max="2" width="10.25" style="6" bestFit="1" customWidth="1"/>
    <col min="3" max="3" width="9.125" style="15"/>
    <col min="4" max="4" width="9.125" style="1"/>
  </cols>
  <sheetData>
    <row r="1" spans="1:7" ht="15.75" thickBot="1" x14ac:dyDescent="0.3">
      <c r="A1" s="7" t="s">
        <v>0</v>
      </c>
      <c r="B1" s="6" t="s">
        <v>1</v>
      </c>
      <c r="C1" s="16" t="s">
        <v>2</v>
      </c>
      <c r="D1" s="1" t="s">
        <v>11</v>
      </c>
      <c r="E1" s="8" t="s">
        <v>18</v>
      </c>
      <c r="F1" s="8" t="s">
        <v>19</v>
      </c>
      <c r="G1" s="8" t="s">
        <v>20</v>
      </c>
    </row>
    <row r="2" spans="1:7" x14ac:dyDescent="0.25">
      <c r="A2" s="20" t="s">
        <v>3</v>
      </c>
      <c r="B2" s="9">
        <v>1</v>
      </c>
      <c r="C2" s="12">
        <v>16</v>
      </c>
      <c r="D2" s="3">
        <v>18</v>
      </c>
      <c r="E2">
        <f>C2/D2*10000</f>
        <v>8888.8888888888887</v>
      </c>
      <c r="F2" s="23">
        <f>AVERAGE(E2:E5)</f>
        <v>10138.888888888887</v>
      </c>
      <c r="G2" s="23">
        <f>STDEV(E2:E5)</f>
        <v>2659.5197437676134</v>
      </c>
    </row>
    <row r="3" spans="1:7" x14ac:dyDescent="0.25">
      <c r="A3" s="21"/>
      <c r="B3" s="10">
        <v>2</v>
      </c>
      <c r="C3" s="13">
        <v>20</v>
      </c>
      <c r="D3" s="4">
        <v>18</v>
      </c>
      <c r="E3">
        <f t="shared" ref="E3:E33" si="0">C3/D3*10000</f>
        <v>11111.111111111111</v>
      </c>
      <c r="F3" s="23"/>
      <c r="G3" s="23"/>
    </row>
    <row r="4" spans="1:7" x14ac:dyDescent="0.25">
      <c r="A4" s="21"/>
      <c r="B4" s="10">
        <v>3</v>
      </c>
      <c r="C4" s="13">
        <v>24</v>
      </c>
      <c r="D4" s="4">
        <v>18</v>
      </c>
      <c r="E4">
        <f t="shared" si="0"/>
        <v>13333.333333333332</v>
      </c>
      <c r="F4" s="23"/>
      <c r="G4" s="23"/>
    </row>
    <row r="5" spans="1:7" ht="15.75" thickBot="1" x14ac:dyDescent="0.3">
      <c r="A5" s="22"/>
      <c r="B5" s="11">
        <v>4</v>
      </c>
      <c r="C5" s="14">
        <v>13</v>
      </c>
      <c r="D5" s="5">
        <v>18</v>
      </c>
      <c r="E5">
        <f t="shared" si="0"/>
        <v>7222.2222222222217</v>
      </c>
      <c r="F5" s="23"/>
      <c r="G5" s="23"/>
    </row>
    <row r="6" spans="1:7" x14ac:dyDescent="0.25">
      <c r="A6" s="20" t="s">
        <v>4</v>
      </c>
      <c r="B6" s="9">
        <v>1</v>
      </c>
      <c r="C6" s="12">
        <v>56</v>
      </c>
      <c r="D6" s="3">
        <v>18</v>
      </c>
      <c r="E6">
        <f t="shared" si="0"/>
        <v>31111.111111111113</v>
      </c>
      <c r="F6" s="23">
        <f t="shared" ref="F6" si="1">AVERAGE(E6:E9)</f>
        <v>21666.666666666668</v>
      </c>
      <c r="G6" s="23">
        <f t="shared" ref="G6" si="2">STDEV(E6:E9)</f>
        <v>6446.9982168626702</v>
      </c>
    </row>
    <row r="7" spans="1:7" x14ac:dyDescent="0.25">
      <c r="A7" s="21"/>
      <c r="B7" s="10">
        <v>2</v>
      </c>
      <c r="C7" s="13">
        <v>34</v>
      </c>
      <c r="D7" s="4">
        <v>18</v>
      </c>
      <c r="E7">
        <f t="shared" si="0"/>
        <v>18888.888888888887</v>
      </c>
      <c r="F7" s="23"/>
      <c r="G7" s="23"/>
    </row>
    <row r="8" spans="1:7" x14ac:dyDescent="0.25">
      <c r="A8" s="21"/>
      <c r="B8" s="10">
        <v>3</v>
      </c>
      <c r="C8" s="13">
        <v>30</v>
      </c>
      <c r="D8" s="4">
        <v>18</v>
      </c>
      <c r="E8">
        <f t="shared" si="0"/>
        <v>16666.666666666668</v>
      </c>
      <c r="F8" s="23"/>
      <c r="G8" s="23"/>
    </row>
    <row r="9" spans="1:7" ht="15.75" thickBot="1" x14ac:dyDescent="0.3">
      <c r="A9" s="22"/>
      <c r="B9" s="11">
        <v>4</v>
      </c>
      <c r="C9" s="14">
        <v>36</v>
      </c>
      <c r="D9" s="5">
        <v>18</v>
      </c>
      <c r="E9">
        <f t="shared" si="0"/>
        <v>20000</v>
      </c>
      <c r="F9" s="23"/>
      <c r="G9" s="23"/>
    </row>
    <row r="10" spans="1:7" x14ac:dyDescent="0.25">
      <c r="A10" s="20" t="s">
        <v>5</v>
      </c>
      <c r="B10" s="9">
        <v>1</v>
      </c>
      <c r="C10" s="12">
        <v>17</v>
      </c>
      <c r="D10" s="3">
        <v>18</v>
      </c>
      <c r="E10">
        <f t="shared" si="0"/>
        <v>9444.4444444444434</v>
      </c>
      <c r="F10" s="23">
        <f t="shared" ref="F10" si="3">AVERAGE(E10:E13)</f>
        <v>9027.7777777777774</v>
      </c>
      <c r="G10" s="23">
        <f t="shared" ref="G10" si="4">STDEV(E10:E13)</f>
        <v>3885.5806033994954</v>
      </c>
    </row>
    <row r="11" spans="1:7" x14ac:dyDescent="0.25">
      <c r="A11" s="21"/>
      <c r="B11" s="10">
        <v>2</v>
      </c>
      <c r="C11" s="13">
        <v>8</v>
      </c>
      <c r="D11" s="4">
        <v>18</v>
      </c>
      <c r="E11">
        <f t="shared" si="0"/>
        <v>4444.4444444444443</v>
      </c>
      <c r="F11" s="23"/>
      <c r="G11" s="23"/>
    </row>
    <row r="12" spans="1:7" x14ac:dyDescent="0.25">
      <c r="A12" s="21"/>
      <c r="B12" s="10">
        <v>3</v>
      </c>
      <c r="C12" s="13">
        <v>15</v>
      </c>
      <c r="D12" s="4">
        <v>18</v>
      </c>
      <c r="E12">
        <f t="shared" si="0"/>
        <v>8333.3333333333339</v>
      </c>
      <c r="F12" s="23"/>
      <c r="G12" s="23"/>
    </row>
    <row r="13" spans="1:7" ht="15.75" thickBot="1" x14ac:dyDescent="0.3">
      <c r="A13" s="22"/>
      <c r="B13" s="11">
        <v>4</v>
      </c>
      <c r="C13" s="14">
        <v>25</v>
      </c>
      <c r="D13" s="5">
        <v>18</v>
      </c>
      <c r="E13">
        <f t="shared" si="0"/>
        <v>13888.888888888889</v>
      </c>
      <c r="F13" s="23"/>
      <c r="G13" s="23"/>
    </row>
    <row r="14" spans="1:7" x14ac:dyDescent="0.25">
      <c r="A14" s="20" t="s">
        <v>6</v>
      </c>
      <c r="B14" s="9">
        <v>1</v>
      </c>
      <c r="C14" s="12">
        <v>47</v>
      </c>
      <c r="D14" s="3">
        <v>18</v>
      </c>
      <c r="E14">
        <f t="shared" si="0"/>
        <v>26111.111111111113</v>
      </c>
      <c r="F14" s="23">
        <f t="shared" ref="F14" si="5">AVERAGE(E14:E17)</f>
        <v>22083.333333333336</v>
      </c>
      <c r="G14" s="23">
        <f t="shared" ref="G14" si="6">STDEV(E14:E17)</f>
        <v>4544.589330299249</v>
      </c>
    </row>
    <row r="15" spans="1:7" x14ac:dyDescent="0.25">
      <c r="A15" s="21"/>
      <c r="B15" s="10">
        <v>2</v>
      </c>
      <c r="C15" s="13">
        <v>46</v>
      </c>
      <c r="D15" s="4">
        <v>18</v>
      </c>
      <c r="E15">
        <f t="shared" si="0"/>
        <v>25555.555555555555</v>
      </c>
      <c r="F15" s="23"/>
      <c r="G15" s="23"/>
    </row>
    <row r="16" spans="1:7" x14ac:dyDescent="0.25">
      <c r="A16" s="21"/>
      <c r="B16" s="10">
        <v>3</v>
      </c>
      <c r="C16" s="13">
        <v>36</v>
      </c>
      <c r="D16" s="4">
        <v>18</v>
      </c>
      <c r="E16">
        <f t="shared" si="0"/>
        <v>20000</v>
      </c>
      <c r="F16" s="23"/>
      <c r="G16" s="23"/>
    </row>
    <row r="17" spans="1:7" ht="15.75" thickBot="1" x14ac:dyDescent="0.3">
      <c r="A17" s="22"/>
      <c r="B17" s="11">
        <v>4</v>
      </c>
      <c r="C17" s="14">
        <v>30</v>
      </c>
      <c r="D17" s="5">
        <v>18</v>
      </c>
      <c r="E17">
        <f t="shared" si="0"/>
        <v>16666.666666666668</v>
      </c>
      <c r="F17" s="23"/>
      <c r="G17" s="23"/>
    </row>
    <row r="18" spans="1:7" x14ac:dyDescent="0.25">
      <c r="A18" s="20" t="s">
        <v>7</v>
      </c>
      <c r="B18" s="9">
        <v>1</v>
      </c>
      <c r="C18" s="12">
        <v>24</v>
      </c>
      <c r="D18" s="3">
        <v>18</v>
      </c>
      <c r="E18">
        <f t="shared" si="0"/>
        <v>13333.333333333332</v>
      </c>
      <c r="F18" s="23">
        <f t="shared" ref="F18" si="7">AVERAGE(E18:E21)</f>
        <v>11805.555555555557</v>
      </c>
      <c r="G18" s="23">
        <f t="shared" ref="G18" si="8">STDEV(E18:E21)</f>
        <v>3582.5078003987169</v>
      </c>
    </row>
    <row r="19" spans="1:7" x14ac:dyDescent="0.25">
      <c r="A19" s="21"/>
      <c r="B19" s="10">
        <v>2</v>
      </c>
      <c r="C19" s="13">
        <v>29</v>
      </c>
      <c r="D19" s="4">
        <v>18</v>
      </c>
      <c r="E19">
        <f t="shared" si="0"/>
        <v>16111.111111111111</v>
      </c>
      <c r="F19" s="23"/>
      <c r="G19" s="23"/>
    </row>
    <row r="20" spans="1:7" x14ac:dyDescent="0.25">
      <c r="A20" s="21"/>
      <c r="B20" s="10">
        <v>3</v>
      </c>
      <c r="C20" s="13">
        <v>15</v>
      </c>
      <c r="D20" s="4">
        <v>18</v>
      </c>
      <c r="E20">
        <f t="shared" si="0"/>
        <v>8333.3333333333339</v>
      </c>
      <c r="F20" s="23"/>
      <c r="G20" s="23"/>
    </row>
    <row r="21" spans="1:7" ht="15.75" thickBot="1" x14ac:dyDescent="0.3">
      <c r="A21" s="22"/>
      <c r="B21" s="11">
        <v>4</v>
      </c>
      <c r="C21" s="14">
        <v>17</v>
      </c>
      <c r="D21" s="5">
        <v>18</v>
      </c>
      <c r="E21">
        <f t="shared" si="0"/>
        <v>9444.4444444444434</v>
      </c>
      <c r="F21" s="23"/>
      <c r="G21" s="23"/>
    </row>
    <row r="22" spans="1:7" x14ac:dyDescent="0.25">
      <c r="A22" s="20" t="s">
        <v>8</v>
      </c>
      <c r="B22" s="9">
        <v>1</v>
      </c>
      <c r="C22" s="12">
        <v>55</v>
      </c>
      <c r="D22" s="3">
        <v>18</v>
      </c>
      <c r="E22">
        <f t="shared" si="0"/>
        <v>30555.555555555555</v>
      </c>
      <c r="F22" s="23">
        <f t="shared" ref="F22" si="9">AVERAGE(E22:E25)</f>
        <v>19722.222222222223</v>
      </c>
      <c r="G22" s="23">
        <f t="shared" ref="G22" si="10">STDEV(E22:E25)</f>
        <v>8986.7300433710552</v>
      </c>
    </row>
    <row r="23" spans="1:7" x14ac:dyDescent="0.25">
      <c r="A23" s="21"/>
      <c r="B23" s="10">
        <v>2</v>
      </c>
      <c r="C23" s="13">
        <v>26</v>
      </c>
      <c r="D23" s="4">
        <v>18</v>
      </c>
      <c r="E23">
        <f t="shared" si="0"/>
        <v>14444.444444444443</v>
      </c>
      <c r="F23" s="23"/>
      <c r="G23" s="23"/>
    </row>
    <row r="24" spans="1:7" x14ac:dyDescent="0.25">
      <c r="A24" s="21"/>
      <c r="B24" s="10">
        <v>3</v>
      </c>
      <c r="C24" s="13">
        <v>19</v>
      </c>
      <c r="D24" s="4">
        <v>18</v>
      </c>
      <c r="E24">
        <f t="shared" si="0"/>
        <v>10555.555555555557</v>
      </c>
      <c r="F24" s="23"/>
      <c r="G24" s="23"/>
    </row>
    <row r="25" spans="1:7" ht="15.75" thickBot="1" x14ac:dyDescent="0.3">
      <c r="A25" s="22"/>
      <c r="B25" s="11">
        <v>4</v>
      </c>
      <c r="C25" s="14">
        <v>42</v>
      </c>
      <c r="D25" s="5">
        <v>18</v>
      </c>
      <c r="E25">
        <f t="shared" si="0"/>
        <v>23333.333333333336</v>
      </c>
      <c r="F25" s="23"/>
      <c r="G25" s="23"/>
    </row>
    <row r="26" spans="1:7" x14ac:dyDescent="0.25">
      <c r="A26" s="20" t="s">
        <v>9</v>
      </c>
      <c r="B26" s="9">
        <v>1</v>
      </c>
      <c r="C26" s="12">
        <v>16</v>
      </c>
      <c r="D26" s="3">
        <v>9</v>
      </c>
      <c r="E26">
        <f t="shared" si="0"/>
        <v>17777.777777777777</v>
      </c>
      <c r="F26" s="23">
        <f t="shared" ref="F26" si="11">AVERAGE(E26:E29)</f>
        <v>18749.999999999996</v>
      </c>
      <c r="G26" s="23">
        <f t="shared" ref="G26" si="12">STDEV(E26:E29)</f>
        <v>5058.8105109806556</v>
      </c>
    </row>
    <row r="27" spans="1:7" x14ac:dyDescent="0.25">
      <c r="A27" s="21"/>
      <c r="B27" s="10">
        <v>2</v>
      </c>
      <c r="C27" s="13">
        <v>23</v>
      </c>
      <c r="D27" s="4">
        <v>9</v>
      </c>
      <c r="E27">
        <f t="shared" si="0"/>
        <v>25555.555555555555</v>
      </c>
      <c r="F27" s="23"/>
      <c r="G27" s="23"/>
    </row>
    <row r="28" spans="1:7" x14ac:dyDescent="0.25">
      <c r="A28" s="21"/>
      <c r="B28" s="10">
        <v>3</v>
      </c>
      <c r="C28" s="13">
        <v>33</v>
      </c>
      <c r="D28" s="4">
        <v>18</v>
      </c>
      <c r="E28">
        <f t="shared" si="0"/>
        <v>18333.333333333332</v>
      </c>
      <c r="F28" s="23"/>
      <c r="G28" s="23"/>
    </row>
    <row r="29" spans="1:7" ht="15.75" thickBot="1" x14ac:dyDescent="0.3">
      <c r="A29" s="22"/>
      <c r="B29" s="11">
        <v>4</v>
      </c>
      <c r="C29" s="14">
        <v>24</v>
      </c>
      <c r="D29" s="5">
        <v>18</v>
      </c>
      <c r="E29">
        <f t="shared" si="0"/>
        <v>13333.333333333332</v>
      </c>
      <c r="F29" s="23"/>
      <c r="G29" s="23"/>
    </row>
    <row r="30" spans="1:7" x14ac:dyDescent="0.25">
      <c r="A30" s="20" t="s">
        <v>10</v>
      </c>
      <c r="B30" s="9">
        <v>1</v>
      </c>
      <c r="C30" s="12">
        <v>21</v>
      </c>
      <c r="D30" s="3">
        <v>18</v>
      </c>
      <c r="E30">
        <f t="shared" si="0"/>
        <v>11666.666666666668</v>
      </c>
      <c r="F30" s="23">
        <f t="shared" ref="F30" si="13">AVERAGE(E30:E33)</f>
        <v>17916.666666666668</v>
      </c>
      <c r="G30" s="23">
        <f t="shared" ref="G30" si="14">STDEV(E30:E33)</f>
        <v>4808.5785824439954</v>
      </c>
    </row>
    <row r="31" spans="1:7" x14ac:dyDescent="0.25">
      <c r="A31" s="21"/>
      <c r="B31" s="10">
        <v>2</v>
      </c>
      <c r="C31" s="13">
        <v>30</v>
      </c>
      <c r="D31" s="4">
        <v>18</v>
      </c>
      <c r="E31">
        <f t="shared" si="0"/>
        <v>16666.666666666668</v>
      </c>
      <c r="F31" s="23"/>
      <c r="G31" s="23"/>
    </row>
    <row r="32" spans="1:7" x14ac:dyDescent="0.25">
      <c r="A32" s="21"/>
      <c r="B32" s="10">
        <v>3</v>
      </c>
      <c r="C32" s="13">
        <v>40</v>
      </c>
      <c r="D32" s="4">
        <v>18</v>
      </c>
      <c r="E32">
        <f t="shared" si="0"/>
        <v>22222.222222222223</v>
      </c>
      <c r="F32" s="23"/>
      <c r="G32" s="23"/>
    </row>
    <row r="33" spans="1:7" ht="15.75" thickBot="1" x14ac:dyDescent="0.3">
      <c r="A33" s="22"/>
      <c r="B33" s="11">
        <v>4</v>
      </c>
      <c r="C33" s="14">
        <v>38</v>
      </c>
      <c r="D33" s="5">
        <v>18</v>
      </c>
      <c r="E33">
        <f t="shared" si="0"/>
        <v>21111.111111111113</v>
      </c>
      <c r="F33" s="23"/>
      <c r="G33" s="23"/>
    </row>
  </sheetData>
  <mergeCells count="24">
    <mergeCell ref="F22:F25"/>
    <mergeCell ref="F26:F29"/>
    <mergeCell ref="F30:F33"/>
    <mergeCell ref="G2:G5"/>
    <mergeCell ref="G6:G9"/>
    <mergeCell ref="G10:G13"/>
    <mergeCell ref="G14:G17"/>
    <mergeCell ref="G18:G21"/>
    <mergeCell ref="G22:G25"/>
    <mergeCell ref="G26:G29"/>
    <mergeCell ref="G30:G33"/>
    <mergeCell ref="F2:F5"/>
    <mergeCell ref="F6:F9"/>
    <mergeCell ref="F10:F13"/>
    <mergeCell ref="F14:F17"/>
    <mergeCell ref="F18:F21"/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5" workbookViewId="0">
      <selection activeCell="G2" sqref="G2:G33"/>
    </sheetView>
  </sheetViews>
  <sheetFormatPr defaultRowHeight="15" x14ac:dyDescent="0.25"/>
  <cols>
    <col min="1" max="2" width="10.25" bestFit="1" customWidth="1"/>
  </cols>
  <sheetData>
    <row r="1" spans="1:7" ht="15.75" thickBot="1" x14ac:dyDescent="0.3">
      <c r="A1" s="7" t="s">
        <v>0</v>
      </c>
      <c r="B1" s="6" t="s">
        <v>1</v>
      </c>
      <c r="C1" s="16" t="s">
        <v>2</v>
      </c>
      <c r="D1" s="17" t="s">
        <v>11</v>
      </c>
      <c r="E1" s="8" t="s">
        <v>18</v>
      </c>
      <c r="F1" s="8" t="s">
        <v>19</v>
      </c>
      <c r="G1" s="8" t="s">
        <v>20</v>
      </c>
    </row>
    <row r="2" spans="1:7" x14ac:dyDescent="0.25">
      <c r="A2" s="20" t="s">
        <v>3</v>
      </c>
      <c r="B2" s="9">
        <v>1</v>
      </c>
      <c r="C2" s="12">
        <v>11</v>
      </c>
      <c r="D2" s="3">
        <v>18</v>
      </c>
      <c r="E2">
        <f>C2/D2*10000</f>
        <v>6111.1111111111113</v>
      </c>
      <c r="F2" s="23">
        <f>AVERAGE(E2:E5)</f>
        <v>10555.555555555555</v>
      </c>
      <c r="G2" s="23">
        <f>STDEV(E2:E5)</f>
        <v>3712.9514177339674</v>
      </c>
    </row>
    <row r="3" spans="1:7" x14ac:dyDescent="0.25">
      <c r="A3" s="21"/>
      <c r="B3" s="10">
        <v>2</v>
      </c>
      <c r="C3" s="13">
        <v>25</v>
      </c>
      <c r="D3" s="4">
        <v>18</v>
      </c>
      <c r="E3">
        <f t="shared" ref="E3:E33" si="0">C3/D3*10000</f>
        <v>13888.888888888889</v>
      </c>
      <c r="F3" s="23"/>
      <c r="G3" s="23"/>
    </row>
    <row r="4" spans="1:7" x14ac:dyDescent="0.25">
      <c r="A4" s="21"/>
      <c r="B4" s="10">
        <v>3</v>
      </c>
      <c r="C4" s="13">
        <v>24</v>
      </c>
      <c r="D4" s="4">
        <v>18</v>
      </c>
      <c r="E4">
        <f t="shared" si="0"/>
        <v>13333.333333333332</v>
      </c>
      <c r="F4" s="23"/>
      <c r="G4" s="23"/>
    </row>
    <row r="5" spans="1:7" ht="15.75" thickBot="1" x14ac:dyDescent="0.3">
      <c r="A5" s="22"/>
      <c r="B5" s="11">
        <v>4</v>
      </c>
      <c r="C5" s="14">
        <v>16</v>
      </c>
      <c r="D5" s="5">
        <v>18</v>
      </c>
      <c r="E5">
        <f t="shared" si="0"/>
        <v>8888.8888888888887</v>
      </c>
      <c r="F5" s="23"/>
      <c r="G5" s="23"/>
    </row>
    <row r="6" spans="1:7" x14ac:dyDescent="0.25">
      <c r="A6" s="20" t="s">
        <v>4</v>
      </c>
      <c r="B6" s="9">
        <v>1</v>
      </c>
      <c r="C6" s="12">
        <v>43</v>
      </c>
      <c r="D6" s="3">
        <v>18</v>
      </c>
      <c r="E6">
        <f t="shared" si="0"/>
        <v>23888.888888888887</v>
      </c>
      <c r="F6" s="23">
        <f t="shared" ref="F6" si="1">AVERAGE(E6:E9)</f>
        <v>16250</v>
      </c>
      <c r="G6" s="23">
        <f t="shared" ref="G6" si="2">STDEV(E6:E9)</f>
        <v>6007.1116975216946</v>
      </c>
    </row>
    <row r="7" spans="1:7" x14ac:dyDescent="0.25">
      <c r="A7" s="21"/>
      <c r="B7" s="10">
        <v>2</v>
      </c>
      <c r="C7" s="13">
        <v>32</v>
      </c>
      <c r="D7" s="4">
        <v>18</v>
      </c>
      <c r="E7">
        <f t="shared" si="0"/>
        <v>17777.777777777777</v>
      </c>
      <c r="F7" s="23"/>
      <c r="G7" s="23"/>
    </row>
    <row r="8" spans="1:7" x14ac:dyDescent="0.25">
      <c r="A8" s="21"/>
      <c r="B8" s="10">
        <v>3</v>
      </c>
      <c r="C8" s="13">
        <v>18</v>
      </c>
      <c r="D8" s="4">
        <v>18</v>
      </c>
      <c r="E8">
        <f t="shared" si="0"/>
        <v>10000</v>
      </c>
      <c r="F8" s="23"/>
      <c r="G8" s="23"/>
    </row>
    <row r="9" spans="1:7" ht="15.75" thickBot="1" x14ac:dyDescent="0.3">
      <c r="A9" s="22"/>
      <c r="B9" s="11">
        <v>4</v>
      </c>
      <c r="C9" s="14">
        <v>24</v>
      </c>
      <c r="D9" s="5">
        <v>18</v>
      </c>
      <c r="E9">
        <f t="shared" si="0"/>
        <v>13333.333333333332</v>
      </c>
      <c r="F9" s="23"/>
      <c r="G9" s="23"/>
    </row>
    <row r="10" spans="1:7" x14ac:dyDescent="0.25">
      <c r="A10" s="20" t="s">
        <v>5</v>
      </c>
      <c r="B10" s="9">
        <v>1</v>
      </c>
      <c r="C10" s="12">
        <v>25</v>
      </c>
      <c r="D10" s="3">
        <v>18</v>
      </c>
      <c r="E10">
        <f t="shared" si="0"/>
        <v>13888.888888888889</v>
      </c>
      <c r="F10" s="23">
        <f t="shared" ref="F10" si="3">AVERAGE(E10:E13)</f>
        <v>9027.7777777777792</v>
      </c>
      <c r="G10" s="23">
        <f t="shared" ref="G10" si="4">STDEV(E10:E13)</f>
        <v>3375.504839547807</v>
      </c>
    </row>
    <row r="11" spans="1:7" x14ac:dyDescent="0.25">
      <c r="A11" s="21"/>
      <c r="B11" s="10">
        <v>2</v>
      </c>
      <c r="C11" s="13">
        <v>14</v>
      </c>
      <c r="D11" s="4">
        <v>18</v>
      </c>
      <c r="E11">
        <f t="shared" si="0"/>
        <v>7777.7777777777783</v>
      </c>
      <c r="F11" s="23"/>
      <c r="G11" s="23"/>
    </row>
    <row r="12" spans="1:7" x14ac:dyDescent="0.25">
      <c r="A12" s="21"/>
      <c r="B12" s="10">
        <v>3</v>
      </c>
      <c r="C12" s="13">
        <v>11</v>
      </c>
      <c r="D12" s="4">
        <v>18</v>
      </c>
      <c r="E12">
        <f t="shared" si="0"/>
        <v>6111.1111111111113</v>
      </c>
      <c r="F12" s="23"/>
      <c r="G12" s="23"/>
    </row>
    <row r="13" spans="1:7" ht="15.75" thickBot="1" x14ac:dyDescent="0.3">
      <c r="A13" s="22"/>
      <c r="B13" s="11">
        <v>4</v>
      </c>
      <c r="C13" s="14">
        <v>15</v>
      </c>
      <c r="D13" s="5">
        <v>18</v>
      </c>
      <c r="E13">
        <f t="shared" si="0"/>
        <v>8333.3333333333339</v>
      </c>
      <c r="F13" s="23"/>
      <c r="G13" s="23"/>
    </row>
    <row r="14" spans="1:7" x14ac:dyDescent="0.25">
      <c r="A14" s="20" t="s">
        <v>6</v>
      </c>
      <c r="B14" s="9">
        <v>1</v>
      </c>
      <c r="C14" s="12">
        <v>44</v>
      </c>
      <c r="D14" s="3">
        <v>18</v>
      </c>
      <c r="E14">
        <f t="shared" si="0"/>
        <v>24444.444444444445</v>
      </c>
      <c r="F14" s="23">
        <f t="shared" ref="F14" si="5">AVERAGE(E14:E17)</f>
        <v>18194.444444444445</v>
      </c>
      <c r="G14" s="23">
        <f t="shared" ref="G14" si="6">STDEV(E14:E17)</f>
        <v>6547.9397067544915</v>
      </c>
    </row>
    <row r="15" spans="1:7" x14ac:dyDescent="0.25">
      <c r="A15" s="21"/>
      <c r="B15" s="10">
        <v>2</v>
      </c>
      <c r="C15" s="13">
        <v>17</v>
      </c>
      <c r="D15" s="4">
        <v>18</v>
      </c>
      <c r="E15">
        <f t="shared" si="0"/>
        <v>9444.4444444444434</v>
      </c>
      <c r="F15" s="23"/>
      <c r="G15" s="23"/>
    </row>
    <row r="16" spans="1:7" x14ac:dyDescent="0.25">
      <c r="A16" s="21"/>
      <c r="B16" s="10">
        <v>3</v>
      </c>
      <c r="C16" s="13">
        <v>31</v>
      </c>
      <c r="D16" s="4">
        <v>18</v>
      </c>
      <c r="E16">
        <f t="shared" si="0"/>
        <v>17222.222222222223</v>
      </c>
      <c r="F16" s="23"/>
      <c r="G16" s="23"/>
    </row>
    <row r="17" spans="1:7" ht="15.75" thickBot="1" x14ac:dyDescent="0.3">
      <c r="A17" s="22"/>
      <c r="B17" s="11">
        <v>4</v>
      </c>
      <c r="C17" s="14">
        <v>39</v>
      </c>
      <c r="D17" s="5">
        <v>18</v>
      </c>
      <c r="E17">
        <f t="shared" si="0"/>
        <v>21666.666666666664</v>
      </c>
      <c r="F17" s="23"/>
      <c r="G17" s="23"/>
    </row>
    <row r="18" spans="1:7" x14ac:dyDescent="0.25">
      <c r="A18" s="20" t="s">
        <v>7</v>
      </c>
      <c r="B18" s="9">
        <v>1</v>
      </c>
      <c r="C18" s="12">
        <v>9</v>
      </c>
      <c r="D18" s="3">
        <v>18</v>
      </c>
      <c r="E18">
        <f t="shared" si="0"/>
        <v>5000</v>
      </c>
      <c r="F18" s="23">
        <f t="shared" ref="F18" si="7">AVERAGE(E18:E21)</f>
        <v>8194.4444444444453</v>
      </c>
      <c r="G18" s="23">
        <f t="shared" ref="G18" si="8">STDEV(E18:E21)</f>
        <v>2809.9983158321293</v>
      </c>
    </row>
    <row r="19" spans="1:7" x14ac:dyDescent="0.25">
      <c r="A19" s="21"/>
      <c r="B19" s="10">
        <v>2</v>
      </c>
      <c r="C19" s="13">
        <v>16</v>
      </c>
      <c r="D19" s="4">
        <v>18</v>
      </c>
      <c r="E19">
        <f t="shared" si="0"/>
        <v>8888.8888888888887</v>
      </c>
      <c r="F19" s="23"/>
      <c r="G19" s="23"/>
    </row>
    <row r="20" spans="1:7" x14ac:dyDescent="0.25">
      <c r="A20" s="21"/>
      <c r="B20" s="10">
        <v>3</v>
      </c>
      <c r="C20" s="13">
        <v>13</v>
      </c>
      <c r="D20" s="4">
        <v>18</v>
      </c>
      <c r="E20">
        <f t="shared" si="0"/>
        <v>7222.2222222222217</v>
      </c>
      <c r="F20" s="23"/>
      <c r="G20" s="23"/>
    </row>
    <row r="21" spans="1:7" ht="15.75" thickBot="1" x14ac:dyDescent="0.3">
      <c r="A21" s="22"/>
      <c r="B21" s="11">
        <v>4</v>
      </c>
      <c r="C21" s="14">
        <v>21</v>
      </c>
      <c r="D21" s="5">
        <v>18</v>
      </c>
      <c r="E21">
        <f t="shared" si="0"/>
        <v>11666.666666666668</v>
      </c>
      <c r="F21" s="23"/>
      <c r="G21" s="23"/>
    </row>
    <row r="22" spans="1:7" x14ac:dyDescent="0.25">
      <c r="A22" s="20" t="s">
        <v>8</v>
      </c>
      <c r="B22" s="9">
        <v>1</v>
      </c>
      <c r="C22" s="12">
        <v>24</v>
      </c>
      <c r="D22" s="3">
        <v>18</v>
      </c>
      <c r="E22">
        <f t="shared" si="0"/>
        <v>13333.333333333332</v>
      </c>
      <c r="F22" s="23">
        <f t="shared" ref="F22" si="9">AVERAGE(E22:E25)</f>
        <v>15000</v>
      </c>
      <c r="G22" s="23">
        <f t="shared" ref="G22" si="10">STDEV(E22:E25)</f>
        <v>7172.191381865583</v>
      </c>
    </row>
    <row r="23" spans="1:7" x14ac:dyDescent="0.25">
      <c r="A23" s="21"/>
      <c r="B23" s="10">
        <v>2</v>
      </c>
      <c r="C23" s="13">
        <v>20</v>
      </c>
      <c r="D23" s="4">
        <v>18</v>
      </c>
      <c r="E23">
        <f t="shared" si="0"/>
        <v>11111.111111111111</v>
      </c>
      <c r="F23" s="23"/>
      <c r="G23" s="23"/>
    </row>
    <row r="24" spans="1:7" x14ac:dyDescent="0.25">
      <c r="A24" s="21"/>
      <c r="B24" s="10">
        <v>3</v>
      </c>
      <c r="C24" s="13">
        <v>18</v>
      </c>
      <c r="D24" s="4">
        <v>18</v>
      </c>
      <c r="E24">
        <f t="shared" si="0"/>
        <v>10000</v>
      </c>
      <c r="F24" s="23"/>
      <c r="G24" s="23"/>
    </row>
    <row r="25" spans="1:7" ht="15.75" thickBot="1" x14ac:dyDescent="0.3">
      <c r="A25" s="22"/>
      <c r="B25" s="11">
        <v>4</v>
      </c>
      <c r="C25" s="14">
        <v>46</v>
      </c>
      <c r="D25" s="5">
        <v>18</v>
      </c>
      <c r="E25">
        <f t="shared" si="0"/>
        <v>25555.555555555555</v>
      </c>
      <c r="F25" s="23"/>
      <c r="G25" s="23"/>
    </row>
    <row r="26" spans="1:7" x14ac:dyDescent="0.25">
      <c r="A26" s="20" t="s">
        <v>9</v>
      </c>
      <c r="B26" s="9">
        <v>1</v>
      </c>
      <c r="C26" s="12">
        <v>23</v>
      </c>
      <c r="D26" s="3">
        <v>18</v>
      </c>
      <c r="E26">
        <f t="shared" si="0"/>
        <v>12777.777777777777</v>
      </c>
      <c r="F26" s="23">
        <f t="shared" ref="F26" si="11">AVERAGE(E26:E29)</f>
        <v>16666.666666666664</v>
      </c>
      <c r="G26" s="23">
        <f t="shared" ref="G26" si="12">STDEV(E26:E29)</f>
        <v>6682.0809454328619</v>
      </c>
    </row>
    <row r="27" spans="1:7" x14ac:dyDescent="0.25">
      <c r="A27" s="21"/>
      <c r="B27" s="10">
        <v>2</v>
      </c>
      <c r="C27" s="13">
        <v>24</v>
      </c>
      <c r="D27" s="4">
        <v>18</v>
      </c>
      <c r="E27">
        <f t="shared" si="0"/>
        <v>13333.333333333332</v>
      </c>
      <c r="F27" s="23"/>
      <c r="G27" s="23"/>
    </row>
    <row r="28" spans="1:7" x14ac:dyDescent="0.25">
      <c r="A28" s="21"/>
      <c r="B28" s="10">
        <v>3</v>
      </c>
      <c r="C28" s="13">
        <v>48</v>
      </c>
      <c r="D28" s="4">
        <v>18</v>
      </c>
      <c r="E28">
        <f t="shared" si="0"/>
        <v>26666.666666666664</v>
      </c>
      <c r="F28" s="23"/>
      <c r="G28" s="23"/>
    </row>
    <row r="29" spans="1:7" ht="15.75" thickBot="1" x14ac:dyDescent="0.3">
      <c r="A29" s="22"/>
      <c r="B29" s="11">
        <v>4</v>
      </c>
      <c r="C29" s="14">
        <v>25</v>
      </c>
      <c r="D29" s="5">
        <v>18</v>
      </c>
      <c r="E29">
        <f t="shared" si="0"/>
        <v>13888.888888888889</v>
      </c>
      <c r="F29" s="23"/>
      <c r="G29" s="23"/>
    </row>
    <row r="30" spans="1:7" x14ac:dyDescent="0.25">
      <c r="A30" s="20" t="s">
        <v>10</v>
      </c>
      <c r="B30" s="9">
        <v>1</v>
      </c>
      <c r="C30" s="12">
        <v>26</v>
      </c>
      <c r="D30" s="3">
        <v>18</v>
      </c>
      <c r="E30">
        <f t="shared" si="0"/>
        <v>14444.444444444443</v>
      </c>
      <c r="F30" s="23">
        <f t="shared" ref="F30" si="13">AVERAGE(E30:E33)</f>
        <v>14583.333333333334</v>
      </c>
      <c r="G30" s="23">
        <f t="shared" ref="G30" si="14">STDEV(E30:E33)</f>
        <v>531.90394875352138</v>
      </c>
    </row>
    <row r="31" spans="1:7" x14ac:dyDescent="0.25">
      <c r="A31" s="21"/>
      <c r="B31" s="10">
        <v>2</v>
      </c>
      <c r="C31" s="13">
        <v>27</v>
      </c>
      <c r="D31" s="4">
        <v>18</v>
      </c>
      <c r="E31">
        <f t="shared" si="0"/>
        <v>15000</v>
      </c>
      <c r="F31" s="23"/>
      <c r="G31" s="23"/>
    </row>
    <row r="32" spans="1:7" x14ac:dyDescent="0.25">
      <c r="A32" s="21"/>
      <c r="B32" s="10">
        <v>3</v>
      </c>
      <c r="C32" s="13">
        <v>27</v>
      </c>
      <c r="D32" s="4">
        <v>18</v>
      </c>
      <c r="E32">
        <f t="shared" si="0"/>
        <v>15000</v>
      </c>
      <c r="F32" s="23"/>
      <c r="G32" s="23"/>
    </row>
    <row r="33" spans="1:7" ht="15.75" thickBot="1" x14ac:dyDescent="0.3">
      <c r="A33" s="22"/>
      <c r="B33" s="11">
        <v>4</v>
      </c>
      <c r="C33" s="14">
        <v>25</v>
      </c>
      <c r="D33" s="5">
        <v>18</v>
      </c>
      <c r="E33">
        <f t="shared" si="0"/>
        <v>13888.888888888889</v>
      </c>
      <c r="F33" s="23"/>
      <c r="G33" s="23"/>
    </row>
  </sheetData>
  <mergeCells count="24">
    <mergeCell ref="F22:F25"/>
    <mergeCell ref="F26:F29"/>
    <mergeCell ref="F30:F33"/>
    <mergeCell ref="G2:G5"/>
    <mergeCell ref="G6:G9"/>
    <mergeCell ref="G10:G13"/>
    <mergeCell ref="G14:G17"/>
    <mergeCell ref="G18:G21"/>
    <mergeCell ref="G22:G25"/>
    <mergeCell ref="G26:G29"/>
    <mergeCell ref="G30:G33"/>
    <mergeCell ref="F2:F5"/>
    <mergeCell ref="F6:F9"/>
    <mergeCell ref="F10:F13"/>
    <mergeCell ref="F14:F17"/>
    <mergeCell ref="F18:F21"/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5" workbookViewId="0">
      <selection activeCell="G2" sqref="G2:G33"/>
    </sheetView>
  </sheetViews>
  <sheetFormatPr defaultRowHeight="15" x14ac:dyDescent="0.25"/>
  <cols>
    <col min="1" max="2" width="10.25" bestFit="1" customWidth="1"/>
  </cols>
  <sheetData>
    <row r="1" spans="1:7" ht="15.75" thickBot="1" x14ac:dyDescent="0.3">
      <c r="A1" s="7" t="s">
        <v>0</v>
      </c>
      <c r="B1" s="6" t="s">
        <v>1</v>
      </c>
      <c r="C1" s="16" t="s">
        <v>2</v>
      </c>
      <c r="D1" s="17" t="s">
        <v>11</v>
      </c>
      <c r="E1" s="8" t="s">
        <v>18</v>
      </c>
      <c r="F1" s="8" t="s">
        <v>19</v>
      </c>
      <c r="G1" s="8" t="s">
        <v>20</v>
      </c>
    </row>
    <row r="2" spans="1:7" x14ac:dyDescent="0.25">
      <c r="A2" s="20" t="s">
        <v>3</v>
      </c>
      <c r="B2" s="9">
        <v>1</v>
      </c>
      <c r="C2" s="12">
        <v>12</v>
      </c>
      <c r="D2" s="3">
        <v>18</v>
      </c>
      <c r="E2">
        <f>C2/D2*10000</f>
        <v>6666.6666666666661</v>
      </c>
      <c r="F2" s="23">
        <f>AVERAGE(E2:E5)</f>
        <v>10694.444444444443</v>
      </c>
      <c r="G2" s="23">
        <f>STDEV(E2:E5)</f>
        <v>4700.3852394433561</v>
      </c>
    </row>
    <row r="3" spans="1:7" x14ac:dyDescent="0.25">
      <c r="A3" s="21"/>
      <c r="B3" s="10">
        <v>2</v>
      </c>
      <c r="C3" s="13">
        <v>12</v>
      </c>
      <c r="D3" s="4">
        <v>18</v>
      </c>
      <c r="E3">
        <f t="shared" ref="E3:E33" si="0">C3/D3*10000</f>
        <v>6666.6666666666661</v>
      </c>
      <c r="F3" s="23"/>
      <c r="G3" s="23"/>
    </row>
    <row r="4" spans="1:7" x14ac:dyDescent="0.25">
      <c r="A4" s="21"/>
      <c r="B4" s="10">
        <v>3</v>
      </c>
      <c r="C4" s="13">
        <v>25</v>
      </c>
      <c r="D4" s="4">
        <v>18</v>
      </c>
      <c r="E4">
        <f t="shared" si="0"/>
        <v>13888.888888888889</v>
      </c>
      <c r="F4" s="23"/>
      <c r="G4" s="23"/>
    </row>
    <row r="5" spans="1:7" ht="15.75" thickBot="1" x14ac:dyDescent="0.3">
      <c r="A5" s="22"/>
      <c r="B5" s="11">
        <v>4</v>
      </c>
      <c r="C5" s="14">
        <v>28</v>
      </c>
      <c r="D5" s="5">
        <v>18</v>
      </c>
      <c r="E5">
        <f t="shared" si="0"/>
        <v>15555.555555555557</v>
      </c>
      <c r="F5" s="23"/>
      <c r="G5" s="23"/>
    </row>
    <row r="6" spans="1:7" x14ac:dyDescent="0.25">
      <c r="A6" s="20" t="s">
        <v>4</v>
      </c>
      <c r="B6" s="9">
        <v>1</v>
      </c>
      <c r="C6" s="12">
        <v>63</v>
      </c>
      <c r="D6" s="3">
        <v>18</v>
      </c>
      <c r="E6">
        <f t="shared" si="0"/>
        <v>35000</v>
      </c>
      <c r="F6" s="23">
        <f t="shared" ref="F6" si="1">AVERAGE(E6:E9)</f>
        <v>31805.555555555555</v>
      </c>
      <c r="G6" s="23">
        <f t="shared" ref="G6" si="2">STDEV(E6:E9)</f>
        <v>7887.780308128541</v>
      </c>
    </row>
    <row r="7" spans="1:7" x14ac:dyDescent="0.25">
      <c r="A7" s="21"/>
      <c r="B7" s="10">
        <v>2</v>
      </c>
      <c r="C7" s="13">
        <v>36</v>
      </c>
      <c r="D7" s="4">
        <v>18</v>
      </c>
      <c r="E7">
        <f t="shared" si="0"/>
        <v>20000</v>
      </c>
      <c r="F7" s="23"/>
      <c r="G7" s="23"/>
    </row>
    <row r="8" spans="1:7" x14ac:dyDescent="0.25">
      <c r="A8" s="21"/>
      <c r="B8" s="10">
        <v>3</v>
      </c>
      <c r="C8" s="13">
        <v>65</v>
      </c>
      <c r="D8" s="4">
        <v>18</v>
      </c>
      <c r="E8">
        <f t="shared" si="0"/>
        <v>36111.111111111109</v>
      </c>
      <c r="F8" s="23"/>
      <c r="G8" s="23"/>
    </row>
    <row r="9" spans="1:7" ht="15.75" thickBot="1" x14ac:dyDescent="0.3">
      <c r="A9" s="22"/>
      <c r="B9" s="11">
        <v>4</v>
      </c>
      <c r="C9" s="14">
        <v>65</v>
      </c>
      <c r="D9" s="5">
        <v>18</v>
      </c>
      <c r="E9">
        <f t="shared" si="0"/>
        <v>36111.111111111109</v>
      </c>
      <c r="F9" s="23"/>
      <c r="G9" s="23"/>
    </row>
    <row r="10" spans="1:7" x14ac:dyDescent="0.25">
      <c r="A10" s="20" t="s">
        <v>5</v>
      </c>
      <c r="B10" s="9">
        <v>1</v>
      </c>
      <c r="C10" s="12">
        <v>47</v>
      </c>
      <c r="D10" s="3">
        <v>18</v>
      </c>
      <c r="E10">
        <f t="shared" si="0"/>
        <v>26111.111111111113</v>
      </c>
      <c r="F10" s="23">
        <f t="shared" ref="F10" si="3">AVERAGE(E10:E13)</f>
        <v>18055.555555555558</v>
      </c>
      <c r="G10" s="23">
        <f t="shared" ref="G10" si="4">STDEV(E10:E13)</f>
        <v>6826.7809596913876</v>
      </c>
    </row>
    <row r="11" spans="1:7" x14ac:dyDescent="0.25">
      <c r="A11" s="21"/>
      <c r="B11" s="10">
        <v>2</v>
      </c>
      <c r="C11" s="13">
        <v>20</v>
      </c>
      <c r="D11" s="4">
        <v>18</v>
      </c>
      <c r="E11">
        <f t="shared" si="0"/>
        <v>11111.111111111111</v>
      </c>
      <c r="F11" s="23"/>
      <c r="G11" s="23"/>
    </row>
    <row r="12" spans="1:7" x14ac:dyDescent="0.25">
      <c r="A12" s="21"/>
      <c r="B12" s="10">
        <v>3</v>
      </c>
      <c r="C12" s="13">
        <v>25</v>
      </c>
      <c r="D12" s="4">
        <v>18</v>
      </c>
      <c r="E12">
        <f t="shared" si="0"/>
        <v>13888.888888888889</v>
      </c>
      <c r="F12" s="23"/>
      <c r="G12" s="23"/>
    </row>
    <row r="13" spans="1:7" ht="15.75" thickBot="1" x14ac:dyDescent="0.3">
      <c r="A13" s="22"/>
      <c r="B13" s="11">
        <v>4</v>
      </c>
      <c r="C13" s="14">
        <v>38</v>
      </c>
      <c r="D13" s="5">
        <v>18</v>
      </c>
      <c r="E13">
        <f t="shared" si="0"/>
        <v>21111.111111111113</v>
      </c>
      <c r="F13" s="23"/>
      <c r="G13" s="23"/>
    </row>
    <row r="14" spans="1:7" x14ac:dyDescent="0.25">
      <c r="A14" s="20" t="s">
        <v>6</v>
      </c>
      <c r="B14" s="9">
        <v>1</v>
      </c>
      <c r="C14" s="12">
        <v>24</v>
      </c>
      <c r="D14" s="3">
        <v>18</v>
      </c>
      <c r="E14">
        <f t="shared" si="0"/>
        <v>13333.333333333332</v>
      </c>
      <c r="F14" s="23">
        <f t="shared" ref="F14" si="5">AVERAGE(E14:E17)</f>
        <v>16805.555555555555</v>
      </c>
      <c r="G14" s="23">
        <f t="shared" ref="G14" si="6">STDEV(E14:E17)</f>
        <v>4976.7980186580335</v>
      </c>
    </row>
    <row r="15" spans="1:7" x14ac:dyDescent="0.25">
      <c r="A15" s="21"/>
      <c r="B15" s="10">
        <v>2</v>
      </c>
      <c r="C15" s="13">
        <v>43</v>
      </c>
      <c r="D15" s="4">
        <v>18</v>
      </c>
      <c r="E15">
        <f t="shared" si="0"/>
        <v>23888.888888888887</v>
      </c>
      <c r="F15" s="23"/>
      <c r="G15" s="23"/>
    </row>
    <row r="16" spans="1:7" x14ac:dyDescent="0.25">
      <c r="A16" s="21"/>
      <c r="B16" s="10">
        <v>3</v>
      </c>
      <c r="C16" s="13">
        <v>24</v>
      </c>
      <c r="D16" s="4">
        <v>18</v>
      </c>
      <c r="E16">
        <f t="shared" si="0"/>
        <v>13333.333333333332</v>
      </c>
      <c r="F16" s="23"/>
      <c r="G16" s="23"/>
    </row>
    <row r="17" spans="1:7" ht="15.75" thickBot="1" x14ac:dyDescent="0.3">
      <c r="A17" s="22"/>
      <c r="B17" s="11">
        <v>4</v>
      </c>
      <c r="C17" s="14">
        <v>30</v>
      </c>
      <c r="D17" s="5">
        <v>18</v>
      </c>
      <c r="E17">
        <f t="shared" si="0"/>
        <v>16666.666666666668</v>
      </c>
      <c r="F17" s="23"/>
      <c r="G17" s="23"/>
    </row>
    <row r="18" spans="1:7" x14ac:dyDescent="0.25">
      <c r="A18" s="20" t="s">
        <v>7</v>
      </c>
      <c r="B18" s="9">
        <v>1</v>
      </c>
      <c r="C18" s="12">
        <v>43</v>
      </c>
      <c r="D18" s="3">
        <v>18</v>
      </c>
      <c r="E18">
        <f t="shared" si="0"/>
        <v>23888.888888888887</v>
      </c>
      <c r="F18" s="23">
        <f t="shared" ref="F18" si="7">AVERAGE(E18:E21)</f>
        <v>18055.555555555555</v>
      </c>
      <c r="G18" s="23">
        <f t="shared" ref="G18" si="8">STDEV(E18:E21)</f>
        <v>10046.189622236179</v>
      </c>
    </row>
    <row r="19" spans="1:7" x14ac:dyDescent="0.25">
      <c r="A19" s="21"/>
      <c r="B19" s="10">
        <v>2</v>
      </c>
      <c r="C19" s="13">
        <v>13</v>
      </c>
      <c r="D19" s="4">
        <v>18</v>
      </c>
      <c r="E19">
        <f t="shared" si="0"/>
        <v>7222.2222222222217</v>
      </c>
      <c r="F19" s="23"/>
      <c r="G19" s="23"/>
    </row>
    <row r="20" spans="1:7" x14ac:dyDescent="0.25">
      <c r="A20" s="21"/>
      <c r="B20" s="10">
        <v>3</v>
      </c>
      <c r="C20" s="13">
        <v>22</v>
      </c>
      <c r="D20" s="4">
        <v>18</v>
      </c>
      <c r="E20">
        <f t="shared" si="0"/>
        <v>12222.222222222223</v>
      </c>
      <c r="F20" s="23"/>
      <c r="G20" s="23"/>
    </row>
    <row r="21" spans="1:7" ht="15.75" thickBot="1" x14ac:dyDescent="0.3">
      <c r="A21" s="22"/>
      <c r="B21" s="11">
        <v>4</v>
      </c>
      <c r="C21" s="14">
        <v>52</v>
      </c>
      <c r="D21" s="5">
        <v>18</v>
      </c>
      <c r="E21">
        <f t="shared" si="0"/>
        <v>28888.888888888887</v>
      </c>
      <c r="F21" s="23"/>
      <c r="G21" s="23"/>
    </row>
    <row r="22" spans="1:7" x14ac:dyDescent="0.25">
      <c r="A22" s="20" t="s">
        <v>8</v>
      </c>
      <c r="B22" s="9">
        <v>1</v>
      </c>
      <c r="C22" s="12">
        <v>60</v>
      </c>
      <c r="D22" s="3">
        <v>18</v>
      </c>
      <c r="E22">
        <f t="shared" si="0"/>
        <v>33333.333333333336</v>
      </c>
      <c r="F22" s="23">
        <f t="shared" ref="F22" si="9">AVERAGE(E22:E25)</f>
        <v>33333.333333333336</v>
      </c>
      <c r="G22" s="23">
        <f t="shared" ref="G22" si="10">STDEV(E22:E25)</f>
        <v>18664.241465032017</v>
      </c>
    </row>
    <row r="23" spans="1:7" x14ac:dyDescent="0.25">
      <c r="A23" s="21"/>
      <c r="B23" s="10">
        <v>2</v>
      </c>
      <c r="C23" s="13">
        <v>103</v>
      </c>
      <c r="D23" s="4">
        <v>18</v>
      </c>
      <c r="E23">
        <f t="shared" si="0"/>
        <v>57222.222222222226</v>
      </c>
      <c r="F23" s="23"/>
      <c r="G23" s="23"/>
    </row>
    <row r="24" spans="1:7" x14ac:dyDescent="0.25">
      <c r="A24" s="21"/>
      <c r="B24" s="10">
        <v>3</v>
      </c>
      <c r="C24" s="13">
        <v>56</v>
      </c>
      <c r="D24" s="4">
        <v>18</v>
      </c>
      <c r="E24">
        <f t="shared" si="0"/>
        <v>31111.111111111113</v>
      </c>
      <c r="F24" s="23"/>
      <c r="G24" s="23"/>
    </row>
    <row r="25" spans="1:7" ht="15.75" thickBot="1" x14ac:dyDescent="0.3">
      <c r="A25" s="22"/>
      <c r="B25" s="11">
        <v>4</v>
      </c>
      <c r="C25" s="14">
        <v>21</v>
      </c>
      <c r="D25" s="5">
        <v>18</v>
      </c>
      <c r="E25">
        <f t="shared" si="0"/>
        <v>11666.666666666668</v>
      </c>
      <c r="F25" s="23"/>
      <c r="G25" s="23"/>
    </row>
    <row r="26" spans="1:7" x14ac:dyDescent="0.25">
      <c r="A26" s="20" t="s">
        <v>9</v>
      </c>
      <c r="B26" s="9">
        <v>1</v>
      </c>
      <c r="C26" s="12">
        <v>49</v>
      </c>
      <c r="D26" s="3">
        <v>18</v>
      </c>
      <c r="E26">
        <f t="shared" si="0"/>
        <v>27222.222222222223</v>
      </c>
      <c r="F26" s="23">
        <f t="shared" ref="F26" si="11">AVERAGE(E26:E29)</f>
        <v>29444.444444444445</v>
      </c>
      <c r="G26" s="23">
        <f t="shared" ref="G26" si="12">STDEV(E26:E29)</f>
        <v>13540.064007726594</v>
      </c>
    </row>
    <row r="27" spans="1:7" x14ac:dyDescent="0.25">
      <c r="A27" s="21"/>
      <c r="B27" s="10">
        <v>2</v>
      </c>
      <c r="C27" s="13">
        <v>82</v>
      </c>
      <c r="D27" s="4">
        <v>18</v>
      </c>
      <c r="E27">
        <f t="shared" si="0"/>
        <v>45555.555555555555</v>
      </c>
      <c r="F27" s="23"/>
      <c r="G27" s="23"/>
    </row>
    <row r="28" spans="1:7" x14ac:dyDescent="0.25">
      <c r="A28" s="21"/>
      <c r="B28" s="10">
        <v>3</v>
      </c>
      <c r="C28" s="13">
        <v>58</v>
      </c>
      <c r="D28" s="4">
        <v>18</v>
      </c>
      <c r="E28">
        <f t="shared" si="0"/>
        <v>32222.222222222223</v>
      </c>
      <c r="F28" s="23"/>
      <c r="G28" s="23"/>
    </row>
    <row r="29" spans="1:7" ht="15.75" thickBot="1" x14ac:dyDescent="0.3">
      <c r="A29" s="22"/>
      <c r="B29" s="11">
        <v>4</v>
      </c>
      <c r="C29" s="14">
        <v>23</v>
      </c>
      <c r="D29" s="5">
        <v>18</v>
      </c>
      <c r="E29">
        <f t="shared" si="0"/>
        <v>12777.777777777777</v>
      </c>
      <c r="F29" s="23"/>
      <c r="G29" s="23"/>
    </row>
    <row r="30" spans="1:7" x14ac:dyDescent="0.25">
      <c r="A30" s="20" t="s">
        <v>10</v>
      </c>
      <c r="B30" s="9">
        <v>1</v>
      </c>
      <c r="C30" s="12">
        <v>32</v>
      </c>
      <c r="D30" s="3">
        <v>18</v>
      </c>
      <c r="E30">
        <f t="shared" si="0"/>
        <v>17777.777777777777</v>
      </c>
      <c r="F30" s="23">
        <f t="shared" ref="F30" si="13">AVERAGE(E30:E33)</f>
        <v>18333.333333333336</v>
      </c>
      <c r="G30" s="23">
        <f t="shared" ref="G30" si="14">STDEV(E30:E33)</f>
        <v>5171.9407569514369</v>
      </c>
    </row>
    <row r="31" spans="1:7" x14ac:dyDescent="0.25">
      <c r="A31" s="21"/>
      <c r="B31" s="10">
        <v>2</v>
      </c>
      <c r="C31" s="13">
        <v>30</v>
      </c>
      <c r="D31" s="4">
        <v>18</v>
      </c>
      <c r="E31">
        <f t="shared" si="0"/>
        <v>16666.666666666668</v>
      </c>
      <c r="F31" s="23"/>
      <c r="G31" s="23"/>
    </row>
    <row r="32" spans="1:7" x14ac:dyDescent="0.25">
      <c r="A32" s="21"/>
      <c r="B32" s="10">
        <v>3</v>
      </c>
      <c r="C32" s="13">
        <v>24</v>
      </c>
      <c r="D32" s="4">
        <v>18</v>
      </c>
      <c r="E32">
        <f t="shared" si="0"/>
        <v>13333.333333333332</v>
      </c>
      <c r="F32" s="23"/>
      <c r="G32" s="23"/>
    </row>
    <row r="33" spans="1:7" ht="15.75" thickBot="1" x14ac:dyDescent="0.3">
      <c r="A33" s="22"/>
      <c r="B33" s="11">
        <v>4</v>
      </c>
      <c r="C33" s="14">
        <v>46</v>
      </c>
      <c r="D33" s="5">
        <v>18</v>
      </c>
      <c r="E33">
        <f t="shared" si="0"/>
        <v>25555.555555555555</v>
      </c>
      <c r="F33" s="23"/>
      <c r="G33" s="23"/>
    </row>
  </sheetData>
  <mergeCells count="24">
    <mergeCell ref="F22:F25"/>
    <mergeCell ref="F26:F29"/>
    <mergeCell ref="F30:F33"/>
    <mergeCell ref="G2:G5"/>
    <mergeCell ref="G6:G9"/>
    <mergeCell ref="G10:G13"/>
    <mergeCell ref="G14:G17"/>
    <mergeCell ref="G18:G21"/>
    <mergeCell ref="G22:G25"/>
    <mergeCell ref="G26:G29"/>
    <mergeCell ref="G30:G33"/>
    <mergeCell ref="F2:F5"/>
    <mergeCell ref="F6:F9"/>
    <mergeCell ref="F10:F13"/>
    <mergeCell ref="F14:F17"/>
    <mergeCell ref="F18:F21"/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27" workbookViewId="0">
      <selection activeCell="G2" sqref="G2:G33"/>
    </sheetView>
  </sheetViews>
  <sheetFormatPr defaultRowHeight="15" x14ac:dyDescent="0.25"/>
  <cols>
    <col min="1" max="2" width="10.25" bestFit="1" customWidth="1"/>
  </cols>
  <sheetData>
    <row r="1" spans="1:8" ht="15.75" thickBot="1" x14ac:dyDescent="0.3">
      <c r="A1" s="7" t="s">
        <v>0</v>
      </c>
      <c r="B1" s="6" t="s">
        <v>1</v>
      </c>
      <c r="C1" s="16" t="s">
        <v>2</v>
      </c>
      <c r="D1" s="17" t="s">
        <v>11</v>
      </c>
      <c r="E1" s="8" t="s">
        <v>18</v>
      </c>
      <c r="F1" s="8" t="s">
        <v>19</v>
      </c>
      <c r="G1" s="8" t="s">
        <v>20</v>
      </c>
    </row>
    <row r="2" spans="1:8" x14ac:dyDescent="0.25">
      <c r="A2" s="20" t="s">
        <v>3</v>
      </c>
      <c r="B2" s="9">
        <v>1</v>
      </c>
      <c r="C2" s="12">
        <v>15</v>
      </c>
      <c r="D2" s="3">
        <v>18</v>
      </c>
      <c r="E2">
        <f>C2/D2*10000</f>
        <v>8333.3333333333339</v>
      </c>
      <c r="F2" s="23">
        <f>AVERAGE(E2:E5)</f>
        <v>11805.555555555557</v>
      </c>
      <c r="G2" s="23">
        <f>STDEV(E2:E5)</f>
        <v>3723.3276412746436</v>
      </c>
    </row>
    <row r="3" spans="1:8" x14ac:dyDescent="0.25">
      <c r="A3" s="21"/>
      <c r="B3" s="10">
        <v>2</v>
      </c>
      <c r="C3" s="13">
        <v>28</v>
      </c>
      <c r="D3" s="4">
        <v>18</v>
      </c>
      <c r="E3">
        <f t="shared" ref="E3:E33" si="0">C3/D3*10000</f>
        <v>15555.555555555557</v>
      </c>
      <c r="F3" s="23"/>
      <c r="G3" s="23"/>
    </row>
    <row r="4" spans="1:8" x14ac:dyDescent="0.25">
      <c r="A4" s="21"/>
      <c r="B4" s="10">
        <v>3</v>
      </c>
      <c r="C4" s="13">
        <v>26</v>
      </c>
      <c r="D4" s="4">
        <v>18</v>
      </c>
      <c r="E4">
        <f t="shared" si="0"/>
        <v>14444.444444444443</v>
      </c>
      <c r="F4" s="23"/>
      <c r="G4" s="23"/>
    </row>
    <row r="5" spans="1:8" ht="15.75" thickBot="1" x14ac:dyDescent="0.3">
      <c r="A5" s="22"/>
      <c r="B5" s="11">
        <v>4</v>
      </c>
      <c r="C5" s="14">
        <v>16</v>
      </c>
      <c r="D5" s="5">
        <v>18</v>
      </c>
      <c r="E5">
        <f t="shared" si="0"/>
        <v>8888.8888888888887</v>
      </c>
      <c r="F5" s="23"/>
      <c r="G5" s="23"/>
    </row>
    <row r="6" spans="1:8" x14ac:dyDescent="0.25">
      <c r="A6" s="20" t="s">
        <v>4</v>
      </c>
      <c r="B6" s="9">
        <v>1</v>
      </c>
      <c r="C6" s="12">
        <v>46</v>
      </c>
      <c r="D6" s="3">
        <v>18</v>
      </c>
      <c r="E6">
        <f t="shared" si="0"/>
        <v>25555.555555555555</v>
      </c>
      <c r="F6" s="23">
        <f t="shared" ref="F6" si="1">AVERAGE(E6:E9)</f>
        <v>26527.777777777781</v>
      </c>
      <c r="G6" s="23">
        <f t="shared" ref="G6" si="2">STDEV(E6:E9)</f>
        <v>11361.75629789863</v>
      </c>
    </row>
    <row r="7" spans="1:8" x14ac:dyDescent="0.25">
      <c r="A7" s="21"/>
      <c r="B7" s="10">
        <v>2</v>
      </c>
      <c r="C7" s="13">
        <v>49</v>
      </c>
      <c r="D7" s="4">
        <v>18</v>
      </c>
      <c r="E7">
        <f t="shared" si="0"/>
        <v>27222.222222222223</v>
      </c>
      <c r="F7" s="23"/>
      <c r="G7" s="23"/>
      <c r="H7" t="s">
        <v>13</v>
      </c>
    </row>
    <row r="8" spans="1:8" x14ac:dyDescent="0.25">
      <c r="A8" s="21"/>
      <c r="B8" s="10">
        <v>3</v>
      </c>
      <c r="C8" s="13">
        <v>23</v>
      </c>
      <c r="D8" s="4">
        <v>18</v>
      </c>
      <c r="E8">
        <f t="shared" si="0"/>
        <v>12777.777777777777</v>
      </c>
      <c r="F8" s="23"/>
      <c r="G8" s="23"/>
      <c r="H8" t="s">
        <v>14</v>
      </c>
    </row>
    <row r="9" spans="1:8" ht="15.75" thickBot="1" x14ac:dyDescent="0.3">
      <c r="A9" s="22"/>
      <c r="B9" s="11">
        <v>4</v>
      </c>
      <c r="C9" s="14">
        <v>73</v>
      </c>
      <c r="D9" s="5">
        <v>18</v>
      </c>
      <c r="E9">
        <f t="shared" si="0"/>
        <v>40555.555555555555</v>
      </c>
      <c r="F9" s="23"/>
      <c r="G9" s="23"/>
      <c r="H9" t="s">
        <v>15</v>
      </c>
    </row>
    <row r="10" spans="1:8" x14ac:dyDescent="0.25">
      <c r="A10" s="20" t="s">
        <v>5</v>
      </c>
      <c r="B10" s="9">
        <v>1</v>
      </c>
      <c r="C10" s="12">
        <v>53</v>
      </c>
      <c r="D10" s="3">
        <v>18</v>
      </c>
      <c r="E10">
        <f t="shared" si="0"/>
        <v>29444.444444444445</v>
      </c>
      <c r="F10" s="23">
        <f t="shared" ref="F10" si="3">AVERAGE(E10:E13)</f>
        <v>19722.222222222223</v>
      </c>
      <c r="G10" s="23">
        <f t="shared" ref="G10" si="4">STDEV(E10:E13)</f>
        <v>6811.694132499827</v>
      </c>
    </row>
    <row r="11" spans="1:8" x14ac:dyDescent="0.25">
      <c r="A11" s="21"/>
      <c r="B11" s="10">
        <v>2</v>
      </c>
      <c r="C11" s="13">
        <v>35</v>
      </c>
      <c r="D11" s="4">
        <v>18</v>
      </c>
      <c r="E11">
        <f t="shared" si="0"/>
        <v>19444.444444444445</v>
      </c>
      <c r="F11" s="23"/>
      <c r="G11" s="23"/>
    </row>
    <row r="12" spans="1:8" x14ac:dyDescent="0.25">
      <c r="A12" s="21"/>
      <c r="B12" s="10">
        <v>3</v>
      </c>
      <c r="C12" s="13">
        <v>27</v>
      </c>
      <c r="D12" s="4">
        <v>18</v>
      </c>
      <c r="E12">
        <f t="shared" si="0"/>
        <v>15000</v>
      </c>
      <c r="F12" s="23"/>
      <c r="G12" s="23"/>
    </row>
    <row r="13" spans="1:8" ht="15.75" thickBot="1" x14ac:dyDescent="0.3">
      <c r="A13" s="22"/>
      <c r="B13" s="11">
        <v>4</v>
      </c>
      <c r="C13" s="14">
        <v>27</v>
      </c>
      <c r="D13" s="5">
        <v>18</v>
      </c>
      <c r="E13">
        <f t="shared" si="0"/>
        <v>15000</v>
      </c>
      <c r="F13" s="23"/>
      <c r="G13" s="23"/>
    </row>
    <row r="14" spans="1:8" x14ac:dyDescent="0.25">
      <c r="A14" s="20" t="s">
        <v>6</v>
      </c>
      <c r="B14" s="9">
        <v>1</v>
      </c>
      <c r="C14" s="12">
        <v>43</v>
      </c>
      <c r="D14" s="3">
        <v>18</v>
      </c>
      <c r="E14">
        <f t="shared" si="0"/>
        <v>23888.888888888887</v>
      </c>
      <c r="F14" s="23">
        <f t="shared" ref="F14" si="5">AVERAGE(E14:E17)</f>
        <v>26111.111111111109</v>
      </c>
      <c r="G14" s="23">
        <f t="shared" ref="G14" si="6">STDEV(E14:E17)</f>
        <v>7817.3595997057191</v>
      </c>
    </row>
    <row r="15" spans="1:8" x14ac:dyDescent="0.25">
      <c r="A15" s="21"/>
      <c r="B15" s="10">
        <v>2</v>
      </c>
      <c r="C15" s="13">
        <v>34</v>
      </c>
      <c r="D15" s="4">
        <v>18</v>
      </c>
      <c r="E15">
        <f t="shared" si="0"/>
        <v>18888.888888888887</v>
      </c>
      <c r="F15" s="23"/>
      <c r="G15" s="23"/>
    </row>
    <row r="16" spans="1:8" x14ac:dyDescent="0.25">
      <c r="A16" s="21"/>
      <c r="B16" s="10">
        <v>3</v>
      </c>
      <c r="C16" s="13">
        <v>44</v>
      </c>
      <c r="D16" s="4">
        <v>18</v>
      </c>
      <c r="E16">
        <f t="shared" si="0"/>
        <v>24444.444444444445</v>
      </c>
      <c r="F16" s="23"/>
      <c r="G16" s="23"/>
    </row>
    <row r="17" spans="1:8" ht="15.75" thickBot="1" x14ac:dyDescent="0.3">
      <c r="A17" s="22"/>
      <c r="B17" s="11">
        <v>4</v>
      </c>
      <c r="C17" s="14">
        <v>67</v>
      </c>
      <c r="D17" s="5">
        <v>18</v>
      </c>
      <c r="E17">
        <f t="shared" si="0"/>
        <v>37222.222222222226</v>
      </c>
      <c r="F17" s="23"/>
      <c r="G17" s="23"/>
    </row>
    <row r="18" spans="1:8" x14ac:dyDescent="0.25">
      <c r="A18" s="20" t="s">
        <v>7</v>
      </c>
      <c r="B18" s="9">
        <v>1</v>
      </c>
      <c r="C18" s="12">
        <v>36</v>
      </c>
      <c r="D18" s="3">
        <v>18</v>
      </c>
      <c r="E18">
        <f t="shared" si="0"/>
        <v>20000</v>
      </c>
      <c r="F18" s="23">
        <f t="shared" ref="F18" si="7">AVERAGE(E18:E21)</f>
        <v>20416.666666666668</v>
      </c>
      <c r="G18" s="23">
        <f t="shared" ref="G18" si="8">STDEV(E18:E21)</f>
        <v>6547.9397067544915</v>
      </c>
    </row>
    <row r="19" spans="1:8" x14ac:dyDescent="0.25">
      <c r="A19" s="21"/>
      <c r="B19" s="10">
        <v>2</v>
      </c>
      <c r="C19" s="13">
        <v>49</v>
      </c>
      <c r="D19" s="4">
        <v>18</v>
      </c>
      <c r="E19">
        <f t="shared" si="0"/>
        <v>27222.222222222223</v>
      </c>
      <c r="F19" s="23"/>
      <c r="G19" s="23"/>
    </row>
    <row r="20" spans="1:8" x14ac:dyDescent="0.25">
      <c r="A20" s="21"/>
      <c r="B20" s="10">
        <v>3</v>
      </c>
      <c r="C20" s="13">
        <v>21</v>
      </c>
      <c r="D20" s="4">
        <v>18</v>
      </c>
      <c r="E20">
        <f t="shared" si="0"/>
        <v>11666.666666666668</v>
      </c>
      <c r="F20" s="23"/>
      <c r="G20" s="23"/>
    </row>
    <row r="21" spans="1:8" ht="15.75" thickBot="1" x14ac:dyDescent="0.3">
      <c r="A21" s="22"/>
      <c r="B21" s="11">
        <v>4</v>
      </c>
      <c r="C21" s="14">
        <v>41</v>
      </c>
      <c r="D21" s="5">
        <v>18</v>
      </c>
      <c r="E21">
        <f t="shared" si="0"/>
        <v>22777.777777777777</v>
      </c>
      <c r="F21" s="23"/>
      <c r="G21" s="23"/>
    </row>
    <row r="22" spans="1:8" x14ac:dyDescent="0.25">
      <c r="A22" s="20" t="s">
        <v>8</v>
      </c>
      <c r="B22" s="9">
        <v>1</v>
      </c>
      <c r="C22" s="12">
        <v>46</v>
      </c>
      <c r="D22" s="3">
        <v>18</v>
      </c>
      <c r="E22">
        <f t="shared" si="0"/>
        <v>25555.555555555555</v>
      </c>
      <c r="F22" s="23">
        <f t="shared" ref="F22" si="9">AVERAGE(E22:E25)</f>
        <v>19861.111111111113</v>
      </c>
      <c r="G22" s="23">
        <f t="shared" ref="G22" si="10">STDEV(E22:E25)</f>
        <v>5815.6699064600598</v>
      </c>
    </row>
    <row r="23" spans="1:8" x14ac:dyDescent="0.25">
      <c r="A23" s="21"/>
      <c r="B23" s="10">
        <v>2</v>
      </c>
      <c r="C23" s="13">
        <v>24</v>
      </c>
      <c r="D23" s="4">
        <v>18</v>
      </c>
      <c r="E23">
        <f t="shared" si="0"/>
        <v>13333.333333333332</v>
      </c>
      <c r="F23" s="23"/>
      <c r="G23" s="23"/>
      <c r="H23" t="s">
        <v>12</v>
      </c>
    </row>
    <row r="24" spans="1:8" x14ac:dyDescent="0.25">
      <c r="A24" s="21"/>
      <c r="B24" s="10">
        <v>3</v>
      </c>
      <c r="C24" s="13">
        <v>43</v>
      </c>
      <c r="D24" s="4">
        <v>18</v>
      </c>
      <c r="E24">
        <f t="shared" si="0"/>
        <v>23888.888888888887</v>
      </c>
      <c r="F24" s="23"/>
      <c r="G24" s="23"/>
    </row>
    <row r="25" spans="1:8" ht="15.75" thickBot="1" x14ac:dyDescent="0.3">
      <c r="A25" s="22"/>
      <c r="B25" s="11">
        <v>4</v>
      </c>
      <c r="C25" s="14">
        <v>30</v>
      </c>
      <c r="D25" s="5">
        <v>18</v>
      </c>
      <c r="E25">
        <f t="shared" si="0"/>
        <v>16666.666666666668</v>
      </c>
      <c r="F25" s="23"/>
      <c r="G25" s="23"/>
    </row>
    <row r="26" spans="1:8" x14ac:dyDescent="0.25">
      <c r="A26" s="20" t="s">
        <v>9</v>
      </c>
      <c r="B26" s="9">
        <v>1</v>
      </c>
      <c r="C26" s="12">
        <v>45</v>
      </c>
      <c r="D26" s="3">
        <v>18</v>
      </c>
      <c r="E26">
        <f t="shared" si="0"/>
        <v>25000</v>
      </c>
      <c r="F26" s="23">
        <f t="shared" ref="F26" si="11">AVERAGE(E26:E29)</f>
        <v>27222.222222222223</v>
      </c>
      <c r="G26" s="23">
        <f t="shared" ref="G26" si="12">STDEV(E26:E29)</f>
        <v>3364.0559489971984</v>
      </c>
    </row>
    <row r="27" spans="1:8" x14ac:dyDescent="0.25">
      <c r="A27" s="21"/>
      <c r="B27" s="10">
        <v>2</v>
      </c>
      <c r="C27" s="13">
        <v>56</v>
      </c>
      <c r="D27" s="4">
        <v>18</v>
      </c>
      <c r="E27">
        <f t="shared" si="0"/>
        <v>31111.111111111113</v>
      </c>
      <c r="F27" s="23"/>
      <c r="G27" s="23"/>
    </row>
    <row r="28" spans="1:8" x14ac:dyDescent="0.25">
      <c r="A28" s="21"/>
      <c r="B28" s="10">
        <v>3</v>
      </c>
      <c r="C28" s="13">
        <v>52</v>
      </c>
      <c r="D28" s="4">
        <v>18</v>
      </c>
      <c r="E28">
        <f t="shared" si="0"/>
        <v>28888.888888888887</v>
      </c>
      <c r="F28" s="23"/>
      <c r="G28" s="23"/>
    </row>
    <row r="29" spans="1:8" ht="15.75" thickBot="1" x14ac:dyDescent="0.3">
      <c r="A29" s="22"/>
      <c r="B29" s="11">
        <v>4</v>
      </c>
      <c r="C29" s="14">
        <v>43</v>
      </c>
      <c r="D29" s="5">
        <v>18</v>
      </c>
      <c r="E29">
        <f t="shared" si="0"/>
        <v>23888.888888888887</v>
      </c>
      <c r="F29" s="23"/>
      <c r="G29" s="23"/>
    </row>
    <row r="30" spans="1:8" x14ac:dyDescent="0.25">
      <c r="A30" s="20" t="s">
        <v>10</v>
      </c>
      <c r="B30" s="9">
        <v>1</v>
      </c>
      <c r="C30" s="12">
        <v>23</v>
      </c>
      <c r="D30" s="3">
        <v>18</v>
      </c>
      <c r="E30">
        <f t="shared" si="0"/>
        <v>12777.777777777777</v>
      </c>
      <c r="F30" s="23">
        <f t="shared" ref="F30" si="13">AVERAGE(E30:E33)</f>
        <v>23749.999999999996</v>
      </c>
      <c r="G30" s="23">
        <f t="shared" ref="G30" si="14">STDEV(E30:E33)</f>
        <v>8319.4328510399737</v>
      </c>
    </row>
    <row r="31" spans="1:8" x14ac:dyDescent="0.25">
      <c r="A31" s="21"/>
      <c r="B31" s="10">
        <v>2</v>
      </c>
      <c r="C31" s="13">
        <v>42</v>
      </c>
      <c r="D31" s="4">
        <v>18</v>
      </c>
      <c r="E31">
        <f t="shared" si="0"/>
        <v>23333.333333333336</v>
      </c>
      <c r="F31" s="23"/>
      <c r="G31" s="23"/>
    </row>
    <row r="32" spans="1:8" x14ac:dyDescent="0.25">
      <c r="A32" s="21"/>
      <c r="B32" s="10">
        <v>3</v>
      </c>
      <c r="C32" s="13">
        <v>59</v>
      </c>
      <c r="D32" s="4">
        <v>18</v>
      </c>
      <c r="E32">
        <f t="shared" si="0"/>
        <v>32777.777777777774</v>
      </c>
      <c r="F32" s="23"/>
      <c r="G32" s="23"/>
    </row>
    <row r="33" spans="1:7" ht="15.75" thickBot="1" x14ac:dyDescent="0.3">
      <c r="A33" s="22"/>
      <c r="B33" s="11">
        <v>4</v>
      </c>
      <c r="C33" s="14">
        <v>47</v>
      </c>
      <c r="D33" s="5">
        <v>18</v>
      </c>
      <c r="E33">
        <f t="shared" si="0"/>
        <v>26111.111111111113</v>
      </c>
      <c r="F33" s="23"/>
      <c r="G33" s="23"/>
    </row>
  </sheetData>
  <mergeCells count="24">
    <mergeCell ref="F22:F25"/>
    <mergeCell ref="F26:F29"/>
    <mergeCell ref="F30:F33"/>
    <mergeCell ref="G2:G5"/>
    <mergeCell ref="G6:G9"/>
    <mergeCell ref="G10:G13"/>
    <mergeCell ref="G14:G17"/>
    <mergeCell ref="G18:G21"/>
    <mergeCell ref="G22:G25"/>
    <mergeCell ref="G26:G29"/>
    <mergeCell ref="G30:G33"/>
    <mergeCell ref="F2:F5"/>
    <mergeCell ref="F6:F9"/>
    <mergeCell ref="F10:F13"/>
    <mergeCell ref="F14:F17"/>
    <mergeCell ref="F18:F21"/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G2" sqref="G2:G33"/>
    </sheetView>
  </sheetViews>
  <sheetFormatPr defaultRowHeight="15" x14ac:dyDescent="0.25"/>
  <cols>
    <col min="1" max="2" width="10.25" bestFit="1" customWidth="1"/>
  </cols>
  <sheetData>
    <row r="1" spans="1:8" ht="15.75" thickBot="1" x14ac:dyDescent="0.3">
      <c r="A1" s="7" t="s">
        <v>0</v>
      </c>
      <c r="B1" s="6" t="s">
        <v>1</v>
      </c>
      <c r="C1" s="16" t="s">
        <v>2</v>
      </c>
      <c r="D1" s="17" t="s">
        <v>11</v>
      </c>
      <c r="E1" s="8" t="s">
        <v>18</v>
      </c>
      <c r="F1" s="8" t="s">
        <v>19</v>
      </c>
      <c r="G1" s="8" t="s">
        <v>20</v>
      </c>
    </row>
    <row r="2" spans="1:8" x14ac:dyDescent="0.25">
      <c r="A2" s="20" t="s">
        <v>3</v>
      </c>
      <c r="B2" s="9">
        <v>1</v>
      </c>
      <c r="C2" s="12">
        <v>23</v>
      </c>
      <c r="D2" s="3">
        <v>18</v>
      </c>
      <c r="E2">
        <f>C2/D2*10000</f>
        <v>12777.777777777777</v>
      </c>
      <c r="F2" s="23">
        <f>AVERAGE(E2:E5)</f>
        <v>13055.555555555555</v>
      </c>
      <c r="G2" s="23">
        <f>STDEV(E2:E5)</f>
        <v>7810.7765588752382</v>
      </c>
    </row>
    <row r="3" spans="1:8" x14ac:dyDescent="0.25">
      <c r="A3" s="21"/>
      <c r="B3" s="10">
        <v>2</v>
      </c>
      <c r="C3" s="13">
        <v>18</v>
      </c>
      <c r="D3" s="4">
        <v>18</v>
      </c>
      <c r="E3">
        <f t="shared" ref="E3:E33" si="0">C3/D3*10000</f>
        <v>10000</v>
      </c>
      <c r="F3" s="23"/>
      <c r="G3" s="23"/>
    </row>
    <row r="4" spans="1:8" x14ac:dyDescent="0.25">
      <c r="A4" s="21"/>
      <c r="B4" s="10">
        <v>3</v>
      </c>
      <c r="C4" s="13">
        <v>43</v>
      </c>
      <c r="D4" s="4">
        <v>18</v>
      </c>
      <c r="E4">
        <f t="shared" si="0"/>
        <v>23888.888888888887</v>
      </c>
      <c r="F4" s="23"/>
      <c r="G4" s="23"/>
      <c r="H4" t="s">
        <v>16</v>
      </c>
    </row>
    <row r="5" spans="1:8" ht="15.75" thickBot="1" x14ac:dyDescent="0.3">
      <c r="A5" s="22"/>
      <c r="B5" s="11">
        <v>4</v>
      </c>
      <c r="C5" s="14">
        <v>10</v>
      </c>
      <c r="D5" s="5">
        <v>18</v>
      </c>
      <c r="E5">
        <f t="shared" si="0"/>
        <v>5555.5555555555557</v>
      </c>
      <c r="F5" s="23"/>
      <c r="G5" s="23"/>
    </row>
    <row r="6" spans="1:8" x14ac:dyDescent="0.25">
      <c r="A6" s="20" t="s">
        <v>4</v>
      </c>
      <c r="B6" s="9">
        <v>1</v>
      </c>
      <c r="C6" s="12">
        <v>64</v>
      </c>
      <c r="D6" s="3">
        <v>18</v>
      </c>
      <c r="E6">
        <f t="shared" si="0"/>
        <v>35555.555555555555</v>
      </c>
      <c r="F6" s="23">
        <f t="shared" ref="F6" si="1">AVERAGE(E6:E9)</f>
        <v>35277.777777777781</v>
      </c>
      <c r="G6" s="23">
        <f t="shared" ref="G6" si="2">STDEV(E6:E9)</f>
        <v>8431.520324320154</v>
      </c>
      <c r="H6" t="s">
        <v>17</v>
      </c>
    </row>
    <row r="7" spans="1:8" x14ac:dyDescent="0.25">
      <c r="A7" s="21"/>
      <c r="B7" s="10">
        <v>2</v>
      </c>
      <c r="C7" s="13">
        <v>72</v>
      </c>
      <c r="D7" s="4">
        <v>18</v>
      </c>
      <c r="E7">
        <f t="shared" si="0"/>
        <v>40000</v>
      </c>
      <c r="F7" s="23"/>
      <c r="G7" s="23"/>
    </row>
    <row r="8" spans="1:8" x14ac:dyDescent="0.25">
      <c r="A8" s="21"/>
      <c r="B8" s="10">
        <v>3</v>
      </c>
      <c r="C8" s="13">
        <v>76</v>
      </c>
      <c r="D8" s="4">
        <v>18</v>
      </c>
      <c r="E8">
        <f t="shared" si="0"/>
        <v>42222.222222222226</v>
      </c>
      <c r="F8" s="23"/>
      <c r="G8" s="23"/>
    </row>
    <row r="9" spans="1:8" ht="15.75" thickBot="1" x14ac:dyDescent="0.3">
      <c r="A9" s="22"/>
      <c r="B9" s="11">
        <v>4</v>
      </c>
      <c r="C9" s="14">
        <v>42</v>
      </c>
      <c r="D9" s="5">
        <v>18</v>
      </c>
      <c r="E9">
        <f t="shared" si="0"/>
        <v>23333.333333333336</v>
      </c>
      <c r="F9" s="23"/>
      <c r="G9" s="23"/>
    </row>
    <row r="10" spans="1:8" x14ac:dyDescent="0.25">
      <c r="A10" s="20" t="s">
        <v>5</v>
      </c>
      <c r="B10" s="9">
        <v>1</v>
      </c>
      <c r="C10" s="12">
        <v>44</v>
      </c>
      <c r="D10" s="3">
        <v>18</v>
      </c>
      <c r="E10">
        <f t="shared" si="0"/>
        <v>24444.444444444445</v>
      </c>
      <c r="F10" s="23">
        <f t="shared" ref="F10" si="3">AVERAGE(E10:E13)</f>
        <v>26111.111111111109</v>
      </c>
      <c r="G10" s="23">
        <f t="shared" ref="G10" si="4">STDEV(E10:E13)</f>
        <v>1977.2367133391306</v>
      </c>
    </row>
    <row r="11" spans="1:8" x14ac:dyDescent="0.25">
      <c r="A11" s="21"/>
      <c r="B11" s="10">
        <v>2</v>
      </c>
      <c r="C11" s="13">
        <v>45</v>
      </c>
      <c r="D11" s="4">
        <v>18</v>
      </c>
      <c r="E11">
        <f t="shared" si="0"/>
        <v>25000</v>
      </c>
      <c r="F11" s="23"/>
      <c r="G11" s="23"/>
    </row>
    <row r="12" spans="1:8" x14ac:dyDescent="0.25">
      <c r="A12" s="21"/>
      <c r="B12" s="10">
        <v>3</v>
      </c>
      <c r="C12" s="13">
        <v>52</v>
      </c>
      <c r="D12" s="4">
        <v>18</v>
      </c>
      <c r="E12">
        <f t="shared" si="0"/>
        <v>28888.888888888887</v>
      </c>
      <c r="F12" s="23"/>
      <c r="G12" s="23"/>
    </row>
    <row r="13" spans="1:8" ht="15.75" thickBot="1" x14ac:dyDescent="0.3">
      <c r="A13" s="22"/>
      <c r="B13" s="11">
        <v>4</v>
      </c>
      <c r="C13" s="14">
        <v>47</v>
      </c>
      <c r="D13" s="5">
        <v>18</v>
      </c>
      <c r="E13">
        <f t="shared" si="0"/>
        <v>26111.111111111113</v>
      </c>
      <c r="F13" s="23"/>
      <c r="G13" s="23"/>
    </row>
    <row r="14" spans="1:8" x14ac:dyDescent="0.25">
      <c r="A14" s="20" t="s">
        <v>6</v>
      </c>
      <c r="B14" s="9">
        <v>1</v>
      </c>
      <c r="C14" s="12">
        <v>41</v>
      </c>
      <c r="D14" s="3">
        <v>18</v>
      </c>
      <c r="E14">
        <f t="shared" si="0"/>
        <v>22777.777777777777</v>
      </c>
      <c r="F14" s="23">
        <f t="shared" ref="F14" si="5">AVERAGE(E14:E17)</f>
        <v>22916.666666666668</v>
      </c>
      <c r="G14" s="23">
        <f t="shared" ref="G14" si="6">STDEV(E14:E17)</f>
        <v>277.77777777777919</v>
      </c>
    </row>
    <row r="15" spans="1:8" x14ac:dyDescent="0.25">
      <c r="A15" s="21"/>
      <c r="B15" s="10">
        <v>2</v>
      </c>
      <c r="C15" s="13">
        <v>42</v>
      </c>
      <c r="D15" s="4">
        <v>18</v>
      </c>
      <c r="E15">
        <f t="shared" si="0"/>
        <v>23333.333333333336</v>
      </c>
      <c r="F15" s="23"/>
      <c r="G15" s="23"/>
    </row>
    <row r="16" spans="1:8" x14ac:dyDescent="0.25">
      <c r="A16" s="21"/>
      <c r="B16" s="10">
        <v>3</v>
      </c>
      <c r="C16" s="13">
        <v>41</v>
      </c>
      <c r="D16" s="4">
        <v>18</v>
      </c>
      <c r="E16">
        <f t="shared" si="0"/>
        <v>22777.777777777777</v>
      </c>
      <c r="F16" s="23"/>
      <c r="G16" s="23"/>
    </row>
    <row r="17" spans="1:8" ht="15.75" thickBot="1" x14ac:dyDescent="0.3">
      <c r="A17" s="22"/>
      <c r="B17" s="11">
        <v>4</v>
      </c>
      <c r="C17" s="14">
        <v>41</v>
      </c>
      <c r="D17" s="5">
        <v>18</v>
      </c>
      <c r="E17">
        <f t="shared" si="0"/>
        <v>22777.777777777777</v>
      </c>
      <c r="F17" s="23"/>
      <c r="G17" s="23"/>
    </row>
    <row r="18" spans="1:8" x14ac:dyDescent="0.25">
      <c r="A18" s="20" t="s">
        <v>7</v>
      </c>
      <c r="B18" s="9">
        <v>1</v>
      </c>
      <c r="C18" s="12">
        <v>26</v>
      </c>
      <c r="D18" s="3">
        <v>18</v>
      </c>
      <c r="E18">
        <f t="shared" si="0"/>
        <v>14444.444444444443</v>
      </c>
      <c r="F18" s="23">
        <f t="shared" ref="F18" si="7">AVERAGE(E18:E21)</f>
        <v>25277.777777777777</v>
      </c>
      <c r="G18" s="23">
        <f t="shared" ref="G18" si="8">STDEV(E18:E21)</f>
        <v>8731.2409141676108</v>
      </c>
    </row>
    <row r="19" spans="1:8" x14ac:dyDescent="0.25">
      <c r="A19" s="21"/>
      <c r="B19" s="10">
        <v>2</v>
      </c>
      <c r="C19" s="13">
        <v>49</v>
      </c>
      <c r="D19" s="4">
        <v>18</v>
      </c>
      <c r="E19">
        <f t="shared" si="0"/>
        <v>27222.222222222223</v>
      </c>
      <c r="F19" s="23"/>
      <c r="G19" s="23"/>
      <c r="H19" t="s">
        <v>13</v>
      </c>
    </row>
    <row r="20" spans="1:8" x14ac:dyDescent="0.25">
      <c r="A20" s="21"/>
      <c r="B20" s="10">
        <v>3</v>
      </c>
      <c r="C20" s="13">
        <v>64</v>
      </c>
      <c r="D20" s="4">
        <v>18</v>
      </c>
      <c r="E20">
        <f t="shared" si="0"/>
        <v>35555.555555555555</v>
      </c>
      <c r="F20" s="23"/>
      <c r="G20" s="23"/>
    </row>
    <row r="21" spans="1:8" ht="15.75" thickBot="1" x14ac:dyDescent="0.3">
      <c r="A21" s="22"/>
      <c r="B21" s="11">
        <v>4</v>
      </c>
      <c r="C21" s="14">
        <v>43</v>
      </c>
      <c r="D21" s="5">
        <v>18</v>
      </c>
      <c r="E21">
        <f t="shared" si="0"/>
        <v>23888.888888888887</v>
      </c>
      <c r="F21" s="23"/>
      <c r="G21" s="23"/>
    </row>
    <row r="22" spans="1:8" x14ac:dyDescent="0.25">
      <c r="A22" s="20" t="s">
        <v>8</v>
      </c>
      <c r="B22" s="9">
        <v>1</v>
      </c>
      <c r="C22" s="12">
        <v>27</v>
      </c>
      <c r="D22" s="3">
        <v>18</v>
      </c>
      <c r="E22">
        <f t="shared" si="0"/>
        <v>15000</v>
      </c>
      <c r="F22" s="23">
        <f t="shared" ref="F22" si="9">AVERAGE(E22:E25)</f>
        <v>19583.333333333332</v>
      </c>
      <c r="G22" s="23">
        <f t="shared" ref="G22" si="10">STDEV(E22:E25)</f>
        <v>11451.948277108297</v>
      </c>
    </row>
    <row r="23" spans="1:8" x14ac:dyDescent="0.25">
      <c r="A23" s="21"/>
      <c r="B23" s="10">
        <v>2</v>
      </c>
      <c r="C23" s="13">
        <v>22</v>
      </c>
      <c r="D23" s="4">
        <v>18</v>
      </c>
      <c r="E23">
        <f t="shared" si="0"/>
        <v>12222.222222222223</v>
      </c>
      <c r="F23" s="23"/>
      <c r="G23" s="23"/>
    </row>
    <row r="24" spans="1:8" x14ac:dyDescent="0.25">
      <c r="A24" s="21"/>
      <c r="B24" s="10">
        <v>3</v>
      </c>
      <c r="C24" s="13">
        <v>66</v>
      </c>
      <c r="D24" s="4">
        <v>18</v>
      </c>
      <c r="E24">
        <f t="shared" si="0"/>
        <v>36666.666666666664</v>
      </c>
      <c r="F24" s="23"/>
      <c r="G24" s="23"/>
    </row>
    <row r="25" spans="1:8" ht="15.75" thickBot="1" x14ac:dyDescent="0.3">
      <c r="A25" s="22"/>
      <c r="B25" s="11">
        <v>4</v>
      </c>
      <c r="C25" s="14">
        <v>26</v>
      </c>
      <c r="D25" s="5">
        <v>18</v>
      </c>
      <c r="E25">
        <f t="shared" si="0"/>
        <v>14444.444444444443</v>
      </c>
      <c r="F25" s="23"/>
      <c r="G25" s="23"/>
    </row>
    <row r="26" spans="1:8" x14ac:dyDescent="0.25">
      <c r="A26" s="20" t="s">
        <v>9</v>
      </c>
      <c r="B26" s="9">
        <v>1</v>
      </c>
      <c r="C26" s="12">
        <v>59</v>
      </c>
      <c r="D26" s="3">
        <v>18</v>
      </c>
      <c r="E26">
        <f t="shared" si="0"/>
        <v>32777.777777777774</v>
      </c>
      <c r="F26" s="23">
        <f t="shared" ref="F26" si="11">AVERAGE(E26:E29)</f>
        <v>32083.333333333332</v>
      </c>
      <c r="G26" s="23">
        <f t="shared" ref="G26" si="12">STDEV(E26:E29)</f>
        <v>1944.4444444444439</v>
      </c>
    </row>
    <row r="27" spans="1:8" x14ac:dyDescent="0.25">
      <c r="A27" s="21"/>
      <c r="B27" s="10">
        <v>2</v>
      </c>
      <c r="C27" s="13">
        <v>62</v>
      </c>
      <c r="D27" s="4">
        <v>18</v>
      </c>
      <c r="E27">
        <f t="shared" si="0"/>
        <v>34444.444444444445</v>
      </c>
      <c r="F27" s="23"/>
      <c r="G27" s="23"/>
    </row>
    <row r="28" spans="1:8" x14ac:dyDescent="0.25">
      <c r="A28" s="21"/>
      <c r="B28" s="10">
        <v>3</v>
      </c>
      <c r="C28" s="13">
        <v>56</v>
      </c>
      <c r="D28" s="4">
        <v>18</v>
      </c>
      <c r="E28">
        <f t="shared" si="0"/>
        <v>31111.111111111113</v>
      </c>
      <c r="F28" s="23"/>
      <c r="G28" s="23"/>
    </row>
    <row r="29" spans="1:8" ht="15.75" thickBot="1" x14ac:dyDescent="0.3">
      <c r="A29" s="22"/>
      <c r="B29" s="11">
        <v>4</v>
      </c>
      <c r="C29" s="14">
        <v>54</v>
      </c>
      <c r="D29" s="5">
        <v>18</v>
      </c>
      <c r="E29">
        <f t="shared" si="0"/>
        <v>30000</v>
      </c>
      <c r="F29" s="23"/>
      <c r="G29" s="23"/>
    </row>
    <row r="30" spans="1:8" x14ac:dyDescent="0.25">
      <c r="A30" s="20" t="s">
        <v>10</v>
      </c>
      <c r="B30" s="9">
        <v>1</v>
      </c>
      <c r="C30" s="12">
        <v>38</v>
      </c>
      <c r="D30" s="3">
        <v>18</v>
      </c>
      <c r="E30">
        <f t="shared" si="0"/>
        <v>21111.111111111113</v>
      </c>
      <c r="F30" s="23">
        <f t="shared" ref="F30" si="13">AVERAGE(E30:E33)</f>
        <v>29027.777777777781</v>
      </c>
      <c r="G30" s="23">
        <f t="shared" ref="G30" si="14">STDEV(E30:E33)</f>
        <v>13181.036072105875</v>
      </c>
    </row>
    <row r="31" spans="1:8" x14ac:dyDescent="0.25">
      <c r="A31" s="21"/>
      <c r="B31" s="10">
        <v>2</v>
      </c>
      <c r="C31" s="13">
        <v>85</v>
      </c>
      <c r="D31" s="4">
        <v>18</v>
      </c>
      <c r="E31">
        <f t="shared" si="0"/>
        <v>47222.222222222226</v>
      </c>
      <c r="F31" s="23"/>
      <c r="G31" s="23"/>
    </row>
    <row r="32" spans="1:8" x14ac:dyDescent="0.25">
      <c r="A32" s="21"/>
      <c r="B32" s="10">
        <v>3</v>
      </c>
      <c r="C32" s="13">
        <v>54</v>
      </c>
      <c r="D32" s="4">
        <v>18</v>
      </c>
      <c r="E32">
        <f t="shared" si="0"/>
        <v>30000</v>
      </c>
      <c r="F32" s="23"/>
      <c r="G32" s="23"/>
    </row>
    <row r="33" spans="1:7" ht="15.75" thickBot="1" x14ac:dyDescent="0.3">
      <c r="A33" s="22"/>
      <c r="B33" s="11">
        <v>4</v>
      </c>
      <c r="C33" s="14">
        <v>32</v>
      </c>
      <c r="D33" s="5">
        <v>18</v>
      </c>
      <c r="E33">
        <f t="shared" si="0"/>
        <v>17777.777777777777</v>
      </c>
      <c r="F33" s="23"/>
      <c r="G33" s="23"/>
    </row>
  </sheetData>
  <mergeCells count="24">
    <mergeCell ref="F22:F25"/>
    <mergeCell ref="F26:F29"/>
    <mergeCell ref="F30:F33"/>
    <mergeCell ref="G2:G5"/>
    <mergeCell ref="G6:G9"/>
    <mergeCell ref="G10:G13"/>
    <mergeCell ref="G14:G17"/>
    <mergeCell ref="G18:G21"/>
    <mergeCell ref="G22:G25"/>
    <mergeCell ref="G26:G29"/>
    <mergeCell ref="G30:G33"/>
    <mergeCell ref="F2:F5"/>
    <mergeCell ref="F6:F9"/>
    <mergeCell ref="F10:F13"/>
    <mergeCell ref="F14:F17"/>
    <mergeCell ref="F18:F21"/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2" sqref="G2:G33"/>
    </sheetView>
  </sheetViews>
  <sheetFormatPr defaultRowHeight="15" x14ac:dyDescent="0.25"/>
  <cols>
    <col min="1" max="2" width="10.25" bestFit="1" customWidth="1"/>
  </cols>
  <sheetData>
    <row r="1" spans="1:7" ht="15.75" thickBot="1" x14ac:dyDescent="0.3">
      <c r="A1" s="7" t="s">
        <v>0</v>
      </c>
      <c r="B1" s="6" t="s">
        <v>1</v>
      </c>
      <c r="C1" s="16" t="s">
        <v>2</v>
      </c>
      <c r="D1" s="17" t="s">
        <v>11</v>
      </c>
      <c r="E1" s="8" t="s">
        <v>18</v>
      </c>
      <c r="F1" s="8" t="s">
        <v>19</v>
      </c>
      <c r="G1" s="8" t="s">
        <v>20</v>
      </c>
    </row>
    <row r="2" spans="1:7" x14ac:dyDescent="0.25">
      <c r="A2" s="20" t="s">
        <v>3</v>
      </c>
      <c r="B2" s="9">
        <v>1</v>
      </c>
      <c r="C2" s="12">
        <v>47</v>
      </c>
      <c r="D2" s="3">
        <v>18</v>
      </c>
      <c r="E2">
        <f>C2/D2*10000</f>
        <v>26111.111111111113</v>
      </c>
      <c r="F2" s="23">
        <f>AVERAGE(E2:E5)</f>
        <v>15000.000000000002</v>
      </c>
      <c r="G2" s="23">
        <f>STDEV(E2:E5)</f>
        <v>7425.9028354679349</v>
      </c>
    </row>
    <row r="3" spans="1:7" x14ac:dyDescent="0.25">
      <c r="A3" s="21"/>
      <c r="B3" s="10">
        <v>2</v>
      </c>
      <c r="C3" s="13">
        <v>21</v>
      </c>
      <c r="D3" s="4">
        <v>18</v>
      </c>
      <c r="E3">
        <f t="shared" ref="E3:E33" si="0">C3/D3*10000</f>
        <v>11666.666666666668</v>
      </c>
      <c r="F3" s="23"/>
      <c r="G3" s="23"/>
    </row>
    <row r="4" spans="1:7" x14ac:dyDescent="0.25">
      <c r="A4" s="21"/>
      <c r="B4" s="10">
        <v>3</v>
      </c>
      <c r="C4" s="13">
        <v>21</v>
      </c>
      <c r="D4" s="4">
        <v>18</v>
      </c>
      <c r="E4">
        <f t="shared" si="0"/>
        <v>11666.666666666668</v>
      </c>
      <c r="F4" s="23"/>
      <c r="G4" s="23"/>
    </row>
    <row r="5" spans="1:7" ht="15.75" thickBot="1" x14ac:dyDescent="0.3">
      <c r="A5" s="22"/>
      <c r="B5" s="11">
        <v>4</v>
      </c>
      <c r="C5" s="14">
        <v>19</v>
      </c>
      <c r="D5" s="5">
        <v>18</v>
      </c>
      <c r="E5">
        <f t="shared" si="0"/>
        <v>10555.555555555557</v>
      </c>
      <c r="F5" s="23"/>
      <c r="G5" s="23"/>
    </row>
    <row r="6" spans="1:7" x14ac:dyDescent="0.25">
      <c r="A6" s="20" t="s">
        <v>4</v>
      </c>
      <c r="B6" s="9">
        <v>1</v>
      </c>
      <c r="C6" s="12">
        <v>71</v>
      </c>
      <c r="D6" s="3">
        <v>18</v>
      </c>
      <c r="E6">
        <f t="shared" si="0"/>
        <v>39444.444444444445</v>
      </c>
      <c r="F6" s="23">
        <f>AVERAGE(E6:E9)</f>
        <v>31250.000000000004</v>
      </c>
      <c r="G6" s="23">
        <f t="shared" ref="G6" si="1">STDEV(E6:E9)</f>
        <v>8042.7740234181119</v>
      </c>
    </row>
    <row r="7" spans="1:7" x14ac:dyDescent="0.25">
      <c r="A7" s="21"/>
      <c r="B7" s="10">
        <v>2</v>
      </c>
      <c r="C7" s="13">
        <v>38</v>
      </c>
      <c r="D7" s="4">
        <v>18</v>
      </c>
      <c r="E7">
        <f t="shared" si="0"/>
        <v>21111.111111111113</v>
      </c>
      <c r="F7" s="23"/>
      <c r="G7" s="23"/>
    </row>
    <row r="8" spans="1:7" x14ac:dyDescent="0.25">
      <c r="A8" s="21"/>
      <c r="B8" s="10">
        <v>3</v>
      </c>
      <c r="C8" s="13">
        <v>64</v>
      </c>
      <c r="D8" s="4">
        <v>18</v>
      </c>
      <c r="E8">
        <f t="shared" si="0"/>
        <v>35555.555555555555</v>
      </c>
      <c r="F8" s="23"/>
      <c r="G8" s="23"/>
    </row>
    <row r="9" spans="1:7" ht="15.75" thickBot="1" x14ac:dyDescent="0.3">
      <c r="A9" s="22"/>
      <c r="B9" s="11">
        <v>4</v>
      </c>
      <c r="C9" s="14">
        <v>52</v>
      </c>
      <c r="D9" s="5">
        <v>18</v>
      </c>
      <c r="E9">
        <f t="shared" si="0"/>
        <v>28888.888888888887</v>
      </c>
      <c r="F9" s="23"/>
      <c r="G9" s="23"/>
    </row>
    <row r="10" spans="1:7" x14ac:dyDescent="0.25">
      <c r="A10" s="20" t="s">
        <v>5</v>
      </c>
      <c r="B10" s="9">
        <v>1</v>
      </c>
      <c r="C10" s="12">
        <v>39</v>
      </c>
      <c r="D10" s="3">
        <v>18</v>
      </c>
      <c r="E10">
        <f t="shared" si="0"/>
        <v>21666.666666666664</v>
      </c>
      <c r="F10" s="23">
        <f>AVERAGE(E10:E13)</f>
        <v>19027.777777777777</v>
      </c>
      <c r="G10" s="23">
        <f t="shared" ref="G10" si="2">STDEV(E10:E13)</f>
        <v>3859.0122192916142</v>
      </c>
    </row>
    <row r="11" spans="1:7" x14ac:dyDescent="0.25">
      <c r="A11" s="21"/>
      <c r="B11" s="10">
        <v>2</v>
      </c>
      <c r="C11" s="13">
        <v>38</v>
      </c>
      <c r="D11" s="4">
        <v>18</v>
      </c>
      <c r="E11">
        <f t="shared" si="0"/>
        <v>21111.111111111113</v>
      </c>
      <c r="F11" s="23"/>
      <c r="G11" s="23"/>
    </row>
    <row r="12" spans="1:7" x14ac:dyDescent="0.25">
      <c r="A12" s="21"/>
      <c r="B12" s="10">
        <v>3</v>
      </c>
      <c r="C12" s="13">
        <v>36</v>
      </c>
      <c r="D12" s="4">
        <v>18</v>
      </c>
      <c r="E12">
        <f t="shared" si="0"/>
        <v>20000</v>
      </c>
      <c r="F12" s="23"/>
      <c r="G12" s="23"/>
    </row>
    <row r="13" spans="1:7" ht="15.75" thickBot="1" x14ac:dyDescent="0.3">
      <c r="A13" s="22"/>
      <c r="B13" s="11">
        <v>4</v>
      </c>
      <c r="C13" s="14">
        <v>24</v>
      </c>
      <c r="D13" s="5">
        <v>18</v>
      </c>
      <c r="E13">
        <f t="shared" si="0"/>
        <v>13333.333333333332</v>
      </c>
      <c r="F13" s="23"/>
      <c r="G13" s="23"/>
    </row>
    <row r="14" spans="1:7" x14ac:dyDescent="0.25">
      <c r="A14" s="20" t="s">
        <v>6</v>
      </c>
      <c r="B14" s="9">
        <v>1</v>
      </c>
      <c r="C14" s="12">
        <v>23</v>
      </c>
      <c r="D14" s="3">
        <v>18</v>
      </c>
      <c r="E14">
        <f t="shared" si="0"/>
        <v>12777.777777777777</v>
      </c>
      <c r="F14" s="23">
        <f>AVERAGE(E14:E17)</f>
        <v>13333.333333333332</v>
      </c>
      <c r="G14" s="23">
        <f t="shared" ref="G14" si="3">STDEV(E14:E17)</f>
        <v>4490.5020936970941</v>
      </c>
    </row>
    <row r="15" spans="1:7" x14ac:dyDescent="0.25">
      <c r="A15" s="21"/>
      <c r="B15" s="10">
        <v>2</v>
      </c>
      <c r="C15" s="13">
        <v>31</v>
      </c>
      <c r="D15" s="4">
        <v>18</v>
      </c>
      <c r="E15">
        <f t="shared" si="0"/>
        <v>17222.222222222223</v>
      </c>
      <c r="F15" s="23"/>
      <c r="G15" s="23"/>
    </row>
    <row r="16" spans="1:7" x14ac:dyDescent="0.25">
      <c r="A16" s="21"/>
      <c r="B16" s="10">
        <v>3</v>
      </c>
      <c r="C16" s="13">
        <v>29</v>
      </c>
      <c r="D16" s="4">
        <v>18</v>
      </c>
      <c r="E16">
        <f t="shared" si="0"/>
        <v>16111.111111111111</v>
      </c>
      <c r="F16" s="23"/>
      <c r="G16" s="23"/>
    </row>
    <row r="17" spans="1:7" ht="15.75" thickBot="1" x14ac:dyDescent="0.3">
      <c r="A17" s="22"/>
      <c r="B17" s="11">
        <v>4</v>
      </c>
      <c r="C17" s="14">
        <v>13</v>
      </c>
      <c r="D17" s="5">
        <v>18</v>
      </c>
      <c r="E17">
        <f t="shared" si="0"/>
        <v>7222.2222222222217</v>
      </c>
      <c r="F17" s="23"/>
      <c r="G17" s="23"/>
    </row>
    <row r="18" spans="1:7" x14ac:dyDescent="0.25">
      <c r="A18" s="20" t="s">
        <v>7</v>
      </c>
      <c r="B18" s="9">
        <v>1</v>
      </c>
      <c r="C18" s="12">
        <v>16</v>
      </c>
      <c r="D18" s="3">
        <v>18</v>
      </c>
      <c r="E18">
        <f t="shared" si="0"/>
        <v>8888.8888888888887</v>
      </c>
      <c r="F18" s="23">
        <f>AVERAGE(E18:E21)</f>
        <v>27500</v>
      </c>
      <c r="G18" s="23">
        <f t="shared" ref="G18" si="4">STDEV(E18:E21)</f>
        <v>12969.575033254168</v>
      </c>
    </row>
    <row r="19" spans="1:7" x14ac:dyDescent="0.25">
      <c r="A19" s="21"/>
      <c r="B19" s="10">
        <v>2</v>
      </c>
      <c r="C19" s="13">
        <v>54</v>
      </c>
      <c r="D19" s="4">
        <v>18</v>
      </c>
      <c r="E19">
        <f t="shared" si="0"/>
        <v>30000</v>
      </c>
      <c r="F19" s="23"/>
      <c r="G19" s="23"/>
    </row>
    <row r="20" spans="1:7" x14ac:dyDescent="0.25">
      <c r="A20" s="21"/>
      <c r="B20" s="10">
        <v>3</v>
      </c>
      <c r="C20" s="13">
        <v>70</v>
      </c>
      <c r="D20" s="4">
        <v>18</v>
      </c>
      <c r="E20">
        <f t="shared" si="0"/>
        <v>38888.888888888891</v>
      </c>
      <c r="F20" s="23"/>
      <c r="G20" s="23"/>
    </row>
    <row r="21" spans="1:7" ht="15.75" thickBot="1" x14ac:dyDescent="0.3">
      <c r="A21" s="22"/>
      <c r="B21" s="11">
        <v>4</v>
      </c>
      <c r="C21" s="14">
        <v>58</v>
      </c>
      <c r="D21" s="5">
        <v>18</v>
      </c>
      <c r="E21">
        <f t="shared" si="0"/>
        <v>32222.222222222223</v>
      </c>
      <c r="F21" s="23"/>
      <c r="G21" s="23"/>
    </row>
    <row r="22" spans="1:7" x14ac:dyDescent="0.25">
      <c r="A22" s="20" t="s">
        <v>8</v>
      </c>
      <c r="B22" s="9">
        <v>1</v>
      </c>
      <c r="C22" s="12">
        <v>14</v>
      </c>
      <c r="D22" s="3">
        <v>18</v>
      </c>
      <c r="E22">
        <f t="shared" si="0"/>
        <v>7777.7777777777783</v>
      </c>
      <c r="F22" s="23">
        <f>AVERAGE(E22:E25)</f>
        <v>11250</v>
      </c>
      <c r="G22" s="23">
        <f t="shared" ref="G22" si="5">STDEV(E22:E25)</f>
        <v>4935.2807300875656</v>
      </c>
    </row>
    <row r="23" spans="1:7" x14ac:dyDescent="0.25">
      <c r="A23" s="21"/>
      <c r="B23" s="10">
        <v>2</v>
      </c>
      <c r="C23" s="13">
        <v>12</v>
      </c>
      <c r="D23" s="4">
        <v>18</v>
      </c>
      <c r="E23">
        <f t="shared" si="0"/>
        <v>6666.6666666666661</v>
      </c>
      <c r="F23" s="23"/>
      <c r="G23" s="23"/>
    </row>
    <row r="24" spans="1:7" x14ac:dyDescent="0.25">
      <c r="A24" s="21"/>
      <c r="B24" s="10">
        <v>3</v>
      </c>
      <c r="C24" s="13">
        <v>31</v>
      </c>
      <c r="D24" s="4">
        <v>18</v>
      </c>
      <c r="E24">
        <f t="shared" si="0"/>
        <v>17222.222222222223</v>
      </c>
      <c r="F24" s="23"/>
      <c r="G24" s="23"/>
    </row>
    <row r="25" spans="1:7" ht="15.75" thickBot="1" x14ac:dyDescent="0.3">
      <c r="A25" s="22"/>
      <c r="B25" s="11">
        <v>4</v>
      </c>
      <c r="C25" s="14">
        <v>24</v>
      </c>
      <c r="D25" s="5">
        <v>18</v>
      </c>
      <c r="E25">
        <f t="shared" si="0"/>
        <v>13333.333333333332</v>
      </c>
      <c r="F25" s="23"/>
      <c r="G25" s="23"/>
    </row>
    <row r="26" spans="1:7" x14ac:dyDescent="0.25">
      <c r="A26" s="20" t="s">
        <v>9</v>
      </c>
      <c r="B26" s="9">
        <v>1</v>
      </c>
      <c r="C26" s="12">
        <v>84</v>
      </c>
      <c r="D26" s="3">
        <v>18</v>
      </c>
      <c r="E26">
        <f t="shared" si="0"/>
        <v>46666.666666666672</v>
      </c>
      <c r="F26" s="23">
        <f>AVERAGE(E26:E29)</f>
        <v>40972.222222222226</v>
      </c>
      <c r="G26" s="23">
        <f t="shared" ref="G26" si="6">STDEV(E26:E29)</f>
        <v>4116.9877917436515</v>
      </c>
    </row>
    <row r="27" spans="1:7" x14ac:dyDescent="0.25">
      <c r="A27" s="21"/>
      <c r="B27" s="10">
        <v>2</v>
      </c>
      <c r="C27" s="13">
        <v>67</v>
      </c>
      <c r="D27" s="4">
        <v>18</v>
      </c>
      <c r="E27">
        <f t="shared" si="0"/>
        <v>37222.222222222226</v>
      </c>
      <c r="F27" s="23"/>
      <c r="G27" s="23"/>
    </row>
    <row r="28" spans="1:7" x14ac:dyDescent="0.25">
      <c r="A28" s="21"/>
      <c r="B28" s="10">
        <v>3</v>
      </c>
      <c r="C28" s="13">
        <v>74</v>
      </c>
      <c r="D28" s="4">
        <v>18</v>
      </c>
      <c r="E28">
        <f t="shared" si="0"/>
        <v>41111.111111111109</v>
      </c>
      <c r="F28" s="23"/>
      <c r="G28" s="23"/>
    </row>
    <row r="29" spans="1:7" ht="15.75" thickBot="1" x14ac:dyDescent="0.3">
      <c r="A29" s="22"/>
      <c r="B29" s="11">
        <v>4</v>
      </c>
      <c r="C29" s="14">
        <v>70</v>
      </c>
      <c r="D29" s="5">
        <v>18</v>
      </c>
      <c r="E29">
        <f t="shared" si="0"/>
        <v>38888.888888888891</v>
      </c>
      <c r="F29" s="23"/>
      <c r="G29" s="23"/>
    </row>
    <row r="30" spans="1:7" x14ac:dyDescent="0.25">
      <c r="A30" s="20" t="s">
        <v>10</v>
      </c>
      <c r="B30" s="9">
        <v>1</v>
      </c>
      <c r="C30" s="12">
        <v>31</v>
      </c>
      <c r="D30" s="3">
        <v>18</v>
      </c>
      <c r="E30">
        <f t="shared" si="0"/>
        <v>17222.222222222223</v>
      </c>
      <c r="F30" s="23">
        <f>AVERAGE(E30:E33)</f>
        <v>16388.888888888891</v>
      </c>
      <c r="G30" s="23">
        <f t="shared" ref="G30" si="7">STDEV(E30:E33)</f>
        <v>4362.6736997739745</v>
      </c>
    </row>
    <row r="31" spans="1:7" x14ac:dyDescent="0.25">
      <c r="A31" s="21"/>
      <c r="B31" s="10">
        <v>2</v>
      </c>
      <c r="C31" s="13">
        <v>19</v>
      </c>
      <c r="D31" s="4">
        <v>18</v>
      </c>
      <c r="E31">
        <f t="shared" si="0"/>
        <v>10555.555555555557</v>
      </c>
      <c r="F31" s="23"/>
      <c r="G31" s="23"/>
    </row>
    <row r="32" spans="1:7" x14ac:dyDescent="0.25">
      <c r="A32" s="21"/>
      <c r="B32" s="10">
        <v>3</v>
      </c>
      <c r="C32" s="13">
        <v>30</v>
      </c>
      <c r="D32" s="4">
        <v>18</v>
      </c>
      <c r="E32">
        <f t="shared" si="0"/>
        <v>16666.666666666668</v>
      </c>
      <c r="F32" s="23"/>
      <c r="G32" s="23"/>
    </row>
    <row r="33" spans="1:7" ht="15.75" thickBot="1" x14ac:dyDescent="0.3">
      <c r="A33" s="22"/>
      <c r="B33" s="11">
        <v>4</v>
      </c>
      <c r="C33" s="14">
        <v>38</v>
      </c>
      <c r="D33" s="5">
        <v>18</v>
      </c>
      <c r="E33">
        <f t="shared" si="0"/>
        <v>21111.111111111113</v>
      </c>
      <c r="F33" s="23"/>
      <c r="G33" s="23"/>
    </row>
  </sheetData>
  <mergeCells count="24">
    <mergeCell ref="G22:G25"/>
    <mergeCell ref="G26:G29"/>
    <mergeCell ref="G30:G33"/>
    <mergeCell ref="G2:G5"/>
    <mergeCell ref="G6:G9"/>
    <mergeCell ref="G10:G13"/>
    <mergeCell ref="G14:G17"/>
    <mergeCell ref="G18:G21"/>
    <mergeCell ref="F22:F25"/>
    <mergeCell ref="F26:F29"/>
    <mergeCell ref="F30:F33"/>
    <mergeCell ref="F2:F5"/>
    <mergeCell ref="F6:F9"/>
    <mergeCell ref="F10:F13"/>
    <mergeCell ref="F14:F17"/>
    <mergeCell ref="F18:F21"/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18</v>
      </c>
      <c r="B1" t="s">
        <v>0</v>
      </c>
      <c r="C1" t="s">
        <v>23</v>
      </c>
    </row>
    <row r="2" spans="1:3" x14ac:dyDescent="0.25">
      <c r="A2">
        <v>10000</v>
      </c>
      <c r="B2" t="s">
        <v>3</v>
      </c>
      <c r="C2">
        <v>1</v>
      </c>
    </row>
    <row r="3" spans="1:3" x14ac:dyDescent="0.25">
      <c r="A3" s="19">
        <v>10138.888888888887</v>
      </c>
      <c r="B3" t="s">
        <v>3</v>
      </c>
      <c r="C3">
        <v>2</v>
      </c>
    </row>
    <row r="4" spans="1:3" x14ac:dyDescent="0.25">
      <c r="A4" s="19">
        <v>10555.555555555555</v>
      </c>
      <c r="B4" t="s">
        <v>3</v>
      </c>
      <c r="C4">
        <v>3</v>
      </c>
    </row>
    <row r="5" spans="1:3" x14ac:dyDescent="0.25">
      <c r="A5" s="19">
        <v>10694.444444444443</v>
      </c>
      <c r="B5" t="s">
        <v>3</v>
      </c>
      <c r="C5">
        <v>4</v>
      </c>
    </row>
    <row r="6" spans="1:3" x14ac:dyDescent="0.25">
      <c r="A6">
        <v>11805.555555555557</v>
      </c>
      <c r="B6" t="s">
        <v>3</v>
      </c>
      <c r="C6">
        <v>5</v>
      </c>
    </row>
    <row r="7" spans="1:3" x14ac:dyDescent="0.25">
      <c r="A7">
        <v>13055.555555555555</v>
      </c>
      <c r="B7" t="s">
        <v>3</v>
      </c>
      <c r="C7">
        <v>6</v>
      </c>
    </row>
    <row r="8" spans="1:3" x14ac:dyDescent="0.25">
      <c r="A8">
        <v>15000.000000000002</v>
      </c>
      <c r="B8" t="s">
        <v>3</v>
      </c>
      <c r="C8">
        <v>7</v>
      </c>
    </row>
    <row r="9" spans="1:3" x14ac:dyDescent="0.25">
      <c r="A9">
        <v>10000</v>
      </c>
      <c r="B9" t="s">
        <v>4</v>
      </c>
      <c r="C9">
        <v>1</v>
      </c>
    </row>
    <row r="10" spans="1:3" x14ac:dyDescent="0.25">
      <c r="A10" s="19">
        <v>21666.666666666668</v>
      </c>
      <c r="B10" t="s">
        <v>4</v>
      </c>
      <c r="C10">
        <v>2</v>
      </c>
    </row>
    <row r="11" spans="1:3" x14ac:dyDescent="0.25">
      <c r="A11" s="19">
        <v>16250</v>
      </c>
      <c r="B11" t="s">
        <v>4</v>
      </c>
      <c r="C11">
        <v>3</v>
      </c>
    </row>
    <row r="12" spans="1:3" x14ac:dyDescent="0.25">
      <c r="A12" s="19">
        <v>31805.555555555555</v>
      </c>
      <c r="B12" t="s">
        <v>4</v>
      </c>
      <c r="C12">
        <v>4</v>
      </c>
    </row>
    <row r="13" spans="1:3" x14ac:dyDescent="0.25">
      <c r="A13">
        <v>26527.777777777781</v>
      </c>
      <c r="B13" t="s">
        <v>4</v>
      </c>
      <c r="C13">
        <v>5</v>
      </c>
    </row>
    <row r="14" spans="1:3" x14ac:dyDescent="0.25">
      <c r="A14">
        <v>35277.777777777781</v>
      </c>
      <c r="B14" t="s">
        <v>4</v>
      </c>
      <c r="C14">
        <v>6</v>
      </c>
    </row>
    <row r="15" spans="1:3" x14ac:dyDescent="0.25">
      <c r="A15">
        <v>31250.000000000004</v>
      </c>
      <c r="B15" t="s">
        <v>4</v>
      </c>
      <c r="C15">
        <v>7</v>
      </c>
    </row>
    <row r="16" spans="1:3" x14ac:dyDescent="0.25">
      <c r="A16">
        <v>10000</v>
      </c>
      <c r="B16" t="s">
        <v>5</v>
      </c>
      <c r="C16">
        <v>1</v>
      </c>
    </row>
    <row r="17" spans="1:3" x14ac:dyDescent="0.25">
      <c r="A17" s="19">
        <v>9027.7777777777774</v>
      </c>
      <c r="B17" t="s">
        <v>5</v>
      </c>
      <c r="C17">
        <v>2</v>
      </c>
    </row>
    <row r="18" spans="1:3" x14ac:dyDescent="0.25">
      <c r="A18" s="19">
        <v>9027.7777777777792</v>
      </c>
      <c r="B18" t="s">
        <v>5</v>
      </c>
      <c r="C18">
        <v>3</v>
      </c>
    </row>
    <row r="19" spans="1:3" x14ac:dyDescent="0.25">
      <c r="A19" s="19">
        <v>18055.555555555558</v>
      </c>
      <c r="B19" t="s">
        <v>5</v>
      </c>
      <c r="C19">
        <v>4</v>
      </c>
    </row>
    <row r="20" spans="1:3" x14ac:dyDescent="0.25">
      <c r="A20">
        <v>19722.222222222223</v>
      </c>
      <c r="B20" t="s">
        <v>5</v>
      </c>
      <c r="C20">
        <v>5</v>
      </c>
    </row>
    <row r="21" spans="1:3" x14ac:dyDescent="0.25">
      <c r="A21">
        <v>26111.111111111109</v>
      </c>
      <c r="B21" t="s">
        <v>5</v>
      </c>
      <c r="C21">
        <v>6</v>
      </c>
    </row>
    <row r="22" spans="1:3" x14ac:dyDescent="0.25">
      <c r="A22">
        <v>19027.777777777777</v>
      </c>
      <c r="B22" t="s">
        <v>5</v>
      </c>
      <c r="C22">
        <v>7</v>
      </c>
    </row>
    <row r="23" spans="1:3" x14ac:dyDescent="0.25">
      <c r="A23">
        <v>10000</v>
      </c>
      <c r="B23" t="s">
        <v>6</v>
      </c>
      <c r="C23">
        <v>1</v>
      </c>
    </row>
    <row r="24" spans="1:3" x14ac:dyDescent="0.25">
      <c r="A24" s="19">
        <v>22083.333333333336</v>
      </c>
      <c r="B24" t="s">
        <v>6</v>
      </c>
      <c r="C24">
        <v>2</v>
      </c>
    </row>
    <row r="25" spans="1:3" x14ac:dyDescent="0.25">
      <c r="A25">
        <v>18194.444444444445</v>
      </c>
      <c r="B25" t="s">
        <v>6</v>
      </c>
      <c r="C25">
        <v>3</v>
      </c>
    </row>
    <row r="26" spans="1:3" x14ac:dyDescent="0.25">
      <c r="A26" s="19">
        <v>16805.555555555555</v>
      </c>
      <c r="B26" t="s">
        <v>6</v>
      </c>
      <c r="C26">
        <v>4</v>
      </c>
    </row>
    <row r="27" spans="1:3" x14ac:dyDescent="0.25">
      <c r="A27">
        <v>26111.111111111109</v>
      </c>
      <c r="B27" t="s">
        <v>6</v>
      </c>
      <c r="C27">
        <v>5</v>
      </c>
    </row>
    <row r="28" spans="1:3" x14ac:dyDescent="0.25">
      <c r="A28">
        <v>22916.666666666668</v>
      </c>
      <c r="B28" t="s">
        <v>6</v>
      </c>
      <c r="C28">
        <v>6</v>
      </c>
    </row>
    <row r="29" spans="1:3" x14ac:dyDescent="0.25">
      <c r="A29">
        <v>13333.333333333332</v>
      </c>
      <c r="B29" t="s">
        <v>6</v>
      </c>
      <c r="C29">
        <v>7</v>
      </c>
    </row>
    <row r="30" spans="1:3" x14ac:dyDescent="0.25">
      <c r="A30">
        <v>10000</v>
      </c>
      <c r="B30" t="s">
        <v>7</v>
      </c>
      <c r="C30">
        <v>1</v>
      </c>
    </row>
    <row r="31" spans="1:3" x14ac:dyDescent="0.25">
      <c r="A31" s="19">
        <v>11805.555555555557</v>
      </c>
      <c r="B31" t="s">
        <v>7</v>
      </c>
      <c r="C31">
        <v>2</v>
      </c>
    </row>
    <row r="32" spans="1:3" x14ac:dyDescent="0.25">
      <c r="A32">
        <v>8194.4444444444453</v>
      </c>
      <c r="B32" t="s">
        <v>7</v>
      </c>
      <c r="C32">
        <v>3</v>
      </c>
    </row>
    <row r="33" spans="1:3" x14ac:dyDescent="0.25">
      <c r="A33" s="19">
        <v>18055.555555555555</v>
      </c>
      <c r="B33" t="s">
        <v>7</v>
      </c>
      <c r="C33">
        <v>4</v>
      </c>
    </row>
    <row r="34" spans="1:3" x14ac:dyDescent="0.25">
      <c r="A34">
        <v>20416.666666666668</v>
      </c>
      <c r="B34" t="s">
        <v>7</v>
      </c>
      <c r="C34">
        <v>5</v>
      </c>
    </row>
    <row r="35" spans="1:3" x14ac:dyDescent="0.25">
      <c r="A35">
        <v>25277.777777777777</v>
      </c>
      <c r="B35" t="s">
        <v>7</v>
      </c>
      <c r="C35">
        <v>6</v>
      </c>
    </row>
    <row r="36" spans="1:3" x14ac:dyDescent="0.25">
      <c r="A36">
        <v>27500</v>
      </c>
      <c r="B36" t="s">
        <v>7</v>
      </c>
      <c r="C36">
        <v>7</v>
      </c>
    </row>
    <row r="37" spans="1:3" x14ac:dyDescent="0.25">
      <c r="A37">
        <v>10000</v>
      </c>
      <c r="B37" t="s">
        <v>8</v>
      </c>
      <c r="C37">
        <v>1</v>
      </c>
    </row>
    <row r="38" spans="1:3" x14ac:dyDescent="0.25">
      <c r="A38" s="19">
        <v>19722.222222222223</v>
      </c>
      <c r="B38" t="s">
        <v>8</v>
      </c>
      <c r="C38">
        <v>2</v>
      </c>
    </row>
    <row r="39" spans="1:3" x14ac:dyDescent="0.25">
      <c r="A39">
        <v>15000</v>
      </c>
      <c r="B39" t="s">
        <v>8</v>
      </c>
      <c r="C39">
        <v>3</v>
      </c>
    </row>
    <row r="40" spans="1:3" x14ac:dyDescent="0.25">
      <c r="A40" s="19">
        <v>33333.333333333336</v>
      </c>
      <c r="B40" t="s">
        <v>8</v>
      </c>
      <c r="C40">
        <v>4</v>
      </c>
    </row>
    <row r="41" spans="1:3" x14ac:dyDescent="0.25">
      <c r="A41">
        <v>19861.111111111113</v>
      </c>
      <c r="B41" t="s">
        <v>8</v>
      </c>
      <c r="C41">
        <v>5</v>
      </c>
    </row>
    <row r="42" spans="1:3" x14ac:dyDescent="0.25">
      <c r="A42">
        <v>19583.333333333332</v>
      </c>
      <c r="B42" t="s">
        <v>8</v>
      </c>
      <c r="C42">
        <v>6</v>
      </c>
    </row>
    <row r="43" spans="1:3" x14ac:dyDescent="0.25">
      <c r="A43">
        <v>11250</v>
      </c>
      <c r="B43" t="s">
        <v>8</v>
      </c>
      <c r="C43">
        <v>7</v>
      </c>
    </row>
    <row r="44" spans="1:3" x14ac:dyDescent="0.25">
      <c r="A44">
        <v>10000</v>
      </c>
      <c r="B44" t="s">
        <v>9</v>
      </c>
      <c r="C44">
        <v>1</v>
      </c>
    </row>
    <row r="45" spans="1:3" x14ac:dyDescent="0.25">
      <c r="A45" s="19">
        <v>18749.999999999996</v>
      </c>
      <c r="B45" t="s">
        <v>9</v>
      </c>
      <c r="C45">
        <v>2</v>
      </c>
    </row>
    <row r="46" spans="1:3" x14ac:dyDescent="0.25">
      <c r="A46" s="19">
        <v>16666.666666666664</v>
      </c>
      <c r="B46" t="s">
        <v>9</v>
      </c>
      <c r="C46">
        <v>3</v>
      </c>
    </row>
    <row r="47" spans="1:3" x14ac:dyDescent="0.25">
      <c r="A47" s="19">
        <v>29444.444444444445</v>
      </c>
      <c r="B47" t="s">
        <v>9</v>
      </c>
      <c r="C47">
        <v>4</v>
      </c>
    </row>
    <row r="48" spans="1:3" x14ac:dyDescent="0.25">
      <c r="A48">
        <v>27222.222222222223</v>
      </c>
      <c r="B48" t="s">
        <v>9</v>
      </c>
      <c r="C48">
        <v>5</v>
      </c>
    </row>
    <row r="49" spans="1:3" x14ac:dyDescent="0.25">
      <c r="A49">
        <v>32083.333333333332</v>
      </c>
      <c r="B49" t="s">
        <v>9</v>
      </c>
      <c r="C49">
        <v>6</v>
      </c>
    </row>
    <row r="50" spans="1:3" x14ac:dyDescent="0.25">
      <c r="A50">
        <v>40972.222222222226</v>
      </c>
      <c r="B50" t="s">
        <v>9</v>
      </c>
      <c r="C50">
        <v>7</v>
      </c>
    </row>
    <row r="51" spans="1:3" x14ac:dyDescent="0.25">
      <c r="A51">
        <v>10000</v>
      </c>
      <c r="B51" t="s">
        <v>10</v>
      </c>
      <c r="C51">
        <v>1</v>
      </c>
    </row>
    <row r="52" spans="1:3" x14ac:dyDescent="0.25">
      <c r="A52" s="19">
        <v>17916.666666666668</v>
      </c>
      <c r="B52" t="s">
        <v>10</v>
      </c>
      <c r="C52">
        <v>2</v>
      </c>
    </row>
    <row r="53" spans="1:3" x14ac:dyDescent="0.25">
      <c r="A53">
        <v>14583.333333333334</v>
      </c>
      <c r="B53" t="s">
        <v>10</v>
      </c>
      <c r="C53">
        <v>3</v>
      </c>
    </row>
    <row r="54" spans="1:3" x14ac:dyDescent="0.25">
      <c r="A54" s="19">
        <v>18333.333333333336</v>
      </c>
      <c r="B54" t="s">
        <v>10</v>
      </c>
      <c r="C54">
        <v>4</v>
      </c>
    </row>
    <row r="55" spans="1:3" x14ac:dyDescent="0.25">
      <c r="A55">
        <v>23749.999999999996</v>
      </c>
      <c r="B55" t="s">
        <v>10</v>
      </c>
      <c r="C55">
        <v>5</v>
      </c>
    </row>
    <row r="56" spans="1:3" x14ac:dyDescent="0.25">
      <c r="A56">
        <v>29027.777777777781</v>
      </c>
      <c r="B56" t="s">
        <v>10</v>
      </c>
      <c r="C56">
        <v>6</v>
      </c>
    </row>
    <row r="57" spans="1:3" x14ac:dyDescent="0.25">
      <c r="A57">
        <v>16388.888888888891</v>
      </c>
      <c r="B57" t="s">
        <v>10</v>
      </c>
      <c r="C57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I3" sqref="I3:I9"/>
    </sheetView>
  </sheetViews>
  <sheetFormatPr defaultRowHeight="15" x14ac:dyDescent="0.25"/>
  <sheetData>
    <row r="1" spans="1:18" x14ac:dyDescent="0.25">
      <c r="B1" s="24" t="s">
        <v>21</v>
      </c>
      <c r="C1" s="24"/>
      <c r="D1" s="24"/>
      <c r="E1" s="24"/>
      <c r="F1" s="24"/>
      <c r="G1" s="24"/>
      <c r="H1" s="24"/>
      <c r="I1" s="24"/>
      <c r="J1" s="19"/>
      <c r="K1" s="24" t="s">
        <v>22</v>
      </c>
      <c r="L1" s="24"/>
      <c r="M1" s="24"/>
      <c r="N1" s="24"/>
      <c r="O1" s="24"/>
      <c r="P1" s="24"/>
      <c r="Q1" s="24"/>
      <c r="R1" s="24"/>
    </row>
    <row r="2" spans="1:18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s="19"/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</row>
    <row r="3" spans="1:18" x14ac:dyDescent="0.25">
      <c r="A3" s="18">
        <v>42332</v>
      </c>
      <c r="B3">
        <v>10000</v>
      </c>
      <c r="C3">
        <v>10000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 s="19"/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s="18">
        <v>42333</v>
      </c>
      <c r="B4" s="19">
        <v>10138.888888888887</v>
      </c>
      <c r="C4" s="19">
        <v>21666.666666666668</v>
      </c>
      <c r="D4" s="19">
        <v>9027.7777777777774</v>
      </c>
      <c r="E4" s="19">
        <v>22083.333333333336</v>
      </c>
      <c r="F4" s="19">
        <v>11805.555555555557</v>
      </c>
      <c r="G4" s="19">
        <v>19722.222222222223</v>
      </c>
      <c r="H4" s="19">
        <v>18749.999999999996</v>
      </c>
      <c r="I4" s="19">
        <v>17916.666666666668</v>
      </c>
      <c r="K4" s="19">
        <v>2659.5197437676134</v>
      </c>
      <c r="L4" s="19">
        <v>6446.9982168626702</v>
      </c>
      <c r="M4" s="19">
        <v>3885.5806033994954</v>
      </c>
      <c r="N4" s="19">
        <v>4544.589330299249</v>
      </c>
      <c r="O4" s="19">
        <v>3582.5078003987169</v>
      </c>
      <c r="P4" s="19">
        <v>8986.7300433710552</v>
      </c>
      <c r="Q4" s="19">
        <v>5058.8105109806556</v>
      </c>
      <c r="R4" s="19">
        <v>4808.5785824439954</v>
      </c>
    </row>
    <row r="5" spans="1:18" x14ac:dyDescent="0.25">
      <c r="A5" s="18">
        <v>42334</v>
      </c>
      <c r="B5" s="19">
        <v>10555.555555555555</v>
      </c>
      <c r="C5" s="19">
        <v>16250</v>
      </c>
      <c r="D5" s="19">
        <v>9027.7777777777792</v>
      </c>
      <c r="E5">
        <v>18194.444444444445</v>
      </c>
      <c r="F5">
        <v>8194.4444444444453</v>
      </c>
      <c r="G5">
        <v>15000</v>
      </c>
      <c r="H5" s="19">
        <v>16666.666666666664</v>
      </c>
      <c r="I5">
        <v>14583.333333333334</v>
      </c>
      <c r="K5" s="19">
        <v>3712.9514177339674</v>
      </c>
      <c r="L5" s="19">
        <v>6007.1116975216946</v>
      </c>
      <c r="M5" s="19">
        <v>3375.504839547807</v>
      </c>
      <c r="N5" s="19">
        <v>6547.9397067544915</v>
      </c>
      <c r="O5" s="19">
        <v>2809.9983158321293</v>
      </c>
      <c r="P5" s="19">
        <v>7172.191381865583</v>
      </c>
      <c r="Q5" s="19">
        <v>6682.0809454328619</v>
      </c>
      <c r="R5" s="19">
        <v>531.90394875352138</v>
      </c>
    </row>
    <row r="6" spans="1:18" x14ac:dyDescent="0.25">
      <c r="A6" s="18">
        <v>42335</v>
      </c>
      <c r="B6" s="19">
        <v>10694.444444444443</v>
      </c>
      <c r="C6" s="19">
        <v>31805.555555555555</v>
      </c>
      <c r="D6" s="19">
        <v>18055.555555555558</v>
      </c>
      <c r="E6" s="19">
        <v>16805.555555555555</v>
      </c>
      <c r="F6" s="19">
        <v>18055.555555555555</v>
      </c>
      <c r="G6" s="19">
        <v>33333.333333333336</v>
      </c>
      <c r="H6" s="19">
        <v>29444.444444444445</v>
      </c>
      <c r="I6" s="19">
        <v>18333.333333333336</v>
      </c>
      <c r="K6" s="19">
        <v>4700.3852394433561</v>
      </c>
      <c r="L6" s="19">
        <v>7887.780308128541</v>
      </c>
      <c r="M6" s="19">
        <v>6826.7809596913876</v>
      </c>
      <c r="N6" s="19">
        <v>4976.7980186580335</v>
      </c>
      <c r="O6" s="19">
        <v>10046.189622236179</v>
      </c>
      <c r="P6" s="19">
        <v>18664.241465032017</v>
      </c>
      <c r="Q6" s="19">
        <v>13540.064007726594</v>
      </c>
      <c r="R6" s="19">
        <v>5171.9407569514369</v>
      </c>
    </row>
    <row r="7" spans="1:18" x14ac:dyDescent="0.25">
      <c r="A7" s="18">
        <v>42336</v>
      </c>
      <c r="B7">
        <v>11805.555555555557</v>
      </c>
      <c r="C7">
        <v>26527.777777777781</v>
      </c>
      <c r="D7">
        <v>19722.222222222223</v>
      </c>
      <c r="E7">
        <v>26111.111111111109</v>
      </c>
      <c r="F7">
        <v>20416.666666666668</v>
      </c>
      <c r="G7">
        <v>19861.111111111113</v>
      </c>
      <c r="H7">
        <v>27222.222222222223</v>
      </c>
      <c r="I7">
        <v>23749.999999999996</v>
      </c>
      <c r="K7" s="19">
        <v>3723.3276412746436</v>
      </c>
      <c r="L7" s="19">
        <v>11361.75629789863</v>
      </c>
      <c r="M7" s="19">
        <v>6811.694132499827</v>
      </c>
      <c r="N7" s="19">
        <v>7817.3595997057191</v>
      </c>
      <c r="O7" s="19">
        <v>6547.9397067544915</v>
      </c>
      <c r="P7" s="19">
        <v>5815.6699064600598</v>
      </c>
      <c r="Q7" s="19">
        <v>3364.0559489971984</v>
      </c>
      <c r="R7" s="19">
        <v>8319.4328510399737</v>
      </c>
    </row>
    <row r="8" spans="1:18" x14ac:dyDescent="0.25">
      <c r="A8" s="18">
        <v>42337</v>
      </c>
      <c r="B8">
        <v>13055.555555555555</v>
      </c>
      <c r="C8">
        <v>35277.777777777781</v>
      </c>
      <c r="D8">
        <v>26111.111111111109</v>
      </c>
      <c r="E8">
        <v>22916.666666666668</v>
      </c>
      <c r="F8">
        <v>25277.777777777777</v>
      </c>
      <c r="G8">
        <v>19583.333333333332</v>
      </c>
      <c r="H8">
        <v>32083.333333333332</v>
      </c>
      <c r="I8">
        <v>29027.777777777781</v>
      </c>
      <c r="K8" s="19">
        <v>7810.7765588752382</v>
      </c>
      <c r="L8" s="19">
        <v>8431.520324320154</v>
      </c>
      <c r="M8" s="19">
        <v>1977.2367133391306</v>
      </c>
      <c r="N8" s="19">
        <v>277.77777777777919</v>
      </c>
      <c r="O8" s="19">
        <v>8731.2409141676108</v>
      </c>
      <c r="P8" s="19">
        <v>11451.948277108297</v>
      </c>
      <c r="Q8" s="19">
        <v>1944.4444444444439</v>
      </c>
      <c r="R8" s="19">
        <v>13181.036072105875</v>
      </c>
    </row>
    <row r="9" spans="1:18" x14ac:dyDescent="0.25">
      <c r="A9" s="18">
        <v>42338</v>
      </c>
      <c r="B9">
        <v>15000.000000000002</v>
      </c>
      <c r="C9">
        <v>31250.000000000004</v>
      </c>
      <c r="D9">
        <v>19027.777777777777</v>
      </c>
      <c r="E9">
        <v>13333.333333333332</v>
      </c>
      <c r="F9">
        <v>27500</v>
      </c>
      <c r="G9">
        <v>11250</v>
      </c>
      <c r="H9">
        <v>40972.222222222226</v>
      </c>
      <c r="I9">
        <v>16388.888888888891</v>
      </c>
      <c r="K9" s="19">
        <v>7425.9028354679349</v>
      </c>
      <c r="L9" s="19">
        <v>8042.7740234181119</v>
      </c>
      <c r="M9" s="19">
        <v>3859.0122192916142</v>
      </c>
      <c r="N9">
        <v>4490.5020936970941</v>
      </c>
      <c r="O9">
        <v>12969.575033254168</v>
      </c>
      <c r="P9">
        <v>4935.2807300875656</v>
      </c>
      <c r="Q9">
        <v>4116.9877917436515</v>
      </c>
      <c r="R9">
        <v>4362.6736997739745</v>
      </c>
    </row>
    <row r="10" spans="1:18" x14ac:dyDescent="0.25">
      <c r="A10" s="19"/>
    </row>
    <row r="11" spans="1:18" x14ac:dyDescent="0.25">
      <c r="A11" s="19"/>
    </row>
    <row r="12" spans="1:18" x14ac:dyDescent="0.25">
      <c r="A12" s="19"/>
    </row>
    <row r="13" spans="1:18" x14ac:dyDescent="0.25">
      <c r="A13" s="19"/>
    </row>
    <row r="14" spans="1:18" x14ac:dyDescent="0.25">
      <c r="A14" s="19"/>
    </row>
    <row r="15" spans="1:18" x14ac:dyDescent="0.25">
      <c r="A15" s="19"/>
    </row>
    <row r="16" spans="1:18" x14ac:dyDescent="0.25">
      <c r="A16" s="19"/>
    </row>
    <row r="17" spans="1:10" x14ac:dyDescent="0.25">
      <c r="A17" s="19"/>
    </row>
    <row r="18" spans="1:10" x14ac:dyDescent="0.25">
      <c r="A18" s="19"/>
    </row>
    <row r="19" spans="1:10" x14ac:dyDescent="0.25">
      <c r="A19" s="19"/>
    </row>
    <row r="30" spans="1:10" x14ac:dyDescent="0.25">
      <c r="J30" s="19"/>
    </row>
    <row r="31" spans="1:10" x14ac:dyDescent="0.25">
      <c r="J31" s="19"/>
    </row>
    <row r="32" spans="1:10" x14ac:dyDescent="0.25">
      <c r="J32" s="19"/>
    </row>
    <row r="39" spans="1:1" x14ac:dyDescent="0.25">
      <c r="A39" s="19"/>
    </row>
    <row r="40" spans="1:1" x14ac:dyDescent="0.25">
      <c r="A40" s="19"/>
    </row>
    <row r="41" spans="1:1" x14ac:dyDescent="0.25">
      <c r="A41" s="19"/>
    </row>
  </sheetData>
  <mergeCells count="2">
    <mergeCell ref="B1:I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11.25.14</vt:lpstr>
      <vt:lpstr>11.26.14</vt:lpstr>
      <vt:lpstr>11.27.14</vt:lpstr>
      <vt:lpstr>11.28.14</vt:lpstr>
      <vt:lpstr>11.29.14</vt:lpstr>
      <vt:lpstr>11.30.14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Looi</dc:creator>
  <cp:lastModifiedBy>Alexander Looi</cp:lastModifiedBy>
  <dcterms:created xsi:type="dcterms:W3CDTF">2014-11-27T20:05:33Z</dcterms:created>
  <dcterms:modified xsi:type="dcterms:W3CDTF">2016-10-21T18:38:48Z</dcterms:modified>
</cp:coreProperties>
</file>