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Looi\Google Drive\Dropbox\NOAA_Wetlands_Ceili-Alex\Alex's Folder\Core Experiment--Alex Looi\Zooplankton Data\Rotifers\"/>
    </mc:Choice>
  </mc:AlternateContent>
  <bookViews>
    <workbookView xWindow="360" yWindow="105" windowWidth="14355" windowHeight="7740" activeTab="1"/>
  </bookViews>
  <sheets>
    <sheet name="Rotifers" sheetId="1" r:id="rId1"/>
    <sheet name="GR over time" sheetId="9" r:id="rId2"/>
    <sheet name="Repeated Measure" sheetId="10" r:id="rId3"/>
  </sheets>
  <calcPr calcId="171027"/>
</workbook>
</file>

<file path=xl/calcChain.xml><?xml version="1.0" encoding="utf-8"?>
<calcChain xmlns="http://schemas.openxmlformats.org/spreadsheetml/2006/main">
  <c r="AT43" i="1" l="1"/>
  <c r="AQ43" i="1"/>
  <c r="AT42" i="1"/>
  <c r="AQ42" i="1"/>
  <c r="AT41" i="1"/>
  <c r="AQ41" i="1"/>
  <c r="AT40" i="1"/>
  <c r="AQ40" i="1"/>
  <c r="AT39" i="1"/>
  <c r="AQ39" i="1"/>
  <c r="AT38" i="1"/>
  <c r="AQ38" i="1"/>
  <c r="AT37" i="1"/>
  <c r="AQ37" i="1"/>
  <c r="AT36" i="1"/>
  <c r="AT50" i="1" s="1"/>
  <c r="AQ36" i="1"/>
  <c r="AQ50" i="1" s="1"/>
  <c r="AT33" i="1"/>
  <c r="AQ33" i="1"/>
  <c r="AT32" i="1"/>
  <c r="AQ32" i="1"/>
  <c r="AT31" i="1"/>
  <c r="AQ31" i="1"/>
  <c r="AT30" i="1"/>
  <c r="AQ30" i="1"/>
  <c r="AT29" i="1"/>
  <c r="AT46" i="1" s="1"/>
  <c r="AQ29" i="1"/>
  <c r="AT28" i="1"/>
  <c r="AQ28" i="1"/>
  <c r="AT27" i="1"/>
  <c r="AQ27" i="1"/>
  <c r="AT26" i="1"/>
  <c r="AT47" i="1" s="1"/>
  <c r="AQ26" i="1"/>
  <c r="AQ46" i="1" s="1"/>
  <c r="AN43" i="1"/>
  <c r="AK43" i="1"/>
  <c r="AN42" i="1"/>
  <c r="AK42" i="1"/>
  <c r="AN41" i="1"/>
  <c r="AK41" i="1"/>
  <c r="AN40" i="1"/>
  <c r="AK40" i="1"/>
  <c r="AN39" i="1"/>
  <c r="AK39" i="1"/>
  <c r="AN38" i="1"/>
  <c r="AK38" i="1"/>
  <c r="AN37" i="1"/>
  <c r="AK37" i="1"/>
  <c r="AN36" i="1"/>
  <c r="AN50" i="1" s="1"/>
  <c r="AK36" i="1"/>
  <c r="AK50" i="1" s="1"/>
  <c r="AN33" i="1"/>
  <c r="AK33" i="1"/>
  <c r="AN32" i="1"/>
  <c r="AK32" i="1"/>
  <c r="AN31" i="1"/>
  <c r="AK31" i="1"/>
  <c r="AN30" i="1"/>
  <c r="AK30" i="1"/>
  <c r="AN29" i="1"/>
  <c r="AN46" i="1" s="1"/>
  <c r="AK29" i="1"/>
  <c r="AN28" i="1"/>
  <c r="AK28" i="1"/>
  <c r="AN27" i="1"/>
  <c r="AK27" i="1"/>
  <c r="AN26" i="1"/>
  <c r="AN47" i="1" s="1"/>
  <c r="AK26" i="1"/>
  <c r="AK46" i="1" s="1"/>
  <c r="AH43" i="1"/>
  <c r="AE43" i="1"/>
  <c r="AH42" i="1"/>
  <c r="AE42" i="1"/>
  <c r="AH41" i="1"/>
  <c r="AE41" i="1"/>
  <c r="AH40" i="1"/>
  <c r="AE40" i="1"/>
  <c r="AH39" i="1"/>
  <c r="AE39" i="1"/>
  <c r="AH38" i="1"/>
  <c r="AE38" i="1"/>
  <c r="AH37" i="1"/>
  <c r="AE37" i="1"/>
  <c r="AH36" i="1"/>
  <c r="AH50" i="1" s="1"/>
  <c r="AE36" i="1"/>
  <c r="AE50" i="1" s="1"/>
  <c r="AH33" i="1"/>
  <c r="AE33" i="1"/>
  <c r="AH32" i="1"/>
  <c r="AE32" i="1"/>
  <c r="AH31" i="1"/>
  <c r="AE31" i="1"/>
  <c r="AH30" i="1"/>
  <c r="AE30" i="1"/>
  <c r="AH29" i="1"/>
  <c r="AH46" i="1" s="1"/>
  <c r="AE29" i="1"/>
  <c r="AH28" i="1"/>
  <c r="AE28" i="1"/>
  <c r="AH27" i="1"/>
  <c r="AE27" i="1"/>
  <c r="AH26" i="1"/>
  <c r="AH47" i="1" s="1"/>
  <c r="AE26" i="1"/>
  <c r="AE46" i="1" s="1"/>
  <c r="AB43" i="1"/>
  <c r="Y43" i="1"/>
  <c r="AB42" i="1"/>
  <c r="Y42" i="1"/>
  <c r="AB41" i="1"/>
  <c r="Y41" i="1"/>
  <c r="AB40" i="1"/>
  <c r="Y40" i="1"/>
  <c r="AB39" i="1"/>
  <c r="Y39" i="1"/>
  <c r="AB38" i="1"/>
  <c r="Y38" i="1"/>
  <c r="AB37" i="1"/>
  <c r="Y37" i="1"/>
  <c r="AB36" i="1"/>
  <c r="AB50" i="1" s="1"/>
  <c r="Y36" i="1"/>
  <c r="Y50" i="1" s="1"/>
  <c r="AB33" i="1"/>
  <c r="Y33" i="1"/>
  <c r="AB32" i="1"/>
  <c r="Y32" i="1"/>
  <c r="AB31" i="1"/>
  <c r="Y31" i="1"/>
  <c r="AB30" i="1"/>
  <c r="Y30" i="1"/>
  <c r="AB29" i="1"/>
  <c r="AB46" i="1" s="1"/>
  <c r="Y29" i="1"/>
  <c r="AB28" i="1"/>
  <c r="Y28" i="1"/>
  <c r="AB27" i="1"/>
  <c r="Y27" i="1"/>
  <c r="AB26" i="1"/>
  <c r="AB47" i="1" s="1"/>
  <c r="Y26" i="1"/>
  <c r="Y46" i="1" s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V50" i="1" s="1"/>
  <c r="S36" i="1"/>
  <c r="S50" i="1" s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V46" i="1" s="1"/>
  <c r="S27" i="1"/>
  <c r="V26" i="1"/>
  <c r="V47" i="1" s="1"/>
  <c r="S26" i="1"/>
  <c r="S46" i="1" s="1"/>
  <c r="P43" i="1"/>
  <c r="M43" i="1"/>
  <c r="P42" i="1"/>
  <c r="M42" i="1"/>
  <c r="P41" i="1"/>
  <c r="M41" i="1"/>
  <c r="P40" i="1"/>
  <c r="M40" i="1"/>
  <c r="P39" i="1"/>
  <c r="M39" i="1"/>
  <c r="P38" i="1"/>
  <c r="M38" i="1"/>
  <c r="P37" i="1"/>
  <c r="M37" i="1"/>
  <c r="P36" i="1"/>
  <c r="P50" i="1" s="1"/>
  <c r="M36" i="1"/>
  <c r="M50" i="1" s="1"/>
  <c r="P33" i="1"/>
  <c r="M33" i="1"/>
  <c r="P32" i="1"/>
  <c r="M32" i="1"/>
  <c r="P31" i="1"/>
  <c r="M31" i="1"/>
  <c r="P30" i="1"/>
  <c r="M30" i="1"/>
  <c r="P29" i="1"/>
  <c r="M29" i="1"/>
  <c r="P28" i="1"/>
  <c r="M28" i="1"/>
  <c r="P27" i="1"/>
  <c r="P46" i="1" s="1"/>
  <c r="M27" i="1"/>
  <c r="P26" i="1"/>
  <c r="P47" i="1" s="1"/>
  <c r="M26" i="1"/>
  <c r="M46" i="1" s="1"/>
  <c r="J41" i="1"/>
  <c r="J43" i="1"/>
  <c r="G43" i="1"/>
  <c r="J42" i="1"/>
  <c r="G42" i="1"/>
  <c r="G41" i="1"/>
  <c r="J40" i="1"/>
  <c r="G40" i="1"/>
  <c r="J39" i="1"/>
  <c r="G39" i="1"/>
  <c r="J38" i="1"/>
  <c r="G38" i="1"/>
  <c r="J37" i="1"/>
  <c r="J50" i="1" s="1"/>
  <c r="G37" i="1"/>
  <c r="J36" i="1"/>
  <c r="J49" i="1" s="1"/>
  <c r="G36" i="1"/>
  <c r="G50" i="1" s="1"/>
  <c r="D43" i="1"/>
  <c r="D42" i="1"/>
  <c r="D41" i="1"/>
  <c r="D40" i="1"/>
  <c r="D39" i="1"/>
  <c r="D38" i="1"/>
  <c r="D50" i="1" s="1"/>
  <c r="D37" i="1"/>
  <c r="D36" i="1"/>
  <c r="D49" i="1" s="1"/>
  <c r="A37" i="1"/>
  <c r="A38" i="1"/>
  <c r="A39" i="1"/>
  <c r="A40" i="1"/>
  <c r="A41" i="1"/>
  <c r="A42" i="1"/>
  <c r="A43" i="1"/>
  <c r="A36" i="1"/>
  <c r="A50" i="1" s="1"/>
  <c r="A26" i="1"/>
  <c r="A47" i="1" s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D47" i="1" s="1"/>
  <c r="J33" i="1"/>
  <c r="J32" i="1"/>
  <c r="J31" i="1"/>
  <c r="J30" i="1"/>
  <c r="J29" i="1"/>
  <c r="J28" i="1"/>
  <c r="J27" i="1"/>
  <c r="J26" i="1"/>
  <c r="J47" i="1" s="1"/>
  <c r="G27" i="1"/>
  <c r="G28" i="1"/>
  <c r="G29" i="1"/>
  <c r="G30" i="1"/>
  <c r="G31" i="1"/>
  <c r="G32" i="1"/>
  <c r="G33" i="1"/>
  <c r="G26" i="1"/>
  <c r="G47" i="1" s="1"/>
  <c r="M47" i="1" l="1"/>
  <c r="AK47" i="1"/>
  <c r="AQ47" i="1"/>
  <c r="A46" i="1"/>
  <c r="G46" i="1"/>
  <c r="S47" i="1"/>
  <c r="Y47" i="1"/>
  <c r="AE47" i="1"/>
  <c r="D46" i="1"/>
  <c r="J46" i="1"/>
  <c r="A49" i="1"/>
  <c r="M49" i="1"/>
  <c r="S49" i="1"/>
  <c r="Y49" i="1"/>
  <c r="AE49" i="1"/>
  <c r="AK49" i="1"/>
  <c r="AQ49" i="1"/>
  <c r="P49" i="1"/>
  <c r="V49" i="1"/>
  <c r="AB49" i="1"/>
  <c r="AH49" i="1"/>
  <c r="AN49" i="1"/>
  <c r="AT49" i="1"/>
  <c r="G49" i="1"/>
</calcChain>
</file>

<file path=xl/sharedStrings.xml><?xml version="1.0" encoding="utf-8"?>
<sst xmlns="http://schemas.openxmlformats.org/spreadsheetml/2006/main" count="204" uniqueCount="51">
  <si>
    <t>Lower</t>
  </si>
  <si>
    <t>Rep.</t>
  </si>
  <si>
    <t>Females</t>
  </si>
  <si>
    <t>Mid-Low</t>
  </si>
  <si>
    <t>Mid-High</t>
  </si>
  <si>
    <t>High</t>
  </si>
  <si>
    <t>Mid Low</t>
  </si>
  <si>
    <t>Mid High</t>
  </si>
  <si>
    <t>Date</t>
  </si>
  <si>
    <t>Mean GR</t>
  </si>
  <si>
    <t>STD GR</t>
  </si>
  <si>
    <t>Lower-GR</t>
  </si>
  <si>
    <t>Mid Lower-GR</t>
  </si>
  <si>
    <t>Mid High-GR</t>
  </si>
  <si>
    <t>High-GR</t>
  </si>
  <si>
    <t>Lower-STD</t>
  </si>
  <si>
    <t>Mid Lower-STD</t>
  </si>
  <si>
    <t>Mid High-STD</t>
  </si>
  <si>
    <t>High-STD</t>
  </si>
  <si>
    <t>L1</t>
  </si>
  <si>
    <t>L2</t>
  </si>
  <si>
    <t>L3</t>
  </si>
  <si>
    <t>L4</t>
  </si>
  <si>
    <t>L5</t>
  </si>
  <si>
    <t>L6</t>
  </si>
  <si>
    <t>L7</t>
  </si>
  <si>
    <t>L8</t>
  </si>
  <si>
    <t>LM1</t>
  </si>
  <si>
    <t>LM2</t>
  </si>
  <si>
    <t>LM3</t>
  </si>
  <si>
    <t>LM4</t>
  </si>
  <si>
    <t>LM5</t>
  </si>
  <si>
    <t>LM6</t>
  </si>
  <si>
    <t>LM7</t>
  </si>
  <si>
    <t>LM8</t>
  </si>
  <si>
    <t>UM1</t>
  </si>
  <si>
    <t>UM2</t>
  </si>
  <si>
    <t>UM3</t>
  </si>
  <si>
    <t>UM4</t>
  </si>
  <si>
    <t>UM5</t>
  </si>
  <si>
    <t>UM6</t>
  </si>
  <si>
    <t>UM7</t>
  </si>
  <si>
    <t>UM8</t>
  </si>
  <si>
    <t>U1</t>
  </si>
  <si>
    <t>U2</t>
  </si>
  <si>
    <t>U3</t>
  </si>
  <si>
    <t>U4</t>
  </si>
  <si>
    <t>U5</t>
  </si>
  <si>
    <t>U6</t>
  </si>
  <si>
    <t>U7</t>
  </si>
  <si>
    <t>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</si>
</sst>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0" borderId="0" xfId="0" applyFill="1"/>
    <xf numFmtId="0" fontId="0" fillId="0" borderId="0" xfId="0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topLeftCell="AJ1" workbookViewId="0">
      <selection activeCell="BF1" sqref="BF1"/>
    </sheetView>
  </sheetViews>
  <sheetFormatPr defaultRowHeight="15" x14ac:dyDescent="0.25"/>
  <cols>
    <col min="3" max="3" width="2.85546875" customWidth="1"/>
    <col min="6" max="6" width="2.85546875" style="7" customWidth="1"/>
    <col min="9" max="9" width="2.85546875" customWidth="1"/>
    <col min="12" max="12" width="2.85546875" style="7" customWidth="1"/>
    <col min="15" max="15" width="2.85546875" customWidth="1"/>
    <col min="17" max="17" width="9.28515625" customWidth="1"/>
    <col min="18" max="18" width="2.85546875" style="7" customWidth="1"/>
    <col min="21" max="21" width="2.85546875" customWidth="1"/>
    <col min="24" max="24" width="2.85546875" style="7" customWidth="1"/>
    <col min="27" max="27" width="2.85546875" customWidth="1"/>
    <col min="30" max="30" width="2.85546875" style="7" customWidth="1"/>
    <col min="33" max="33" width="2.85546875" customWidth="1"/>
    <col min="36" max="36" width="2.85546875" style="7" customWidth="1"/>
    <col min="39" max="39" width="2.85546875" customWidth="1"/>
    <col min="42" max="42" width="2.85546875" style="7" customWidth="1"/>
    <col min="45" max="45" width="2.85546875" customWidth="1"/>
  </cols>
  <sheetData>
    <row r="1" spans="1:47" s="5" customFormat="1" ht="19.5" customHeight="1" x14ac:dyDescent="0.25">
      <c r="A1" s="13">
        <v>41480</v>
      </c>
      <c r="B1" s="14"/>
      <c r="C1" s="14"/>
      <c r="D1" s="14"/>
      <c r="E1" s="14"/>
      <c r="F1" s="6"/>
      <c r="G1" s="13">
        <v>41481</v>
      </c>
      <c r="H1" s="14"/>
      <c r="I1" s="14"/>
      <c r="J1" s="14"/>
      <c r="K1" s="14"/>
      <c r="L1" s="6"/>
      <c r="M1" s="13">
        <v>41482</v>
      </c>
      <c r="N1" s="14"/>
      <c r="O1" s="14"/>
      <c r="P1" s="14"/>
      <c r="Q1" s="14"/>
      <c r="R1" s="6"/>
      <c r="S1" s="13">
        <v>41483</v>
      </c>
      <c r="T1" s="14"/>
      <c r="U1" s="14"/>
      <c r="V1" s="14"/>
      <c r="W1" s="14"/>
      <c r="X1" s="6"/>
      <c r="Y1" s="13">
        <v>41484</v>
      </c>
      <c r="Z1" s="14"/>
      <c r="AA1" s="14"/>
      <c r="AB1" s="14"/>
      <c r="AC1" s="14"/>
      <c r="AD1" s="6"/>
      <c r="AE1" s="13">
        <v>41485</v>
      </c>
      <c r="AF1" s="14"/>
      <c r="AG1" s="14"/>
      <c r="AH1" s="14"/>
      <c r="AI1" s="14"/>
      <c r="AJ1" s="6"/>
      <c r="AK1" s="13">
        <v>41486</v>
      </c>
      <c r="AL1" s="14"/>
      <c r="AM1" s="14"/>
      <c r="AN1" s="14"/>
      <c r="AO1" s="14"/>
      <c r="AP1" s="6"/>
      <c r="AQ1" s="13">
        <v>41487</v>
      </c>
      <c r="AR1" s="14"/>
      <c r="AS1" s="14"/>
      <c r="AT1" s="14"/>
      <c r="AU1" s="14"/>
    </row>
    <row r="2" spans="1:47" x14ac:dyDescent="0.25">
      <c r="A2" s="12" t="s">
        <v>0</v>
      </c>
      <c r="B2" s="12"/>
      <c r="D2" s="12" t="s">
        <v>3</v>
      </c>
      <c r="E2" s="12"/>
      <c r="G2" s="12" t="s">
        <v>0</v>
      </c>
      <c r="H2" s="12"/>
      <c r="J2" s="12" t="s">
        <v>3</v>
      </c>
      <c r="K2" s="12"/>
      <c r="M2" s="12" t="s">
        <v>0</v>
      </c>
      <c r="N2" s="12"/>
      <c r="P2" s="12" t="s">
        <v>3</v>
      </c>
      <c r="Q2" s="12"/>
      <c r="S2" s="12" t="s">
        <v>0</v>
      </c>
      <c r="T2" s="12"/>
      <c r="V2" s="12" t="s">
        <v>3</v>
      </c>
      <c r="W2" s="12"/>
      <c r="Y2" s="12" t="s">
        <v>0</v>
      </c>
      <c r="Z2" s="12"/>
      <c r="AB2" s="12" t="s">
        <v>3</v>
      </c>
      <c r="AC2" s="12"/>
      <c r="AE2" s="12" t="s">
        <v>0</v>
      </c>
      <c r="AF2" s="12"/>
      <c r="AH2" s="12" t="s">
        <v>3</v>
      </c>
      <c r="AI2" s="12"/>
      <c r="AK2" s="12" t="s">
        <v>0</v>
      </c>
      <c r="AL2" s="12"/>
      <c r="AN2" s="12" t="s">
        <v>3</v>
      </c>
      <c r="AO2" s="12"/>
      <c r="AQ2" s="12" t="s">
        <v>0</v>
      </c>
      <c r="AR2" s="12"/>
      <c r="AT2" s="12" t="s">
        <v>3</v>
      </c>
      <c r="AU2" s="12"/>
    </row>
    <row r="3" spans="1:47" x14ac:dyDescent="0.25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  <c r="J3" s="1" t="s">
        <v>1</v>
      </c>
      <c r="K3" s="1" t="s">
        <v>2</v>
      </c>
      <c r="M3" s="1" t="s">
        <v>1</v>
      </c>
      <c r="N3" s="1" t="s">
        <v>2</v>
      </c>
      <c r="P3" s="1" t="s">
        <v>1</v>
      </c>
      <c r="Q3" s="1" t="s">
        <v>2</v>
      </c>
      <c r="S3" s="1" t="s">
        <v>1</v>
      </c>
      <c r="T3" s="1" t="s">
        <v>2</v>
      </c>
      <c r="V3" s="1" t="s">
        <v>1</v>
      </c>
      <c r="W3" s="1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  <c r="AN3" s="1" t="s">
        <v>1</v>
      </c>
      <c r="AO3" s="1" t="s">
        <v>2</v>
      </c>
      <c r="AQ3" s="1" t="s">
        <v>1</v>
      </c>
      <c r="AR3" s="1" t="s">
        <v>2</v>
      </c>
      <c r="AT3" s="1" t="s">
        <v>1</v>
      </c>
      <c r="AU3" s="1" t="s">
        <v>2</v>
      </c>
    </row>
    <row r="4" spans="1:47" x14ac:dyDescent="0.25">
      <c r="A4" s="2">
        <v>1</v>
      </c>
      <c r="B4" s="2">
        <v>7</v>
      </c>
      <c r="D4" s="2">
        <v>1</v>
      </c>
      <c r="E4" s="2">
        <v>9</v>
      </c>
      <c r="G4" s="2">
        <v>1</v>
      </c>
      <c r="H4" s="2">
        <v>7</v>
      </c>
      <c r="J4" s="2">
        <v>1</v>
      </c>
      <c r="K4" s="2">
        <v>5</v>
      </c>
      <c r="M4" s="2">
        <v>1</v>
      </c>
      <c r="N4" s="2">
        <v>8</v>
      </c>
      <c r="P4" s="2">
        <v>1</v>
      </c>
      <c r="Q4" s="2">
        <v>4</v>
      </c>
      <c r="S4" s="2">
        <v>1</v>
      </c>
      <c r="T4" s="2">
        <v>1</v>
      </c>
      <c r="V4" s="2">
        <v>1</v>
      </c>
      <c r="W4" s="2">
        <v>6</v>
      </c>
      <c r="Y4" s="2">
        <v>1</v>
      </c>
      <c r="Z4" s="2">
        <v>9</v>
      </c>
      <c r="AB4" s="2">
        <v>1</v>
      </c>
      <c r="AC4" s="2">
        <v>8</v>
      </c>
      <c r="AE4" s="2">
        <v>1</v>
      </c>
      <c r="AF4" s="2">
        <v>7</v>
      </c>
      <c r="AH4" s="2">
        <v>1</v>
      </c>
      <c r="AI4" s="2">
        <v>5</v>
      </c>
      <c r="AK4" s="2">
        <v>1</v>
      </c>
      <c r="AL4" s="2">
        <v>3</v>
      </c>
      <c r="AN4" s="2">
        <v>1</v>
      </c>
      <c r="AO4" s="2">
        <v>8</v>
      </c>
      <c r="AQ4" s="2">
        <v>1</v>
      </c>
      <c r="AR4" s="2">
        <v>6</v>
      </c>
      <c r="AT4" s="2">
        <v>1</v>
      </c>
      <c r="AU4" s="2">
        <v>2</v>
      </c>
    </row>
    <row r="5" spans="1:47" x14ac:dyDescent="0.25">
      <c r="A5" s="3">
        <v>2</v>
      </c>
      <c r="B5" s="3">
        <v>5</v>
      </c>
      <c r="D5" s="3">
        <v>2</v>
      </c>
      <c r="E5" s="3">
        <v>4</v>
      </c>
      <c r="G5" s="3">
        <v>2</v>
      </c>
      <c r="H5" s="3">
        <v>6</v>
      </c>
      <c r="J5" s="3">
        <v>2</v>
      </c>
      <c r="K5" s="3">
        <v>9</v>
      </c>
      <c r="M5" s="3">
        <v>2</v>
      </c>
      <c r="N5" s="3">
        <v>6</v>
      </c>
      <c r="P5" s="3">
        <v>2</v>
      </c>
      <c r="Q5" s="3">
        <v>5</v>
      </c>
      <c r="S5" s="3">
        <v>2</v>
      </c>
      <c r="T5" s="3">
        <v>9</v>
      </c>
      <c r="V5" s="3">
        <v>2</v>
      </c>
      <c r="W5" s="3">
        <v>6</v>
      </c>
      <c r="Y5" s="3">
        <v>2</v>
      </c>
      <c r="Z5" s="3">
        <v>5</v>
      </c>
      <c r="AB5" s="3">
        <v>2</v>
      </c>
      <c r="AC5" s="3">
        <v>5</v>
      </c>
      <c r="AE5" s="3">
        <v>2</v>
      </c>
      <c r="AF5" s="3">
        <v>5</v>
      </c>
      <c r="AH5" s="3">
        <v>2</v>
      </c>
      <c r="AI5" s="3">
        <v>5</v>
      </c>
      <c r="AK5" s="3">
        <v>2</v>
      </c>
      <c r="AL5" s="3">
        <v>4</v>
      </c>
      <c r="AN5" s="3">
        <v>2</v>
      </c>
      <c r="AO5" s="3">
        <v>4</v>
      </c>
      <c r="AQ5" s="3">
        <v>2</v>
      </c>
      <c r="AR5" s="3">
        <v>8</v>
      </c>
      <c r="AT5" s="3">
        <v>2</v>
      </c>
      <c r="AU5" s="3">
        <v>5</v>
      </c>
    </row>
    <row r="6" spans="1:47" x14ac:dyDescent="0.25">
      <c r="A6" s="3">
        <v>3</v>
      </c>
      <c r="B6" s="3">
        <v>5</v>
      </c>
      <c r="D6" s="3">
        <v>3</v>
      </c>
      <c r="E6" s="3">
        <v>6</v>
      </c>
      <c r="G6" s="3">
        <v>3</v>
      </c>
      <c r="H6" s="3">
        <v>6</v>
      </c>
      <c r="J6" s="3">
        <v>3</v>
      </c>
      <c r="K6" s="3">
        <v>7</v>
      </c>
      <c r="M6" s="3">
        <v>3</v>
      </c>
      <c r="N6" s="3">
        <v>7</v>
      </c>
      <c r="P6" s="3">
        <v>3</v>
      </c>
      <c r="Q6" s="3">
        <v>6</v>
      </c>
      <c r="S6" s="3">
        <v>3</v>
      </c>
      <c r="T6" s="3">
        <v>8</v>
      </c>
      <c r="V6" s="3">
        <v>3</v>
      </c>
      <c r="W6" s="3">
        <v>4</v>
      </c>
      <c r="Y6" s="3">
        <v>3</v>
      </c>
      <c r="Z6" s="3">
        <v>8</v>
      </c>
      <c r="AB6" s="3">
        <v>3</v>
      </c>
      <c r="AC6" s="3">
        <v>6</v>
      </c>
      <c r="AE6" s="3">
        <v>3</v>
      </c>
      <c r="AF6" s="3">
        <v>4</v>
      </c>
      <c r="AH6" s="3">
        <v>3</v>
      </c>
      <c r="AI6" s="3">
        <v>3</v>
      </c>
      <c r="AK6" s="3">
        <v>3</v>
      </c>
      <c r="AL6" s="3">
        <v>6</v>
      </c>
      <c r="AN6" s="3">
        <v>3</v>
      </c>
      <c r="AO6" s="3">
        <v>5</v>
      </c>
      <c r="AQ6" s="3">
        <v>3</v>
      </c>
      <c r="AR6" s="3">
        <v>5</v>
      </c>
      <c r="AT6" s="3">
        <v>3</v>
      </c>
      <c r="AU6" s="3">
        <v>4</v>
      </c>
    </row>
    <row r="7" spans="1:47" x14ac:dyDescent="0.25">
      <c r="A7" s="3">
        <v>4</v>
      </c>
      <c r="B7" s="3">
        <v>6</v>
      </c>
      <c r="D7" s="3">
        <v>4</v>
      </c>
      <c r="E7" s="3">
        <v>6</v>
      </c>
      <c r="G7" s="3">
        <v>4</v>
      </c>
      <c r="H7" s="3">
        <v>4</v>
      </c>
      <c r="J7" s="3">
        <v>4</v>
      </c>
      <c r="K7" s="3">
        <v>5</v>
      </c>
      <c r="M7" s="3">
        <v>4</v>
      </c>
      <c r="N7" s="3">
        <v>9</v>
      </c>
      <c r="P7" s="3">
        <v>4</v>
      </c>
      <c r="Q7" s="3">
        <v>5</v>
      </c>
      <c r="S7" s="3">
        <v>4</v>
      </c>
      <c r="T7" s="3">
        <v>6</v>
      </c>
      <c r="V7" s="3">
        <v>4</v>
      </c>
      <c r="W7" s="3">
        <v>4</v>
      </c>
      <c r="Y7" s="3">
        <v>4</v>
      </c>
      <c r="Z7" s="3">
        <v>4</v>
      </c>
      <c r="AB7" s="3">
        <v>4</v>
      </c>
      <c r="AC7" s="3">
        <v>8</v>
      </c>
      <c r="AE7" s="3">
        <v>4</v>
      </c>
      <c r="AF7" s="3">
        <v>6</v>
      </c>
      <c r="AH7" s="3">
        <v>4</v>
      </c>
      <c r="AI7" s="3">
        <v>4</v>
      </c>
      <c r="AK7" s="3">
        <v>4</v>
      </c>
      <c r="AL7" s="3">
        <v>6</v>
      </c>
      <c r="AN7" s="3">
        <v>4</v>
      </c>
      <c r="AO7" s="3">
        <v>5</v>
      </c>
      <c r="AQ7" s="3">
        <v>4</v>
      </c>
      <c r="AR7" s="3">
        <v>6</v>
      </c>
      <c r="AT7" s="3">
        <v>4</v>
      </c>
      <c r="AU7" s="3">
        <v>8</v>
      </c>
    </row>
    <row r="8" spans="1:47" x14ac:dyDescent="0.25">
      <c r="A8" s="3">
        <v>5</v>
      </c>
      <c r="B8" s="3">
        <v>6</v>
      </c>
      <c r="D8" s="3">
        <v>5</v>
      </c>
      <c r="E8" s="3">
        <v>5</v>
      </c>
      <c r="G8" s="3">
        <v>5</v>
      </c>
      <c r="H8" s="3">
        <v>9</v>
      </c>
      <c r="J8" s="3">
        <v>5</v>
      </c>
      <c r="K8" s="3">
        <v>4</v>
      </c>
      <c r="M8" s="3">
        <v>5</v>
      </c>
      <c r="N8" s="3">
        <v>3</v>
      </c>
      <c r="P8" s="3">
        <v>5</v>
      </c>
      <c r="Q8" s="3">
        <v>2</v>
      </c>
      <c r="S8" s="3">
        <v>5</v>
      </c>
      <c r="T8" s="3">
        <v>5</v>
      </c>
      <c r="V8" s="3">
        <v>5</v>
      </c>
      <c r="W8" s="3">
        <v>4</v>
      </c>
      <c r="Y8" s="3">
        <v>5</v>
      </c>
      <c r="Z8" s="3">
        <v>12</v>
      </c>
      <c r="AB8" s="3">
        <v>5</v>
      </c>
      <c r="AC8" s="3">
        <v>7</v>
      </c>
      <c r="AE8" s="3">
        <v>5</v>
      </c>
      <c r="AF8" s="3">
        <v>3</v>
      </c>
      <c r="AH8" s="3">
        <v>5</v>
      </c>
      <c r="AI8" s="3">
        <v>6</v>
      </c>
      <c r="AK8" s="3">
        <v>5</v>
      </c>
      <c r="AL8" s="3">
        <v>5</v>
      </c>
      <c r="AN8" s="3">
        <v>5</v>
      </c>
      <c r="AO8" s="3">
        <v>3</v>
      </c>
      <c r="AQ8" s="3">
        <v>5</v>
      </c>
      <c r="AR8" s="3">
        <v>7</v>
      </c>
      <c r="AT8" s="3">
        <v>5</v>
      </c>
      <c r="AU8" s="3">
        <v>3</v>
      </c>
    </row>
    <row r="9" spans="1:47" x14ac:dyDescent="0.25">
      <c r="A9" s="3">
        <v>6</v>
      </c>
      <c r="B9" s="3">
        <v>7</v>
      </c>
      <c r="D9" s="3">
        <v>6</v>
      </c>
      <c r="E9" s="3">
        <v>5</v>
      </c>
      <c r="G9" s="3">
        <v>6</v>
      </c>
      <c r="H9" s="3">
        <v>9</v>
      </c>
      <c r="J9" s="3">
        <v>6</v>
      </c>
      <c r="K9" s="3">
        <v>8</v>
      </c>
      <c r="M9" s="3">
        <v>6</v>
      </c>
      <c r="N9" s="3">
        <v>4</v>
      </c>
      <c r="P9" s="3">
        <v>6</v>
      </c>
      <c r="Q9" s="3">
        <v>2</v>
      </c>
      <c r="S9" s="3">
        <v>6</v>
      </c>
      <c r="T9" s="3">
        <v>4</v>
      </c>
      <c r="V9" s="3">
        <v>6</v>
      </c>
      <c r="W9" s="3">
        <v>5</v>
      </c>
      <c r="Y9" s="3">
        <v>6</v>
      </c>
      <c r="Z9" s="3">
        <v>6</v>
      </c>
      <c r="AB9" s="3">
        <v>6</v>
      </c>
      <c r="AC9" s="3">
        <v>6</v>
      </c>
      <c r="AE9" s="3">
        <v>6</v>
      </c>
      <c r="AF9" s="3">
        <v>4</v>
      </c>
      <c r="AH9" s="3">
        <v>6</v>
      </c>
      <c r="AI9" s="3">
        <v>5</v>
      </c>
      <c r="AK9" s="3">
        <v>6</v>
      </c>
      <c r="AL9" s="3">
        <v>9</v>
      </c>
      <c r="AN9" s="3">
        <v>6</v>
      </c>
      <c r="AO9" s="3">
        <v>6</v>
      </c>
      <c r="AQ9" s="3">
        <v>6</v>
      </c>
      <c r="AR9" s="3">
        <v>2</v>
      </c>
      <c r="AT9" s="3">
        <v>6</v>
      </c>
      <c r="AU9" s="3">
        <v>4</v>
      </c>
    </row>
    <row r="10" spans="1:47" x14ac:dyDescent="0.25">
      <c r="A10" s="3">
        <v>7</v>
      </c>
      <c r="B10" s="3">
        <v>8</v>
      </c>
      <c r="D10" s="3">
        <v>7</v>
      </c>
      <c r="E10" s="3">
        <v>8</v>
      </c>
      <c r="G10" s="3">
        <v>7</v>
      </c>
      <c r="H10" s="3">
        <v>6</v>
      </c>
      <c r="J10" s="3">
        <v>7</v>
      </c>
      <c r="K10" s="3">
        <v>5</v>
      </c>
      <c r="M10" s="3">
        <v>7</v>
      </c>
      <c r="N10" s="3">
        <v>7</v>
      </c>
      <c r="P10" s="3">
        <v>7</v>
      </c>
      <c r="Q10" s="3">
        <v>4</v>
      </c>
      <c r="S10" s="3">
        <v>7</v>
      </c>
      <c r="T10" s="3">
        <v>9</v>
      </c>
      <c r="V10" s="3">
        <v>7</v>
      </c>
      <c r="W10" s="3">
        <v>3</v>
      </c>
      <c r="Y10" s="3">
        <v>7</v>
      </c>
      <c r="Z10" s="3">
        <v>3</v>
      </c>
      <c r="AB10" s="3">
        <v>7</v>
      </c>
      <c r="AC10" s="3">
        <v>7</v>
      </c>
      <c r="AE10" s="3">
        <v>7</v>
      </c>
      <c r="AF10" s="3">
        <v>3</v>
      </c>
      <c r="AH10" s="3">
        <v>7</v>
      </c>
      <c r="AI10" s="3">
        <v>7</v>
      </c>
      <c r="AK10" s="3">
        <v>7</v>
      </c>
      <c r="AL10" s="3">
        <v>7</v>
      </c>
      <c r="AN10" s="3">
        <v>7</v>
      </c>
      <c r="AO10" s="3">
        <v>5</v>
      </c>
      <c r="AQ10" s="3">
        <v>7</v>
      </c>
      <c r="AR10" s="3">
        <v>2</v>
      </c>
      <c r="AT10" s="3">
        <v>7</v>
      </c>
      <c r="AU10" s="3">
        <v>1</v>
      </c>
    </row>
    <row r="11" spans="1:47" x14ac:dyDescent="0.25">
      <c r="A11" s="4">
        <v>8</v>
      </c>
      <c r="B11" s="4">
        <v>9</v>
      </c>
      <c r="D11" s="4">
        <v>8</v>
      </c>
      <c r="E11" s="4">
        <v>8</v>
      </c>
      <c r="G11" s="4">
        <v>8</v>
      </c>
      <c r="H11" s="4">
        <v>8</v>
      </c>
      <c r="J11" s="4">
        <v>8</v>
      </c>
      <c r="K11" s="4">
        <v>2</v>
      </c>
      <c r="M11" s="4">
        <v>8</v>
      </c>
      <c r="N11" s="4">
        <v>5</v>
      </c>
      <c r="P11" s="4">
        <v>8</v>
      </c>
      <c r="Q11" s="4">
        <v>1</v>
      </c>
      <c r="S11" s="4">
        <v>8</v>
      </c>
      <c r="T11" s="4">
        <v>6</v>
      </c>
      <c r="V11" s="4">
        <v>8</v>
      </c>
      <c r="W11" s="4">
        <v>8</v>
      </c>
      <c r="Y11" s="4">
        <v>8</v>
      </c>
      <c r="Z11" s="4">
        <v>5</v>
      </c>
      <c r="AB11" s="4">
        <v>8</v>
      </c>
      <c r="AC11" s="4">
        <v>5</v>
      </c>
      <c r="AE11" s="4">
        <v>8</v>
      </c>
      <c r="AF11" s="4">
        <v>7</v>
      </c>
      <c r="AH11" s="4">
        <v>8</v>
      </c>
      <c r="AI11" s="4">
        <v>5</v>
      </c>
      <c r="AK11" s="4">
        <v>8</v>
      </c>
      <c r="AL11" s="4">
        <v>4</v>
      </c>
      <c r="AN11" s="4">
        <v>8</v>
      </c>
      <c r="AO11" s="4">
        <v>7</v>
      </c>
      <c r="AQ11" s="4">
        <v>8</v>
      </c>
      <c r="AR11" s="4">
        <v>1</v>
      </c>
      <c r="AT11" s="4">
        <v>8</v>
      </c>
      <c r="AU11" s="4">
        <v>3</v>
      </c>
    </row>
    <row r="14" spans="1:47" x14ac:dyDescent="0.25">
      <c r="A14" s="12" t="s">
        <v>4</v>
      </c>
      <c r="B14" s="12"/>
      <c r="D14" s="12" t="s">
        <v>5</v>
      </c>
      <c r="E14" s="12"/>
      <c r="G14" s="12" t="s">
        <v>4</v>
      </c>
      <c r="H14" s="12"/>
      <c r="J14" s="12" t="s">
        <v>5</v>
      </c>
      <c r="K14" s="12"/>
      <c r="M14" s="12" t="s">
        <v>4</v>
      </c>
      <c r="N14" s="12"/>
      <c r="P14" s="12" t="s">
        <v>5</v>
      </c>
      <c r="Q14" s="12"/>
      <c r="S14" s="12" t="s">
        <v>4</v>
      </c>
      <c r="T14" s="12"/>
      <c r="V14" s="12" t="s">
        <v>5</v>
      </c>
      <c r="W14" s="12"/>
      <c r="Y14" s="12" t="s">
        <v>4</v>
      </c>
      <c r="Z14" s="12"/>
      <c r="AB14" s="12" t="s">
        <v>5</v>
      </c>
      <c r="AC14" s="12"/>
      <c r="AE14" s="12" t="s">
        <v>4</v>
      </c>
      <c r="AF14" s="12"/>
      <c r="AH14" s="12" t="s">
        <v>5</v>
      </c>
      <c r="AI14" s="12"/>
      <c r="AK14" s="12" t="s">
        <v>4</v>
      </c>
      <c r="AL14" s="12"/>
      <c r="AN14" s="12" t="s">
        <v>5</v>
      </c>
      <c r="AO14" s="12"/>
      <c r="AQ14" s="12" t="s">
        <v>4</v>
      </c>
      <c r="AR14" s="12"/>
      <c r="AT14" s="12" t="s">
        <v>5</v>
      </c>
      <c r="AU14" s="12"/>
    </row>
    <row r="15" spans="1:47" x14ac:dyDescent="0.25">
      <c r="A15" s="1" t="s">
        <v>1</v>
      </c>
      <c r="B15" s="1" t="s">
        <v>2</v>
      </c>
      <c r="D15" s="1" t="s">
        <v>1</v>
      </c>
      <c r="E15" s="1" t="s">
        <v>2</v>
      </c>
      <c r="G15" s="1" t="s">
        <v>1</v>
      </c>
      <c r="H15" s="1" t="s">
        <v>2</v>
      </c>
      <c r="J15" s="1" t="s">
        <v>1</v>
      </c>
      <c r="K15" s="1" t="s">
        <v>2</v>
      </c>
      <c r="M15" s="1" t="s">
        <v>1</v>
      </c>
      <c r="N15" s="1" t="s">
        <v>2</v>
      </c>
      <c r="P15" s="1" t="s">
        <v>1</v>
      </c>
      <c r="Q15" s="1" t="s">
        <v>2</v>
      </c>
      <c r="S15" s="1" t="s">
        <v>1</v>
      </c>
      <c r="T15" s="1" t="s">
        <v>2</v>
      </c>
      <c r="V15" s="1" t="s">
        <v>1</v>
      </c>
      <c r="W15" s="1" t="s">
        <v>2</v>
      </c>
      <c r="Y15" s="1" t="s">
        <v>1</v>
      </c>
      <c r="Z15" s="1" t="s">
        <v>2</v>
      </c>
      <c r="AB15" s="1" t="s">
        <v>1</v>
      </c>
      <c r="AC15" s="1" t="s">
        <v>2</v>
      </c>
      <c r="AE15" s="1" t="s">
        <v>1</v>
      </c>
      <c r="AF15" s="1" t="s">
        <v>2</v>
      </c>
      <c r="AH15" s="1" t="s">
        <v>1</v>
      </c>
      <c r="AI15" s="1" t="s">
        <v>2</v>
      </c>
      <c r="AK15" s="1" t="s">
        <v>1</v>
      </c>
      <c r="AL15" s="1" t="s">
        <v>2</v>
      </c>
      <c r="AN15" s="1" t="s">
        <v>1</v>
      </c>
      <c r="AO15" s="1" t="s">
        <v>2</v>
      </c>
      <c r="AQ15" s="1" t="s">
        <v>1</v>
      </c>
      <c r="AR15" s="1" t="s">
        <v>2</v>
      </c>
      <c r="AT15" s="1" t="s">
        <v>1</v>
      </c>
      <c r="AU15" s="1" t="s">
        <v>2</v>
      </c>
    </row>
    <row r="16" spans="1:47" x14ac:dyDescent="0.25">
      <c r="A16" s="2">
        <v>1</v>
      </c>
      <c r="B16" s="2">
        <v>8</v>
      </c>
      <c r="D16" s="2">
        <v>1</v>
      </c>
      <c r="E16" s="2">
        <v>5</v>
      </c>
      <c r="G16" s="2">
        <v>1</v>
      </c>
      <c r="H16" s="2">
        <v>5</v>
      </c>
      <c r="J16" s="2">
        <v>1</v>
      </c>
      <c r="K16" s="2">
        <v>2</v>
      </c>
      <c r="M16" s="2">
        <v>1</v>
      </c>
      <c r="N16" s="2">
        <v>8</v>
      </c>
      <c r="P16" s="2">
        <v>1</v>
      </c>
      <c r="Q16" s="2">
        <v>7</v>
      </c>
      <c r="S16" s="2">
        <v>1</v>
      </c>
      <c r="T16" s="2">
        <v>7</v>
      </c>
      <c r="V16" s="2">
        <v>1</v>
      </c>
      <c r="W16" s="2">
        <v>5</v>
      </c>
      <c r="Y16" s="2">
        <v>1</v>
      </c>
      <c r="Z16" s="2">
        <v>6</v>
      </c>
      <c r="AB16" s="2">
        <v>1</v>
      </c>
      <c r="AC16" s="2">
        <v>4</v>
      </c>
      <c r="AE16" s="2">
        <v>1</v>
      </c>
      <c r="AF16" s="2">
        <v>4</v>
      </c>
      <c r="AH16" s="2">
        <v>1</v>
      </c>
      <c r="AI16" s="2">
        <v>5</v>
      </c>
      <c r="AK16" s="2">
        <v>1</v>
      </c>
      <c r="AL16" s="2">
        <v>5</v>
      </c>
      <c r="AN16" s="2">
        <v>1</v>
      </c>
      <c r="AO16" s="2">
        <v>2</v>
      </c>
      <c r="AQ16" s="2">
        <v>1</v>
      </c>
      <c r="AR16" s="2">
        <v>4</v>
      </c>
      <c r="AT16" s="2">
        <v>1</v>
      </c>
      <c r="AU16" s="2">
        <v>5</v>
      </c>
    </row>
    <row r="17" spans="1:47" x14ac:dyDescent="0.25">
      <c r="A17" s="3">
        <v>2</v>
      </c>
      <c r="B17" s="3">
        <v>5</v>
      </c>
      <c r="D17" s="3">
        <v>2</v>
      </c>
      <c r="E17" s="3">
        <v>4</v>
      </c>
      <c r="G17" s="3">
        <v>2</v>
      </c>
      <c r="H17" s="3">
        <v>4</v>
      </c>
      <c r="J17" s="3">
        <v>2</v>
      </c>
      <c r="K17" s="3">
        <v>2</v>
      </c>
      <c r="M17" s="3">
        <v>2</v>
      </c>
      <c r="N17" s="3">
        <v>8</v>
      </c>
      <c r="P17" s="3">
        <v>2</v>
      </c>
      <c r="Q17" s="3">
        <v>8</v>
      </c>
      <c r="S17" s="3">
        <v>2</v>
      </c>
      <c r="T17" s="3">
        <v>8</v>
      </c>
      <c r="V17" s="3">
        <v>2</v>
      </c>
      <c r="W17" s="3">
        <v>3</v>
      </c>
      <c r="Y17" s="3">
        <v>2</v>
      </c>
      <c r="Z17" s="3">
        <v>5</v>
      </c>
      <c r="AB17" s="3">
        <v>2</v>
      </c>
      <c r="AC17" s="3">
        <v>8</v>
      </c>
      <c r="AE17" s="3">
        <v>2</v>
      </c>
      <c r="AF17" s="3">
        <v>3</v>
      </c>
      <c r="AH17" s="3">
        <v>2</v>
      </c>
      <c r="AI17" s="3">
        <v>2</v>
      </c>
      <c r="AK17" s="3">
        <v>2</v>
      </c>
      <c r="AL17" s="3">
        <v>4</v>
      </c>
      <c r="AN17" s="3">
        <v>2</v>
      </c>
      <c r="AO17" s="3">
        <v>6</v>
      </c>
      <c r="AQ17" s="3">
        <v>2</v>
      </c>
      <c r="AR17" s="3">
        <v>9</v>
      </c>
      <c r="AT17" s="3">
        <v>2</v>
      </c>
      <c r="AU17" s="3">
        <v>6</v>
      </c>
    </row>
    <row r="18" spans="1:47" x14ac:dyDescent="0.25">
      <c r="A18" s="3">
        <v>3</v>
      </c>
      <c r="B18" s="3">
        <v>6</v>
      </c>
      <c r="D18" s="3">
        <v>3</v>
      </c>
      <c r="E18" s="3">
        <v>3</v>
      </c>
      <c r="G18" s="3">
        <v>3</v>
      </c>
      <c r="H18" s="3">
        <v>4</v>
      </c>
      <c r="J18" s="3">
        <v>3</v>
      </c>
      <c r="K18" s="3">
        <v>2</v>
      </c>
      <c r="M18" s="3">
        <v>3</v>
      </c>
      <c r="N18" s="3">
        <v>6</v>
      </c>
      <c r="P18" s="3">
        <v>3</v>
      </c>
      <c r="Q18" s="3">
        <v>4</v>
      </c>
      <c r="S18" s="3">
        <v>3</v>
      </c>
      <c r="T18" s="3">
        <v>4</v>
      </c>
      <c r="V18" s="3">
        <v>3</v>
      </c>
      <c r="W18" s="3">
        <v>1</v>
      </c>
      <c r="Y18" s="3">
        <v>3</v>
      </c>
      <c r="Z18" s="3">
        <v>4</v>
      </c>
      <c r="AB18" s="3">
        <v>3</v>
      </c>
      <c r="AC18" s="3">
        <v>2</v>
      </c>
      <c r="AE18" s="3">
        <v>3</v>
      </c>
      <c r="AF18" s="3">
        <v>6</v>
      </c>
      <c r="AH18" s="3">
        <v>3</v>
      </c>
      <c r="AI18" s="3">
        <v>5</v>
      </c>
      <c r="AK18" s="3">
        <v>3</v>
      </c>
      <c r="AL18" s="3">
        <v>2</v>
      </c>
      <c r="AN18" s="3">
        <v>3</v>
      </c>
      <c r="AO18" s="3">
        <v>1</v>
      </c>
      <c r="AQ18" s="3">
        <v>3</v>
      </c>
      <c r="AR18" s="3">
        <v>5</v>
      </c>
      <c r="AT18" s="3">
        <v>3</v>
      </c>
      <c r="AU18" s="3">
        <v>3</v>
      </c>
    </row>
    <row r="19" spans="1:47" x14ac:dyDescent="0.25">
      <c r="A19" s="3">
        <v>4</v>
      </c>
      <c r="B19" s="3">
        <v>5</v>
      </c>
      <c r="D19" s="3">
        <v>4</v>
      </c>
      <c r="E19" s="3">
        <v>1</v>
      </c>
      <c r="G19" s="3">
        <v>4</v>
      </c>
      <c r="H19" s="3">
        <v>2</v>
      </c>
      <c r="J19" s="3">
        <v>4</v>
      </c>
      <c r="K19" s="3">
        <v>2</v>
      </c>
      <c r="M19" s="3">
        <v>4</v>
      </c>
      <c r="N19" s="3">
        <v>7</v>
      </c>
      <c r="P19" s="3">
        <v>4</v>
      </c>
      <c r="Q19" s="3">
        <v>5</v>
      </c>
      <c r="S19" s="3">
        <v>4</v>
      </c>
      <c r="T19" s="3">
        <v>5</v>
      </c>
      <c r="V19" s="3">
        <v>4</v>
      </c>
      <c r="W19" s="3">
        <v>3</v>
      </c>
      <c r="Y19" s="3">
        <v>4</v>
      </c>
      <c r="Z19" s="3">
        <v>6</v>
      </c>
      <c r="AB19" s="3">
        <v>4</v>
      </c>
      <c r="AC19" s="3">
        <v>4</v>
      </c>
      <c r="AE19" s="3">
        <v>4</v>
      </c>
      <c r="AF19" s="3">
        <v>6</v>
      </c>
      <c r="AH19" s="3">
        <v>4</v>
      </c>
      <c r="AI19" s="3">
        <v>5</v>
      </c>
      <c r="AK19" s="3">
        <v>4</v>
      </c>
      <c r="AL19" s="3">
        <v>5</v>
      </c>
      <c r="AN19" s="3">
        <v>4</v>
      </c>
      <c r="AO19" s="3">
        <v>2</v>
      </c>
      <c r="AQ19" s="3">
        <v>4</v>
      </c>
      <c r="AR19" s="3">
        <v>4</v>
      </c>
      <c r="AT19" s="3">
        <v>4</v>
      </c>
      <c r="AU19" s="3">
        <v>4</v>
      </c>
    </row>
    <row r="20" spans="1:47" x14ac:dyDescent="0.25">
      <c r="A20" s="3">
        <v>5</v>
      </c>
      <c r="B20" s="3">
        <v>5</v>
      </c>
      <c r="D20" s="3">
        <v>5</v>
      </c>
      <c r="E20" s="3">
        <v>5</v>
      </c>
      <c r="G20" s="3">
        <v>5</v>
      </c>
      <c r="H20" s="3">
        <v>4</v>
      </c>
      <c r="J20" s="3">
        <v>5</v>
      </c>
      <c r="K20" s="3">
        <v>1</v>
      </c>
      <c r="M20" s="3">
        <v>5</v>
      </c>
      <c r="N20" s="3">
        <v>5</v>
      </c>
      <c r="P20" s="3">
        <v>5</v>
      </c>
      <c r="Q20" s="3">
        <v>8</v>
      </c>
      <c r="S20" s="3">
        <v>5</v>
      </c>
      <c r="T20" s="3">
        <v>5</v>
      </c>
      <c r="V20" s="3">
        <v>5</v>
      </c>
      <c r="W20" s="3">
        <v>4</v>
      </c>
      <c r="Y20" s="3">
        <v>5</v>
      </c>
      <c r="Z20" s="3">
        <v>6</v>
      </c>
      <c r="AB20" s="3">
        <v>5</v>
      </c>
      <c r="AC20" s="3">
        <v>6</v>
      </c>
      <c r="AE20" s="3">
        <v>5</v>
      </c>
      <c r="AF20" s="3">
        <v>4</v>
      </c>
      <c r="AH20" s="3">
        <v>5</v>
      </c>
      <c r="AI20" s="3">
        <v>3</v>
      </c>
      <c r="AK20" s="3">
        <v>5</v>
      </c>
      <c r="AL20" s="3">
        <v>2</v>
      </c>
      <c r="AN20" s="3">
        <v>5</v>
      </c>
      <c r="AO20" s="3">
        <v>2</v>
      </c>
      <c r="AQ20" s="3">
        <v>5</v>
      </c>
      <c r="AR20" s="3">
        <v>5</v>
      </c>
      <c r="AT20" s="3">
        <v>5</v>
      </c>
      <c r="AU20" s="3">
        <v>3</v>
      </c>
    </row>
    <row r="21" spans="1:47" x14ac:dyDescent="0.25">
      <c r="A21" s="3">
        <v>6</v>
      </c>
      <c r="B21" s="3">
        <v>7</v>
      </c>
      <c r="D21" s="3">
        <v>6</v>
      </c>
      <c r="E21" s="3">
        <v>1</v>
      </c>
      <c r="G21" s="3">
        <v>6</v>
      </c>
      <c r="H21" s="3">
        <v>5</v>
      </c>
      <c r="J21" s="3">
        <v>6</v>
      </c>
      <c r="K21" s="3">
        <v>0</v>
      </c>
      <c r="M21" s="3">
        <v>6</v>
      </c>
      <c r="N21" s="3">
        <v>4</v>
      </c>
      <c r="P21" s="3">
        <v>6</v>
      </c>
      <c r="Q21" s="3">
        <v>8</v>
      </c>
      <c r="S21" s="3">
        <v>6</v>
      </c>
      <c r="T21" s="3">
        <v>7</v>
      </c>
      <c r="V21" s="3">
        <v>6</v>
      </c>
      <c r="W21" s="3">
        <v>3</v>
      </c>
      <c r="Y21" s="3">
        <v>6</v>
      </c>
      <c r="Z21" s="3">
        <v>4</v>
      </c>
      <c r="AB21" s="3">
        <v>6</v>
      </c>
      <c r="AC21" s="3">
        <v>5</v>
      </c>
      <c r="AE21" s="3">
        <v>6</v>
      </c>
      <c r="AF21" s="3">
        <v>2</v>
      </c>
      <c r="AH21" s="3">
        <v>6</v>
      </c>
      <c r="AI21" s="3">
        <v>3</v>
      </c>
      <c r="AK21" s="3">
        <v>6</v>
      </c>
      <c r="AL21" s="3">
        <v>6</v>
      </c>
      <c r="AN21" s="3">
        <v>6</v>
      </c>
      <c r="AO21" s="3">
        <v>6</v>
      </c>
      <c r="AQ21" s="3">
        <v>6</v>
      </c>
      <c r="AR21" s="3">
        <v>3</v>
      </c>
      <c r="AT21" s="3">
        <v>6</v>
      </c>
      <c r="AU21" s="3">
        <v>3</v>
      </c>
    </row>
    <row r="22" spans="1:47" x14ac:dyDescent="0.25">
      <c r="A22" s="3">
        <v>7</v>
      </c>
      <c r="B22" s="3">
        <v>2</v>
      </c>
      <c r="D22" s="3">
        <v>7</v>
      </c>
      <c r="E22" s="3">
        <v>2</v>
      </c>
      <c r="G22" s="3">
        <v>7</v>
      </c>
      <c r="H22" s="3">
        <v>3</v>
      </c>
      <c r="J22" s="3">
        <v>7</v>
      </c>
      <c r="K22" s="3">
        <v>2</v>
      </c>
      <c r="M22" s="3">
        <v>7</v>
      </c>
      <c r="N22" s="3">
        <v>5</v>
      </c>
      <c r="P22" s="3">
        <v>7</v>
      </c>
      <c r="Q22" s="3">
        <v>1</v>
      </c>
      <c r="S22" s="3">
        <v>7</v>
      </c>
      <c r="T22" s="3">
        <v>6</v>
      </c>
      <c r="V22" s="3">
        <v>7</v>
      </c>
      <c r="W22" s="3">
        <v>7</v>
      </c>
      <c r="Y22" s="3">
        <v>7</v>
      </c>
      <c r="Z22" s="3">
        <v>5</v>
      </c>
      <c r="AB22" s="3">
        <v>7</v>
      </c>
      <c r="AC22" s="3">
        <v>9</v>
      </c>
      <c r="AE22" s="3">
        <v>7</v>
      </c>
      <c r="AF22" s="3">
        <v>3</v>
      </c>
      <c r="AH22" s="3">
        <v>7</v>
      </c>
      <c r="AI22" s="3">
        <v>3</v>
      </c>
      <c r="AK22" s="3">
        <v>7</v>
      </c>
      <c r="AL22" s="3">
        <v>6</v>
      </c>
      <c r="AN22" s="3">
        <v>7</v>
      </c>
      <c r="AO22" s="3">
        <v>3</v>
      </c>
      <c r="AQ22" s="3">
        <v>7</v>
      </c>
      <c r="AR22" s="3">
        <v>1</v>
      </c>
      <c r="AT22" s="3">
        <v>7</v>
      </c>
      <c r="AU22" s="3">
        <v>3</v>
      </c>
    </row>
    <row r="23" spans="1:47" x14ac:dyDescent="0.25">
      <c r="A23" s="4">
        <v>8</v>
      </c>
      <c r="B23" s="4">
        <v>4</v>
      </c>
      <c r="D23" s="4">
        <v>8</v>
      </c>
      <c r="E23" s="4">
        <v>3</v>
      </c>
      <c r="G23" s="4">
        <v>8</v>
      </c>
      <c r="H23" s="4">
        <v>7</v>
      </c>
      <c r="J23" s="4">
        <v>8</v>
      </c>
      <c r="K23" s="4">
        <v>2</v>
      </c>
      <c r="M23" s="4">
        <v>8</v>
      </c>
      <c r="N23" s="4">
        <v>6</v>
      </c>
      <c r="P23" s="4">
        <v>8</v>
      </c>
      <c r="Q23" s="4">
        <v>1</v>
      </c>
      <c r="S23" s="4">
        <v>8</v>
      </c>
      <c r="T23" s="4">
        <v>8</v>
      </c>
      <c r="V23" s="4">
        <v>8</v>
      </c>
      <c r="W23" s="4">
        <v>9</v>
      </c>
      <c r="Y23" s="4">
        <v>8</v>
      </c>
      <c r="Z23" s="4">
        <v>5</v>
      </c>
      <c r="AB23" s="4">
        <v>8</v>
      </c>
      <c r="AC23" s="4">
        <v>2</v>
      </c>
      <c r="AE23" s="4">
        <v>8</v>
      </c>
      <c r="AF23" s="4">
        <v>6</v>
      </c>
      <c r="AH23" s="4">
        <v>8</v>
      </c>
      <c r="AI23" s="4">
        <v>3</v>
      </c>
      <c r="AK23" s="4">
        <v>8</v>
      </c>
      <c r="AL23" s="4">
        <v>4</v>
      </c>
      <c r="AN23" s="4">
        <v>8</v>
      </c>
      <c r="AO23" s="4">
        <v>4</v>
      </c>
      <c r="AQ23" s="4">
        <v>8</v>
      </c>
      <c r="AR23" s="4">
        <v>1</v>
      </c>
      <c r="AT23" s="4">
        <v>8</v>
      </c>
      <c r="AU23" s="4">
        <v>6</v>
      </c>
    </row>
    <row r="24" spans="1:47" s="7" customFormat="1" x14ac:dyDescent="0.25"/>
    <row r="25" spans="1:47" ht="15" customHeight="1" x14ac:dyDescent="0.25">
      <c r="A25" t="s">
        <v>0</v>
      </c>
      <c r="D25" t="s">
        <v>6</v>
      </c>
      <c r="E25" s="8"/>
      <c r="G25" t="s">
        <v>0</v>
      </c>
      <c r="J25" t="s">
        <v>6</v>
      </c>
      <c r="M25" t="s">
        <v>0</v>
      </c>
      <c r="P25" t="s">
        <v>6</v>
      </c>
      <c r="S25" t="s">
        <v>0</v>
      </c>
      <c r="V25" t="s">
        <v>6</v>
      </c>
      <c r="Y25" t="s">
        <v>0</v>
      </c>
      <c r="AB25" t="s">
        <v>6</v>
      </c>
      <c r="AE25" t="s">
        <v>0</v>
      </c>
      <c r="AH25" t="s">
        <v>6</v>
      </c>
      <c r="AK25" t="s">
        <v>0</v>
      </c>
      <c r="AN25" t="s">
        <v>6</v>
      </c>
      <c r="AQ25" t="s">
        <v>0</v>
      </c>
      <c r="AT25" t="s">
        <v>6</v>
      </c>
    </row>
    <row r="26" spans="1:47" x14ac:dyDescent="0.25">
      <c r="A26">
        <f>(LN(B4)-LN(10))/1</f>
        <v>-0.35667494393873267</v>
      </c>
      <c r="D26">
        <f>(LN(E4)-LN(10))/1</f>
        <v>-0.10536051565782634</v>
      </c>
      <c r="E26" s="8"/>
      <c r="G26">
        <f>(LN(H4)-LN(10))/1</f>
        <v>-0.35667494393873267</v>
      </c>
      <c r="J26">
        <f>(LN(K4)-LN(10))/1</f>
        <v>-0.69314718055994562</v>
      </c>
      <c r="M26">
        <f>(LN(N4)-LN(10))/1</f>
        <v>-0.22314355131421015</v>
      </c>
      <c r="P26">
        <f>(LN(Q4)-LN(10))/1</f>
        <v>-0.91629073187415533</v>
      </c>
      <c r="S26">
        <f>(LN(T4)-LN(10))/1</f>
        <v>-2.3025850929940459</v>
      </c>
      <c r="V26">
        <f>(LN(W4)-LN(10))/1</f>
        <v>-0.51082562376599094</v>
      </c>
      <c r="Y26">
        <f>(LN(Z4)-LN(10))/1</f>
        <v>-0.10536051565782634</v>
      </c>
      <c r="AB26">
        <f>(LN(AC4)-LN(10))/1</f>
        <v>-0.22314355131421015</v>
      </c>
      <c r="AE26">
        <f>(LN(AF4)-LN(10))/1</f>
        <v>-0.35667494393873267</v>
      </c>
      <c r="AH26">
        <f>(LN(AI4)-LN(10))/1</f>
        <v>-0.69314718055994562</v>
      </c>
      <c r="AK26">
        <f>(LN(AL4)-LN(10))/1</f>
        <v>-1.2039728043259361</v>
      </c>
      <c r="AN26">
        <f>(LN(AO4)-LN(10))/1</f>
        <v>-0.22314355131421015</v>
      </c>
      <c r="AQ26">
        <f>(LN(AR4)-LN(10))/1</f>
        <v>-0.51082562376599094</v>
      </c>
      <c r="AT26">
        <f>(LN(AU4)-LN(10))/1</f>
        <v>-1.6094379124341005</v>
      </c>
    </row>
    <row r="27" spans="1:47" x14ac:dyDescent="0.25">
      <c r="A27">
        <f t="shared" ref="A27:A33" si="0">(LN(B5)-LN(10))/1</f>
        <v>-0.69314718055994562</v>
      </c>
      <c r="D27">
        <f t="shared" ref="D27:D33" si="1">(LN(E5)-LN(10))/1</f>
        <v>-0.91629073187415533</v>
      </c>
      <c r="E27" s="8"/>
      <c r="G27">
        <f t="shared" ref="G27:G33" si="2">(LN(H5)-LN(10))/1</f>
        <v>-0.51082562376599094</v>
      </c>
      <c r="J27">
        <f t="shared" ref="J27:J33" si="3">(LN(K5)-LN(10))/1</f>
        <v>-0.10536051565782634</v>
      </c>
      <c r="M27">
        <f t="shared" ref="M27:M33" si="4">(LN(N5)-LN(10))/1</f>
        <v>-0.51082562376599094</v>
      </c>
      <c r="P27">
        <f t="shared" ref="P27:P33" si="5">(LN(Q5)-LN(10))/1</f>
        <v>-0.69314718055994562</v>
      </c>
      <c r="S27">
        <f t="shared" ref="S27:S33" si="6">(LN(T5)-LN(10))/1</f>
        <v>-0.10536051565782634</v>
      </c>
      <c r="V27">
        <f t="shared" ref="V27:V33" si="7">(LN(W5)-LN(10))/1</f>
        <v>-0.51082562376599094</v>
      </c>
      <c r="Y27">
        <f t="shared" ref="Y27:Y33" si="8">(LN(Z5)-LN(10))/1</f>
        <v>-0.69314718055994562</v>
      </c>
      <c r="AB27">
        <f t="shared" ref="AB27:AB33" si="9">(LN(AC5)-LN(10))/1</f>
        <v>-0.69314718055994562</v>
      </c>
      <c r="AE27">
        <f t="shared" ref="AE27:AE33" si="10">(LN(AF5)-LN(10))/1</f>
        <v>-0.69314718055994562</v>
      </c>
      <c r="AH27">
        <f t="shared" ref="AH27:AH33" si="11">(LN(AI5)-LN(10))/1</f>
        <v>-0.69314718055994562</v>
      </c>
      <c r="AK27">
        <f t="shared" ref="AK27:AK33" si="12">(LN(AL5)-LN(10))/1</f>
        <v>-0.91629073187415533</v>
      </c>
      <c r="AN27">
        <f t="shared" ref="AN27:AN33" si="13">(LN(AO5)-LN(10))/1</f>
        <v>-0.91629073187415533</v>
      </c>
      <c r="AQ27">
        <f t="shared" ref="AQ27:AQ33" si="14">(LN(AR5)-LN(10))/1</f>
        <v>-0.22314355131421015</v>
      </c>
      <c r="AT27">
        <f t="shared" ref="AT27:AT33" si="15">(LN(AU5)-LN(10))/1</f>
        <v>-0.69314718055994562</v>
      </c>
    </row>
    <row r="28" spans="1:47" x14ac:dyDescent="0.25">
      <c r="A28">
        <f t="shared" si="0"/>
        <v>-0.69314718055994562</v>
      </c>
      <c r="D28">
        <f t="shared" si="1"/>
        <v>-0.51082562376599094</v>
      </c>
      <c r="E28" s="8"/>
      <c r="G28">
        <f t="shared" si="2"/>
        <v>-0.51082562376599094</v>
      </c>
      <c r="J28">
        <f t="shared" si="3"/>
        <v>-0.35667494393873267</v>
      </c>
      <c r="M28">
        <f t="shared" si="4"/>
        <v>-0.35667494393873267</v>
      </c>
      <c r="P28">
        <f t="shared" si="5"/>
        <v>-0.51082562376599094</v>
      </c>
      <c r="S28">
        <f t="shared" si="6"/>
        <v>-0.22314355131421015</v>
      </c>
      <c r="V28">
        <f t="shared" si="7"/>
        <v>-0.91629073187415533</v>
      </c>
      <c r="Y28">
        <f t="shared" si="8"/>
        <v>-0.22314355131421015</v>
      </c>
      <c r="AB28">
        <f t="shared" si="9"/>
        <v>-0.51082562376599094</v>
      </c>
      <c r="AE28">
        <f t="shared" si="10"/>
        <v>-0.91629073187415533</v>
      </c>
      <c r="AH28">
        <f t="shared" si="11"/>
        <v>-1.2039728043259361</v>
      </c>
      <c r="AK28">
        <f t="shared" si="12"/>
        <v>-0.51082562376599094</v>
      </c>
      <c r="AN28">
        <f t="shared" si="13"/>
        <v>-0.69314718055994562</v>
      </c>
      <c r="AQ28">
        <f t="shared" si="14"/>
        <v>-0.69314718055994562</v>
      </c>
      <c r="AT28">
        <f t="shared" si="15"/>
        <v>-0.91629073187415533</v>
      </c>
    </row>
    <row r="29" spans="1:47" x14ac:dyDescent="0.25">
      <c r="A29">
        <f t="shared" si="0"/>
        <v>-0.51082562376599094</v>
      </c>
      <c r="D29">
        <f t="shared" si="1"/>
        <v>-0.51082562376599094</v>
      </c>
      <c r="G29">
        <f t="shared" si="2"/>
        <v>-0.91629073187415533</v>
      </c>
      <c r="J29">
        <f t="shared" si="3"/>
        <v>-0.69314718055994562</v>
      </c>
      <c r="M29">
        <f t="shared" si="4"/>
        <v>-0.10536051565782634</v>
      </c>
      <c r="P29">
        <f t="shared" si="5"/>
        <v>-0.69314718055994562</v>
      </c>
      <c r="S29">
        <f t="shared" si="6"/>
        <v>-0.51082562376599094</v>
      </c>
      <c r="V29">
        <f t="shared" si="7"/>
        <v>-0.91629073187415533</v>
      </c>
      <c r="Y29">
        <f t="shared" si="8"/>
        <v>-0.91629073187415533</v>
      </c>
      <c r="AB29">
        <f t="shared" si="9"/>
        <v>-0.22314355131421015</v>
      </c>
      <c r="AE29">
        <f t="shared" si="10"/>
        <v>-0.51082562376599094</v>
      </c>
      <c r="AH29">
        <f t="shared" si="11"/>
        <v>-0.91629073187415533</v>
      </c>
      <c r="AK29">
        <f t="shared" si="12"/>
        <v>-0.51082562376599094</v>
      </c>
      <c r="AN29">
        <f t="shared" si="13"/>
        <v>-0.69314718055994562</v>
      </c>
      <c r="AQ29">
        <f t="shared" si="14"/>
        <v>-0.51082562376599094</v>
      </c>
      <c r="AT29">
        <f t="shared" si="15"/>
        <v>-0.22314355131421015</v>
      </c>
    </row>
    <row r="30" spans="1:47" x14ac:dyDescent="0.25">
      <c r="A30">
        <f t="shared" si="0"/>
        <v>-0.51082562376599094</v>
      </c>
      <c r="D30">
        <f t="shared" si="1"/>
        <v>-0.69314718055994562</v>
      </c>
      <c r="G30">
        <f t="shared" si="2"/>
        <v>-0.10536051565782634</v>
      </c>
      <c r="J30">
        <f t="shared" si="3"/>
        <v>-0.91629073187415533</v>
      </c>
      <c r="M30">
        <f t="shared" si="4"/>
        <v>-1.2039728043259361</v>
      </c>
      <c r="P30">
        <f t="shared" si="5"/>
        <v>-1.6094379124341005</v>
      </c>
      <c r="S30">
        <f t="shared" si="6"/>
        <v>-0.69314718055994562</v>
      </c>
      <c r="V30">
        <f t="shared" si="7"/>
        <v>-0.91629073187415533</v>
      </c>
      <c r="Y30">
        <f t="shared" si="8"/>
        <v>0.18232155679395445</v>
      </c>
      <c r="AB30">
        <f t="shared" si="9"/>
        <v>-0.35667494393873267</v>
      </c>
      <c r="AE30">
        <f t="shared" si="10"/>
        <v>-1.2039728043259361</v>
      </c>
      <c r="AH30">
        <f t="shared" si="11"/>
        <v>-0.51082562376599094</v>
      </c>
      <c r="AK30">
        <f t="shared" si="12"/>
        <v>-0.69314718055994562</v>
      </c>
      <c r="AN30">
        <f t="shared" si="13"/>
        <v>-1.2039728043259361</v>
      </c>
      <c r="AQ30">
        <f t="shared" si="14"/>
        <v>-0.35667494393873267</v>
      </c>
      <c r="AT30">
        <f t="shared" si="15"/>
        <v>-1.2039728043259361</v>
      </c>
    </row>
    <row r="31" spans="1:47" x14ac:dyDescent="0.25">
      <c r="A31">
        <f t="shared" si="0"/>
        <v>-0.35667494393873267</v>
      </c>
      <c r="D31">
        <f t="shared" si="1"/>
        <v>-0.69314718055994562</v>
      </c>
      <c r="G31">
        <f t="shared" si="2"/>
        <v>-0.10536051565782634</v>
      </c>
      <c r="J31">
        <f t="shared" si="3"/>
        <v>-0.22314355131421015</v>
      </c>
      <c r="M31">
        <f t="shared" si="4"/>
        <v>-0.91629073187415533</v>
      </c>
      <c r="P31">
        <f t="shared" si="5"/>
        <v>-1.6094379124341005</v>
      </c>
      <c r="S31">
        <f t="shared" si="6"/>
        <v>-0.91629073187415533</v>
      </c>
      <c r="V31">
        <f t="shared" si="7"/>
        <v>-0.69314718055994562</v>
      </c>
      <c r="Y31">
        <f t="shared" si="8"/>
        <v>-0.51082562376599094</v>
      </c>
      <c r="AB31">
        <f t="shared" si="9"/>
        <v>-0.51082562376599094</v>
      </c>
      <c r="AE31">
        <f t="shared" si="10"/>
        <v>-0.91629073187415533</v>
      </c>
      <c r="AH31">
        <f t="shared" si="11"/>
        <v>-0.69314718055994562</v>
      </c>
      <c r="AK31">
        <f t="shared" si="12"/>
        <v>-0.10536051565782634</v>
      </c>
      <c r="AN31">
        <f t="shared" si="13"/>
        <v>-0.51082562376599094</v>
      </c>
      <c r="AQ31">
        <f t="shared" si="14"/>
        <v>-1.6094379124341005</v>
      </c>
      <c r="AT31">
        <f t="shared" si="15"/>
        <v>-0.91629073187415533</v>
      </c>
    </row>
    <row r="32" spans="1:47" x14ac:dyDescent="0.25">
      <c r="A32">
        <f t="shared" si="0"/>
        <v>-0.22314355131421015</v>
      </c>
      <c r="D32">
        <f t="shared" si="1"/>
        <v>-0.22314355131421015</v>
      </c>
      <c r="G32">
        <f t="shared" si="2"/>
        <v>-0.51082562376599094</v>
      </c>
      <c r="J32">
        <f t="shared" si="3"/>
        <v>-0.69314718055994562</v>
      </c>
      <c r="M32">
        <f t="shared" si="4"/>
        <v>-0.35667494393873267</v>
      </c>
      <c r="P32">
        <f t="shared" si="5"/>
        <v>-0.91629073187415533</v>
      </c>
      <c r="S32">
        <f t="shared" si="6"/>
        <v>-0.10536051565782634</v>
      </c>
      <c r="V32">
        <f t="shared" si="7"/>
        <v>-1.2039728043259361</v>
      </c>
      <c r="Y32">
        <f t="shared" si="8"/>
        <v>-1.2039728043259361</v>
      </c>
      <c r="AB32">
        <f t="shared" si="9"/>
        <v>-0.35667494393873267</v>
      </c>
      <c r="AE32">
        <f t="shared" si="10"/>
        <v>-1.2039728043259361</v>
      </c>
      <c r="AH32">
        <f t="shared" si="11"/>
        <v>-0.35667494393873267</v>
      </c>
      <c r="AK32">
        <f t="shared" si="12"/>
        <v>-0.35667494393873267</v>
      </c>
      <c r="AN32">
        <f t="shared" si="13"/>
        <v>-0.69314718055994562</v>
      </c>
      <c r="AQ32">
        <f t="shared" si="14"/>
        <v>-1.6094379124341005</v>
      </c>
      <c r="AT32">
        <f t="shared" si="15"/>
        <v>-2.3025850929940459</v>
      </c>
    </row>
    <row r="33" spans="1:46" x14ac:dyDescent="0.25">
      <c r="A33">
        <f t="shared" si="0"/>
        <v>-0.10536051565782634</v>
      </c>
      <c r="D33">
        <f t="shared" si="1"/>
        <v>-0.22314355131421015</v>
      </c>
      <c r="G33">
        <f t="shared" si="2"/>
        <v>-0.22314355131421015</v>
      </c>
      <c r="J33">
        <f t="shared" si="3"/>
        <v>-1.6094379124341005</v>
      </c>
      <c r="M33">
        <f t="shared" si="4"/>
        <v>-0.69314718055994562</v>
      </c>
      <c r="P33">
        <f t="shared" si="5"/>
        <v>-2.3025850929940459</v>
      </c>
      <c r="S33">
        <f t="shared" si="6"/>
        <v>-0.51082562376599094</v>
      </c>
      <c r="V33">
        <f t="shared" si="7"/>
        <v>-0.22314355131421015</v>
      </c>
      <c r="Y33">
        <f t="shared" si="8"/>
        <v>-0.69314718055994562</v>
      </c>
      <c r="AB33">
        <f t="shared" si="9"/>
        <v>-0.69314718055994562</v>
      </c>
      <c r="AE33">
        <f t="shared" si="10"/>
        <v>-0.35667494393873267</v>
      </c>
      <c r="AH33">
        <f t="shared" si="11"/>
        <v>-0.69314718055994562</v>
      </c>
      <c r="AK33">
        <f t="shared" si="12"/>
        <v>-0.91629073187415533</v>
      </c>
      <c r="AN33">
        <f t="shared" si="13"/>
        <v>-0.35667494393873267</v>
      </c>
      <c r="AQ33">
        <f t="shared" si="14"/>
        <v>-2.3025850929940459</v>
      </c>
      <c r="AT33">
        <f t="shared" si="15"/>
        <v>-1.2039728043259361</v>
      </c>
    </row>
    <row r="35" spans="1:46" x14ac:dyDescent="0.25">
      <c r="A35" t="s">
        <v>7</v>
      </c>
      <c r="D35" t="s">
        <v>5</v>
      </c>
      <c r="G35" t="s">
        <v>7</v>
      </c>
      <c r="J35" t="s">
        <v>5</v>
      </c>
      <c r="M35" t="s">
        <v>7</v>
      </c>
      <c r="P35" t="s">
        <v>5</v>
      </c>
      <c r="S35" t="s">
        <v>7</v>
      </c>
      <c r="V35" t="s">
        <v>5</v>
      </c>
      <c r="Y35" t="s">
        <v>7</v>
      </c>
      <c r="AB35" t="s">
        <v>5</v>
      </c>
      <c r="AE35" t="s">
        <v>7</v>
      </c>
      <c r="AH35" t="s">
        <v>5</v>
      </c>
      <c r="AK35" t="s">
        <v>7</v>
      </c>
      <c r="AN35" t="s">
        <v>5</v>
      </c>
      <c r="AQ35" t="s">
        <v>7</v>
      </c>
      <c r="AT35" t="s">
        <v>5</v>
      </c>
    </row>
    <row r="36" spans="1:46" x14ac:dyDescent="0.25">
      <c r="A36">
        <f>(LN(B16)-LN(10))/1</f>
        <v>-0.22314355131421015</v>
      </c>
      <c r="D36">
        <f>(LN(E16)-LN(10))/1</f>
        <v>-0.69314718055994562</v>
      </c>
      <c r="G36">
        <f>(LN(H16)-LN(10))/1</f>
        <v>-0.69314718055994562</v>
      </c>
      <c r="J36">
        <f>(LN(K16)-LN(10))/1</f>
        <v>-1.6094379124341005</v>
      </c>
      <c r="M36">
        <f>(LN(N16)-LN(10))/1</f>
        <v>-0.22314355131421015</v>
      </c>
      <c r="P36">
        <f>(LN(Q16)-LN(10))/1</f>
        <v>-0.35667494393873267</v>
      </c>
      <c r="S36">
        <f>(LN(T16)-LN(10))/1</f>
        <v>-0.35667494393873267</v>
      </c>
      <c r="V36">
        <f>(LN(W16)-LN(10))/1</f>
        <v>-0.69314718055994562</v>
      </c>
      <c r="Y36">
        <f>(LN(Z16)-LN(10))/1</f>
        <v>-0.51082562376599094</v>
      </c>
      <c r="AB36">
        <f>(LN(AC16)-LN(10))/1</f>
        <v>-0.91629073187415533</v>
      </c>
      <c r="AE36">
        <f>(LN(AF16)-LN(10))/1</f>
        <v>-0.91629073187415533</v>
      </c>
      <c r="AH36">
        <f>(LN(AI16)-LN(10))/1</f>
        <v>-0.69314718055994562</v>
      </c>
      <c r="AK36">
        <f>(LN(AL16)-LN(10))/1</f>
        <v>-0.69314718055994562</v>
      </c>
      <c r="AN36">
        <f>(LN(AO16)-LN(10))/1</f>
        <v>-1.6094379124341005</v>
      </c>
      <c r="AQ36">
        <f>(LN(AR16)-LN(10))/1</f>
        <v>-0.91629073187415533</v>
      </c>
      <c r="AT36">
        <f>(LN(AU16)-LN(10))/1</f>
        <v>-0.69314718055994562</v>
      </c>
    </row>
    <row r="37" spans="1:46" x14ac:dyDescent="0.25">
      <c r="A37">
        <f t="shared" ref="A37:A43" si="16">(LN(B17)-LN(10))/1</f>
        <v>-0.69314718055994562</v>
      </c>
      <c r="D37">
        <f t="shared" ref="D37:D43" si="17">(LN(E17)-LN(10))/1</f>
        <v>-0.91629073187415533</v>
      </c>
      <c r="G37">
        <f t="shared" ref="G37:G43" si="18">(LN(H17)-LN(10))/1</f>
        <v>-0.91629073187415533</v>
      </c>
      <c r="J37">
        <f t="shared" ref="J37:J43" si="19">(LN(K17)-LN(10))/1</f>
        <v>-1.6094379124341005</v>
      </c>
      <c r="M37">
        <f t="shared" ref="M37:M43" si="20">(LN(N17)-LN(10))/1</f>
        <v>-0.22314355131421015</v>
      </c>
      <c r="P37">
        <f t="shared" ref="P37:P43" si="21">(LN(Q17)-LN(10))/1</f>
        <v>-0.22314355131421015</v>
      </c>
      <c r="S37">
        <f t="shared" ref="S37:S43" si="22">(LN(T17)-LN(10))/1</f>
        <v>-0.22314355131421015</v>
      </c>
      <c r="V37">
        <f t="shared" ref="V37:V43" si="23">(LN(W17)-LN(10))/1</f>
        <v>-1.2039728043259361</v>
      </c>
      <c r="Y37">
        <f t="shared" ref="Y37:Y43" si="24">(LN(Z17)-LN(10))/1</f>
        <v>-0.69314718055994562</v>
      </c>
      <c r="AB37">
        <f t="shared" ref="AB37:AB43" si="25">(LN(AC17)-LN(10))/1</f>
        <v>-0.22314355131421015</v>
      </c>
      <c r="AE37">
        <f t="shared" ref="AE37:AE43" si="26">(LN(AF17)-LN(10))/1</f>
        <v>-1.2039728043259361</v>
      </c>
      <c r="AH37">
        <f t="shared" ref="AH37:AH43" si="27">(LN(AI17)-LN(10))/1</f>
        <v>-1.6094379124341005</v>
      </c>
      <c r="AK37">
        <f t="shared" ref="AK37:AK43" si="28">(LN(AL17)-LN(10))/1</f>
        <v>-0.91629073187415533</v>
      </c>
      <c r="AN37">
        <f t="shared" ref="AN37:AN43" si="29">(LN(AO17)-LN(10))/1</f>
        <v>-0.51082562376599094</v>
      </c>
      <c r="AQ37">
        <f t="shared" ref="AQ37:AQ43" si="30">(LN(AR17)-LN(10))/1</f>
        <v>-0.10536051565782634</v>
      </c>
      <c r="AT37">
        <f t="shared" ref="AT37:AT43" si="31">(LN(AU17)-LN(10))/1</f>
        <v>-0.51082562376599094</v>
      </c>
    </row>
    <row r="38" spans="1:46" x14ac:dyDescent="0.25">
      <c r="A38">
        <f t="shared" si="16"/>
        <v>-0.51082562376599094</v>
      </c>
      <c r="D38">
        <f t="shared" si="17"/>
        <v>-1.2039728043259361</v>
      </c>
      <c r="G38">
        <f t="shared" si="18"/>
        <v>-0.91629073187415533</v>
      </c>
      <c r="J38">
        <f t="shared" si="19"/>
        <v>-1.6094379124341005</v>
      </c>
      <c r="M38">
        <f t="shared" si="20"/>
        <v>-0.51082562376599094</v>
      </c>
      <c r="P38">
        <f t="shared" si="21"/>
        <v>-0.91629073187415533</v>
      </c>
      <c r="S38">
        <f t="shared" si="22"/>
        <v>-0.91629073187415533</v>
      </c>
      <c r="V38">
        <f t="shared" si="23"/>
        <v>-2.3025850929940459</v>
      </c>
      <c r="Y38">
        <f t="shared" si="24"/>
        <v>-0.91629073187415533</v>
      </c>
      <c r="AB38">
        <f t="shared" si="25"/>
        <v>-1.6094379124341005</v>
      </c>
      <c r="AE38">
        <f t="shared" si="26"/>
        <v>-0.51082562376599094</v>
      </c>
      <c r="AH38">
        <f t="shared" si="27"/>
        <v>-0.69314718055994562</v>
      </c>
      <c r="AK38">
        <f t="shared" si="28"/>
        <v>-1.6094379124341005</v>
      </c>
      <c r="AN38">
        <f t="shared" si="29"/>
        <v>-2.3025850929940459</v>
      </c>
      <c r="AQ38">
        <f t="shared" si="30"/>
        <v>-0.69314718055994562</v>
      </c>
      <c r="AT38">
        <f t="shared" si="31"/>
        <v>-1.2039728043259361</v>
      </c>
    </row>
    <row r="39" spans="1:46" x14ac:dyDescent="0.25">
      <c r="A39">
        <f t="shared" si="16"/>
        <v>-0.69314718055994562</v>
      </c>
      <c r="D39">
        <f t="shared" si="17"/>
        <v>-2.3025850929940459</v>
      </c>
      <c r="G39">
        <f t="shared" si="18"/>
        <v>-1.6094379124341005</v>
      </c>
      <c r="J39">
        <f t="shared" si="19"/>
        <v>-1.6094379124341005</v>
      </c>
      <c r="M39">
        <f t="shared" si="20"/>
        <v>-0.35667494393873267</v>
      </c>
      <c r="P39">
        <f t="shared" si="21"/>
        <v>-0.69314718055994562</v>
      </c>
      <c r="S39">
        <f t="shared" si="22"/>
        <v>-0.69314718055994562</v>
      </c>
      <c r="V39">
        <f t="shared" si="23"/>
        <v>-1.2039728043259361</v>
      </c>
      <c r="Y39">
        <f t="shared" si="24"/>
        <v>-0.51082562376599094</v>
      </c>
      <c r="AB39">
        <f t="shared" si="25"/>
        <v>-0.91629073187415533</v>
      </c>
      <c r="AE39">
        <f t="shared" si="26"/>
        <v>-0.51082562376599094</v>
      </c>
      <c r="AH39">
        <f t="shared" si="27"/>
        <v>-0.69314718055994562</v>
      </c>
      <c r="AK39">
        <f t="shared" si="28"/>
        <v>-0.69314718055994562</v>
      </c>
      <c r="AN39">
        <f t="shared" si="29"/>
        <v>-1.6094379124341005</v>
      </c>
      <c r="AQ39">
        <f t="shared" si="30"/>
        <v>-0.91629073187415533</v>
      </c>
      <c r="AT39">
        <f t="shared" si="31"/>
        <v>-0.91629073187415533</v>
      </c>
    </row>
    <row r="40" spans="1:46" x14ac:dyDescent="0.25">
      <c r="A40">
        <f t="shared" si="16"/>
        <v>-0.69314718055994562</v>
      </c>
      <c r="D40">
        <f t="shared" si="17"/>
        <v>-0.69314718055994562</v>
      </c>
      <c r="G40">
        <f t="shared" si="18"/>
        <v>-0.91629073187415533</v>
      </c>
      <c r="J40">
        <f t="shared" si="19"/>
        <v>-2.3025850929940459</v>
      </c>
      <c r="M40">
        <f t="shared" si="20"/>
        <v>-0.69314718055994562</v>
      </c>
      <c r="P40">
        <f t="shared" si="21"/>
        <v>-0.22314355131421015</v>
      </c>
      <c r="S40">
        <f t="shared" si="22"/>
        <v>-0.69314718055994562</v>
      </c>
      <c r="V40">
        <f t="shared" si="23"/>
        <v>-0.91629073187415533</v>
      </c>
      <c r="Y40">
        <f t="shared" si="24"/>
        <v>-0.51082562376599094</v>
      </c>
      <c r="AB40">
        <f t="shared" si="25"/>
        <v>-0.51082562376599094</v>
      </c>
      <c r="AE40">
        <f t="shared" si="26"/>
        <v>-0.91629073187415533</v>
      </c>
      <c r="AH40">
        <f t="shared" si="27"/>
        <v>-1.2039728043259361</v>
      </c>
      <c r="AK40">
        <f t="shared" si="28"/>
        <v>-1.6094379124341005</v>
      </c>
      <c r="AN40">
        <f t="shared" si="29"/>
        <v>-1.6094379124341005</v>
      </c>
      <c r="AQ40">
        <f t="shared" si="30"/>
        <v>-0.69314718055994562</v>
      </c>
      <c r="AT40">
        <f t="shared" si="31"/>
        <v>-1.2039728043259361</v>
      </c>
    </row>
    <row r="41" spans="1:46" x14ac:dyDescent="0.25">
      <c r="A41">
        <f t="shared" si="16"/>
        <v>-0.35667494393873267</v>
      </c>
      <c r="D41">
        <f t="shared" si="17"/>
        <v>-2.3025850929940459</v>
      </c>
      <c r="G41">
        <f t="shared" si="18"/>
        <v>-0.69314718055994562</v>
      </c>
      <c r="J41" t="e">
        <f>(LN(K21)-LN(10))/1</f>
        <v>#NUM!</v>
      </c>
      <c r="M41">
        <f t="shared" si="20"/>
        <v>-0.91629073187415533</v>
      </c>
      <c r="P41">
        <f>(LN(Q21)-LN(10))/1</f>
        <v>-0.22314355131421015</v>
      </c>
      <c r="S41">
        <f t="shared" si="22"/>
        <v>-0.35667494393873267</v>
      </c>
      <c r="V41">
        <f>(LN(W21)-LN(10))/1</f>
        <v>-1.2039728043259361</v>
      </c>
      <c r="Y41">
        <f t="shared" si="24"/>
        <v>-0.91629073187415533</v>
      </c>
      <c r="AB41">
        <f>(LN(AC21)-LN(10))/1</f>
        <v>-0.69314718055994562</v>
      </c>
      <c r="AE41">
        <f t="shared" si="26"/>
        <v>-1.6094379124341005</v>
      </c>
      <c r="AH41">
        <f>(LN(AI21)-LN(10))/1</f>
        <v>-1.2039728043259361</v>
      </c>
      <c r="AK41">
        <f t="shared" si="28"/>
        <v>-0.51082562376599094</v>
      </c>
      <c r="AN41">
        <f>(LN(AO21)-LN(10))/1</f>
        <v>-0.51082562376599094</v>
      </c>
      <c r="AQ41">
        <f t="shared" si="30"/>
        <v>-1.2039728043259361</v>
      </c>
      <c r="AT41">
        <f>(LN(AU21)-LN(10))/1</f>
        <v>-1.2039728043259361</v>
      </c>
    </row>
    <row r="42" spans="1:46" x14ac:dyDescent="0.25">
      <c r="A42">
        <f t="shared" si="16"/>
        <v>-1.6094379124341005</v>
      </c>
      <c r="D42">
        <f t="shared" si="17"/>
        <v>-1.6094379124341005</v>
      </c>
      <c r="G42">
        <f t="shared" si="18"/>
        <v>-1.2039728043259361</v>
      </c>
      <c r="J42">
        <f t="shared" si="19"/>
        <v>-1.6094379124341005</v>
      </c>
      <c r="M42">
        <f t="shared" si="20"/>
        <v>-0.69314718055994562</v>
      </c>
      <c r="P42">
        <f t="shared" si="21"/>
        <v>-2.3025850929940459</v>
      </c>
      <c r="S42">
        <f t="shared" si="22"/>
        <v>-0.51082562376599094</v>
      </c>
      <c r="V42">
        <f t="shared" si="23"/>
        <v>-0.35667494393873267</v>
      </c>
      <c r="Y42">
        <f t="shared" si="24"/>
        <v>-0.69314718055994562</v>
      </c>
      <c r="AB42">
        <f t="shared" si="25"/>
        <v>-0.10536051565782634</v>
      </c>
      <c r="AE42">
        <f t="shared" si="26"/>
        <v>-1.2039728043259361</v>
      </c>
      <c r="AH42">
        <f t="shared" si="27"/>
        <v>-1.2039728043259361</v>
      </c>
      <c r="AK42">
        <f t="shared" si="28"/>
        <v>-0.51082562376599094</v>
      </c>
      <c r="AN42">
        <f t="shared" si="29"/>
        <v>-1.2039728043259361</v>
      </c>
      <c r="AQ42">
        <f t="shared" si="30"/>
        <v>-2.3025850929940459</v>
      </c>
      <c r="AT42">
        <f t="shared" si="31"/>
        <v>-1.2039728043259361</v>
      </c>
    </row>
    <row r="43" spans="1:46" x14ac:dyDescent="0.25">
      <c r="A43">
        <f t="shared" si="16"/>
        <v>-0.91629073187415533</v>
      </c>
      <c r="D43">
        <f t="shared" si="17"/>
        <v>-1.2039728043259361</v>
      </c>
      <c r="G43">
        <f t="shared" si="18"/>
        <v>-0.35667494393873267</v>
      </c>
      <c r="J43">
        <f t="shared" si="19"/>
        <v>-1.6094379124341005</v>
      </c>
      <c r="M43">
        <f t="shared" si="20"/>
        <v>-0.51082562376599094</v>
      </c>
      <c r="P43">
        <f t="shared" si="21"/>
        <v>-2.3025850929940459</v>
      </c>
      <c r="S43">
        <f t="shared" si="22"/>
        <v>-0.22314355131421015</v>
      </c>
      <c r="V43">
        <f t="shared" si="23"/>
        <v>-0.10536051565782634</v>
      </c>
      <c r="Y43">
        <f t="shared" si="24"/>
        <v>-0.69314718055994562</v>
      </c>
      <c r="AB43">
        <f t="shared" si="25"/>
        <v>-1.6094379124341005</v>
      </c>
      <c r="AE43">
        <f t="shared" si="26"/>
        <v>-0.51082562376599094</v>
      </c>
      <c r="AH43">
        <f t="shared" si="27"/>
        <v>-1.2039728043259361</v>
      </c>
      <c r="AK43">
        <f t="shared" si="28"/>
        <v>-0.91629073187415533</v>
      </c>
      <c r="AN43">
        <f t="shared" si="29"/>
        <v>-0.91629073187415533</v>
      </c>
      <c r="AQ43">
        <f t="shared" si="30"/>
        <v>-2.3025850929940459</v>
      </c>
      <c r="AT43">
        <f t="shared" si="31"/>
        <v>-0.51082562376599094</v>
      </c>
    </row>
    <row r="44" spans="1:46" s="7" customFormat="1" x14ac:dyDescent="0.25"/>
    <row r="45" spans="1:46" x14ac:dyDescent="0.25">
      <c r="A45" t="s">
        <v>0</v>
      </c>
      <c r="D45" t="s">
        <v>6</v>
      </c>
      <c r="G45" t="s">
        <v>0</v>
      </c>
      <c r="J45" t="s">
        <v>6</v>
      </c>
      <c r="M45" t="s">
        <v>0</v>
      </c>
      <c r="P45" t="s">
        <v>6</v>
      </c>
      <c r="S45" t="s">
        <v>0</v>
      </c>
      <c r="V45" t="s">
        <v>6</v>
      </c>
      <c r="Y45" t="s">
        <v>0</v>
      </c>
      <c r="AB45" t="s">
        <v>6</v>
      </c>
      <c r="AE45" t="s">
        <v>0</v>
      </c>
      <c r="AH45" t="s">
        <v>6</v>
      </c>
      <c r="AK45" t="s">
        <v>0</v>
      </c>
      <c r="AN45" t="s">
        <v>6</v>
      </c>
      <c r="AQ45" t="s">
        <v>0</v>
      </c>
      <c r="AT45" t="s">
        <v>6</v>
      </c>
    </row>
    <row r="46" spans="1:46" x14ac:dyDescent="0.25">
      <c r="A46">
        <f>AVERAGE(A26:A33)</f>
        <v>-0.43122494543767187</v>
      </c>
      <c r="D46">
        <f>AVERAGE(D26:D33)</f>
        <v>-0.48448549485153436</v>
      </c>
      <c r="G46">
        <f>AVERAGE(G26:G33)</f>
        <v>-0.40491339121759046</v>
      </c>
      <c r="J46">
        <f>AVERAGE(J26:J33)</f>
        <v>-0.6612936496123577</v>
      </c>
      <c r="M46">
        <f>AVERAGE(M26:M33)</f>
        <v>-0.54576128692194115</v>
      </c>
      <c r="P46">
        <f>AVERAGE(P26:P33)</f>
        <v>-1.1563952958120549</v>
      </c>
      <c r="S46">
        <f>AVERAGE(S26:S33)</f>
        <v>-0.67094235444874895</v>
      </c>
      <c r="V46">
        <f>AVERAGE(V26:V33)</f>
        <v>-0.73634837241931739</v>
      </c>
      <c r="Y46">
        <f>AVERAGE(Y26:Y33)</f>
        <v>-0.52044575390800696</v>
      </c>
      <c r="AB46">
        <f>AVERAGE(AB26:AB33)</f>
        <v>-0.44594782489471985</v>
      </c>
      <c r="AE46">
        <f>AVERAGE(AE26:AE33)</f>
        <v>-0.76973122057544796</v>
      </c>
      <c r="AH46">
        <f>AVERAGE(AH26:AH33)</f>
        <v>-0.72004410326807455</v>
      </c>
      <c r="AK46">
        <f>AVERAGE(AK26:AK33)</f>
        <v>-0.65167351947034169</v>
      </c>
      <c r="AN46">
        <f>AVERAGE(AN26:AN33)</f>
        <v>-0.6612936496123577</v>
      </c>
      <c r="AQ46">
        <f>AVERAGE(AQ26:AQ33)</f>
        <v>-0.97700973015088965</v>
      </c>
      <c r="AT46">
        <f>AVERAGE(AT26:AT33)</f>
        <v>-1.1336051012128106</v>
      </c>
    </row>
    <row r="47" spans="1:46" x14ac:dyDescent="0.25">
      <c r="A47">
        <f>STDEV(A26:A33)</f>
        <v>0.21060455466063924</v>
      </c>
      <c r="D47">
        <f>STDEV(D26:D33)</f>
        <v>0.28164256436136897</v>
      </c>
      <c r="G47">
        <f>STDEV(G26:G33)</f>
        <v>0.26991799298352043</v>
      </c>
      <c r="J47">
        <f>STDEV(J26:J33)</f>
        <v>0.47220980677460389</v>
      </c>
      <c r="M47">
        <f>STDEV(M26:M33)</f>
        <v>0.37091005961932905</v>
      </c>
      <c r="P47">
        <f>STDEV(P26:P33)</f>
        <v>0.61938962044420798</v>
      </c>
      <c r="S47">
        <f>STDEV(S26:S33)</f>
        <v>0.718581046485119</v>
      </c>
      <c r="V47">
        <f>STDEV(V26:V33)</f>
        <v>0.31231324000990907</v>
      </c>
      <c r="Y47">
        <f>STDEV(Y26:Y33)</f>
        <v>0.45327582825232726</v>
      </c>
      <c r="AB47">
        <f>STDEV(AB26:AB33)</f>
        <v>0.18740943856975234</v>
      </c>
      <c r="AE47">
        <f>STDEV(AE26:AE33)</f>
        <v>0.34521609907063555</v>
      </c>
      <c r="AH47">
        <f>STDEV(AH26:AH33)</f>
        <v>0.25394122572762723</v>
      </c>
      <c r="AK47">
        <f>STDEV(AK26:AK33)</f>
        <v>0.35293816131075678</v>
      </c>
      <c r="AN47">
        <f>STDEV(AN26:AN33)</f>
        <v>0.30937190067970544</v>
      </c>
      <c r="AQ47">
        <f>STDEV(AQ26:AQ33)</f>
        <v>0.75832932026354594</v>
      </c>
      <c r="AT47">
        <f>STDEV(AT26:AT33)</f>
        <v>0.62338119462150821</v>
      </c>
    </row>
    <row r="48" spans="1:46" x14ac:dyDescent="0.25">
      <c r="A48" t="s">
        <v>7</v>
      </c>
      <c r="D48" t="s">
        <v>5</v>
      </c>
      <c r="G48" t="s">
        <v>7</v>
      </c>
      <c r="J48" t="s">
        <v>5</v>
      </c>
      <c r="M48" t="s">
        <v>7</v>
      </c>
      <c r="P48" t="s">
        <v>5</v>
      </c>
      <c r="S48" t="s">
        <v>7</v>
      </c>
      <c r="V48" t="s">
        <v>5</v>
      </c>
      <c r="Y48" t="s">
        <v>7</v>
      </c>
      <c r="AB48" t="s">
        <v>5</v>
      </c>
      <c r="AE48" t="s">
        <v>7</v>
      </c>
      <c r="AH48" t="s">
        <v>5</v>
      </c>
      <c r="AK48" t="s">
        <v>7</v>
      </c>
      <c r="AN48" t="s">
        <v>5</v>
      </c>
      <c r="AQ48" t="s">
        <v>7</v>
      </c>
      <c r="AT48" t="s">
        <v>5</v>
      </c>
    </row>
    <row r="49" spans="1:46" x14ac:dyDescent="0.25">
      <c r="A49">
        <f>AVERAGE(A36:A43)</f>
        <v>-0.71197678812587828</v>
      </c>
      <c r="D49">
        <f>AVERAGE(D36:D43)</f>
        <v>-1.365642350008514</v>
      </c>
      <c r="G49">
        <f>AVERAGE(G36:G43)</f>
        <v>-0.91315652718014073</v>
      </c>
      <c r="J49">
        <f>AVERAGE(J36:J40,J42,J43)</f>
        <v>-1.7084589382283784</v>
      </c>
      <c r="M49">
        <f>AVERAGE(M36:M43)</f>
        <v>-0.51589979838664757</v>
      </c>
      <c r="P49">
        <f>AVERAGE(P36:P43)</f>
        <v>-0.90508921203794446</v>
      </c>
      <c r="S49">
        <f>AVERAGE(S36:S43)</f>
        <v>-0.49663096340824031</v>
      </c>
      <c r="V49">
        <f>AVERAGE(V36:V43)</f>
        <v>-0.99824710975031428</v>
      </c>
      <c r="Y49">
        <f>AVERAGE(Y36:Y43)</f>
        <v>-0.68056248459076496</v>
      </c>
      <c r="AB49">
        <f>AVERAGE(AB36:AB43)</f>
        <v>-0.82299176998931067</v>
      </c>
      <c r="AE49">
        <f>AVERAGE(AE36:AE43)</f>
        <v>-0.92280523201653208</v>
      </c>
      <c r="AH49">
        <f>AVERAGE(AH36:AH43)</f>
        <v>-1.0630963339272101</v>
      </c>
      <c r="AK49">
        <f>AVERAGE(AK36:AK43)</f>
        <v>-0.93242536215854799</v>
      </c>
      <c r="AN49">
        <f>AVERAGE(AN36:AN43)</f>
        <v>-1.2841017017535525</v>
      </c>
      <c r="AQ49">
        <f>AVERAGE(AQ36:AQ43)</f>
        <v>-1.1416724163550069</v>
      </c>
      <c r="AT49">
        <f>AVERAGE(AT36:AT43)</f>
        <v>-0.93087254715872825</v>
      </c>
    </row>
    <row r="50" spans="1:46" x14ac:dyDescent="0.25">
      <c r="A50">
        <f>STDEV(A36:A43)</f>
        <v>0.42323641560103964</v>
      </c>
      <c r="D50">
        <f>STDEV(D36:D43)</f>
        <v>0.6517942434005447</v>
      </c>
      <c r="G50">
        <f>STDEV(G36:G43)</f>
        <v>0.37338056455438534</v>
      </c>
      <c r="J50">
        <f>STDEV(J36:J40,J42,J43)</f>
        <v>0.2619850088181726</v>
      </c>
      <c r="M50">
        <f>STDEV(M36:M43)</f>
        <v>0.24493808481899218</v>
      </c>
      <c r="P50">
        <f>STDEV(P36:P43)</f>
        <v>0.89816815442216202</v>
      </c>
      <c r="S50">
        <f>STDEV(S36:S43)</f>
        <v>0.25137313209593665</v>
      </c>
      <c r="V50">
        <f>STDEV(V36:V43)</f>
        <v>0.6694273552051766</v>
      </c>
      <c r="Y50">
        <f>STDEV(Y36:Y43)</f>
        <v>0.16820164030984433</v>
      </c>
      <c r="AB50">
        <f>STDEV(AB36:AB43)</f>
        <v>0.5661302582827723</v>
      </c>
      <c r="AE50">
        <f>STDEV(AE36:AE43)</f>
        <v>0.40335048841302112</v>
      </c>
      <c r="AH50">
        <f>STDEV(AH36:AH43)</f>
        <v>0.33561478093724451</v>
      </c>
      <c r="AK50">
        <f>STDEV(AK36:AK43)</f>
        <v>0.44516664845131843</v>
      </c>
      <c r="AN50">
        <f>STDEV(AN36:AN43)</f>
        <v>0.62019083509086248</v>
      </c>
      <c r="AQ50">
        <f>STDEV(AQ36:AQ43)</f>
        <v>0.78168350931263841</v>
      </c>
      <c r="AT50">
        <f>STDEV(AT36:AT43)</f>
        <v>0.31801613095297748</v>
      </c>
    </row>
  </sheetData>
  <mergeCells count="40">
    <mergeCell ref="A1:E1"/>
    <mergeCell ref="G2:H2"/>
    <mergeCell ref="J2:K2"/>
    <mergeCell ref="G14:H14"/>
    <mergeCell ref="J14:K14"/>
    <mergeCell ref="G1:K1"/>
    <mergeCell ref="A2:B2"/>
    <mergeCell ref="D2:E2"/>
    <mergeCell ref="A14:B14"/>
    <mergeCell ref="D14:E14"/>
    <mergeCell ref="M2:N2"/>
    <mergeCell ref="P2:Q2"/>
    <mergeCell ref="M14:N14"/>
    <mergeCell ref="P14:Q14"/>
    <mergeCell ref="M1:Q1"/>
    <mergeCell ref="S2:T2"/>
    <mergeCell ref="V2:W2"/>
    <mergeCell ref="S14:T14"/>
    <mergeCell ref="V14:W14"/>
    <mergeCell ref="S1:W1"/>
    <mergeCell ref="Y2:Z2"/>
    <mergeCell ref="AB2:AC2"/>
    <mergeCell ref="Y14:Z14"/>
    <mergeCell ref="AB14:AC14"/>
    <mergeCell ref="Y1:AC1"/>
    <mergeCell ref="AE2:AF2"/>
    <mergeCell ref="AH2:AI2"/>
    <mergeCell ref="AE14:AF14"/>
    <mergeCell ref="AH14:AI14"/>
    <mergeCell ref="AE1:AI1"/>
    <mergeCell ref="AK2:AL2"/>
    <mergeCell ref="AN2:AO2"/>
    <mergeCell ref="AK14:AL14"/>
    <mergeCell ref="AN14:AO14"/>
    <mergeCell ref="AK1:AO1"/>
    <mergeCell ref="AQ2:AR2"/>
    <mergeCell ref="AT2:AU2"/>
    <mergeCell ref="AQ14:AR14"/>
    <mergeCell ref="AT14:AU14"/>
    <mergeCell ref="AQ1:A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F12" sqref="F12"/>
    </sheetView>
  </sheetViews>
  <sheetFormatPr defaultRowHeight="15" x14ac:dyDescent="0.25"/>
  <cols>
    <col min="2" max="2" width="12.7109375" bestFit="1" customWidth="1"/>
    <col min="3" max="3" width="13.5703125" bestFit="1" customWidth="1"/>
    <col min="4" max="5" width="12.7109375" bestFit="1" customWidth="1"/>
    <col min="6" max="6" width="4" customWidth="1"/>
    <col min="7" max="7" width="12" bestFit="1" customWidth="1"/>
    <col min="8" max="8" width="14.42578125" bestFit="1" customWidth="1"/>
    <col min="9" max="9" width="12.85546875" bestFit="1" customWidth="1"/>
    <col min="10" max="10" width="12" bestFit="1" customWidth="1"/>
  </cols>
  <sheetData>
    <row r="1" spans="1:10" x14ac:dyDescent="0.25">
      <c r="B1" s="15" t="s">
        <v>9</v>
      </c>
      <c r="C1" s="15"/>
      <c r="D1" s="15"/>
      <c r="E1" s="15"/>
      <c r="G1" s="15" t="s">
        <v>10</v>
      </c>
      <c r="H1" s="15"/>
      <c r="I1" s="15"/>
      <c r="J1" s="15"/>
    </row>
    <row r="2" spans="1:10" x14ac:dyDescent="0.25">
      <c r="A2" t="s">
        <v>8</v>
      </c>
      <c r="B2" t="s">
        <v>11</v>
      </c>
      <c r="C2" t="s">
        <v>12</v>
      </c>
      <c r="D2" t="s">
        <v>13</v>
      </c>
      <c r="E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A3" s="9">
        <v>41480</v>
      </c>
      <c r="B3">
        <v>-0.43122494543767187</v>
      </c>
      <c r="C3">
        <v>-0.48448549485153436</v>
      </c>
      <c r="D3">
        <v>-0.71197678812587828</v>
      </c>
      <c r="E3">
        <v>-1.365642350008514</v>
      </c>
      <c r="G3">
        <v>0.21060455466063924</v>
      </c>
      <c r="H3">
        <v>0.28164256436136897</v>
      </c>
      <c r="I3">
        <v>0.42323641560103964</v>
      </c>
      <c r="J3">
        <v>0.6517942434005447</v>
      </c>
    </row>
    <row r="4" spans="1:10" x14ac:dyDescent="0.25">
      <c r="A4" s="9">
        <v>41481</v>
      </c>
      <c r="B4">
        <v>-0.40491339121759046</v>
      </c>
      <c r="C4">
        <v>-0.6612936496123577</v>
      </c>
      <c r="D4">
        <v>-0.91315652718014073</v>
      </c>
      <c r="E4">
        <v>-1.7084589382283784</v>
      </c>
      <c r="G4">
        <v>0.26991799298352043</v>
      </c>
      <c r="H4">
        <v>0.47220980677460389</v>
      </c>
      <c r="I4">
        <v>0.37338056455438534</v>
      </c>
      <c r="J4">
        <v>0.2619850088181726</v>
      </c>
    </row>
    <row r="5" spans="1:10" x14ac:dyDescent="0.25">
      <c r="A5" s="9">
        <v>41482</v>
      </c>
      <c r="B5">
        <v>-0.54576128692194115</v>
      </c>
      <c r="C5">
        <v>-1.1563952958120549</v>
      </c>
      <c r="D5">
        <v>-0.51589979838664757</v>
      </c>
      <c r="E5">
        <v>-0.90508921203794446</v>
      </c>
      <c r="G5">
        <v>0.37091005961932905</v>
      </c>
      <c r="H5">
        <v>0.61938962044420798</v>
      </c>
      <c r="I5">
        <v>0.24493808481899218</v>
      </c>
      <c r="J5">
        <v>0.89816815442216202</v>
      </c>
    </row>
    <row r="6" spans="1:10" x14ac:dyDescent="0.25">
      <c r="A6" s="9">
        <v>41483</v>
      </c>
      <c r="B6">
        <v>-0.67094235444874895</v>
      </c>
      <c r="C6">
        <v>-0.73634837241931739</v>
      </c>
      <c r="D6">
        <v>-0.49663096340824031</v>
      </c>
      <c r="E6">
        <v>-0.99824710975031428</v>
      </c>
      <c r="G6">
        <v>0.718581046485119</v>
      </c>
      <c r="H6">
        <v>0.31231324000990907</v>
      </c>
      <c r="I6">
        <v>0.25137313209593665</v>
      </c>
      <c r="J6">
        <v>0.6694273552051766</v>
      </c>
    </row>
    <row r="7" spans="1:10" x14ac:dyDescent="0.25">
      <c r="A7" s="9">
        <v>41484</v>
      </c>
      <c r="B7">
        <v>-0.52044575390800696</v>
      </c>
      <c r="C7">
        <v>-0.44594782489471985</v>
      </c>
      <c r="D7">
        <v>-0.68056248459076496</v>
      </c>
      <c r="E7">
        <v>-0.82299176998931067</v>
      </c>
      <c r="G7">
        <v>0.45327582825232726</v>
      </c>
      <c r="H7">
        <v>0.18740943856975234</v>
      </c>
      <c r="I7">
        <v>0.16820164030984433</v>
      </c>
      <c r="J7">
        <v>0.5661302582827723</v>
      </c>
    </row>
    <row r="8" spans="1:10" x14ac:dyDescent="0.25">
      <c r="A8" s="9">
        <v>41485</v>
      </c>
      <c r="B8">
        <v>-0.76973122057544796</v>
      </c>
      <c r="C8">
        <v>-0.72004410326807455</v>
      </c>
      <c r="D8">
        <v>-0.92280523201653208</v>
      </c>
      <c r="E8">
        <v>-1.0630963339272101</v>
      </c>
      <c r="G8">
        <v>0.34521609907063555</v>
      </c>
      <c r="H8">
        <v>0.25394122572762723</v>
      </c>
      <c r="I8">
        <v>0.40335048841302112</v>
      </c>
      <c r="J8">
        <v>0.33561478093724451</v>
      </c>
    </row>
    <row r="9" spans="1:10" x14ac:dyDescent="0.25">
      <c r="A9" s="9">
        <v>41486</v>
      </c>
      <c r="B9">
        <v>-0.65167351947034169</v>
      </c>
      <c r="C9">
        <v>-0.6612936496123577</v>
      </c>
      <c r="D9">
        <v>-0.93242536215854799</v>
      </c>
      <c r="E9">
        <v>-1.2841017017535525</v>
      </c>
      <c r="G9">
        <v>0.35293816131075678</v>
      </c>
      <c r="H9">
        <v>0.30937190067970544</v>
      </c>
      <c r="I9">
        <v>0.44516664845131843</v>
      </c>
      <c r="J9">
        <v>0.62019083509086248</v>
      </c>
    </row>
    <row r="10" spans="1:10" x14ac:dyDescent="0.25">
      <c r="A10" s="9">
        <v>41487</v>
      </c>
      <c r="B10">
        <v>-0.97700973015088965</v>
      </c>
      <c r="C10">
        <v>-1.1336051012128106</v>
      </c>
      <c r="D10">
        <v>-1.1416724163550069</v>
      </c>
      <c r="E10">
        <v>-0.93087254715872825</v>
      </c>
      <c r="G10">
        <v>0.75832932026354594</v>
      </c>
      <c r="H10">
        <v>0.62338119462150821</v>
      </c>
      <c r="I10">
        <v>0.78168350931263841</v>
      </c>
      <c r="J10">
        <v>0.31801613095297748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workbookViewId="0">
      <selection activeCell="G14" sqref="G14"/>
    </sheetView>
  </sheetViews>
  <sheetFormatPr defaultRowHeight="15" x14ac:dyDescent="0.25"/>
  <sheetData>
    <row r="1" spans="1:33" x14ac:dyDescent="0.2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</row>
    <row r="2" spans="1:33" x14ac:dyDescent="0.25">
      <c r="A2">
        <v>1</v>
      </c>
      <c r="B2">
        <v>-0.35667494393873267</v>
      </c>
      <c r="C2">
        <v>-0.35667494393873267</v>
      </c>
      <c r="D2">
        <v>-0.22314355131421015</v>
      </c>
      <c r="E2">
        <v>-2.3025850929940459</v>
      </c>
      <c r="F2">
        <v>-0.10536051565782634</v>
      </c>
      <c r="G2">
        <v>-0.35667494393873267</v>
      </c>
      <c r="H2">
        <v>-1.2039728043259361</v>
      </c>
      <c r="I2">
        <v>-0.51082562376599094</v>
      </c>
      <c r="J2">
        <v>-0.10536051565782634</v>
      </c>
      <c r="K2">
        <v>-0.69314718055994562</v>
      </c>
      <c r="L2">
        <v>-0.91629073187415533</v>
      </c>
      <c r="M2">
        <v>-0.51082562376599094</v>
      </c>
      <c r="N2">
        <v>-0.22314355131421015</v>
      </c>
      <c r="O2">
        <v>-0.69314718055994562</v>
      </c>
      <c r="P2">
        <v>-0.22314355131421015</v>
      </c>
      <c r="Q2">
        <v>-1.6094379124341005</v>
      </c>
      <c r="R2">
        <v>-0.22314355131421015</v>
      </c>
      <c r="S2">
        <v>-0.69314718055994562</v>
      </c>
      <c r="T2">
        <v>-0.22314355131421015</v>
      </c>
      <c r="U2">
        <v>-0.35667494393873267</v>
      </c>
      <c r="V2">
        <v>-0.51082562376599094</v>
      </c>
      <c r="W2">
        <v>-0.91629073187415533</v>
      </c>
      <c r="X2">
        <v>-0.69314718055994562</v>
      </c>
      <c r="Y2">
        <v>-0.91629073187415533</v>
      </c>
      <c r="Z2">
        <v>-0.69314718055994562</v>
      </c>
      <c r="AA2">
        <v>-1.6094379124341005</v>
      </c>
      <c r="AB2">
        <v>-0.35667494393873267</v>
      </c>
      <c r="AC2">
        <v>-0.69314718055994562</v>
      </c>
      <c r="AD2">
        <v>-0.91629073187415533</v>
      </c>
      <c r="AE2">
        <v>-0.69314718055994562</v>
      </c>
      <c r="AF2">
        <v>-1.6094379124341005</v>
      </c>
      <c r="AG2">
        <v>-0.69314718055994562</v>
      </c>
    </row>
    <row r="3" spans="1:33" x14ac:dyDescent="0.25">
      <c r="A3">
        <v>2</v>
      </c>
      <c r="B3">
        <v>-0.69314718055994562</v>
      </c>
      <c r="C3">
        <v>-0.51082562376599094</v>
      </c>
      <c r="D3">
        <v>-0.51082562376599094</v>
      </c>
      <c r="E3">
        <v>-0.10536051565782634</v>
      </c>
      <c r="F3">
        <v>-0.69314718055994562</v>
      </c>
      <c r="G3">
        <v>-0.69314718055994562</v>
      </c>
      <c r="H3">
        <v>-0.91629073187415533</v>
      </c>
      <c r="I3">
        <v>-0.22314355131421015</v>
      </c>
      <c r="J3">
        <v>-0.91629073187415533</v>
      </c>
      <c r="K3">
        <v>-0.10536051565782634</v>
      </c>
      <c r="L3">
        <v>-0.69314718055994562</v>
      </c>
      <c r="M3">
        <v>-0.51082562376599094</v>
      </c>
      <c r="N3">
        <v>-0.69314718055994562</v>
      </c>
      <c r="O3">
        <v>-0.69314718055994562</v>
      </c>
      <c r="P3">
        <v>-0.91629073187415533</v>
      </c>
      <c r="Q3">
        <v>-0.69314718055994562</v>
      </c>
      <c r="R3">
        <v>-0.69314718055994562</v>
      </c>
      <c r="S3">
        <v>-0.91629073187415533</v>
      </c>
      <c r="T3">
        <v>-0.22314355131421015</v>
      </c>
      <c r="U3">
        <v>-0.22314355131421015</v>
      </c>
      <c r="V3">
        <v>-0.69314718055994562</v>
      </c>
      <c r="W3">
        <v>-1.2039728043259361</v>
      </c>
      <c r="X3">
        <v>-0.91629073187415533</v>
      </c>
      <c r="Y3">
        <v>-0.10536051565782634</v>
      </c>
      <c r="Z3">
        <v>-0.91629073187415533</v>
      </c>
      <c r="AA3">
        <v>-1.6094379124341005</v>
      </c>
      <c r="AB3">
        <v>-0.22314355131421015</v>
      </c>
      <c r="AC3">
        <v>-1.2039728043259361</v>
      </c>
      <c r="AD3">
        <v>-0.22314355131421015</v>
      </c>
      <c r="AE3">
        <v>-1.6094379124341005</v>
      </c>
      <c r="AF3">
        <v>-0.51082562376599094</v>
      </c>
      <c r="AG3">
        <v>-0.51082562376599094</v>
      </c>
    </row>
    <row r="4" spans="1:33" x14ac:dyDescent="0.25">
      <c r="A4">
        <v>3</v>
      </c>
      <c r="B4">
        <v>-0.69314718055994562</v>
      </c>
      <c r="C4">
        <v>-0.51082562376599094</v>
      </c>
      <c r="D4">
        <v>-0.35667494393873267</v>
      </c>
      <c r="E4">
        <v>-0.22314355131421015</v>
      </c>
      <c r="F4">
        <v>-0.22314355131421015</v>
      </c>
      <c r="G4">
        <v>-0.91629073187415533</v>
      </c>
      <c r="H4">
        <v>-0.51082562376599094</v>
      </c>
      <c r="I4">
        <v>-0.69314718055994562</v>
      </c>
      <c r="J4">
        <v>-0.51082562376599094</v>
      </c>
      <c r="K4">
        <v>-0.35667494393873267</v>
      </c>
      <c r="L4">
        <v>-0.51082562376599094</v>
      </c>
      <c r="M4">
        <v>-0.91629073187415533</v>
      </c>
      <c r="N4">
        <v>-0.51082562376599094</v>
      </c>
      <c r="O4">
        <v>-1.2039728043259361</v>
      </c>
      <c r="P4">
        <v>-0.69314718055994562</v>
      </c>
      <c r="Q4">
        <v>-0.91629073187415533</v>
      </c>
      <c r="R4">
        <v>-0.51082562376599094</v>
      </c>
      <c r="S4">
        <v>-0.91629073187415533</v>
      </c>
      <c r="T4">
        <v>-0.51082562376599094</v>
      </c>
      <c r="U4">
        <v>-0.91629073187415533</v>
      </c>
      <c r="V4">
        <v>-0.91629073187415533</v>
      </c>
      <c r="W4">
        <v>-0.51082562376599094</v>
      </c>
      <c r="X4">
        <v>-1.6094379124341005</v>
      </c>
      <c r="Y4">
        <v>-0.69314718055994562</v>
      </c>
      <c r="Z4">
        <v>-1.2039728043259361</v>
      </c>
      <c r="AA4">
        <v>-1.6094379124341005</v>
      </c>
      <c r="AB4">
        <v>-0.91629073187415533</v>
      </c>
      <c r="AC4">
        <v>-2.3025850929940459</v>
      </c>
      <c r="AD4">
        <v>-1.6094379124341005</v>
      </c>
      <c r="AE4">
        <v>-0.69314718055994562</v>
      </c>
      <c r="AF4">
        <v>-2.3025850929940459</v>
      </c>
      <c r="AG4">
        <v>-1.2039728043259361</v>
      </c>
    </row>
    <row r="5" spans="1:33" x14ac:dyDescent="0.25">
      <c r="A5">
        <v>4</v>
      </c>
      <c r="B5">
        <v>-0.51082562376599094</v>
      </c>
      <c r="C5">
        <v>-0.91629073187415533</v>
      </c>
      <c r="D5">
        <v>-0.10536051565782634</v>
      </c>
      <c r="E5">
        <v>-0.51082562376599094</v>
      </c>
      <c r="F5">
        <v>-0.91629073187415533</v>
      </c>
      <c r="G5">
        <v>-0.51082562376599094</v>
      </c>
      <c r="H5">
        <v>-0.51082562376599094</v>
      </c>
      <c r="I5">
        <v>-0.51082562376599094</v>
      </c>
      <c r="J5">
        <v>-0.51082562376599094</v>
      </c>
      <c r="K5">
        <v>-0.69314718055994562</v>
      </c>
      <c r="L5">
        <v>-0.69314718055994562</v>
      </c>
      <c r="M5">
        <v>-0.91629073187415533</v>
      </c>
      <c r="N5">
        <v>-0.22314355131421015</v>
      </c>
      <c r="O5">
        <v>-0.91629073187415533</v>
      </c>
      <c r="P5">
        <v>-0.69314718055994562</v>
      </c>
      <c r="Q5">
        <v>-0.22314355131421015</v>
      </c>
      <c r="R5">
        <v>-0.69314718055994562</v>
      </c>
      <c r="S5">
        <v>-1.6094379124341005</v>
      </c>
      <c r="T5">
        <v>-0.35667494393873267</v>
      </c>
      <c r="U5">
        <v>-0.69314718055994562</v>
      </c>
      <c r="V5">
        <v>-0.51082562376599094</v>
      </c>
      <c r="W5">
        <v>-0.51082562376599094</v>
      </c>
      <c r="X5">
        <v>-0.69314718055994562</v>
      </c>
      <c r="Y5">
        <v>-0.91629073187415533</v>
      </c>
      <c r="Z5">
        <v>-2.3025850929940459</v>
      </c>
      <c r="AA5">
        <v>-1.6094379124341005</v>
      </c>
      <c r="AB5">
        <v>-0.69314718055994562</v>
      </c>
      <c r="AC5">
        <v>-1.2039728043259361</v>
      </c>
      <c r="AD5">
        <v>-0.91629073187415533</v>
      </c>
      <c r="AE5">
        <v>-0.69314718055994562</v>
      </c>
      <c r="AF5">
        <v>-1.6094379124341005</v>
      </c>
      <c r="AG5">
        <v>-0.91629073187415533</v>
      </c>
    </row>
    <row r="6" spans="1:33" x14ac:dyDescent="0.25">
      <c r="A6">
        <v>5</v>
      </c>
      <c r="B6">
        <v>-0.51082562376599094</v>
      </c>
      <c r="C6">
        <v>-0.10536051565782634</v>
      </c>
      <c r="D6">
        <v>-1.2039728043259361</v>
      </c>
      <c r="E6">
        <v>-0.69314718055994562</v>
      </c>
      <c r="F6">
        <v>0.18232155679395445</v>
      </c>
      <c r="G6">
        <v>-1.2039728043259361</v>
      </c>
      <c r="H6">
        <v>-0.69314718055994562</v>
      </c>
      <c r="I6">
        <v>-0.35667494393873267</v>
      </c>
      <c r="J6">
        <v>-0.69314718055994562</v>
      </c>
      <c r="K6">
        <v>-0.91629073187415533</v>
      </c>
      <c r="L6">
        <v>-1.6094379124341005</v>
      </c>
      <c r="M6">
        <v>-0.91629073187415533</v>
      </c>
      <c r="N6">
        <v>-0.35667494393873267</v>
      </c>
      <c r="O6">
        <v>-0.51082562376599094</v>
      </c>
      <c r="P6">
        <v>-1.2039728043259361</v>
      </c>
      <c r="Q6">
        <v>-1.2039728043259361</v>
      </c>
      <c r="R6">
        <v>-0.69314718055994562</v>
      </c>
      <c r="S6">
        <v>-0.91629073187415533</v>
      </c>
      <c r="T6">
        <v>-0.69314718055994562</v>
      </c>
      <c r="U6">
        <v>-0.69314718055994562</v>
      </c>
      <c r="V6">
        <v>-0.51082562376599094</v>
      </c>
      <c r="W6">
        <v>-0.91629073187415533</v>
      </c>
      <c r="X6">
        <v>-1.6094379124341005</v>
      </c>
      <c r="Y6">
        <v>-0.69314718055994562</v>
      </c>
      <c r="Z6">
        <v>-0.69314718055994562</v>
      </c>
      <c r="AA6">
        <v>-2.3025850929940459</v>
      </c>
      <c r="AB6">
        <v>-0.22314355131421015</v>
      </c>
      <c r="AC6">
        <v>-0.91629073187415533</v>
      </c>
      <c r="AD6">
        <v>-0.51082562376599094</v>
      </c>
      <c r="AE6">
        <v>-1.2039728043259361</v>
      </c>
      <c r="AF6">
        <v>-1.6094379124341005</v>
      </c>
      <c r="AG6">
        <v>-1.2039728043259361</v>
      </c>
    </row>
    <row r="7" spans="1:33" x14ac:dyDescent="0.25">
      <c r="A7">
        <v>6</v>
      </c>
      <c r="B7">
        <v>-0.35667494393873267</v>
      </c>
      <c r="C7">
        <v>-0.10536051565782634</v>
      </c>
      <c r="D7">
        <v>-0.91629073187415533</v>
      </c>
      <c r="E7">
        <v>-0.91629073187415533</v>
      </c>
      <c r="F7">
        <v>-0.51082562376599094</v>
      </c>
      <c r="G7">
        <v>-0.91629073187415533</v>
      </c>
      <c r="H7">
        <v>-0.10536051565782634</v>
      </c>
      <c r="I7">
        <v>-1.6094379124341005</v>
      </c>
      <c r="J7">
        <v>-0.69314718055994562</v>
      </c>
      <c r="K7">
        <v>-0.22314355131421015</v>
      </c>
      <c r="L7">
        <v>-1.6094379124341005</v>
      </c>
      <c r="M7">
        <v>-0.69314718055994562</v>
      </c>
      <c r="N7">
        <v>-0.51082562376599094</v>
      </c>
      <c r="O7">
        <v>-0.69314718055994562</v>
      </c>
      <c r="P7">
        <v>-0.51082562376599094</v>
      </c>
      <c r="Q7">
        <v>-0.91629073187415533</v>
      </c>
      <c r="R7">
        <v>-0.35667494393873267</v>
      </c>
      <c r="S7">
        <v>-0.69314718055994562</v>
      </c>
      <c r="T7">
        <v>-0.91629073187415533</v>
      </c>
      <c r="U7">
        <v>-0.35667494393873267</v>
      </c>
      <c r="V7">
        <v>-0.91629073187415533</v>
      </c>
      <c r="W7">
        <v>-1.6094379124341005</v>
      </c>
      <c r="X7">
        <v>-0.51082562376599094</v>
      </c>
      <c r="Y7">
        <v>-1.2039728043259361</v>
      </c>
      <c r="Z7">
        <v>-2.3025850929940459</v>
      </c>
      <c r="AB7">
        <v>-0.22314355131421015</v>
      </c>
      <c r="AC7">
        <v>-1.2039728043259361</v>
      </c>
      <c r="AD7">
        <v>-0.69314718055994562</v>
      </c>
      <c r="AE7">
        <v>-1.2039728043259361</v>
      </c>
      <c r="AF7">
        <v>-0.51082562376599094</v>
      </c>
      <c r="AG7">
        <v>-1.2039728043259361</v>
      </c>
    </row>
    <row r="8" spans="1:33" x14ac:dyDescent="0.25">
      <c r="A8">
        <v>7</v>
      </c>
      <c r="B8">
        <v>-0.22314355131421015</v>
      </c>
      <c r="C8">
        <v>-0.51082562376599094</v>
      </c>
      <c r="D8">
        <v>-0.35667494393873267</v>
      </c>
      <c r="E8">
        <v>-0.10536051565782634</v>
      </c>
      <c r="F8">
        <v>-1.2039728043259361</v>
      </c>
      <c r="G8">
        <v>-1.2039728043259361</v>
      </c>
      <c r="H8">
        <v>-0.35667494393873267</v>
      </c>
      <c r="I8">
        <v>-1.6094379124341005</v>
      </c>
      <c r="J8">
        <v>-0.22314355131421015</v>
      </c>
      <c r="K8">
        <v>-0.69314718055994562</v>
      </c>
      <c r="L8">
        <v>-0.91629073187415533</v>
      </c>
      <c r="M8">
        <v>-1.2039728043259361</v>
      </c>
      <c r="N8">
        <v>-0.35667494393873267</v>
      </c>
      <c r="O8">
        <v>-0.35667494393873267</v>
      </c>
      <c r="P8">
        <v>-0.69314718055994562</v>
      </c>
      <c r="Q8">
        <v>-2.3025850929940459</v>
      </c>
      <c r="R8">
        <v>-1.6094379124341005</v>
      </c>
      <c r="S8">
        <v>-1.2039728043259361</v>
      </c>
      <c r="T8">
        <v>-0.69314718055994562</v>
      </c>
      <c r="U8">
        <v>-0.51082562376599094</v>
      </c>
      <c r="V8">
        <v>-0.69314718055994562</v>
      </c>
      <c r="W8">
        <v>-1.2039728043259361</v>
      </c>
      <c r="X8">
        <v>-0.51082562376599094</v>
      </c>
      <c r="Y8">
        <v>-2.3025850929940459</v>
      </c>
      <c r="Z8">
        <v>-1.6094379124341005</v>
      </c>
      <c r="AA8">
        <v>-1.6094379124341005</v>
      </c>
      <c r="AB8">
        <v>-2.3025850929940459</v>
      </c>
      <c r="AC8">
        <v>-0.35667494393873267</v>
      </c>
      <c r="AD8">
        <v>-0.10536051565782634</v>
      </c>
      <c r="AE8">
        <v>-1.2039728043259361</v>
      </c>
      <c r="AF8">
        <v>-1.2039728043259361</v>
      </c>
      <c r="AG8">
        <v>-1.2039728043259361</v>
      </c>
    </row>
    <row r="9" spans="1:33" x14ac:dyDescent="0.25">
      <c r="A9">
        <v>8</v>
      </c>
      <c r="B9">
        <v>-0.10536051565782634</v>
      </c>
      <c r="C9">
        <v>-0.22314355131421015</v>
      </c>
      <c r="D9">
        <v>-0.69314718055994562</v>
      </c>
      <c r="E9">
        <v>-0.51082562376599094</v>
      </c>
      <c r="F9">
        <v>-0.69314718055994562</v>
      </c>
      <c r="G9">
        <v>-0.35667494393873267</v>
      </c>
      <c r="H9">
        <v>-0.91629073187415533</v>
      </c>
      <c r="I9">
        <v>-2.3025850929940459</v>
      </c>
      <c r="J9">
        <v>-0.22314355131421015</v>
      </c>
      <c r="K9">
        <v>-1.6094379124341005</v>
      </c>
      <c r="L9">
        <v>-2.3025850929940459</v>
      </c>
      <c r="M9">
        <v>-0.22314355131421015</v>
      </c>
      <c r="N9">
        <v>-0.69314718055994562</v>
      </c>
      <c r="O9">
        <v>-0.69314718055994562</v>
      </c>
      <c r="P9">
        <v>-0.35667494393873267</v>
      </c>
      <c r="Q9">
        <v>-1.2039728043259361</v>
      </c>
      <c r="R9">
        <v>-0.91629073187415533</v>
      </c>
      <c r="S9">
        <v>-0.35667494393873267</v>
      </c>
      <c r="T9">
        <v>-0.51082562376599094</v>
      </c>
      <c r="U9">
        <v>-0.22314355131421015</v>
      </c>
      <c r="V9">
        <v>-0.69314718055994562</v>
      </c>
      <c r="W9">
        <v>-0.51082562376599094</v>
      </c>
      <c r="X9">
        <v>-0.91629073187415533</v>
      </c>
      <c r="Y9">
        <v>-2.3025850929940459</v>
      </c>
      <c r="Z9">
        <v>-1.2039728043259361</v>
      </c>
      <c r="AA9">
        <v>-1.6094379124341005</v>
      </c>
      <c r="AB9">
        <v>-2.3025850929940459</v>
      </c>
      <c r="AC9">
        <v>-0.10536051565782634</v>
      </c>
      <c r="AD9">
        <v>-1.6094379124341005</v>
      </c>
      <c r="AE9">
        <v>-1.2039728043259361</v>
      </c>
      <c r="AF9">
        <v>-0.91629073187415533</v>
      </c>
      <c r="AG9">
        <v>-0.51082562376599094</v>
      </c>
    </row>
    <row r="13" spans="1:33" s="10" customFormat="1" ht="15" customHeight="1" x14ac:dyDescent="0.25">
      <c r="E13" s="11"/>
    </row>
    <row r="14" spans="1:33" s="10" customFormat="1" x14ac:dyDescent="0.25">
      <c r="E14" s="11"/>
    </row>
    <row r="15" spans="1:33" s="10" customFormat="1" x14ac:dyDescent="0.25">
      <c r="E15" s="11"/>
    </row>
    <row r="16" spans="1:33" s="10" customFormat="1" x14ac:dyDescent="0.25">
      <c r="E16" s="11"/>
    </row>
    <row r="17" s="10" customFormat="1" x14ac:dyDescent="0.25"/>
    <row r="18" s="10" customFormat="1" x14ac:dyDescent="0.25"/>
    <row r="19" s="10" customFormat="1" x14ac:dyDescent="0.25"/>
    <row r="20" s="10" customFormat="1" x14ac:dyDescent="0.25"/>
    <row r="21" s="10" customFormat="1" x14ac:dyDescent="0.25"/>
    <row r="22" s="10" customFormat="1" x14ac:dyDescent="0.25"/>
    <row r="23" s="10" customFormat="1" x14ac:dyDescent="0.25"/>
    <row r="24" s="10" customFormat="1" x14ac:dyDescent="0.25"/>
    <row r="25" s="10" customFormat="1" x14ac:dyDescent="0.25"/>
    <row r="26" s="10" customFormat="1" x14ac:dyDescent="0.25"/>
    <row r="27" s="10" customFormat="1" x14ac:dyDescent="0.25"/>
    <row r="28" s="10" customFormat="1" x14ac:dyDescent="0.25"/>
    <row r="29" s="10" customFormat="1" x14ac:dyDescent="0.25"/>
    <row r="30" s="10" customFormat="1" x14ac:dyDescent="0.25"/>
    <row r="31" s="10" customFormat="1" x14ac:dyDescent="0.25"/>
    <row r="32" s="10" customFormat="1" x14ac:dyDescent="0.25"/>
    <row r="33" s="10" customFormat="1" x14ac:dyDescent="0.25"/>
    <row r="34" s="10" customFormat="1" x14ac:dyDescent="0.25"/>
    <row r="35" s="10" customFormat="1" x14ac:dyDescent="0.25"/>
    <row r="36" s="10" customFormat="1" x14ac:dyDescent="0.25"/>
    <row r="37" s="10" customFormat="1" x14ac:dyDescent="0.25"/>
    <row r="38" s="10" customFormat="1" x14ac:dyDescent="0.25"/>
    <row r="39" s="10" customFormat="1" x14ac:dyDescent="0.25"/>
    <row r="40" s="10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Rotifers</vt:lpstr>
      <vt:lpstr>GR over time</vt:lpstr>
      <vt:lpstr>Repeated 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LooiXIV</dc:creator>
  <cp:lastModifiedBy>Alexander Looi</cp:lastModifiedBy>
  <dcterms:created xsi:type="dcterms:W3CDTF">2013-10-02T17:19:01Z</dcterms:created>
  <dcterms:modified xsi:type="dcterms:W3CDTF">2016-11-16T18:57:11Z</dcterms:modified>
</cp:coreProperties>
</file>